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Uipath Projects\BMW Rpa\RPA_BMW\RPA_BMW\"/>
    </mc:Choice>
  </mc:AlternateContent>
  <xr:revisionPtr revIDLastSave="0" documentId="13_ncr:1_{FC430398-C4EC-43B4-ABD6-3D83AEBEB9C8}" xr6:coauthVersionLast="47" xr6:coauthVersionMax="47" xr10:uidLastSave="{00000000-0000-0000-0000-000000000000}"/>
  <x:bookViews>
    <x:workbookView xWindow="-110" yWindow="-110" windowWidth="19420" windowHeight="10420" tabRatio="597" firstSheet="0" activeTab="7" xr2:uid="{A0E393C2-2AC9-4351-BB6D-2B222B860E1F}"/>
  </x:bookViews>
  <x:sheets>
    <x:sheet name="URBANEDGE" sheetId="1" r:id="rId1"/>
    <x:sheet name="TICK HOMES" sheetId="4" r:id="rId2"/>
    <x:sheet name="SYMMETRIC HOMES" sheetId="5" r:id="rId3"/>
    <x:sheet name="1 HOMES" sheetId="6" r:id="rId4"/>
    <x:sheet name="APT-CES ONLY" sheetId="7" r:id="rId5"/>
    <x:sheet name="3 PHASE" sheetId="8" r:id="rId6"/>
    <x:sheet name="Abbreviation" sheetId="2" r:id="rId7"/>
    <x:sheet name="AGL" sheetId="9" r:id="rId8"/>
    <x:sheet name="Contact info" sheetId="3" r:id="rId9"/>
  </x:sheets>
  <x:externalReferences>
    <x:externalReference r:id="rId10"/>
  </x:externalReference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F2" i="1"/>
  <x:c r="G2" i="1" a="1"/>
  <x:c r="G2" s="1"/>
  <x:c r="I2" i="1"/>
  <x:c r="AB2" i="1"/>
  <x:c r="AF2" i="1" a="1"/>
  <x:c r="AF2" s="1"/>
  <x:c r="AG2" i="1" a="1"/>
  <x:c r="AG2" s="1"/>
  <x:c r="F3" i="1"/>
  <x:c r="G3" i="1" a="1"/>
  <x:c r="G3" s="1"/>
  <x:c r="I3" i="1"/>
  <x:c r="AB3" i="1"/>
  <x:c r="AF3" i="1" a="1"/>
  <x:c r="AF3" s="1"/>
  <x:c r="AG3" i="1" a="1"/>
  <x:c r="AG3" s="1"/>
  <x:c r="F4" i="1"/>
  <x:c r="G4" i="1" a="1"/>
  <x:c r="G4" s="1"/>
  <x:c r="I4" i="1"/>
  <x:c r="AB4" i="1"/>
  <x:c r="AF4" i="1" a="1"/>
  <x:c r="AF4" s="1"/>
  <x:c r="AG4" i="1" a="1"/>
  <x:c r="AG4" s="1"/>
  <x:c r="F5" i="1"/>
  <x:c r="G5" i="1" a="1"/>
  <x:c r="G5" s="1"/>
  <x:c r="I5" i="1"/>
  <x:c r="AB5" i="1"/>
  <x:c r="AF5" i="1" a="1"/>
  <x:c r="AF5" s="1"/>
  <x:c r="AG5" i="1" a="1"/>
  <x:c r="AG5" s="1"/>
  <x:c r="F6" i="1"/>
  <x:c r="G6" i="1" a="1"/>
  <x:c r="G6" s="1"/>
  <x:c r="I6" i="1"/>
  <x:c r="AB6" i="1"/>
  <x:c r="AF6" i="1" a="1"/>
  <x:c r="AF6" s="1"/>
  <x:c r="AG6" i="1" a="1"/>
  <x:c r="AG6" s="1"/>
  <x:c r="F7" i="1"/>
  <x:c r="G7" i="1" a="1"/>
  <x:c r="G7" s="1"/>
  <x:c r="I7" i="1"/>
  <x:c r="AB7" i="1"/>
  <x:c r="AF7" i="1" a="1"/>
  <x:c r="AF7" s="1"/>
  <x:c r="AG7" i="1" a="1"/>
  <x:c r="AG7" s="1"/>
  <x:c r="F8" i="1"/>
  <x:c r="G8" i="1" a="1"/>
  <x:c r="G8" s="1"/>
  <x:c r="I8" i="1"/>
  <x:c r="AB8" i="1"/>
  <x:c r="AF8" i="1" a="1"/>
  <x:c r="AF8" s="1"/>
  <x:c r="AG8" i="1" a="1"/>
  <x:c r="AG8" s="1"/>
  <x:c r="F9" i="1"/>
  <x:c r="G9" i="1" a="1"/>
  <x:c r="G9" s="1"/>
  <x:c r="I9" i="1"/>
  <x:c r="AB9" i="1"/>
  <x:c r="AF9" i="1" a="1"/>
  <x:c r="AF9" s="1"/>
  <x:c r="AG9" i="1" a="1"/>
  <x:c r="AG9" s="1"/>
  <x:c r="F10" i="1"/>
  <x:c r="G10" i="1" a="1"/>
  <x:c r="G10" s="1"/>
  <x:c r="I10" i="1"/>
  <x:c r="AB10" i="1"/>
  <x:c r="AF10" i="1" a="1"/>
  <x:c r="AF10" s="1"/>
  <x:c r="AG10" i="1" a="1"/>
  <x:c r="AG10" s="1"/>
  <x:c r="F11" i="1"/>
  <x:c r="G11" i="1" a="1"/>
  <x:c r="G11" s="1"/>
  <x:c r="I11" i="1"/>
  <x:c r="AB11" i="1"/>
  <x:c r="AF11" i="1" a="1"/>
  <x:c r="AF11" s="1"/>
  <x:c r="AG11" i="1" a="1"/>
  <x:c r="AG11" s="1"/>
  <x:c r="F12" i="1"/>
  <x:c r="G12" i="1" a="1"/>
  <x:c r="G12" s="1"/>
  <x:c r="I12" i="1"/>
  <x:c r="AB12" i="1"/>
  <x:c r="AF12" i="1" a="1"/>
  <x:c r="AF12" s="1"/>
  <x:c r="AG12" i="1" a="1"/>
  <x:c r="AG12" s="1"/>
  <x:c r="F13" i="1"/>
  <x:c r="G13" i="1" a="1"/>
  <x:c r="G13" s="1"/>
  <x:c r="I13" i="1"/>
  <x:c r="AB13" i="1"/>
  <x:c r="AF13" i="1" a="1"/>
  <x:c r="AF13" s="1"/>
  <x:c r="AG13" i="1" a="1"/>
  <x:c r="AG13" s="1"/>
  <x:c r="F14" i="1"/>
  <x:c r="G14" i="1" a="1"/>
  <x:c r="G14" s="1"/>
  <x:c r="I14" i="1"/>
  <x:c r="AB14" i="1"/>
  <x:c r="AF14" i="1" a="1"/>
  <x:c r="AF14" s="1"/>
  <x:c r="AG14" i="1" a="1"/>
  <x:c r="AG14" s="1"/>
  <x:c r="F15" i="1"/>
  <x:c r="G15" i="1" a="1"/>
  <x:c r="G15" s="1"/>
  <x:c r="I15" i="1"/>
  <x:c r="AB15" i="1"/>
  <x:c r="AF15" i="1" a="1"/>
  <x:c r="AF15" s="1"/>
  <x:c r="AG15" i="1" a="1"/>
  <x:c r="AG15" s="1"/>
  <x:c r="F16" i="1"/>
  <x:c r="I16" i="1"/>
  <x:c r="AB16" i="1"/>
  <x:c r="F17" i="1"/>
  <x:c r="G17" i="1" a="1"/>
  <x:c r="G17" s="1"/>
  <x:c r="I17" i="1"/>
  <x:c r="AB17" i="1"/>
  <x:c r="AF17" i="1" a="1"/>
  <x:c r="AF17" s="1"/>
  <x:c r="AG17" i="1" a="1"/>
  <x:c r="AG17" s="1"/>
  <x:c r="F18" i="1"/>
  <x:c r="G18" i="1" a="1"/>
  <x:c r="G18" s="1"/>
  <x:c r="I18" i="1"/>
  <x:c r="AB18" i="1"/>
  <x:c r="AF18" i="1" a="1"/>
  <x:c r="AF18" s="1"/>
  <x:c r="AG18" i="1" a="1"/>
  <x:c r="AG18" s="1"/>
  <x:c r="F19" i="1"/>
  <x:c r="G19" i="1" a="1"/>
  <x:c r="G19" s="1"/>
  <x:c r="I19" i="1"/>
  <x:c r="AB19" i="1"/>
  <x:c r="AF19" i="1" a="1"/>
  <x:c r="AF19" s="1"/>
  <x:c r="AG19" i="1" a="1"/>
  <x:c r="AG19" s="1"/>
  <x:c r="F20" i="1"/>
  <x:c r="G20" i="1" a="1"/>
  <x:c r="G20" s="1"/>
  <x:c r="I20" i="1"/>
  <x:c r="AB20" i="1"/>
  <x:c r="AF20" i="1" a="1"/>
  <x:c r="AF20" s="1"/>
  <x:c r="AG20" i="1" a="1"/>
  <x:c r="AG20" s="1"/>
  <x:c r="F21" i="1"/>
  <x:c r="G21" i="1" a="1"/>
  <x:c r="G21" s="1"/>
  <x:c r="I21" i="1"/>
  <x:c r="AB21" i="1"/>
  <x:c r="AF21" i="1" a="1"/>
  <x:c r="AF21" s="1"/>
  <x:c r="AG21" i="1" a="1"/>
  <x:c r="AG21" s="1"/>
  <x:c r="F22" i="1"/>
  <x:c r="G22" i="1" a="1"/>
  <x:c r="G22" s="1"/>
  <x:c r="I22" i="1"/>
  <x:c r="AB22" i="1"/>
  <x:c r="AF22" i="1" a="1"/>
  <x:c r="AF22" s="1"/>
  <x:c r="AG22" i="1" a="1"/>
  <x:c r="AG22" s="1"/>
  <x:c r="F23" i="1"/>
  <x:c r="G23" i="1" a="1"/>
  <x:c r="G23" s="1"/>
  <x:c r="I23" i="1"/>
  <x:c r="AB23" i="1"/>
  <x:c r="AF23" i="1" a="1"/>
  <x:c r="AF23" s="1"/>
  <x:c r="AG23" i="1" a="1"/>
  <x:c r="AG23" s="1"/>
  <x:c r="F24" i="1"/>
  <x:c r="G24" i="1" a="1"/>
  <x:c r="G24" s="1"/>
  <x:c r="I24" i="1"/>
  <x:c r="AB24" i="1"/>
  <x:c r="AF24" i="1" a="1"/>
  <x:c r="AF24" s="1"/>
  <x:c r="AG24" i="1" a="1"/>
  <x:c r="AG24" s="1"/>
  <x:c r="F25" i="1"/>
  <x:c r="G25" i="1" a="1"/>
  <x:c r="G25" s="1"/>
  <x:c r="I25" i="1"/>
  <x:c r="AB25" i="1"/>
  <x:c r="AF25" i="1" a="1"/>
  <x:c r="AF25" s="1"/>
  <x:c r="AG25" i="1" a="1"/>
  <x:c r="AG25" s="1"/>
  <x:c r="F26" i="1"/>
  <x:c r="G26" i="1" a="1"/>
  <x:c r="G26" s="1"/>
  <x:c r="I26" i="1"/>
  <x:c r="AB26" i="1"/>
  <x:c r="AF26" i="1" a="1"/>
  <x:c r="AF26" s="1"/>
  <x:c r="AG26" i="1" a="1"/>
  <x:c r="AG26" s="1"/>
  <x:c r="F27" i="1"/>
  <x:c r="G27" i="1" a="1"/>
  <x:c r="G27" s="1"/>
  <x:c r="I27" i="1"/>
  <x:c r="AB27" i="1"/>
  <x:c r="AF27" i="1" a="1"/>
  <x:c r="AF27" s="1"/>
  <x:c r="AG27" i="1" a="1"/>
  <x:c r="AG27" s="1"/>
  <x:c r="F28" i="1"/>
  <x:c r="G28" i="1" a="1"/>
  <x:c r="G28" s="1"/>
  <x:c r="I28" i="1"/>
  <x:c r="AB28" i="1"/>
  <x:c r="AF28" i="1" a="1"/>
  <x:c r="AF28" s="1"/>
  <x:c r="AG28" i="1" a="1"/>
  <x:c r="AG28" s="1"/>
  <x:c r="F29" i="1"/>
  <x:c r="G29" i="1" a="1"/>
  <x:c r="G29" s="1"/>
  <x:c r="I29" i="1"/>
  <x:c r="AB29" i="1"/>
  <x:c r="AF29" i="1" a="1"/>
  <x:c r="AF29" s="1"/>
  <x:c r="AG29" i="1" a="1"/>
  <x:c r="AG29" s="1"/>
  <x:c r="F30" i="1"/>
  <x:c r="G30" i="1" a="1"/>
  <x:c r="G30" s="1"/>
  <x:c r="I30" i="1"/>
  <x:c r="AB30" i="1"/>
  <x:c r="AF30" i="1" a="1"/>
  <x:c r="AF30" s="1"/>
  <x:c r="AG30" i="1" a="1"/>
  <x:c r="AG30" s="1"/>
  <x:c r="F31" i="1"/>
  <x:c r="G31" i="1" a="1"/>
  <x:c r="G31" s="1"/>
  <x:c r="I31" i="1"/>
  <x:c r="AB31" i="1"/>
  <x:c r="AF31" i="1" a="1"/>
  <x:c r="AF31" s="1"/>
  <x:c r="AG31" i="1" a="1"/>
  <x:c r="AG31" s="1"/>
  <x:c r="F32" i="1"/>
  <x:c r="G32" i="1" a="1"/>
  <x:c r="G32" s="1"/>
  <x:c r="I32" i="1"/>
  <x:c r="AB32" i="1"/>
  <x:c r="AF32" i="1" a="1"/>
  <x:c r="AF32" s="1"/>
  <x:c r="AG32" i="1" a="1"/>
  <x:c r="AG32" s="1"/>
  <x:c r="F33" i="1"/>
  <x:c r="G33" i="1" a="1"/>
  <x:c r="G33" s="1"/>
  <x:c r="I33" i="1"/>
  <x:c r="AB33" i="1"/>
  <x:c r="AF33" i="1" a="1"/>
  <x:c r="AF33" s="1"/>
  <x:c r="AG33" i="1" a="1"/>
  <x:c r="AG33" s="1"/>
  <x:c r="F34" i="1"/>
  <x:c r="G34" i="1" a="1"/>
  <x:c r="G34" s="1"/>
  <x:c r="I34" i="1"/>
  <x:c r="AB34" i="1"/>
  <x:c r="AF34" i="1" a="1"/>
  <x:c r="AF34" s="1"/>
  <x:c r="AG34" i="1" a="1"/>
  <x:c r="AG34" s="1"/>
  <x:c r="F35" i="1"/>
  <x:c r="G35" i="1" a="1"/>
  <x:c r="G35" s="1"/>
  <x:c r="I35" i="1"/>
  <x:c r="AB35" i="1"/>
  <x:c r="AF35" i="1" a="1"/>
  <x:c r="AF35" s="1"/>
  <x:c r="AG35" i="1" a="1"/>
  <x:c r="AG35" s="1"/>
  <x:c r="F36" i="1"/>
  <x:c r="G36" i="1" a="1"/>
  <x:c r="G36" s="1"/>
  <x:c r="I36" i="1"/>
  <x:c r="AB36" i="1"/>
  <x:c r="AF36" i="1" a="1"/>
  <x:c r="AF36" s="1"/>
  <x:c r="AG36" i="1" a="1"/>
  <x:c r="AG36" s="1"/>
  <x:c r="F37" i="1"/>
  <x:c r="G37" i="1" a="1"/>
  <x:c r="G37" s="1"/>
  <x:c r="I37" i="1"/>
  <x:c r="AB37" i="1"/>
  <x:c r="AF37" i="1" a="1"/>
  <x:c r="AF37" s="1"/>
  <x:c r="AG37" i="1" a="1"/>
  <x:c r="AG37" s="1"/>
  <x:c r="F38" i="1"/>
  <x:c r="I38" i="1"/>
  <x:c r="AB38" i="1"/>
  <x:c r="F39" i="1"/>
  <x:c r="G39" i="1" a="1"/>
  <x:c r="G39" s="1"/>
  <x:c r="I39" i="1"/>
  <x:c r="AB39" i="1"/>
  <x:c r="AF39" i="1" a="1"/>
  <x:c r="AF39" s="1"/>
  <x:c r="AG39" i="1" a="1"/>
  <x:c r="AG39" s="1"/>
  <x:c r="F40" i="1"/>
  <x:c r="G40" i="1" a="1"/>
  <x:c r="G40" s="1"/>
  <x:c r="I40" i="1"/>
  <x:c r="AB40" i="1"/>
  <x:c r="AF40" i="1" a="1"/>
  <x:c r="AF40" s="1"/>
  <x:c r="AG40" i="1" a="1"/>
  <x:c r="AG40" s="1"/>
  <x:c r="AH40" i="1"/>
  <x:c r="AI40" i="1"/>
  <x:c r="F41" i="1"/>
  <x:c r="G41" i="1" a="1"/>
  <x:c r="G41" s="1"/>
  <x:c r="I41" i="1"/>
  <x:c r="AB41" i="1"/>
  <x:c r="AF41" i="1" a="1"/>
  <x:c r="AF41" s="1"/>
  <x:c r="AG41" i="1" a="1"/>
  <x:c r="AG41" s="1"/>
  <x:c r="AH41" i="1"/>
  <x:c r="AI41" i="1"/>
  <x:c r="F42" i="1"/>
  <x:c r="G42" i="1" a="1"/>
  <x:c r="G42" s="1"/>
  <x:c r="I42" i="1"/>
  <x:c r="AB42" i="1"/>
  <x:c r="AF42" i="1" a="1"/>
  <x:c r="AF42" s="1"/>
  <x:c r="AG42" i="1" a="1"/>
  <x:c r="AG42" s="1"/>
  <x:c r="AH42" i="1"/>
  <x:c r="AI42" i="1"/>
  <x:c r="F43" i="1"/>
  <x:c r="G43" i="1" a="1"/>
  <x:c r="G43" s="1"/>
  <x:c r="I43" i="1"/>
  <x:c r="AB43" i="1"/>
  <x:c r="AF43" i="1" a="1"/>
  <x:c r="AF43" s="1"/>
  <x:c r="AG43" i="1" a="1"/>
  <x:c r="AG43" s="1"/>
  <x:c r="AH43" i="1"/>
  <x:c r="AI43" i="1"/>
  <x:c r="F44" i="1"/>
  <x:c r="G44" i="1" a="1"/>
  <x:c r="G44" s="1"/>
  <x:c r="I44" i="1"/>
  <x:c r="AB44" i="1"/>
  <x:c r="AF44" i="1" a="1"/>
  <x:c r="AF44" s="1"/>
  <x:c r="AG44" i="1" a="1"/>
  <x:c r="AG44" s="1"/>
  <x:c r="AH44" i="1"/>
  <x:c r="AI44" i="1"/>
  <x:c r="F45" i="1"/>
  <x:c r="G45" i="1" a="1"/>
  <x:c r="G45" s="1"/>
  <x:c r="I45" i="1"/>
  <x:c r="AB45" i="1"/>
  <x:c r="AF45" i="1" a="1"/>
  <x:c r="AF45" s="1"/>
  <x:c r="AG45" i="1" a="1"/>
  <x:c r="AG45" s="1"/>
  <x:c r="AI45" i="1"/>
  <x:c r="F46" i="1"/>
  <x:c r="G46" i="1" a="1"/>
  <x:c r="G46" s="1"/>
  <x:c r="I46" i="1"/>
  <x:c r="AB46" i="1"/>
  <x:c r="AF46" i="1" a="1"/>
  <x:c r="AF46" s="1"/>
  <x:c r="AG46" i="1" a="1"/>
  <x:c r="AG46" s="1"/>
  <x:c r="AH46" i="1"/>
  <x:c r="AI46" i="1"/>
  <x:c r="F47" i="1"/>
  <x:c r="G47" i="1" a="1"/>
  <x:c r="G47" s="1"/>
  <x:c r="I47" i="1"/>
  <x:c r="AB47" i="1"/>
  <x:c r="AF47" i="1" a="1"/>
  <x:c r="AF47" s="1"/>
  <x:c r="AG47" i="1" a="1"/>
  <x:c r="AG47" s="1"/>
  <x:c r="AH47" i="1"/>
  <x:c r="AI47" i="1"/>
  <x:c r="F48" i="1"/>
  <x:c r="G48" i="1" a="1"/>
  <x:c r="G48" s="1"/>
  <x:c r="I48" i="1"/>
  <x:c r="AB48" i="1"/>
  <x:c r="AF48" i="1" a="1"/>
  <x:c r="AF48" s="1"/>
  <x:c r="AG48" i="1" a="1"/>
  <x:c r="AG48" s="1"/>
  <x:c r="AH48" i="1"/>
  <x:c r="AI48" i="1"/>
  <x:c r="F49" i="1"/>
  <x:c r="G49" i="1" a="1"/>
  <x:c r="G49" s="1"/>
  <x:c r="I49" i="1"/>
  <x:c r="AB49" i="1"/>
  <x:c r="AF49" i="1" a="1"/>
  <x:c r="AF49" s="1"/>
  <x:c r="AG49" i="1" a="1"/>
  <x:c r="AG49" s="1"/>
  <x:c r="AH49" i="1"/>
  <x:c r="AI49" i="1"/>
  <x:c r="F50" i="1"/>
  <x:c r="G50" i="1" a="1"/>
  <x:c r="G50" s="1"/>
  <x:c r="I50" i="1"/>
  <x:c r="AB50" i="1"/>
  <x:c r="AF50" i="1" a="1"/>
  <x:c r="AF50" s="1"/>
  <x:c r="AG50" i="1" a="1"/>
  <x:c r="AG50" s="1"/>
  <x:c r="AH50" i="1"/>
  <x:c r="AI50" i="1"/>
  <x:c r="F51" i="1"/>
  <x:c r="G51" i="1" a="1"/>
  <x:c r="G51" s="1"/>
  <x:c r="I51" i="1"/>
  <x:c r="AB51" i="1"/>
  <x:c r="AF51" i="1" a="1"/>
  <x:c r="AF51" s="1"/>
  <x:c r="AG51" i="1" a="1"/>
  <x:c r="AG51" s="1"/>
  <x:c r="AH51" i="1"/>
  <x:c r="AI51" i="1"/>
  <x:c r="F52" i="1"/>
  <x:c r="G52" i="1" a="1"/>
  <x:c r="G52" s="1"/>
  <x:c r="I52" i="1"/>
  <x:c r="AB52" i="1"/>
  <x:c r="AF52" i="1" a="1"/>
  <x:c r="AF52" s="1"/>
  <x:c r="AG52" i="1" a="1"/>
  <x:c r="AG52" s="1"/>
  <x:c r="AH52" i="1"/>
  <x:c r="AI52" i="1"/>
  <x:c r="F53" i="1"/>
  <x:c r="G53" i="1" a="1"/>
  <x:c r="G53" s="1"/>
  <x:c r="I53" i="1"/>
  <x:c r="AB53" i="1"/>
  <x:c r="AF53" i="1" a="1"/>
  <x:c r="AF53" s="1"/>
  <x:c r="AG53" i="1" a="1"/>
  <x:c r="AG53" s="1"/>
  <x:c r="AH53" i="1"/>
  <x:c r="AI53" i="1"/>
  <x:c r="F54" i="1"/>
  <x:c r="G54" i="1" a="1"/>
  <x:c r="G54" s="1"/>
  <x:c r="I54" i="1"/>
  <x:c r="AB54" i="1"/>
  <x:c r="AF54" i="1" a="1"/>
  <x:c r="AF54" s="1"/>
  <x:c r="AG54" i="1" a="1"/>
  <x:c r="AG54" s="1"/>
  <x:c r="AH54" i="1"/>
  <x:c r="AI54" i="1"/>
  <x:c r="F55" i="1"/>
  <x:c r="G55" i="1" a="1"/>
  <x:c r="G55" s="1"/>
  <x:c r="I55" i="1"/>
  <x:c r="AB55" i="1"/>
  <x:c r="AF55" i="1" a="1"/>
  <x:c r="AF55" s="1"/>
  <x:c r="AG55" i="1" a="1"/>
  <x:c r="AG55" s="1"/>
  <x:c r="AH55" i="1"/>
  <x:c r="AI55" i="1"/>
  <x:c r="F56" i="1"/>
  <x:c r="G56" i="1" a="1"/>
  <x:c r="G56" s="1"/>
  <x:c r="I56" i="1"/>
  <x:c r="AB56" i="1"/>
  <x:c r="AF56" i="1" a="1"/>
  <x:c r="AF56" s="1"/>
  <x:c r="AG56" i="1" a="1"/>
  <x:c r="AG56" s="1"/>
  <x:c r="AH56" i="1"/>
  <x:c r="AI56" i="1"/>
  <x:c r="F57" i="1"/>
  <x:c r="G57" i="1" a="1"/>
  <x:c r="G57" s="1"/>
  <x:c r="I57" i="1"/>
  <x:c r="AB57" i="1"/>
  <x:c r="AF57" i="1" a="1"/>
  <x:c r="AF57" s="1"/>
  <x:c r="AG57" i="1" a="1"/>
  <x:c r="AG57" s="1"/>
  <x:c r="AH57" i="1"/>
  <x:c r="AI57" i="1"/>
  <x:c r="F58" i="1"/>
  <x:c r="G58" i="1" a="1"/>
  <x:c r="G58" s="1"/>
  <x:c r="I58" i="1"/>
  <x:c r="AB58" i="1"/>
  <x:c r="AF58" i="1" a="1"/>
  <x:c r="AF58" s="1"/>
  <x:c r="AG58" i="1" a="1"/>
  <x:c r="AG58" s="1"/>
  <x:c r="AH58" i="1"/>
  <x:c r="AI58" i="1"/>
  <x:c r="F59" i="1"/>
  <x:c r="G59" i="1" a="1"/>
  <x:c r="G59" s="1"/>
  <x:c r="I59" i="1"/>
  <x:c r="AB59" i="1"/>
  <x:c r="AF59" i="1" a="1"/>
  <x:c r="AF59" s="1"/>
  <x:c r="AG59" i="1" a="1"/>
  <x:c r="AG59" s="1"/>
  <x:c r="AH59" i="1"/>
  <x:c r="AI59" i="1"/>
  <x:c r="F60" i="1"/>
  <x:c r="G60" i="1" a="1"/>
  <x:c r="G60" s="1"/>
  <x:c r="I60" i="1"/>
  <x:c r="AB60" i="1"/>
  <x:c r="AF60" i="1" a="1"/>
  <x:c r="AF60" s="1"/>
  <x:c r="AG60" i="1" a="1"/>
  <x:c r="AG60" s="1"/>
  <x:c r="AH60" i="1"/>
  <x:c r="AI60" i="1"/>
  <x:c r="F61" i="1"/>
  <x:c r="G61" i="1" a="1"/>
  <x:c r="G61" s="1"/>
  <x:c r="I61" i="1"/>
  <x:c r="AB61" i="1"/>
  <x:c r="AF61" i="1" a="1"/>
  <x:c r="AF61" s="1"/>
  <x:c r="AG61" i="1" a="1"/>
  <x:c r="AG61" s="1"/>
  <x:c r="AH61" i="1"/>
  <x:c r="AI61" i="1"/>
  <x:c r="F62" i="1"/>
  <x:c r="G62" i="1" a="1"/>
  <x:c r="G62" s="1"/>
  <x:c r="I62" i="1"/>
  <x:c r="AB62" i="1"/>
  <x:c r="AF62" i="1" a="1"/>
  <x:c r="AF62" s="1"/>
  <x:c r="AG62" i="1" a="1"/>
  <x:c r="AG62" s="1"/>
  <x:c r="AH62" i="1"/>
  <x:c r="AI62" i="1"/>
  <x:c r="F63" i="1"/>
  <x:c r="G63" i="1" a="1"/>
  <x:c r="G63" s="1"/>
  <x:c r="I63" i="1"/>
  <x:c r="AB63" i="1"/>
  <x:c r="AF63" i="1" a="1"/>
  <x:c r="AF63" s="1"/>
  <x:c r="AG63" i="1" a="1"/>
  <x:c r="AG63" s="1"/>
  <x:c r="AH63" i="1"/>
  <x:c r="AI63" i="1"/>
  <x:c r="F64" i="1"/>
  <x:c r="G64" i="1" a="1"/>
  <x:c r="G64" s="1"/>
  <x:c r="I64" i="1"/>
  <x:c r="AB64" i="1"/>
  <x:c r="AF64" i="1" a="1"/>
  <x:c r="AF64" s="1"/>
  <x:c r="AG64" i="1" a="1"/>
  <x:c r="AG64" s="1"/>
  <x:c r="AH64" i="1"/>
  <x:c r="AI64" i="1"/>
  <x:c r="F65" i="1"/>
  <x:c r="G65" i="1" a="1"/>
  <x:c r="G65" s="1"/>
  <x:c r="I65" i="1"/>
  <x:c r="AB65" i="1"/>
  <x:c r="AF65" i="1" a="1"/>
  <x:c r="AF65" s="1"/>
  <x:c r="AG65" i="1" a="1"/>
  <x:c r="AG65" s="1"/>
  <x:c r="AH65" i="1"/>
  <x:c r="AI65" i="1"/>
  <x:c r="F66" i="1"/>
  <x:c r="G66" i="1" a="1"/>
  <x:c r="G66" s="1"/>
  <x:c r="I66" i="1"/>
  <x:c r="AB66" i="1"/>
  <x:c r="AF66" i="1" a="1"/>
  <x:c r="AF66" s="1"/>
  <x:c r="AG66" i="1" a="1"/>
  <x:c r="AG66" s="1"/>
  <x:c r="AH66" i="1"/>
  <x:c r="AI66" i="1"/>
  <x:c r="F67" i="1"/>
  <x:c r="G67" i="1" a="1"/>
  <x:c r="G67" s="1"/>
  <x:c r="I67" i="1"/>
  <x:c r="AB67" i="1"/>
  <x:c r="AF67" i="1" a="1"/>
  <x:c r="AF67" s="1"/>
  <x:c r="AG67" i="1" a="1"/>
  <x:c r="AG67" s="1"/>
  <x:c r="AH67" i="1"/>
  <x:c r="AI67" i="1"/>
  <x:c r="F68" i="1"/>
  <x:c r="G68" i="1" a="1"/>
  <x:c r="G68" s="1"/>
  <x:c r="I68" i="1"/>
  <x:c r="AB68" i="1"/>
  <x:c r="AF68" i="1" a="1"/>
  <x:c r="AF68" s="1"/>
  <x:c r="AG68" i="1" a="1"/>
  <x:c r="AG68" s="1"/>
  <x:c r="AH68" i="1"/>
  <x:c r="AI68" i="1"/>
  <x:c r="F69" i="1"/>
  <x:c r="G69" i="1" a="1"/>
  <x:c r="G69" s="1"/>
  <x:c r="AB69" i="1"/>
  <x:c r="AF69" i="1" a="1"/>
  <x:c r="AF69" s="1"/>
  <x:c r="AG69" i="1" a="1"/>
  <x:c r="AG69" s="1"/>
  <x:c r="AH69" i="1"/>
  <x:c r="AI69" i="1"/>
  <x:c r="F70" i="1"/>
  <x:c r="G70" i="1" a="1"/>
  <x:c r="G70" s="1"/>
  <x:c r="AB70" i="1"/>
  <x:c r="AF70" i="1" a="1"/>
  <x:c r="AF70" s="1"/>
  <x:c r="AG70" i="1" a="1"/>
  <x:c r="AG70" s="1"/>
  <x:c r="AH70" i="1"/>
  <x:c r="AI70" i="1"/>
  <x:c r="F71" i="1"/>
  <x:c r="G71" i="1" a="1"/>
  <x:c r="G71" s="1"/>
  <x:c r="I71" i="1"/>
  <x:c r="AB71" i="1"/>
  <x:c r="AF71" i="1" a="1"/>
  <x:c r="AF71" s="1"/>
  <x:c r="AG71" i="1" a="1"/>
  <x:c r="AG71" s="1"/>
  <x:c r="AH71" i="1"/>
  <x:c r="AI71" i="1"/>
  <x:c r="F72" i="1"/>
  <x:c r="G72" i="1" a="1"/>
  <x:c r="G72" s="1"/>
  <x:c r="I72" i="1"/>
  <x:c r="AB72" i="1"/>
  <x:c r="AF72" i="1" a="1"/>
  <x:c r="AF72" s="1"/>
  <x:c r="AG72" i="1" a="1"/>
  <x:c r="AG72" s="1"/>
  <x:c r="AH72" i="1"/>
  <x:c r="AI72" i="1"/>
  <x:c r="F73" i="1"/>
  <x:c r="G73" i="1" a="1"/>
  <x:c r="G73" s="1"/>
  <x:c r="I73" i="1"/>
  <x:c r="AB73" i="1"/>
  <x:c r="AF73" i="1" a="1"/>
  <x:c r="AF73" s="1"/>
  <x:c r="AG73" i="1" a="1"/>
  <x:c r="AG73" s="1"/>
  <x:c r="AH73" i="1"/>
  <x:c r="AI73" i="1"/>
  <x:c r="F74" i="1"/>
  <x:c r="G74" i="1" a="1"/>
  <x:c r="G74" s="1"/>
  <x:c r="I74" i="1"/>
  <x:c r="AB74" i="1"/>
  <x:c r="AF74" i="1" a="1"/>
  <x:c r="AF74" s="1"/>
  <x:c r="AG74" i="1" a="1"/>
  <x:c r="AG74" s="1"/>
  <x:c r="AH74" i="1"/>
  <x:c r="AI74" i="1"/>
  <x:c r="F75" i="1"/>
  <x:c r="G75" i="1" a="1"/>
  <x:c r="G75" s="1"/>
  <x:c r="I75" i="1"/>
  <x:c r="AB75" i="1"/>
  <x:c r="AF75" i="1" a="1"/>
  <x:c r="AF75" s="1"/>
  <x:c r="AG75" i="1" a="1"/>
  <x:c r="AG75" s="1"/>
  <x:c r="AH75" i="1"/>
  <x:c r="AI75" i="1"/>
  <x:c r="F76" i="1"/>
  <x:c r="G76" i="1" a="1"/>
  <x:c r="G76" s="1"/>
  <x:c r="I76" i="1"/>
  <x:c r="AB76" i="1"/>
  <x:c r="AF76" i="1" a="1"/>
  <x:c r="AF76" s="1"/>
  <x:c r="AG76" i="1" a="1"/>
  <x:c r="AG76" s="1"/>
  <x:c r="AH76" i="1"/>
  <x:c r="AI76" i="1"/>
  <x:c r="F77" i="1"/>
  <x:c r="G77" i="1" a="1"/>
  <x:c r="G77" s="1"/>
  <x:c r="I77" i="1"/>
  <x:c r="AB77" i="1"/>
  <x:c r="AF77" i="1" a="1"/>
  <x:c r="AF77" s="1"/>
  <x:c r="AG77" i="1" a="1"/>
  <x:c r="AG77" s="1"/>
  <x:c r="AH77" i="1"/>
  <x:c r="AI77" i="1"/>
  <x:c r="F78" i="1"/>
  <x:c r="G78" i="1" a="1"/>
  <x:c r="G78" s="1"/>
  <x:c r="I78" i="1"/>
  <x:c r="AB78" i="1"/>
  <x:c r="AF78" i="1" a="1"/>
  <x:c r="AF78" s="1"/>
  <x:c r="AG78" i="1" a="1"/>
  <x:c r="AG78" s="1"/>
  <x:c r="AH78" i="1"/>
  <x:c r="AI78" i="1"/>
  <x:c r="F79" i="1"/>
  <x:c r="G79" i="1" a="1"/>
  <x:c r="G79" s="1"/>
  <x:c r="I79" i="1"/>
  <x:c r="AB79" i="1"/>
  <x:c r="AF79" i="1" a="1"/>
  <x:c r="AF79" s="1"/>
  <x:c r="AG79" i="1" a="1"/>
  <x:c r="AG79" s="1"/>
  <x:c r="AH79" i="1"/>
  <x:c r="AI79" i="1"/>
  <x:c r="F80" i="1"/>
  <x:c r="G80" i="1" a="1"/>
  <x:c r="G80" s="1"/>
  <x:c r="I80" i="1"/>
  <x:c r="AB80" i="1"/>
  <x:c r="AF80" i="1" a="1"/>
  <x:c r="AF80" s="1"/>
  <x:c r="AG80" i="1" a="1"/>
  <x:c r="AG80" s="1"/>
  <x:c r="AH80" i="1"/>
  <x:c r="AI80" i="1"/>
  <x:c r="F81" i="1"/>
  <x:c r="G81" i="1" a="1"/>
  <x:c r="G81" s="1"/>
  <x:c r="I81" i="1"/>
  <x:c r="AB81" i="1"/>
  <x:c r="AF81" i="1" a="1"/>
  <x:c r="AF81" s="1"/>
  <x:c r="AG81" i="1" a="1"/>
  <x:c r="AG81" s="1"/>
  <x:c r="AH81" i="1"/>
  <x:c r="AI81" i="1"/>
  <x:c r="F82" i="1"/>
  <x:c r="G82" i="1" a="1"/>
  <x:c r="G82" s="1"/>
  <x:c r="I82" i="1"/>
  <x:c r="AB82" i="1"/>
  <x:c r="AF82" i="1" a="1"/>
  <x:c r="AF82" s="1"/>
  <x:c r="AG82" i="1" a="1"/>
  <x:c r="AG82" s="1"/>
  <x:c r="AH82" i="1"/>
  <x:c r="AI82" i="1"/>
  <x:c r="F83" i="1"/>
  <x:c r="G83" i="1" a="1"/>
  <x:c r="G83" s="1"/>
  <x:c r="I83" i="1"/>
  <x:c r="AB83" i="1"/>
  <x:c r="AF83" i="1" a="1"/>
  <x:c r="AF83" s="1"/>
  <x:c r="AG83" i="1" a="1"/>
  <x:c r="AG83" s="1"/>
  <x:c r="AH83" i="1"/>
  <x:c r="AI83" i="1"/>
  <x:c r="F84" i="1"/>
  <x:c r="G84" i="1" a="1"/>
  <x:c r="G84" s="1"/>
  <x:c r="I84" i="1"/>
  <x:c r="AB84" i="1"/>
  <x:c r="AF84" i="1" a="1"/>
  <x:c r="AF84" s="1"/>
  <x:c r="AG84" i="1" a="1"/>
  <x:c r="AG84" s="1"/>
  <x:c r="AH84" i="1"/>
  <x:c r="AI84" i="1"/>
  <x:c r="F85" i="1"/>
  <x:c r="G85" i="1" a="1"/>
  <x:c r="G85" s="1"/>
  <x:c r="I85" i="1"/>
  <x:c r="AB85" i="1"/>
  <x:c r="AF85" i="1" a="1"/>
  <x:c r="AF85" s="1"/>
  <x:c r="AG85" i="1" a="1"/>
  <x:c r="AG85" s="1"/>
  <x:c r="AH85" i="1"/>
  <x:c r="AI85" i="1"/>
  <x:c r="F86" i="1"/>
  <x:c r="G86" i="1" a="1"/>
  <x:c r="G86" s="1"/>
  <x:c r="I86" i="1"/>
  <x:c r="AB86" i="1"/>
  <x:c r="AF86" i="1" a="1"/>
  <x:c r="AF86" s="1"/>
  <x:c r="AG86" i="1" a="1"/>
  <x:c r="AG86" s="1"/>
  <x:c r="AH86" i="1"/>
  <x:c r="AI86" i="1"/>
  <x:c r="F87" i="1"/>
  <x:c r="G87" i="1" a="1"/>
  <x:c r="G87" s="1"/>
  <x:c r="I87" i="1"/>
  <x:c r="AB87" i="1"/>
  <x:c r="AF87" i="1" a="1"/>
  <x:c r="AF87" s="1"/>
  <x:c r="AG87" i="1" a="1"/>
  <x:c r="AG87" s="1"/>
  <x:c r="AH87" i="1"/>
  <x:c r="AI87" i="1"/>
  <x:c r="F88" i="1"/>
  <x:c r="G88" i="1" a="1"/>
  <x:c r="G88" s="1"/>
  <x:c r="I88" i="1"/>
  <x:c r="AB88" i="1"/>
  <x:c r="AF88" i="1" a="1"/>
  <x:c r="AF88" s="1"/>
  <x:c r="AG88" i="1" a="1"/>
  <x:c r="AG88" s="1"/>
  <x:c r="AH88" i="1"/>
  <x:c r="AI88" i="1"/>
  <x:c r="F89" i="1"/>
  <x:c r="G89" i="1" a="1"/>
  <x:c r="G89" s="1"/>
  <x:c r="I89" i="1"/>
  <x:c r="AB89" i="1"/>
  <x:c r="AF89" i="1" a="1"/>
  <x:c r="AF89" s="1"/>
  <x:c r="AG89" i="1" a="1"/>
  <x:c r="AG89" s="1"/>
  <x:c r="AH89" i="1"/>
  <x:c r="AI89" i="1"/>
  <x:c r="F90" i="1"/>
  <x:c r="G90" i="1" a="1"/>
  <x:c r="G90" s="1"/>
  <x:c r="I90" i="1"/>
  <x:c r="AB90" i="1"/>
  <x:c r="AF90" i="1" a="1"/>
  <x:c r="AF90" s="1"/>
  <x:c r="AG90" i="1" a="1"/>
  <x:c r="AG90" s="1"/>
  <x:c r="AH90" i="1"/>
  <x:c r="AI90" i="1"/>
  <x:c r="F91" i="1"/>
  <x:c r="G91" i="1" a="1"/>
  <x:c r="G91" s="1"/>
  <x:c r="I91" i="1"/>
  <x:c r="AB91" i="1"/>
  <x:c r="AF91" i="1" a="1"/>
  <x:c r="AF91" s="1"/>
  <x:c r="AG91" i="1" a="1"/>
  <x:c r="AG91" s="1"/>
  <x:c r="AH91" i="1"/>
  <x:c r="AI91" i="1"/>
  <x:c r="F92" i="1"/>
  <x:c r="G92" i="1" a="1"/>
  <x:c r="G92" s="1"/>
  <x:c r="I92" i="1"/>
  <x:c r="AB92" i="1"/>
  <x:c r="AF92" i="1" a="1"/>
  <x:c r="AF92" s="1"/>
  <x:c r="AG92" i="1" a="1"/>
  <x:c r="AG92" s="1"/>
  <x:c r="AH92" i="1"/>
  <x:c r="AI92" i="1"/>
  <x:c r="F93" i="1"/>
  <x:c r="G93" i="1" a="1"/>
  <x:c r="G93" s="1"/>
  <x:c r="I93" i="1"/>
  <x:c r="AB93" i="1"/>
  <x:c r="AF93" i="1" a="1"/>
  <x:c r="AF93" s="1"/>
  <x:c r="AG93" i="1" a="1"/>
  <x:c r="AG93" s="1"/>
  <x:c r="AH93" i="1"/>
  <x:c r="AI93" i="1"/>
  <x:c r="F94" i="1"/>
  <x:c r="G94" i="1" a="1"/>
  <x:c r="G94" s="1"/>
  <x:c r="I94" i="1"/>
  <x:c r="AB94" i="1"/>
  <x:c r="AF94" i="1" a="1"/>
  <x:c r="AF94" s="1"/>
  <x:c r="AG94" i="1" a="1"/>
  <x:c r="AG94" s="1"/>
  <x:c r="AH94" i="1"/>
  <x:c r="AI94" i="1"/>
  <x:c r="F95" i="1"/>
  <x:c r="G95" i="1" a="1"/>
  <x:c r="G95" s="1"/>
  <x:c r="I95" i="1"/>
  <x:c r="AB95" i="1"/>
  <x:c r="AF95" i="1" a="1"/>
  <x:c r="AF95" s="1"/>
  <x:c r="AG95" i="1" a="1"/>
  <x:c r="AG95" s="1"/>
  <x:c r="AH95" i="1"/>
  <x:c r="AI95" i="1"/>
  <x:c r="F96" i="1"/>
  <x:c r="G96" i="1" a="1"/>
  <x:c r="G96" s="1"/>
  <x:c r="I96" i="1"/>
  <x:c r="AB96" i="1"/>
  <x:c r="AF96" i="1" a="1"/>
  <x:c r="AF96" s="1"/>
  <x:c r="AG96" i="1" a="1"/>
  <x:c r="AG96" s="1"/>
  <x:c r="AH96" i="1"/>
  <x:c r="AI96" i="1"/>
  <x:c r="F97" i="1"/>
  <x:c r="G97" i="1" a="1"/>
  <x:c r="G97" s="1"/>
  <x:c r="I97" i="1"/>
  <x:c r="AB97" i="1"/>
  <x:c r="AF97" i="1" a="1"/>
  <x:c r="AF97" s="1"/>
  <x:c r="AG97" i="1" a="1"/>
  <x:c r="AG97" s="1"/>
  <x:c r="AH97" i="1"/>
  <x:c r="AI97" i="1"/>
  <x:c r="F98" i="1"/>
  <x:c r="G98" i="1" a="1"/>
  <x:c r="G98" s="1"/>
  <x:c r="I98" i="1"/>
  <x:c r="AB98" i="1"/>
  <x:c r="AF98" i="1" a="1"/>
  <x:c r="AF98" s="1"/>
  <x:c r="AG98" i="1" a="1"/>
  <x:c r="AG98" s="1"/>
  <x:c r="AH98" i="1"/>
  <x:c r="AI98" i="1"/>
  <x:c r="F99" i="1"/>
  <x:c r="G99" i="1" a="1"/>
  <x:c r="G99" s="1"/>
  <x:c r="I99" i="1"/>
  <x:c r="AB99" i="1"/>
  <x:c r="AF99" i="1" a="1"/>
  <x:c r="AF99" s="1"/>
  <x:c r="AG99" i="1" a="1"/>
  <x:c r="AG99" s="1"/>
  <x:c r="AH99" i="1"/>
  <x:c r="AI99" i="1"/>
  <x:c r="F100" i="1"/>
  <x:c r="G100" i="1" a="1"/>
  <x:c r="G100" s="1"/>
  <x:c r="I100" i="1"/>
  <x:c r="AB100" i="1"/>
  <x:c r="AF100" i="1" a="1"/>
  <x:c r="AF100" s="1"/>
  <x:c r="AG100" i="1" a="1"/>
  <x:c r="AG100" s="1"/>
  <x:c r="AH100" i="1"/>
  <x:c r="AI100" i="1"/>
  <x:c r="F101" i="1"/>
  <x:c r="G101" i="1" a="1"/>
  <x:c r="G101" s="1"/>
  <x:c r="I101" i="1"/>
  <x:c r="AB101" i="1"/>
  <x:c r="AF101" i="1" a="1"/>
  <x:c r="AF101" s="1"/>
  <x:c r="AG101" i="1" a="1"/>
  <x:c r="AG101" s="1"/>
  <x:c r="AH101" i="1"/>
  <x:c r="AI101" i="1"/>
  <x:c r="F102" i="1"/>
  <x:c r="G102" i="1" a="1"/>
  <x:c r="G102" s="1"/>
  <x:c r="I102" i="1"/>
  <x:c r="AB102" i="1"/>
  <x:c r="AF102" i="1" a="1"/>
  <x:c r="AF102" s="1"/>
  <x:c r="AG102" i="1" a="1"/>
  <x:c r="AG102" s="1"/>
  <x:c r="AH102" i="1"/>
  <x:c r="AI102" i="1"/>
  <x:c r="F103" i="1"/>
  <x:c r="G103" i="1" a="1"/>
  <x:c r="G103" s="1"/>
  <x:c r="I103" i="1"/>
  <x:c r="AB103" i="1"/>
  <x:c r="AF103" i="1" a="1"/>
  <x:c r="AF103" s="1"/>
  <x:c r="AG103" i="1" a="1"/>
  <x:c r="AG103" s="1"/>
  <x:c r="AH103" i="1"/>
  <x:c r="AI103" i="1"/>
  <x:c r="F104" i="1"/>
  <x:c r="G104" i="1" a="1"/>
  <x:c r="G104" s="1"/>
  <x:c r="I104" i="1"/>
  <x:c r="AB104" i="1"/>
  <x:c r="AF104" i="1" a="1"/>
  <x:c r="AF104" s="1"/>
  <x:c r="AG104" i="1" a="1"/>
  <x:c r="AG104" s="1"/>
  <x:c r="AH104" i="1"/>
  <x:c r="AI104" i="1"/>
  <x:c r="F105" i="1"/>
  <x:c r="G105" i="1" a="1"/>
  <x:c r="G105" s="1"/>
  <x:c r="I105" i="1"/>
  <x:c r="AB105" i="1"/>
  <x:c r="AF105" i="1" a="1"/>
  <x:c r="AF105" s="1"/>
  <x:c r="AG105" i="1" a="1"/>
  <x:c r="AG105" s="1"/>
  <x:c r="AH105" i="1"/>
  <x:c r="AI105" i="1"/>
  <x:c r="F106" i="1"/>
  <x:c r="G106" i="1" a="1"/>
  <x:c r="G106" s="1"/>
  <x:c r="I106" i="1"/>
  <x:c r="AB106" i="1"/>
  <x:c r="AF106" i="1" a="1"/>
  <x:c r="AF106" s="1"/>
  <x:c r="AG106" i="1" a="1"/>
  <x:c r="AG106" s="1"/>
  <x:c r="AH106" i="1"/>
  <x:c r="AI106" i="1"/>
  <x:c r="F107" i="1"/>
  <x:c r="G107" i="1" a="1"/>
  <x:c r="G107" s="1"/>
  <x:c r="I107" i="1"/>
  <x:c r="AB107" i="1"/>
  <x:c r="AF107" i="1" a="1"/>
  <x:c r="AF107" s="1"/>
  <x:c r="AG107" i="1" a="1"/>
  <x:c r="AG107" s="1"/>
  <x:c r="AH107" i="1"/>
  <x:c r="AI107" i="1"/>
  <x:c r="F108" i="1"/>
  <x:c r="G108" i="1" a="1"/>
  <x:c r="G108" s="1"/>
  <x:c r="I108" i="1"/>
  <x:c r="AB108" i="1"/>
  <x:c r="AF108" i="1" a="1"/>
  <x:c r="AF108" s="1"/>
  <x:c r="AG108" i="1" a="1"/>
  <x:c r="AG108" s="1"/>
  <x:c r="AH108" i="1"/>
  <x:c r="AI108" i="1"/>
  <x:c r="F109" i="1"/>
  <x:c r="G109" i="1" a="1"/>
  <x:c r="G109" s="1"/>
  <x:c r="I109" i="1"/>
  <x:c r="AB109" i="1"/>
  <x:c r="AF109" i="1" a="1"/>
  <x:c r="AF109" s="1"/>
  <x:c r="AG109" i="1" a="1"/>
  <x:c r="AG109" s="1"/>
  <x:c r="AH109" i="1"/>
  <x:c r="AI109" i="1"/>
  <x:c r="F110" i="1"/>
  <x:c r="G110" i="1" a="1"/>
  <x:c r="G110" s="1"/>
  <x:c r="I110" i="1"/>
  <x:c r="AB110" i="1"/>
  <x:c r="AF110" i="1" a="1"/>
  <x:c r="AF110" s="1"/>
  <x:c r="AG110" i="1" a="1"/>
  <x:c r="AG110" s="1"/>
  <x:c r="AH110" i="1"/>
  <x:c r="AI110" i="1"/>
  <x:c r="F111" i="1"/>
  <x:c r="G111" i="1" a="1"/>
  <x:c r="G111" s="1"/>
  <x:c r="I111" i="1"/>
  <x:c r="AB111" i="1"/>
  <x:c r="AF111" i="1" a="1"/>
  <x:c r="AF111" s="1"/>
  <x:c r="AG111" i="1" a="1"/>
  <x:c r="AG111" s="1"/>
  <x:c r="AH111" i="1"/>
  <x:c r="AI111" i="1"/>
  <x:c r="F112" i="1"/>
  <x:c r="G112" i="1" a="1"/>
  <x:c r="G112" s="1"/>
  <x:c r="I112" i="1"/>
  <x:c r="AB112" i="1"/>
  <x:c r="AF112" i="1" a="1"/>
  <x:c r="AF112" s="1"/>
  <x:c r="AG112" i="1" a="1"/>
  <x:c r="AG112" s="1"/>
  <x:c r="AH112" i="1"/>
  <x:c r="AI112" i="1"/>
  <x:c r="F113" i="1"/>
  <x:c r="G113" i="1" a="1"/>
  <x:c r="G113" s="1"/>
  <x:c r="I113" i="1"/>
  <x:c r="AB113" i="1"/>
  <x:c r="AF113" i="1" a="1"/>
  <x:c r="AF113" s="1"/>
  <x:c r="AG113" i="1" a="1"/>
  <x:c r="AG113" s="1"/>
  <x:c r="AH113" i="1"/>
  <x:c r="AI113" i="1"/>
  <x:c r="F114" i="1"/>
  <x:c r="G114" i="1" a="1"/>
  <x:c r="G114" s="1"/>
  <x:c r="I114" i="1"/>
  <x:c r="AB114" i="1"/>
  <x:c r="AF114" i="1" a="1"/>
  <x:c r="AF114" s="1"/>
  <x:c r="AG114" i="1" a="1"/>
  <x:c r="AG114" s="1"/>
  <x:c r="AH114" i="1"/>
  <x:c r="AI114" i="1"/>
  <x:c r="F115" i="1"/>
  <x:c r="G115" i="1" a="1"/>
  <x:c r="G115" s="1"/>
  <x:c r="I115" i="1"/>
  <x:c r="AB115" i="1"/>
  <x:c r="AF115" i="1" a="1"/>
  <x:c r="AF115" s="1"/>
  <x:c r="AG115" i="1" a="1"/>
  <x:c r="AG115" s="1"/>
  <x:c r="AH115" i="1"/>
  <x:c r="AI115" i="1"/>
  <x:c r="F116" i="1"/>
  <x:c r="G116" i="1" a="1"/>
  <x:c r="G116" s="1"/>
  <x:c r="I116" i="1"/>
  <x:c r="AB116" i="1"/>
  <x:c r="AF116" i="1" a="1"/>
  <x:c r="AF116" s="1"/>
  <x:c r="AG116" i="1" a="1"/>
  <x:c r="AG116" s="1"/>
  <x:c r="AH116" i="1"/>
  <x:c r="AI116" i="1"/>
  <x:c r="F117" i="1"/>
  <x:c r="G117" i="1" a="1"/>
  <x:c r="G117" s="1"/>
  <x:c r="I117" i="1"/>
  <x:c r="AB117" i="1"/>
  <x:c r="AF117" i="1" a="1"/>
  <x:c r="AF117" s="1"/>
  <x:c r="AG117" i="1" a="1"/>
  <x:c r="AG117" s="1"/>
  <x:c r="AH117" i="1"/>
  <x:c r="AI117" i="1"/>
  <x:c r="F118" i="1"/>
  <x:c r="G118" i="1" a="1"/>
  <x:c r="G118" s="1"/>
  <x:c r="I118" i="1"/>
  <x:c r="AB118" i="1"/>
  <x:c r="AF118" i="1" a="1"/>
  <x:c r="AF118" s="1"/>
  <x:c r="AG118" i="1" a="1"/>
  <x:c r="AG118" s="1"/>
  <x:c r="AH118" i="1"/>
  <x:c r="AI118" i="1"/>
  <x:c r="F119" i="1"/>
  <x:c r="G119" i="1" a="1"/>
  <x:c r="G119" s="1"/>
  <x:c r="I119" i="1"/>
  <x:c r="AB119" i="1"/>
  <x:c r="AF119" i="1" a="1"/>
  <x:c r="AF119" s="1"/>
  <x:c r="AG119" i="1" a="1"/>
  <x:c r="AG119" s="1"/>
  <x:c r="AH119" i="1"/>
  <x:c r="AI119" i="1"/>
  <x:c r="F120" i="1"/>
  <x:c r="G120" i="1" a="1"/>
  <x:c r="G120" s="1"/>
  <x:c r="I120" i="1"/>
  <x:c r="AB120" i="1"/>
  <x:c r="AF120" i="1" a="1"/>
  <x:c r="AF120" s="1"/>
  <x:c r="AG120" i="1" a="1"/>
  <x:c r="AG120" s="1"/>
  <x:c r="AH120" i="1"/>
  <x:c r="AI120" i="1"/>
  <x:c r="F121" i="1"/>
  <x:c r="G121" i="1" a="1"/>
  <x:c r="G121" s="1"/>
  <x:c r="I121" i="1"/>
  <x:c r="AB121" i="1"/>
  <x:c r="AF121" i="1" a="1"/>
  <x:c r="AF121" s="1"/>
  <x:c r="AG121" i="1" a="1"/>
  <x:c r="AG121" s="1"/>
  <x:c r="AH121" i="1"/>
  <x:c r="AI121" i="1"/>
  <x:c r="F122" i="1"/>
  <x:c r="G122" i="1" a="1"/>
  <x:c r="G122" s="1"/>
  <x:c r="I122" i="1"/>
  <x:c r="AB122" i="1"/>
  <x:c r="AF122" i="1" a="1"/>
  <x:c r="AF122" s="1"/>
  <x:c r="AG122" i="1" a="1"/>
  <x:c r="AG122" s="1"/>
  <x:c r="AH122" i="1"/>
  <x:c r="AI122" i="1"/>
  <x:c r="F123" i="1"/>
  <x:c r="G123" i="1" a="1"/>
  <x:c r="G123" s="1"/>
  <x:c r="I123" i="1"/>
  <x:c r="AB123" i="1"/>
  <x:c r="AF123" i="1" a="1"/>
  <x:c r="AF123" s="1"/>
  <x:c r="AG123" i="1" a="1"/>
  <x:c r="AG123" s="1"/>
  <x:c r="AH123" i="1"/>
  <x:c r="AI123" i="1"/>
  <x:c r="F124" i="1"/>
  <x:c r="G124" i="1" a="1"/>
  <x:c r="G124" s="1"/>
  <x:c r="I124" i="1"/>
  <x:c r="AB124" i="1"/>
  <x:c r="AF124" i="1" a="1"/>
  <x:c r="AF124" s="1"/>
  <x:c r="AG124" i="1" a="1"/>
  <x:c r="AG124" s="1"/>
  <x:c r="AH124" i="1"/>
  <x:c r="AI124" i="1"/>
  <x:c r="F125" i="1"/>
  <x:c r="G125" i="1" a="1"/>
  <x:c r="G125" s="1"/>
  <x:c r="I125" i="1"/>
  <x:c r="AB125" i="1"/>
  <x:c r="AF125" i="1" a="1"/>
  <x:c r="AF125" s="1"/>
  <x:c r="AG125" i="1" a="1"/>
  <x:c r="AG125" s="1"/>
  <x:c r="AH125" i="1"/>
  <x:c r="AI125" i="1"/>
  <x:c r="F126" i="1"/>
  <x:c r="G126" i="1" a="1"/>
  <x:c r="G126" s="1"/>
  <x:c r="I126" i="1"/>
  <x:c r="AB126" i="1"/>
  <x:c r="AF126" i="1" a="1"/>
  <x:c r="AF126" s="1"/>
  <x:c r="AG126" i="1" a="1"/>
  <x:c r="AG126" s="1"/>
  <x:c r="AH126" i="1"/>
  <x:c r="AI126" i="1"/>
  <x:c r="F127" i="1"/>
  <x:c r="G127" i="1" a="1"/>
  <x:c r="G127" s="1"/>
  <x:c r="I127" i="1"/>
  <x:c r="AB127" i="1"/>
  <x:c r="AF127" i="1" a="1"/>
  <x:c r="AF127" s="1"/>
  <x:c r="AG127" i="1" a="1"/>
  <x:c r="AG127" s="1"/>
  <x:c r="AH127" i="1"/>
  <x:c r="AI127" i="1"/>
  <x:c r="F128" i="1"/>
  <x:c r="G128" i="1" a="1"/>
  <x:c r="G128" s="1"/>
  <x:c r="I128" i="1"/>
  <x:c r="AB128" i="1"/>
  <x:c r="AF128" i="1" a="1"/>
  <x:c r="AF128" s="1"/>
  <x:c r="AG128" i="1" a="1"/>
  <x:c r="AG128" s="1"/>
  <x:c r="AH128" i="1"/>
  <x:c r="AI128" i="1"/>
  <x:c r="F129" i="1"/>
  <x:c r="G129" i="1" a="1"/>
  <x:c r="G129" s="1"/>
  <x:c r="I129" i="1"/>
  <x:c r="AB129" i="1"/>
  <x:c r="AF129" i="1" a="1"/>
  <x:c r="AF129" s="1"/>
  <x:c r="AG129" i="1" a="1"/>
  <x:c r="AG129" s="1"/>
  <x:c r="AH129" i="1"/>
  <x:c r="AI129" i="1"/>
  <x:c r="F130" i="1"/>
  <x:c r="G130" i="1" a="1"/>
  <x:c r="G130" s="1"/>
  <x:c r="I130" i="1"/>
  <x:c r="AB130" i="1"/>
  <x:c r="AF130" i="1" a="1"/>
  <x:c r="AF130" s="1"/>
  <x:c r="AG130" i="1" a="1"/>
  <x:c r="AG130" s="1"/>
  <x:c r="AH130" i="1"/>
  <x:c r="AI130" i="1"/>
  <x:c r="F131" i="1"/>
  <x:c r="G131" i="1" a="1"/>
  <x:c r="G131" s="1"/>
  <x:c r="I131" i="1"/>
  <x:c r="AB131" i="1"/>
  <x:c r="AF131" i="1" a="1"/>
  <x:c r="AF131" s="1"/>
  <x:c r="AG131" i="1" a="1"/>
  <x:c r="AG131" s="1"/>
  <x:c r="AH131" i="1"/>
  <x:c r="AI131" i="1"/>
  <x:c r="F132" i="1"/>
  <x:c r="G132" i="1" a="1"/>
  <x:c r="G132" s="1"/>
  <x:c r="I132" i="1"/>
  <x:c r="AB132" i="1"/>
  <x:c r="AF132" i="1" a="1"/>
  <x:c r="AF132" s="1"/>
  <x:c r="AG132" i="1" a="1"/>
  <x:c r="AG132" s="1"/>
  <x:c r="AH132" i="1"/>
  <x:c r="AI132" i="1"/>
  <x:c r="F133" i="1"/>
  <x:c r="G133" i="1" a="1"/>
  <x:c r="G133" s="1"/>
  <x:c r="I133" i="1"/>
  <x:c r="AB133" i="1"/>
  <x:c r="AF133" i="1" a="1"/>
  <x:c r="AF133" s="1"/>
  <x:c r="AG133" i="1" a="1"/>
  <x:c r="AG133" s="1"/>
  <x:c r="AH133" i="1"/>
  <x:c r="AI133" i="1"/>
  <x:c r="F134" i="1"/>
  <x:c r="G134" i="1" a="1"/>
  <x:c r="G134" s="1"/>
  <x:c r="I134" i="1"/>
  <x:c r="AB134" i="1"/>
  <x:c r="AF134" i="1" a="1"/>
  <x:c r="AF134" s="1"/>
  <x:c r="AG134" i="1" a="1"/>
  <x:c r="AG134" s="1"/>
  <x:c r="AH134" i="1"/>
  <x:c r="AI134" i="1"/>
  <x:c r="F135" i="1"/>
  <x:c r="G135" i="1" a="1"/>
  <x:c r="G135" s="1"/>
  <x:c r="I135" i="1"/>
  <x:c r="AB135" i="1"/>
  <x:c r="AF135" i="1" a="1"/>
  <x:c r="AF135" s="1"/>
  <x:c r="AG135" i="1" a="1"/>
  <x:c r="AG135" s="1"/>
  <x:c r="AH135" i="1"/>
  <x:c r="AI135" i="1"/>
  <x:c r="F136" i="1"/>
  <x:c r="G136" i="1" a="1"/>
  <x:c r="G136" s="1"/>
  <x:c r="AB136" i="1"/>
  <x:c r="AF136" i="1" a="1"/>
  <x:c r="AF136" s="1"/>
  <x:c r="AG136" i="1" a="1"/>
  <x:c r="AG136" s="1"/>
  <x:c r="AH136" i="1"/>
  <x:c r="AI136" i="1"/>
  <x:c r="F137" i="1"/>
  <x:c r="G137" i="1" a="1"/>
  <x:c r="G137" s="1"/>
  <x:c r="AB137" i="1"/>
  <x:c r="AF137" i="1" a="1"/>
  <x:c r="AF137" s="1"/>
  <x:c r="AG137" i="1" a="1"/>
  <x:c r="AG137" s="1"/>
  <x:c r="AH137" i="1"/>
  <x:c r="AI137" i="1"/>
  <x:c r="F138" i="1"/>
  <x:c r="G138" i="1" a="1"/>
  <x:c r="G138" s="1"/>
  <x:c r="I138" i="1"/>
  <x:c r="AB138" i="1"/>
  <x:c r="AF138" i="1" a="1"/>
  <x:c r="AF138" s="1"/>
  <x:c r="AG138" i="1" a="1"/>
  <x:c r="AG138" s="1"/>
  <x:c r="AH138" i="1"/>
  <x:c r="AI138" i="1"/>
  <x:c r="F139" i="1"/>
  <x:c r="G139" i="1" a="1"/>
  <x:c r="G139" s="1"/>
  <x:c r="I139" i="1"/>
  <x:c r="AB139" i="1"/>
  <x:c r="AF139" i="1" a="1"/>
  <x:c r="AF139" s="1"/>
  <x:c r="AG139" i="1" a="1"/>
  <x:c r="AG139" s="1"/>
  <x:c r="AH139" i="1"/>
  <x:c r="AI139" i="1"/>
  <x:c r="F140" i="1"/>
  <x:c r="G140" i="1" a="1"/>
  <x:c r="G140" s="1"/>
  <x:c r="I140" i="1"/>
  <x:c r="AB140" i="1"/>
  <x:c r="AF140" i="1" a="1"/>
  <x:c r="AF140" s="1"/>
  <x:c r="AG140" i="1" a="1"/>
  <x:c r="AG140" s="1"/>
  <x:c r="AH140" i="1"/>
  <x:c r="AI140" i="1"/>
  <x:c r="F141" i="1"/>
  <x:c r="G141" i="1" a="1"/>
  <x:c r="G141" s="1"/>
  <x:c r="I141" i="1"/>
  <x:c r="AB141" i="1"/>
  <x:c r="AF141" i="1" a="1"/>
  <x:c r="AF141" s="1"/>
  <x:c r="AG141" i="1" a="1"/>
  <x:c r="AG141" s="1"/>
  <x:c r="AH141" i="1"/>
  <x:c r="AI141" i="1"/>
  <x:c r="F142" i="1"/>
  <x:c r="G142" i="1" a="1"/>
  <x:c r="G142" s="1"/>
  <x:c r="I142" i="1"/>
  <x:c r="AB142" i="1"/>
  <x:c r="AF142" i="1" a="1"/>
  <x:c r="AF142" s="1"/>
  <x:c r="AG142" i="1" a="1"/>
  <x:c r="AG142" s="1"/>
  <x:c r="AH142" i="1"/>
  <x:c r="AI142" i="1"/>
  <x:c r="F143" i="1"/>
  <x:c r="G143" i="1" a="1"/>
  <x:c r="G143" s="1"/>
  <x:c r="I143" i="1"/>
  <x:c r="AB143" i="1"/>
  <x:c r="AF143" i="1" a="1"/>
  <x:c r="AF143" s="1"/>
  <x:c r="AG143" i="1" a="1"/>
  <x:c r="AG143" s="1"/>
  <x:c r="AH143" i="1"/>
  <x:c r="AI143" i="1"/>
  <x:c r="F144" i="1"/>
  <x:c r="G144" i="1" a="1"/>
  <x:c r="G144" s="1"/>
  <x:c r="I144" i="1"/>
  <x:c r="AB144" i="1"/>
  <x:c r="AF144" i="1" a="1"/>
  <x:c r="AF144" s="1"/>
  <x:c r="AG144" i="1" a="1"/>
  <x:c r="AG144" s="1"/>
  <x:c r="AH144" i="1"/>
  <x:c r="AI144" i="1"/>
  <x:c r="F145" i="1"/>
  <x:c r="G145" i="1" a="1"/>
  <x:c r="G145" s="1"/>
  <x:c r="I145" i="1"/>
  <x:c r="AB145" i="1"/>
  <x:c r="AF145" i="1" a="1"/>
  <x:c r="AF145" s="1"/>
  <x:c r="AG145" i="1" a="1"/>
  <x:c r="AG145" s="1"/>
  <x:c r="AH145" i="1"/>
  <x:c r="AI145" i="1"/>
  <x:c r="F146" i="1"/>
  <x:c r="G146" i="1" a="1"/>
  <x:c r="G146" s="1"/>
  <x:c r="I146" i="1"/>
  <x:c r="AB146" i="1"/>
  <x:c r="AF146" i="1" a="1"/>
  <x:c r="AF146" s="1"/>
  <x:c r="AG146" i="1" a="1"/>
  <x:c r="AG146" s="1"/>
  <x:c r="AH146" i="1"/>
  <x:c r="AI146" i="1"/>
  <x:c r="F147" i="1"/>
  <x:c r="G147" i="1" a="1"/>
  <x:c r="G147" s="1"/>
  <x:c r="I147" i="1"/>
  <x:c r="AB147" i="1"/>
  <x:c r="AF147" i="1" a="1"/>
  <x:c r="AF147" s="1"/>
  <x:c r="AG147" i="1" a="1"/>
  <x:c r="AG147" s="1"/>
  <x:c r="AH147" i="1"/>
  <x:c r="AI147" i="1"/>
  <x:c r="F148" i="1"/>
  <x:c r="G148" i="1" a="1"/>
  <x:c r="G148" s="1"/>
  <x:c r="AB148" i="1"/>
  <x:c r="AF148" i="1" a="1"/>
  <x:c r="AF148" s="1"/>
  <x:c r="AG148" i="1" a="1"/>
  <x:c r="AG148" s="1"/>
  <x:c r="AH148" i="1"/>
  <x:c r="AI148" i="1"/>
  <x:c r="F149" i="1"/>
  <x:c r="G149" i="1" a="1"/>
  <x:c r="G149" s="1"/>
  <x:c r="I149" i="1"/>
  <x:c r="AB149" i="1"/>
  <x:c r="AF149" i="1" a="1"/>
  <x:c r="AF149" s="1"/>
  <x:c r="AG149" i="1" a="1"/>
  <x:c r="AG149" s="1"/>
  <x:c r="AH149" i="1"/>
  <x:c r="AI149" i="1"/>
  <x:c r="F150" i="1"/>
  <x:c r="G150" i="1" a="1"/>
  <x:c r="G150" s="1"/>
  <x:c r="I150" i="1"/>
  <x:c r="AB150" i="1"/>
  <x:c r="AF150" i="1" a="1"/>
  <x:c r="AF150" s="1"/>
  <x:c r="AG150" i="1" a="1"/>
  <x:c r="AG150" s="1"/>
  <x:c r="AH150" i="1"/>
  <x:c r="AI150" i="1"/>
  <x:c r="F151" i="1"/>
  <x:c r="G151" i="1" a="1"/>
  <x:c r="G151" s="1"/>
  <x:c r="I151" i="1"/>
  <x:c r="AB151" i="1"/>
  <x:c r="AF151" i="1" a="1"/>
  <x:c r="AF151" s="1"/>
  <x:c r="AG151" i="1" a="1"/>
  <x:c r="AG151" s="1"/>
  <x:c r="AH151" i="1"/>
  <x:c r="AI151" i="1"/>
  <x:c r="F152" i="1"/>
  <x:c r="G152" i="1" a="1"/>
  <x:c r="G152" s="1"/>
  <x:c r="I152" i="1"/>
  <x:c r="AB152" i="1"/>
  <x:c r="AF152" i="1" a="1"/>
  <x:c r="AF152" s="1"/>
  <x:c r="AG152" i="1" a="1"/>
  <x:c r="AG152" s="1"/>
  <x:c r="AH152" i="1"/>
  <x:c r="AI152" i="1"/>
  <x:c r="F153" i="1"/>
  <x:c r="G153" i="1" a="1"/>
  <x:c r="G153" s="1"/>
  <x:c r="I153" i="1"/>
  <x:c r="AB153" i="1"/>
  <x:c r="AF153" i="1" a="1"/>
  <x:c r="AF153" s="1"/>
  <x:c r="AG153" i="1" a="1"/>
  <x:c r="AG153" s="1"/>
  <x:c r="AH153" i="1"/>
  <x:c r="AI153" i="1"/>
  <x:c r="F154" i="1"/>
  <x:c r="G154" i="1" a="1"/>
  <x:c r="G154" s="1"/>
  <x:c r="I154" i="1"/>
  <x:c r="AB154" i="1"/>
  <x:c r="AF154" i="1" a="1"/>
  <x:c r="AF154" s="1"/>
  <x:c r="AG154" i="1" a="1"/>
  <x:c r="AG154" s="1"/>
  <x:c r="AH154" i="1"/>
  <x:c r="AI154" i="1"/>
  <x:c r="F155" i="1"/>
  <x:c r="I155" i="1"/>
  <x:c r="AB155" i="1"/>
  <x:c r="AH155" i="1"/>
  <x:c r="AI155" i="1"/>
  <x:c r="F156" i="1"/>
  <x:c r="G156" i="1" a="1"/>
  <x:c r="G156" s="1"/>
  <x:c r="I156" i="1"/>
  <x:c r="AB156" i="1"/>
  <x:c r="AF156" i="1" a="1"/>
  <x:c r="AF156" s="1"/>
  <x:c r="AG156" i="1" a="1"/>
  <x:c r="AG156" s="1"/>
  <x:c r="AH156" i="1"/>
  <x:c r="AI156" i="1"/>
  <x:c r="F157" i="1"/>
  <x:c r="G157" i="1" a="1"/>
  <x:c r="G157" s="1"/>
  <x:c r="I157" i="1"/>
  <x:c r="AB157" i="1"/>
  <x:c r="AF157" i="1" a="1"/>
  <x:c r="AF157" s="1"/>
  <x:c r="AG157" i="1" a="1"/>
  <x:c r="AG157" s="1"/>
  <x:c r="AH157" i="1"/>
  <x:c r="AI157" i="1"/>
  <x:c r="F158" i="1"/>
  <x:c r="G158" i="1" a="1"/>
  <x:c r="G158" s="1"/>
  <x:c r="I158" i="1"/>
  <x:c r="AB158" i="1"/>
  <x:c r="AF158" i="1" a="1"/>
  <x:c r="AF158" s="1"/>
  <x:c r="AG158" i="1" a="1"/>
  <x:c r="AG158" s="1"/>
  <x:c r="AH158" i="1"/>
  <x:c r="AI158" i="1"/>
  <x:c r="F159" i="1"/>
  <x:c r="G159" i="1" a="1"/>
  <x:c r="G159" s="1"/>
  <x:c r="I159" i="1"/>
  <x:c r="AB159" i="1"/>
  <x:c r="AF159" i="1" a="1"/>
  <x:c r="AF159" s="1"/>
  <x:c r="AG159" i="1" a="1"/>
  <x:c r="AG159" s="1"/>
  <x:c r="AH159" i="1"/>
  <x:c r="AI159" i="1"/>
  <x:c r="F160" i="1"/>
  <x:c r="G160" i="1" a="1"/>
  <x:c r="G160" s="1"/>
  <x:c r="I160" i="1"/>
  <x:c r="AB160" i="1"/>
  <x:c r="AF160" i="1" a="1"/>
  <x:c r="AF160" s="1"/>
  <x:c r="AG160" i="1" a="1"/>
  <x:c r="AG160" s="1"/>
  <x:c r="AH160" i="1"/>
  <x:c r="AI160" i="1"/>
  <x:c r="F161" i="1"/>
  <x:c r="G161" i="1" a="1"/>
  <x:c r="G161" s="1"/>
  <x:c r="I161" i="1"/>
  <x:c r="AB161" i="1"/>
  <x:c r="AF161" i="1" a="1"/>
  <x:c r="AF161" s="1"/>
  <x:c r="AG161" i="1" a="1"/>
  <x:c r="AG161" s="1"/>
  <x:c r="AH161" i="1"/>
  <x:c r="AI161" i="1"/>
  <x:c r="F162" i="1"/>
  <x:c r="G162" i="1" a="1"/>
  <x:c r="G162" s="1"/>
  <x:c r="I162" i="1"/>
  <x:c r="AB162" i="1"/>
  <x:c r="AF162" i="1" a="1"/>
  <x:c r="AF162" s="1"/>
  <x:c r="AG162" i="1" a="1"/>
  <x:c r="AG162" s="1"/>
  <x:c r="AH162" i="1"/>
  <x:c r="AI162" i="1"/>
  <x:c r="F163" i="1"/>
  <x:c r="G163" i="1" a="1"/>
  <x:c r="G163" s="1"/>
  <x:c r="I163" i="1"/>
  <x:c r="AB163" i="1"/>
  <x:c r="AF163" i="1" a="1"/>
  <x:c r="AF163" s="1"/>
  <x:c r="AG163" i="1" a="1"/>
  <x:c r="AG163" s="1"/>
  <x:c r="AH163" i="1"/>
  <x:c r="AI163" i="1"/>
  <x:c r="F164" i="1"/>
  <x:c r="G164" i="1" a="1"/>
  <x:c r="G164" s="1"/>
  <x:c r="I164" i="1"/>
  <x:c r="AB164" i="1"/>
  <x:c r="AF164" i="1" a="1"/>
  <x:c r="AF164" s="1"/>
  <x:c r="AG164" i="1" a="1"/>
  <x:c r="AG164" s="1"/>
  <x:c r="AH164" i="1"/>
  <x:c r="AI164" i="1"/>
  <x:c r="F165" i="1"/>
  <x:c r="G165" i="1" a="1"/>
  <x:c r="G165" s="1"/>
  <x:c r="I165" i="1"/>
  <x:c r="AB165" i="1"/>
  <x:c r="AF165" i="1" a="1"/>
  <x:c r="AF165" s="1"/>
  <x:c r="AG165" i="1" a="1"/>
  <x:c r="AG165" s="1"/>
  <x:c r="AH165" i="1"/>
  <x:c r="AI165" i="1"/>
  <x:c r="F166" i="1"/>
  <x:c r="G166" i="1" a="1"/>
  <x:c r="G166" s="1"/>
  <x:c r="I166" i="1"/>
  <x:c r="AB166" i="1"/>
  <x:c r="AF166" i="1" a="1"/>
  <x:c r="AF166" s="1"/>
  <x:c r="AG166" i="1" a="1"/>
  <x:c r="AG166" s="1"/>
  <x:c r="AH166" i="1"/>
  <x:c r="AI166" i="1"/>
  <x:c r="F167" i="1"/>
  <x:c r="G167" i="1" a="1"/>
  <x:c r="G167" s="1"/>
  <x:c r="I167" i="1"/>
  <x:c r="AB167" i="1"/>
  <x:c r="AF167" i="1" a="1"/>
  <x:c r="AF167" s="1"/>
  <x:c r="AG167" i="1" a="1"/>
  <x:c r="AG167" s="1"/>
  <x:c r="AH167" i="1"/>
  <x:c r="AI167" i="1"/>
  <x:c r="F168" i="1"/>
  <x:c r="G168" i="1" a="1"/>
  <x:c r="G168" s="1"/>
  <x:c r="I168" i="1"/>
  <x:c r="AB168" i="1"/>
  <x:c r="AF168" i="1" a="1"/>
  <x:c r="AF168" s="1"/>
  <x:c r="AG168" i="1" a="1"/>
  <x:c r="AG168" s="1"/>
  <x:c r="AH168" i="1"/>
  <x:c r="AI168" i="1"/>
  <x:c r="F169" i="1"/>
  <x:c r="G169" i="1" a="1"/>
  <x:c r="G169" s="1"/>
  <x:c r="I169" i="1"/>
  <x:c r="AB169" i="1"/>
  <x:c r="AF169" i="1" a="1"/>
  <x:c r="AF169" s="1"/>
  <x:c r="AG169" i="1" a="1"/>
  <x:c r="AG169" s="1"/>
  <x:c r="AH169" i="1"/>
  <x:c r="AI169" i="1"/>
  <x:c r="F170" i="1"/>
  <x:c r="G170" i="1" a="1"/>
  <x:c r="G170" s="1"/>
  <x:c r="I170" i="1"/>
  <x:c r="AB170" i="1"/>
  <x:c r="AF170" i="1" a="1"/>
  <x:c r="AF170" s="1"/>
  <x:c r="AG170" i="1" a="1"/>
  <x:c r="AG170" s="1"/>
  <x:c r="AH170" i="1"/>
  <x:c r="AI170" i="1"/>
  <x:c r="F171" i="1"/>
  <x:c r="G171" i="1" a="1"/>
  <x:c r="G171" s="1"/>
  <x:c r="I171" i="1"/>
  <x:c r="AB171" i="1"/>
  <x:c r="AF171" i="1" a="1"/>
  <x:c r="AF171" s="1"/>
  <x:c r="AG171" i="1" a="1"/>
  <x:c r="AG171" s="1"/>
  <x:c r="AH171" i="1"/>
  <x:c r="AI171" i="1"/>
  <x:c r="F172" i="1"/>
  <x:c r="G172" i="1" a="1"/>
  <x:c r="G172" s="1"/>
  <x:c r="I172" i="1"/>
  <x:c r="AB172" i="1"/>
  <x:c r="AF172" i="1" a="1"/>
  <x:c r="AF172" s="1"/>
  <x:c r="AG172" i="1" a="1"/>
  <x:c r="AG172" s="1"/>
  <x:c r="AH172" i="1"/>
  <x:c r="AI172" i="1"/>
  <x:c r="F173" i="1"/>
  <x:c r="G173" i="1" a="1"/>
  <x:c r="G173" s="1"/>
  <x:c r="I173" i="1"/>
  <x:c r="AB173" i="1"/>
  <x:c r="AF173" i="1" a="1"/>
  <x:c r="AF173" s="1"/>
  <x:c r="AG173" i="1" a="1"/>
  <x:c r="AG173" s="1"/>
  <x:c r="AH173" i="1"/>
  <x:c r="AI173" i="1"/>
  <x:c r="F174" i="1"/>
  <x:c r="G174" i="1" a="1"/>
  <x:c r="G174" s="1"/>
  <x:c r="I174" i="1"/>
  <x:c r="AB174" i="1"/>
  <x:c r="AF174" i="1" a="1"/>
  <x:c r="AF174" s="1"/>
  <x:c r="AG174" i="1" a="1"/>
  <x:c r="AG174" s="1"/>
  <x:c r="AH174" i="1"/>
  <x:c r="AI174" i="1"/>
  <x:c r="F175" i="1"/>
  <x:c r="G175" i="1" a="1"/>
  <x:c r="G175" s="1"/>
  <x:c r="I175" i="1"/>
  <x:c r="AB175" i="1"/>
  <x:c r="AF175" i="1" a="1"/>
  <x:c r="AF175" s="1"/>
  <x:c r="AG175" i="1" a="1"/>
  <x:c r="AG175" s="1"/>
  <x:c r="AH175" i="1"/>
  <x:c r="AI175" i="1"/>
  <x:c r="F176" i="1"/>
  <x:c r="G176" i="1" a="1"/>
  <x:c r="G176" s="1"/>
  <x:c r="I176" i="1"/>
  <x:c r="AB176" i="1"/>
  <x:c r="AF176" i="1" a="1"/>
  <x:c r="AF176" s="1"/>
  <x:c r="AG176" i="1" a="1"/>
  <x:c r="AG176" s="1"/>
  <x:c r="AH176" i="1"/>
  <x:c r="AI176" i="1"/>
  <x:c r="F177" i="1"/>
  <x:c r="G177" i="1" a="1"/>
  <x:c r="G177" s="1"/>
  <x:c r="I177" i="1"/>
  <x:c r="AB177" i="1"/>
  <x:c r="AF177" i="1" a="1"/>
  <x:c r="AF177" s="1"/>
  <x:c r="AG177" i="1" a="1"/>
  <x:c r="AG177" s="1"/>
  <x:c r="AH177" i="1"/>
  <x:c r="AI177" i="1"/>
  <x:c r="F178" i="1"/>
  <x:c r="G178" i="1" a="1"/>
  <x:c r="G178" s="1"/>
  <x:c r="I178" i="1"/>
  <x:c r="AB178" i="1"/>
  <x:c r="AF178" i="1" a="1"/>
  <x:c r="AF178" s="1"/>
  <x:c r="AG178" i="1" a="1"/>
  <x:c r="AG178" s="1"/>
  <x:c r="AH178" i="1"/>
  <x:c r="AI178" i="1"/>
  <x:c r="F179" i="1"/>
  <x:c r="G179" i="1" a="1"/>
  <x:c r="G179" s="1"/>
  <x:c r="I179" i="1"/>
  <x:c r="AB179" i="1"/>
  <x:c r="AF179" i="1" a="1"/>
  <x:c r="AF179" s="1"/>
  <x:c r="AG179" i="1" a="1"/>
  <x:c r="AG179" s="1"/>
  <x:c r="AH179" i="1"/>
  <x:c r="AI179" i="1"/>
  <x:c r="F180" i="1"/>
  <x:c r="G180" i="1" a="1"/>
  <x:c r="G180" s="1"/>
  <x:c r="I180" i="1"/>
  <x:c r="AB180" i="1"/>
  <x:c r="AF180" i="1" a="1"/>
  <x:c r="AF180" s="1"/>
  <x:c r="AG180" i="1" a="1"/>
  <x:c r="AG180" s="1"/>
  <x:c r="AH180" i="1"/>
  <x:c r="AI180" i="1"/>
  <x:c r="F181" i="1"/>
  <x:c r="G181" i="1" a="1"/>
  <x:c r="G181" s="1"/>
  <x:c r="I181" i="1"/>
  <x:c r="AB181" i="1"/>
  <x:c r="AF181" i="1" a="1"/>
  <x:c r="AF181" s="1"/>
  <x:c r="AG181" i="1" a="1"/>
  <x:c r="AG181" s="1"/>
  <x:c r="AH181" i="1"/>
  <x:c r="AI181" i="1"/>
  <x:c r="F182" i="1"/>
  <x:c r="G182" i="1" a="1"/>
  <x:c r="G182" s="1"/>
  <x:c r="I182" i="1"/>
  <x:c r="AB182" i="1"/>
  <x:c r="AF182" i="1" a="1"/>
  <x:c r="AF182" s="1"/>
  <x:c r="AG182" i="1" a="1"/>
  <x:c r="AG182" s="1"/>
  <x:c r="AH182" i="1"/>
  <x:c r="AI182" i="1"/>
  <x:c r="F183" i="1"/>
  <x:c r="G183" i="1" a="1"/>
  <x:c r="G183" s="1"/>
  <x:c r="I183" i="1"/>
  <x:c r="AB183" i="1"/>
  <x:c r="AF183" i="1" a="1"/>
  <x:c r="AF183" s="1"/>
  <x:c r="AG183" i="1" a="1"/>
  <x:c r="AG183" s="1"/>
  <x:c r="AH183" i="1"/>
  <x:c r="AI183" i="1"/>
  <x:c r="F184" i="1"/>
  <x:c r="G184" i="1" a="1"/>
  <x:c r="G184" s="1"/>
  <x:c r="I184" i="1"/>
  <x:c r="AB184" i="1"/>
  <x:c r="AF184" i="1" a="1"/>
  <x:c r="AF184" s="1"/>
  <x:c r="AG184" i="1" a="1"/>
  <x:c r="AG184" s="1"/>
  <x:c r="AH184" i="1"/>
  <x:c r="AI184" i="1"/>
  <x:c r="F185" i="1"/>
  <x:c r="G185" i="1" a="1"/>
  <x:c r="G185" s="1"/>
  <x:c r="I185" i="1"/>
  <x:c r="AB185" i="1"/>
  <x:c r="AF185" i="1" a="1"/>
  <x:c r="AF185" s="1"/>
  <x:c r="AG185" i="1" a="1"/>
  <x:c r="AG185" s="1"/>
  <x:c r="AH185" i="1"/>
  <x:c r="AI185" i="1"/>
  <x:c r="F186" i="1"/>
  <x:c r="G186" i="1" a="1"/>
  <x:c r="G186" s="1"/>
  <x:c r="I186" i="1"/>
  <x:c r="AB186" i="1"/>
  <x:c r="AF186" i="1" a="1"/>
  <x:c r="AF186" s="1"/>
  <x:c r="AG186" i="1" a="1"/>
  <x:c r="AG186" s="1"/>
  <x:c r="AH186" i="1"/>
  <x:c r="AI186" i="1"/>
  <x:c r="F187" i="1"/>
  <x:c r="G187" i="1" a="1"/>
  <x:c r="G187" s="1"/>
  <x:c r="I187" i="1"/>
  <x:c r="AB187" i="1"/>
  <x:c r="AF187" i="1" a="1"/>
  <x:c r="AF187" s="1"/>
  <x:c r="AG187" i="1" a="1"/>
  <x:c r="AG187" s="1"/>
  <x:c r="AH187" i="1"/>
  <x:c r="AI187" i="1"/>
  <x:c r="F188" i="1"/>
  <x:c r="G188" i="1" a="1"/>
  <x:c r="G188" s="1"/>
  <x:c r="I188" i="1"/>
  <x:c r="AB188" i="1"/>
  <x:c r="AF188" i="1" a="1"/>
  <x:c r="AF188" s="1"/>
  <x:c r="AG188" i="1" a="1"/>
  <x:c r="AG188" s="1"/>
  <x:c r="AH188" i="1"/>
  <x:c r="AI188" i="1"/>
  <x:c r="F189" i="1"/>
  <x:c r="G189" i="1" a="1"/>
  <x:c r="G189" s="1"/>
  <x:c r="I189" i="1"/>
  <x:c r="AB189" i="1"/>
  <x:c r="AF189" i="1" a="1"/>
  <x:c r="AF189" s="1"/>
  <x:c r="AG189" i="1" a="1"/>
  <x:c r="AG189" s="1"/>
  <x:c r="AH189" i="1"/>
  <x:c r="AI189" i="1"/>
  <x:c r="F190" i="1"/>
  <x:c r="G190" i="1" a="1"/>
  <x:c r="G190" s="1"/>
  <x:c r="I190" i="1"/>
  <x:c r="AB190" i="1"/>
  <x:c r="AF190" i="1" a="1"/>
  <x:c r="AF190" s="1"/>
  <x:c r="AG190" i="1" a="1"/>
  <x:c r="AG190" s="1"/>
  <x:c r="AH190" i="1"/>
  <x:c r="AI190" i="1"/>
  <x:c r="F191" i="1"/>
  <x:c r="G191" i="1" a="1"/>
  <x:c r="G191" s="1"/>
  <x:c r="I191" i="1"/>
  <x:c r="AB191" i="1"/>
  <x:c r="AF191" i="1" a="1"/>
  <x:c r="AF191" s="1"/>
  <x:c r="AG191" i="1" a="1"/>
  <x:c r="AG191" s="1"/>
  <x:c r="AH191" i="1"/>
  <x:c r="AI191" i="1"/>
  <x:c r="F192" i="1"/>
  <x:c r="G192" i="1" a="1"/>
  <x:c r="G192" s="1"/>
  <x:c r="I192" i="1"/>
  <x:c r="AB192" i="1"/>
  <x:c r="AF192" i="1" a="1"/>
  <x:c r="AF192" s="1"/>
  <x:c r="AG192" i="1" a="1"/>
  <x:c r="AG192" s="1"/>
  <x:c r="AH192" i="1"/>
  <x:c r="AI192" i="1"/>
  <x:c r="F193" i="1"/>
  <x:c r="G193" i="1" a="1"/>
  <x:c r="G193" s="1"/>
  <x:c r="I193" i="1"/>
  <x:c r="AB193" i="1"/>
  <x:c r="AF193" i="1" a="1"/>
  <x:c r="AF193" s="1"/>
  <x:c r="AG193" i="1" a="1"/>
  <x:c r="AG193" s="1"/>
  <x:c r="AH193" i="1"/>
  <x:c r="AI193" i="1"/>
  <x:c r="F194" i="1"/>
  <x:c r="G194" i="1" a="1"/>
  <x:c r="G194" s="1"/>
  <x:c r="I194" i="1"/>
  <x:c r="AB194" i="1"/>
  <x:c r="AF194" i="1" a="1"/>
  <x:c r="AF194" s="1"/>
  <x:c r="AG194" i="1" a="1"/>
  <x:c r="AG194" s="1"/>
  <x:c r="AH194" i="1"/>
  <x:c r="AI194" i="1"/>
  <x:c r="F195" i="1"/>
  <x:c r="G195" i="1" a="1"/>
  <x:c r="G195" s="1"/>
  <x:c r="I195" i="1"/>
  <x:c r="AB195" i="1"/>
  <x:c r="AF195" i="1" a="1"/>
  <x:c r="AF195" s="1"/>
  <x:c r="AG195" i="1" a="1"/>
  <x:c r="AG195" s="1"/>
  <x:c r="AH195" i="1"/>
  <x:c r="AI195" i="1"/>
  <x:c r="F196" i="1"/>
  <x:c r="G196" i="1" a="1"/>
  <x:c r="G196" s="1"/>
  <x:c r="I196" i="1"/>
  <x:c r="AB196" i="1"/>
  <x:c r="AF196" i="1" a="1"/>
  <x:c r="AF196" s="1"/>
  <x:c r="AG196" i="1" a="1"/>
  <x:c r="AG196" s="1"/>
  <x:c r="AH196" i="1"/>
  <x:c r="AI196" i="1"/>
  <x:c r="F197" i="1"/>
  <x:c r="G197" i="1" a="1"/>
  <x:c r="G197" s="1"/>
  <x:c r="I197" i="1"/>
  <x:c r="AB197" i="1"/>
  <x:c r="AF197" i="1" a="1"/>
  <x:c r="AF197" s="1"/>
  <x:c r="AG197" i="1" a="1"/>
  <x:c r="AG197" s="1"/>
  <x:c r="AH197" i="1"/>
  <x:c r="AI197" i="1"/>
  <x:c r="F198" i="1"/>
  <x:c r="G198" i="1" a="1"/>
  <x:c r="G198" s="1"/>
  <x:c r="I198" i="1"/>
  <x:c r="AB198" i="1"/>
  <x:c r="AF198" i="1" a="1"/>
  <x:c r="AF198" s="1"/>
  <x:c r="AG198" i="1" a="1"/>
  <x:c r="AG198" s="1"/>
  <x:c r="AH198" i="1"/>
  <x:c r="AI198" i="1"/>
  <x:c r="F199" i="1"/>
  <x:c r="G199" i="1" a="1"/>
  <x:c r="G199" s="1"/>
  <x:c r="I199" i="1"/>
  <x:c r="AB199" i="1"/>
  <x:c r="AF199" i="1" a="1"/>
  <x:c r="AF199" s="1"/>
  <x:c r="AG199" i="1" a="1"/>
  <x:c r="AG199" s="1"/>
  <x:c r="AH199" i="1"/>
  <x:c r="AI199" i="1"/>
  <x:c r="F200" i="1"/>
  <x:c r="G200" i="1" a="1"/>
  <x:c r="G200" s="1"/>
  <x:c r="I200" i="1"/>
  <x:c r="AB200" i="1"/>
  <x:c r="AF200" i="1" a="1"/>
  <x:c r="AF200" s="1"/>
  <x:c r="AG200" i="1" a="1"/>
  <x:c r="AG200" s="1"/>
  <x:c r="AH200" i="1"/>
  <x:c r="AI200" i="1"/>
  <x:c r="F201" i="1"/>
  <x:c r="G201" i="1" a="1"/>
  <x:c r="G201" s="1"/>
  <x:c r="I201" i="1"/>
  <x:c r="AB201" i="1"/>
  <x:c r="AF201" i="1" a="1"/>
  <x:c r="AF201" s="1"/>
  <x:c r="AG201" i="1" a="1"/>
  <x:c r="AG201" s="1"/>
  <x:c r="AH201" i="1"/>
  <x:c r="AI201" i="1"/>
  <x:c r="F202" i="1"/>
  <x:c r="G202" i="1" a="1"/>
  <x:c r="G202" s="1"/>
  <x:c r="I202" i="1"/>
  <x:c r="AB202" i="1"/>
  <x:c r="AF202" i="1" a="1"/>
  <x:c r="AF202" s="1"/>
  <x:c r="AG202" i="1" a="1"/>
  <x:c r="AG202" s="1"/>
  <x:c r="AH202" i="1"/>
  <x:c r="AI202" i="1"/>
  <x:c r="F203" i="1"/>
  <x:c r="G203" i="1" a="1"/>
  <x:c r="G203" s="1"/>
  <x:c r="I203" i="1"/>
  <x:c r="AB203" i="1"/>
  <x:c r="AF203" i="1" a="1"/>
  <x:c r="AF203" s="1"/>
  <x:c r="AG203" i="1" a="1"/>
  <x:c r="AG203" s="1"/>
  <x:c r="AH203" i="1"/>
  <x:c r="AI203" i="1"/>
  <x:c r="F204" i="1"/>
  <x:c r="G204" i="1" a="1"/>
  <x:c r="G204" s="1"/>
  <x:c r="I204" i="1"/>
  <x:c r="AB204" i="1"/>
  <x:c r="AF204" i="1" a="1"/>
  <x:c r="AF204" s="1"/>
  <x:c r="AG204" i="1" a="1"/>
  <x:c r="AG204" s="1"/>
  <x:c r="AH204" i="1"/>
  <x:c r="AI204" i="1"/>
  <x:c r="F205" i="1"/>
  <x:c r="G205" i="1" a="1"/>
  <x:c r="G205" s="1"/>
  <x:c r="I205" i="1"/>
  <x:c r="AB205" i="1"/>
  <x:c r="AF205" i="1" a="1"/>
  <x:c r="AF205" s="1"/>
  <x:c r="AG205" i="1" a="1"/>
  <x:c r="AG205" s="1"/>
  <x:c r="AH205" i="1"/>
  <x:c r="AI205" i="1"/>
  <x:c r="F206" i="1"/>
  <x:c r="G206" i="1" a="1"/>
  <x:c r="G206" s="1"/>
  <x:c r="I206" i="1"/>
  <x:c r="AB206" i="1"/>
  <x:c r="AF206" i="1" a="1"/>
  <x:c r="AF206" s="1"/>
  <x:c r="AG206" i="1" a="1"/>
  <x:c r="AG206" s="1"/>
  <x:c r="AH206" i="1"/>
  <x:c r="AI206" i="1"/>
  <x:c r="F207" i="1"/>
  <x:c r="G207" i="1" a="1"/>
  <x:c r="G207" s="1"/>
  <x:c r="I207" i="1"/>
  <x:c r="AB207" i="1"/>
  <x:c r="AF207" i="1" a="1"/>
  <x:c r="AF207" s="1"/>
  <x:c r="AG207" i="1" a="1"/>
  <x:c r="AG207" s="1"/>
  <x:c r="AH207" i="1"/>
  <x:c r="AI207" i="1"/>
  <x:c r="F208" i="1"/>
  <x:c r="G208" i="1" a="1"/>
  <x:c r="G208" s="1"/>
  <x:c r="I208" i="1"/>
  <x:c r="AB208" i="1"/>
  <x:c r="AF208" i="1" a="1"/>
  <x:c r="AF208" s="1"/>
  <x:c r="AG208" i="1" a="1"/>
  <x:c r="AG208" s="1"/>
  <x:c r="AH208" i="1"/>
  <x:c r="AI208" i="1"/>
  <x:c r="F209" i="1"/>
  <x:c r="G209" i="1" a="1"/>
  <x:c r="G209" s="1"/>
  <x:c r="I209" i="1"/>
  <x:c r="AB209" i="1"/>
  <x:c r="AF209" i="1" a="1"/>
  <x:c r="AF209" s="1"/>
  <x:c r="AG209" i="1" a="1"/>
  <x:c r="AG209" s="1"/>
  <x:c r="AH209" i="1"/>
  <x:c r="AI209" i="1"/>
  <x:c r="F210" i="1"/>
  <x:c r="G210" i="1" a="1"/>
  <x:c r="G210" s="1"/>
  <x:c r="I210" i="1"/>
  <x:c r="AB210" i="1"/>
  <x:c r="AF210" i="1" a="1"/>
  <x:c r="AF210" s="1"/>
  <x:c r="AG210" i="1" a="1"/>
  <x:c r="AG210" s="1"/>
  <x:c r="AH210" i="1"/>
  <x:c r="AI210" i="1"/>
  <x:c r="F211" i="1"/>
  <x:c r="G211" i="1" a="1"/>
  <x:c r="G211" s="1"/>
  <x:c r="I211" i="1"/>
  <x:c r="AB211" i="1"/>
  <x:c r="AF211" i="1" a="1"/>
  <x:c r="AF211" s="1"/>
  <x:c r="AG211" i="1" a="1"/>
  <x:c r="AG211" s="1"/>
  <x:c r="AH211" i="1"/>
  <x:c r="AI211" i="1"/>
  <x:c r="F212" i="1"/>
  <x:c r="G212" i="1" a="1"/>
  <x:c r="G212" s="1"/>
  <x:c r="I212" i="1"/>
  <x:c r="AB212" i="1"/>
  <x:c r="AF212" i="1" a="1"/>
  <x:c r="AF212" s="1"/>
  <x:c r="AG212" i="1" a="1"/>
  <x:c r="AG212" s="1"/>
  <x:c r="AH212" i="1"/>
  <x:c r="AI212" i="1"/>
  <x:c r="F213" i="1"/>
  <x:c r="G213" i="1" a="1"/>
  <x:c r="G213" s="1"/>
  <x:c r="I213" i="1"/>
  <x:c r="AB213" i="1"/>
  <x:c r="AF213" i="1" a="1"/>
  <x:c r="AF213" s="1"/>
  <x:c r="AG213" i="1" a="1"/>
  <x:c r="AG213" s="1"/>
  <x:c r="AH213" i="1"/>
  <x:c r="AI213" i="1"/>
  <x:c r="F214" i="1"/>
  <x:c r="G214" i="1" a="1"/>
  <x:c r="G214" s="1"/>
  <x:c r="I214" i="1"/>
  <x:c r="AB214" i="1"/>
  <x:c r="AF214" i="1" a="1"/>
  <x:c r="AF214" s="1"/>
  <x:c r="AG214" i="1" a="1"/>
  <x:c r="AG214" s="1"/>
  <x:c r="AH214" i="1"/>
  <x:c r="AI214" i="1"/>
  <x:c r="F215" i="1"/>
  <x:c r="G215" i="1" a="1"/>
  <x:c r="G215" s="1"/>
  <x:c r="I215" i="1"/>
  <x:c r="AB215" i="1"/>
  <x:c r="AF215" i="1" a="1"/>
  <x:c r="AF215" s="1"/>
  <x:c r="AG215" i="1" a="1"/>
  <x:c r="AG215" s="1"/>
  <x:c r="AH215" i="1"/>
  <x:c r="AI215" i="1"/>
  <x:c r="F216" i="1"/>
  <x:c r="G216" i="1" a="1"/>
  <x:c r="G216" s="1"/>
  <x:c r="I216" i="1"/>
  <x:c r="AB216" i="1"/>
  <x:c r="AF216" i="1" a="1"/>
  <x:c r="AF216" s="1"/>
  <x:c r="AG216" i="1" a="1"/>
  <x:c r="AG216" s="1"/>
  <x:c r="AH216" i="1"/>
  <x:c r="AI216" i="1"/>
  <x:c r="F217" i="1"/>
  <x:c r="G217" i="1" a="1"/>
  <x:c r="G217" s="1"/>
  <x:c r="I217" i="1"/>
  <x:c r="AB217" i="1"/>
  <x:c r="AF217" i="1" a="1"/>
  <x:c r="AF217" s="1"/>
  <x:c r="AG217" i="1" a="1"/>
  <x:c r="AG217" s="1"/>
  <x:c r="AH217" i="1"/>
  <x:c r="AI217" i="1"/>
  <x:c r="F218" i="1"/>
  <x:c r="G218" i="1" a="1"/>
  <x:c r="G218" s="1"/>
  <x:c r="I218" i="1"/>
  <x:c r="AB218" i="1"/>
  <x:c r="AF218" i="1" a="1"/>
  <x:c r="AF218" s="1"/>
  <x:c r="AG218" i="1" a="1"/>
  <x:c r="AG218" s="1"/>
  <x:c r="AH218" i="1"/>
  <x:c r="AI218" i="1"/>
  <x:c r="F219" i="1"/>
  <x:c r="G219" i="1" a="1"/>
  <x:c r="G219" s="1"/>
  <x:c r="I219" i="1"/>
  <x:c r="AB219" i="1"/>
  <x:c r="AF219" i="1" a="1"/>
  <x:c r="AF219" s="1"/>
  <x:c r="AG219" i="1" a="1"/>
  <x:c r="AG219" s="1"/>
  <x:c r="AH219" i="1"/>
  <x:c r="AI219" i="1"/>
  <x:c r="F220" i="1"/>
  <x:c r="G220" i="1" a="1"/>
  <x:c r="G220" s="1"/>
  <x:c r="I220" i="1"/>
  <x:c r="AB220" i="1"/>
  <x:c r="AF220" i="1" a="1"/>
  <x:c r="AF220" s="1"/>
  <x:c r="AG220" i="1" a="1"/>
  <x:c r="AG220" s="1"/>
  <x:c r="AH220" i="1"/>
  <x:c r="AI220" i="1"/>
  <x:c r="F221" i="1"/>
  <x:c r="G221" i="1" a="1"/>
  <x:c r="G221" s="1"/>
  <x:c r="I221" i="1"/>
  <x:c r="AB221" i="1"/>
  <x:c r="AF221" i="1" a="1"/>
  <x:c r="AF221" s="1"/>
  <x:c r="AG221" i="1" a="1"/>
  <x:c r="AG221" s="1"/>
  <x:c r="AH221" i="1"/>
  <x:c r="AI221" i="1"/>
  <x:c r="F222" i="1"/>
  <x:c r="G222" i="1" a="1"/>
  <x:c r="G222" s="1"/>
  <x:c r="I222" i="1"/>
  <x:c r="AB222" i="1"/>
  <x:c r="AF222" i="1" a="1"/>
  <x:c r="AF222" s="1"/>
  <x:c r="AG222" i="1" a="1"/>
  <x:c r="AG222" s="1"/>
  <x:c r="AH222" i="1"/>
  <x:c r="AI222" i="1"/>
  <x:c r="F223" i="1"/>
  <x:c r="G223" i="1" a="1"/>
  <x:c r="G223" s="1"/>
  <x:c r="I223" i="1"/>
  <x:c r="AB223" i="1"/>
  <x:c r="AF223" i="1" a="1"/>
  <x:c r="AF223" s="1"/>
  <x:c r="AG223" i="1" a="1"/>
  <x:c r="AG223" s="1"/>
  <x:c r="AH223" i="1"/>
  <x:c r="AI223" i="1"/>
  <x:c r="F224" i="1"/>
  <x:c r="G224" i="1" a="1"/>
  <x:c r="G224" s="1"/>
  <x:c r="I224" i="1"/>
  <x:c r="AB224" i="1"/>
  <x:c r="AF224" i="1" a="1"/>
  <x:c r="AF224" s="1"/>
  <x:c r="AG224" i="1" a="1"/>
  <x:c r="AG224" s="1"/>
  <x:c r="AH224" i="1"/>
  <x:c r="AI224" i="1"/>
  <x:c r="F225" i="1"/>
  <x:c r="G225" i="1" a="1"/>
  <x:c r="G225" s="1"/>
  <x:c r="I225" i="1"/>
  <x:c r="AB225" i="1"/>
  <x:c r="AF225" i="1" a="1"/>
  <x:c r="AF225" s="1"/>
  <x:c r="AG225" i="1" a="1"/>
  <x:c r="AG225" s="1"/>
  <x:c r="AH225" i="1"/>
  <x:c r="AI225" i="1"/>
  <x:c r="F226" i="1"/>
  <x:c r="G226" i="1" a="1"/>
  <x:c r="G226" s="1"/>
  <x:c r="I226" i="1"/>
  <x:c r="AB226" i="1"/>
  <x:c r="AF226" i="1" a="1"/>
  <x:c r="AF226" s="1"/>
  <x:c r="AG226" i="1" a="1"/>
  <x:c r="AG226" s="1"/>
  <x:c r="AH226" i="1"/>
  <x:c r="AI226" i="1"/>
  <x:c r="F227" i="1"/>
  <x:c r="G227" i="1" a="1"/>
  <x:c r="G227" s="1"/>
  <x:c r="I227" i="1"/>
  <x:c r="AB227" i="1"/>
  <x:c r="AF227" i="1" a="1"/>
  <x:c r="AF227" s="1"/>
  <x:c r="AG227" i="1" a="1"/>
  <x:c r="AG227" s="1"/>
  <x:c r="AH227" i="1"/>
  <x:c r="AI227" i="1"/>
  <x:c r="F228" i="1"/>
  <x:c r="G228" i="1" a="1"/>
  <x:c r="G228" s="1"/>
  <x:c r="I228" i="1"/>
  <x:c r="AB228" i="1"/>
  <x:c r="AF228" i="1" a="1"/>
  <x:c r="AF228" s="1"/>
  <x:c r="AG228" i="1" a="1"/>
  <x:c r="AG228" s="1"/>
  <x:c r="AH228" i="1"/>
  <x:c r="AI228" i="1"/>
  <x:c r="F229" i="1"/>
  <x:c r="G229" i="1" a="1"/>
  <x:c r="G229" s="1"/>
  <x:c r="I229" i="1"/>
  <x:c r="AB229" i="1"/>
  <x:c r="AF229" i="1" a="1"/>
  <x:c r="AF229" s="1"/>
  <x:c r="AG229" i="1" a="1"/>
  <x:c r="AG229" s="1"/>
  <x:c r="AH229" i="1"/>
  <x:c r="AI229" i="1"/>
  <x:c r="F230" i="1"/>
  <x:c r="G230" i="1" a="1"/>
  <x:c r="G230" s="1"/>
  <x:c r="I230" i="1"/>
  <x:c r="AB230" i="1"/>
  <x:c r="AF230" i="1" a="1"/>
  <x:c r="AF230" s="1"/>
  <x:c r="AG230" i="1" a="1"/>
  <x:c r="AG230" s="1"/>
  <x:c r="AH230" i="1"/>
  <x:c r="AI230" i="1"/>
  <x:c r="F231" i="1"/>
  <x:c r="G231" i="1" a="1"/>
  <x:c r="G231" s="1"/>
  <x:c r="I231" i="1"/>
  <x:c r="AB231" i="1"/>
  <x:c r="AF231" i="1" a="1"/>
  <x:c r="AF231" s="1"/>
  <x:c r="AG231" i="1" a="1"/>
  <x:c r="AG231" s="1"/>
  <x:c r="AH231" i="1"/>
  <x:c r="AI231" i="1"/>
  <x:c r="F232" i="1"/>
  <x:c r="G232" i="1" a="1"/>
  <x:c r="G232" s="1"/>
  <x:c r="I232" i="1"/>
  <x:c r="AB232" i="1"/>
  <x:c r="AF232" i="1" a="1"/>
  <x:c r="AF232" s="1"/>
  <x:c r="AG232" i="1" a="1"/>
  <x:c r="AG232" s="1"/>
  <x:c r="AH232" i="1"/>
  <x:c r="AI232" i="1"/>
  <x:c r="F233" i="1"/>
  <x:c r="G233" i="1" a="1"/>
  <x:c r="G233" s="1"/>
  <x:c r="I233" i="1"/>
  <x:c r="AB233" i="1"/>
  <x:c r="AF233" i="1" a="1"/>
  <x:c r="AF233" s="1"/>
  <x:c r="AG233" i="1" a="1"/>
  <x:c r="AG233" s="1"/>
  <x:c r="AH233" i="1"/>
  <x:c r="AI233" i="1"/>
  <x:c r="F234" i="1"/>
  <x:c r="G234" i="1" a="1"/>
  <x:c r="G234" s="1"/>
  <x:c r="I234" i="1"/>
  <x:c r="AB234" i="1"/>
  <x:c r="AF234" i="1" a="1"/>
  <x:c r="AF234" s="1"/>
  <x:c r="AG234" i="1" a="1"/>
  <x:c r="AG234" s="1"/>
  <x:c r="AH234" i="1"/>
  <x:c r="AI234" i="1"/>
  <x:c r="F235" i="1"/>
  <x:c r="G235" i="1" a="1"/>
  <x:c r="G235" s="1"/>
  <x:c r="I235" i="1"/>
  <x:c r="AB235" i="1"/>
  <x:c r="AF235" i="1" a="1"/>
  <x:c r="AF235" s="1"/>
  <x:c r="AG235" i="1" a="1"/>
  <x:c r="AG235" s="1"/>
  <x:c r="AH235" i="1"/>
  <x:c r="AI235" i="1"/>
  <x:c r="F236" i="1"/>
  <x:c r="G236" i="1" a="1"/>
  <x:c r="G236" s="1"/>
  <x:c r="I236" i="1"/>
  <x:c r="AB236" i="1"/>
  <x:c r="AF236" i="1" a="1"/>
  <x:c r="AF236" s="1"/>
  <x:c r="AG236" i="1" a="1"/>
  <x:c r="AG236" s="1"/>
  <x:c r="AH236" i="1"/>
  <x:c r="AI236" i="1"/>
  <x:c r="F237" i="1"/>
  <x:c r="G237" i="1" a="1"/>
  <x:c r="G237" s="1"/>
  <x:c r="I237" i="1"/>
  <x:c r="AB237" i="1"/>
  <x:c r="AF237" i="1" a="1"/>
  <x:c r="AF237" s="1"/>
  <x:c r="AG237" i="1" a="1"/>
  <x:c r="AG237" s="1"/>
  <x:c r="AH237" i="1"/>
  <x:c r="AI237" i="1"/>
  <x:c r="F238" i="1"/>
  <x:c r="G238" i="1" a="1"/>
  <x:c r="G238" s="1"/>
  <x:c r="I238" i="1"/>
  <x:c r="AB238" i="1"/>
  <x:c r="AF238" i="1" a="1"/>
  <x:c r="AF238" s="1"/>
  <x:c r="AG238" i="1" a="1"/>
  <x:c r="AG238" s="1"/>
  <x:c r="AH238" i="1"/>
  <x:c r="AI238" i="1"/>
  <x:c r="F239" i="1"/>
  <x:c r="G239" i="1" a="1"/>
  <x:c r="G239" s="1"/>
  <x:c r="I239" i="1"/>
  <x:c r="AB239" i="1"/>
  <x:c r="AF239" i="1" a="1"/>
  <x:c r="AF239" s="1"/>
  <x:c r="AG239" i="1" a="1"/>
  <x:c r="AG239" s="1"/>
  <x:c r="AH239" i="1"/>
  <x:c r="AI239" i="1"/>
  <x:c r="F240" i="1"/>
  <x:c r="G240" i="1" a="1"/>
  <x:c r="G240" s="1"/>
  <x:c r="I240" i="1"/>
  <x:c r="AB240" i="1"/>
  <x:c r="AF240" i="1" a="1"/>
  <x:c r="AF240" s="1"/>
  <x:c r="AG240" i="1" a="1"/>
  <x:c r="AG240" s="1"/>
  <x:c r="AH240" i="1"/>
  <x:c r="AI240" i="1"/>
  <x:c r="F241" i="1"/>
  <x:c r="G241" i="1" a="1"/>
  <x:c r="G241" s="1"/>
  <x:c r="I241" i="1"/>
  <x:c r="AB241" i="1"/>
  <x:c r="AF241" i="1" a="1"/>
  <x:c r="AF241" s="1"/>
  <x:c r="AG241" i="1" a="1"/>
  <x:c r="AG241" s="1"/>
  <x:c r="AH241" i="1"/>
  <x:c r="AI241" i="1"/>
  <x:c r="F242" i="1"/>
  <x:c r="G242" i="1" a="1"/>
  <x:c r="G242" s="1"/>
  <x:c r="I242" i="1"/>
  <x:c r="AB242" i="1"/>
  <x:c r="AF242" i="1" a="1"/>
  <x:c r="AF242" s="1"/>
  <x:c r="AG242" i="1" a="1"/>
  <x:c r="AG242" s="1"/>
  <x:c r="AH242" i="1"/>
  <x:c r="AI242" i="1"/>
  <x:c r="F243" i="1"/>
  <x:c r="G243" i="1" a="1"/>
  <x:c r="G243" s="1"/>
  <x:c r="I243" i="1"/>
  <x:c r="AB243" i="1"/>
  <x:c r="AF243" i="1" a="1"/>
  <x:c r="AF243" s="1"/>
  <x:c r="AG243" i="1" a="1"/>
  <x:c r="AG243" s="1"/>
  <x:c r="AH243" i="1"/>
  <x:c r="AI243" i="1"/>
  <x:c r="F244" i="1"/>
  <x:c r="G244" i="1" a="1"/>
  <x:c r="G244" s="1"/>
  <x:c r="I244" i="1"/>
  <x:c r="AB244" i="1"/>
  <x:c r="AF244" i="1" a="1"/>
  <x:c r="AF244" s="1"/>
  <x:c r="AG244" i="1" a="1"/>
  <x:c r="AG244" s="1"/>
  <x:c r="AH244" i="1"/>
  <x:c r="AI244" i="1"/>
  <x:c r="F245" i="1"/>
  <x:c r="G245" i="1" a="1"/>
  <x:c r="G245" s="1"/>
  <x:c r="I245" i="1"/>
  <x:c r="AB245" i="1"/>
  <x:c r="AF245" i="1" a="1"/>
  <x:c r="AF245" s="1"/>
  <x:c r="AG245" i="1" a="1"/>
  <x:c r="AG245" s="1"/>
  <x:c r="AH245" i="1"/>
  <x:c r="AI245" i="1"/>
  <x:c r="F246" i="1"/>
  <x:c r="G246" i="1" a="1"/>
  <x:c r="G246" s="1"/>
  <x:c r="I246" i="1"/>
  <x:c r="AB246" i="1"/>
  <x:c r="AF246" i="1" a="1"/>
  <x:c r="AF246" s="1"/>
  <x:c r="AG246" i="1" a="1"/>
  <x:c r="AG246" s="1"/>
  <x:c r="AH246" i="1"/>
  <x:c r="AI246" i="1"/>
  <x:c r="F247" i="1"/>
  <x:c r="G247" i="1" a="1"/>
  <x:c r="G247" s="1"/>
  <x:c r="I247" i="1"/>
  <x:c r="AB247" i="1"/>
  <x:c r="AF247" i="1" a="1"/>
  <x:c r="AF247" s="1"/>
  <x:c r="AG247" i="1" a="1"/>
  <x:c r="AG247" s="1"/>
  <x:c r="AH247" i="1"/>
  <x:c r="AI247" i="1"/>
  <x:c r="F248" i="1"/>
  <x:c r="G248" i="1" a="1"/>
  <x:c r="G248" s="1"/>
  <x:c r="I248" i="1"/>
  <x:c r="AB248" i="1"/>
  <x:c r="AF248" i="1" a="1"/>
  <x:c r="AF248" s="1"/>
  <x:c r="AG248" i="1" a="1"/>
  <x:c r="AG248" s="1"/>
  <x:c r="AH248" i="1"/>
  <x:c r="AI248" i="1"/>
  <x:c r="F249" i="1"/>
  <x:c r="G249" i="1" a="1"/>
  <x:c r="G249" s="1"/>
  <x:c r="I249" i="1"/>
  <x:c r="AB249" i="1"/>
  <x:c r="AF249" i="1" a="1"/>
  <x:c r="AF249" s="1"/>
  <x:c r="AG249" i="1" a="1"/>
  <x:c r="AG249" s="1"/>
  <x:c r="AH249" i="1"/>
  <x:c r="AI249" i="1"/>
  <x:c r="F250" i="1"/>
  <x:c r="G250" i="1" a="1"/>
  <x:c r="G250" s="1"/>
  <x:c r="I250" i="1"/>
  <x:c r="AB250" i="1"/>
  <x:c r="AF250" i="1" a="1"/>
  <x:c r="AF250" s="1"/>
  <x:c r="AG250" i="1" a="1"/>
  <x:c r="AG250" s="1"/>
  <x:c r="AH250" i="1"/>
  <x:c r="AI250" i="1"/>
  <x:c r="F251" i="1"/>
  <x:c r="G251" i="1" a="1"/>
  <x:c r="G251" s="1"/>
  <x:c r="I251" i="1"/>
  <x:c r="AB251" i="1"/>
  <x:c r="AF251" i="1" a="1"/>
  <x:c r="AF251" s="1"/>
  <x:c r="AG251" i="1" a="1"/>
  <x:c r="AG251" s="1"/>
  <x:c r="AH251" i="1"/>
  <x:c r="AI251" i="1"/>
  <x:c r="F252" i="1"/>
  <x:c r="G252" i="1" a="1"/>
  <x:c r="G252" s="1"/>
  <x:c r="I252" i="1"/>
  <x:c r="AB252" i="1"/>
  <x:c r="AF252" i="1" a="1"/>
  <x:c r="AF252" s="1"/>
  <x:c r="AG252" i="1" a="1"/>
  <x:c r="AG252" s="1"/>
  <x:c r="AH252" i="1"/>
  <x:c r="AI252" i="1"/>
  <x:c r="F253" i="1"/>
  <x:c r="G253" i="1" a="1"/>
  <x:c r="G253" s="1"/>
  <x:c r="I253" i="1"/>
  <x:c r="AB253" i="1"/>
  <x:c r="AF253" i="1" a="1"/>
  <x:c r="AF253" s="1"/>
  <x:c r="AG253" i="1" a="1"/>
  <x:c r="AG253" s="1"/>
  <x:c r="AH253" i="1"/>
  <x:c r="AI253" i="1"/>
  <x:c r="F254" i="1"/>
  <x:c r="G254" i="1" a="1"/>
  <x:c r="G254" s="1"/>
  <x:c r="I254" i="1"/>
  <x:c r="AB254" i="1"/>
  <x:c r="AF254" i="1" a="1"/>
  <x:c r="AF254" s="1"/>
  <x:c r="AG254" i="1" a="1"/>
  <x:c r="AG254" s="1"/>
  <x:c r="AH254" i="1"/>
  <x:c r="AI254" i="1"/>
  <x:c r="F255" i="1"/>
  <x:c r="G255" i="1" a="1"/>
  <x:c r="G255" s="1"/>
  <x:c r="I255" i="1"/>
  <x:c r="AB255" i="1"/>
  <x:c r="AF255" i="1" a="1"/>
  <x:c r="AF255" s="1"/>
  <x:c r="AG255" i="1" a="1"/>
  <x:c r="AG255" s="1"/>
  <x:c r="AH255" i="1"/>
  <x:c r="AI255" i="1"/>
  <x:c r="F256" i="1"/>
  <x:c r="G256" i="1" a="1"/>
  <x:c r="G256" s="1"/>
  <x:c r="I256" i="1"/>
  <x:c r="AB256" i="1"/>
  <x:c r="AF256" i="1" a="1"/>
  <x:c r="AF256" s="1"/>
  <x:c r="AG256" i="1" a="1"/>
  <x:c r="AG256" s="1"/>
  <x:c r="AH256" i="1"/>
  <x:c r="AI256" i="1"/>
  <x:c r="F257" i="1"/>
  <x:c r="G257" i="1" a="1"/>
  <x:c r="G257" s="1"/>
  <x:c r="I257" i="1"/>
  <x:c r="AB257" i="1"/>
  <x:c r="AF257" i="1" a="1"/>
  <x:c r="AF257" s="1"/>
  <x:c r="AG257" i="1" a="1"/>
  <x:c r="AG257" s="1"/>
  <x:c r="AH257" i="1"/>
  <x:c r="AI257" i="1"/>
  <x:c r="F258" i="1"/>
  <x:c r="G258" i="1" a="1"/>
  <x:c r="G258" s="1"/>
  <x:c r="I258" i="1"/>
  <x:c r="AB258" i="1"/>
  <x:c r="AF258" i="1" a="1"/>
  <x:c r="AF258" s="1"/>
  <x:c r="AG258" i="1" a="1"/>
  <x:c r="AG258" s="1"/>
  <x:c r="AH258" i="1"/>
  <x:c r="AI258" i="1"/>
  <x:c r="F259" i="1"/>
  <x:c r="G259" i="1" a="1"/>
  <x:c r="G259" s="1"/>
  <x:c r="I259" i="1"/>
  <x:c r="AB259" i="1"/>
  <x:c r="AF259" i="1" a="1"/>
  <x:c r="AF259" s="1"/>
  <x:c r="AG259" i="1" a="1"/>
  <x:c r="AG259" s="1"/>
  <x:c r="AH259" i="1"/>
  <x:c r="AI259" i="1"/>
  <x:c r="F260" i="1"/>
  <x:c r="G260" i="1" a="1"/>
  <x:c r="G260" s="1"/>
  <x:c r="I260" i="1"/>
  <x:c r="AB260" i="1"/>
  <x:c r="AF260" i="1" a="1"/>
  <x:c r="AF260" s="1"/>
  <x:c r="AG260" i="1" a="1"/>
  <x:c r="AG260" s="1"/>
  <x:c r="AH260" i="1"/>
  <x:c r="AI260" i="1"/>
  <x:c r="F261" i="1"/>
  <x:c r="G261" i="1" a="1"/>
  <x:c r="G261" s="1"/>
  <x:c r="I261" i="1"/>
  <x:c r="AB261" i="1"/>
  <x:c r="AF261" i="1" a="1"/>
  <x:c r="AF261" s="1"/>
  <x:c r="AG261" i="1" a="1"/>
  <x:c r="AG261" s="1"/>
  <x:c r="AH261" i="1"/>
  <x:c r="AI261" i="1"/>
  <x:c r="F262" i="1"/>
  <x:c r="G262" i="1" a="1"/>
  <x:c r="G262" s="1"/>
  <x:c r="I262" i="1"/>
  <x:c r="AB262" i="1"/>
  <x:c r="AF262" i="1" a="1"/>
  <x:c r="AF262" s="1"/>
  <x:c r="AG262" i="1" a="1"/>
  <x:c r="AG262" s="1"/>
  <x:c r="AH262" i="1"/>
  <x:c r="AI262" i="1"/>
  <x:c r="F263" i="1"/>
  <x:c r="G263" i="1" a="1"/>
  <x:c r="G263" s="1"/>
  <x:c r="I263" i="1"/>
  <x:c r="AB263" i="1"/>
  <x:c r="AF263" i="1" a="1"/>
  <x:c r="AF263" s="1"/>
  <x:c r="AG263" i="1" a="1"/>
  <x:c r="AG263" s="1"/>
  <x:c r="AH263" i="1"/>
  <x:c r="AI263" i="1"/>
  <x:c r="F264" i="1"/>
  <x:c r="G264" i="1" a="1"/>
  <x:c r="G264" s="1"/>
  <x:c r="I264" i="1"/>
  <x:c r="AB264" i="1"/>
  <x:c r="AF264" i="1" a="1"/>
  <x:c r="AF264" s="1"/>
  <x:c r="AG264" i="1" a="1"/>
  <x:c r="AG264" s="1"/>
  <x:c r="AH264" i="1"/>
  <x:c r="AI264" i="1"/>
  <x:c r="F265" i="1"/>
  <x:c r="G265" i="1" a="1"/>
  <x:c r="G265" s="1"/>
  <x:c r="I265" i="1"/>
  <x:c r="AB265" i="1"/>
  <x:c r="AF265" i="1" a="1"/>
  <x:c r="AF265" s="1"/>
  <x:c r="AG265" i="1" a="1"/>
  <x:c r="AG265" s="1"/>
  <x:c r="AH265" i="1"/>
  <x:c r="AI265" i="1"/>
  <x:c r="F266" i="1"/>
  <x:c r="G266" i="1" a="1"/>
  <x:c r="G266" s="1"/>
  <x:c r="I266" i="1"/>
  <x:c r="AB266" i="1"/>
  <x:c r="AF266" i="1" a="1"/>
  <x:c r="AF266" s="1"/>
  <x:c r="AG266" i="1" a="1"/>
  <x:c r="AG266" s="1"/>
  <x:c r="AH266" i="1"/>
  <x:c r="AI266" i="1"/>
  <x:c r="F267" i="1"/>
  <x:c r="G267" i="1" a="1"/>
  <x:c r="G267" s="1"/>
  <x:c r="I267" i="1"/>
  <x:c r="AB267" i="1"/>
  <x:c r="AF267" i="1" a="1"/>
  <x:c r="AF267" s="1"/>
  <x:c r="AG267" i="1" a="1"/>
  <x:c r="AG267" s="1"/>
  <x:c r="AH267" i="1"/>
  <x:c r="AI267" i="1"/>
  <x:c r="F268" i="1"/>
  <x:c r="G268" i="1" a="1"/>
  <x:c r="G268" s="1"/>
  <x:c r="I268" i="1"/>
  <x:c r="AB268" i="1"/>
  <x:c r="AF268" i="1" a="1"/>
  <x:c r="AF268" s="1"/>
  <x:c r="AG268" i="1" a="1"/>
  <x:c r="AG268" s="1"/>
  <x:c r="AH268" i="1"/>
  <x:c r="AI268" i="1"/>
  <x:c r="F269" i="1"/>
  <x:c r="G269" i="1" a="1"/>
  <x:c r="G269" s="1"/>
  <x:c r="I269" i="1"/>
  <x:c r="AB269" i="1"/>
  <x:c r="AF269" i="1" a="1"/>
  <x:c r="AF269" s="1"/>
  <x:c r="AG269" i="1" a="1"/>
  <x:c r="AG269" s="1"/>
  <x:c r="AH269" i="1"/>
  <x:c r="AI269" i="1"/>
  <x:c r="F270" i="1"/>
  <x:c r="G270" i="1" a="1"/>
  <x:c r="G270" s="1"/>
  <x:c r="I270" i="1"/>
  <x:c r="AB270" i="1"/>
  <x:c r="AF270" i="1" a="1"/>
  <x:c r="AF270" s="1"/>
  <x:c r="AG270" i="1" a="1"/>
  <x:c r="AG270" s="1"/>
  <x:c r="AH270" i="1"/>
  <x:c r="AI270" i="1"/>
  <x:c r="F271" i="1"/>
  <x:c r="G271" i="1" a="1"/>
  <x:c r="G271" s="1"/>
  <x:c r="I271" i="1"/>
  <x:c r="AB271" i="1"/>
  <x:c r="AF271" i="1" a="1"/>
  <x:c r="AF271" s="1"/>
  <x:c r="AG271" i="1" a="1"/>
  <x:c r="AG271" s="1"/>
  <x:c r="AH271" i="1"/>
  <x:c r="AI271" i="1"/>
  <x:c r="F272" i="1"/>
  <x:c r="G272" i="1" a="1"/>
  <x:c r="G272" s="1"/>
  <x:c r="I272" i="1"/>
  <x:c r="AB272" i="1"/>
  <x:c r="AF272" i="1" a="1"/>
  <x:c r="AF272" s="1"/>
  <x:c r="AG272" i="1" a="1"/>
  <x:c r="AG272" s="1"/>
  <x:c r="AH272" i="1"/>
  <x:c r="AI272" i="1"/>
  <x:c r="F273" i="1"/>
  <x:c r="G273" i="1" a="1"/>
  <x:c r="G273" s="1"/>
  <x:c r="I273" i="1"/>
  <x:c r="AB273" i="1"/>
  <x:c r="AF273" i="1" a="1"/>
  <x:c r="AF273" s="1"/>
  <x:c r="AG273" i="1" a="1"/>
  <x:c r="AG273" s="1"/>
  <x:c r="AH273" i="1"/>
  <x:c r="AI273" i="1"/>
  <x:c r="F274" i="1"/>
  <x:c r="G274" i="1" a="1"/>
  <x:c r="G274" s="1"/>
  <x:c r="I274" i="1"/>
  <x:c r="AB274" i="1"/>
  <x:c r="AF274" i="1" a="1"/>
  <x:c r="AF274" s="1"/>
  <x:c r="AG274" i="1" a="1"/>
  <x:c r="AG274" s="1"/>
  <x:c r="AH274" i="1"/>
  <x:c r="AI274" i="1"/>
  <x:c r="F275" i="1"/>
  <x:c r="G275" i="1" a="1"/>
  <x:c r="G275" s="1"/>
  <x:c r="I275" i="1"/>
  <x:c r="AB275" i="1"/>
  <x:c r="AF275" i="1" a="1"/>
  <x:c r="AF275" s="1"/>
  <x:c r="AG275" i="1" a="1"/>
  <x:c r="AG275" s="1"/>
  <x:c r="AH275" i="1"/>
  <x:c r="AI275" i="1"/>
  <x:c r="F276" i="1"/>
  <x:c r="G276" i="1" a="1"/>
  <x:c r="G276" s="1"/>
  <x:c r="I276" i="1"/>
  <x:c r="AB276" i="1"/>
  <x:c r="AF276" i="1" a="1"/>
  <x:c r="AF276" s="1"/>
  <x:c r="AG276" i="1" a="1"/>
  <x:c r="AG276" s="1"/>
  <x:c r="AH276" i="1"/>
  <x:c r="AI276" i="1"/>
  <x:c r="F277" i="1"/>
  <x:c r="G277" i="1" a="1"/>
  <x:c r="G277" s="1"/>
  <x:c r="I277" i="1"/>
  <x:c r="AB277" i="1"/>
  <x:c r="AF277" i="1" a="1"/>
  <x:c r="AF277" s="1"/>
  <x:c r="AG277" i="1" a="1"/>
  <x:c r="AG277" s="1"/>
  <x:c r="AH277" i="1"/>
  <x:c r="AI277" i="1"/>
  <x:c r="F278" i="1"/>
  <x:c r="G278" i="1" a="1"/>
  <x:c r="G278" s="1"/>
  <x:c r="I278" i="1"/>
  <x:c r="AB278" i="1"/>
  <x:c r="AF278" i="1" a="1"/>
  <x:c r="AF278" s="1"/>
  <x:c r="AG278" i="1" a="1"/>
  <x:c r="AG278" s="1"/>
  <x:c r="AH278" i="1"/>
  <x:c r="AI278" i="1"/>
  <x:c r="F279" i="1"/>
  <x:c r="G279" i="1" a="1"/>
  <x:c r="G279" s="1"/>
  <x:c r="I279" i="1"/>
  <x:c r="AB279" i="1"/>
  <x:c r="AF279" i="1" a="1"/>
  <x:c r="AF279" s="1"/>
  <x:c r="AG279" i="1" a="1"/>
  <x:c r="AG279" s="1"/>
  <x:c r="AH279" i="1"/>
  <x:c r="AI279" i="1"/>
  <x:c r="F280" i="1"/>
  <x:c r="G280" i="1" a="1"/>
  <x:c r="G280" s="1"/>
  <x:c r="I280" i="1"/>
  <x:c r="AB280" i="1"/>
  <x:c r="AF280" i="1" a="1"/>
  <x:c r="AF280" s="1"/>
  <x:c r="AG280" i="1" a="1"/>
  <x:c r="AG280" s="1"/>
  <x:c r="AH280" i="1"/>
  <x:c r="AI280" i="1"/>
  <x:c r="F281" i="1"/>
  <x:c r="G281" i="1" a="1"/>
  <x:c r="G281" s="1"/>
  <x:c r="I281" i="1"/>
  <x:c r="AB281" i="1"/>
  <x:c r="AF281" i="1" a="1"/>
  <x:c r="AF281" s="1"/>
  <x:c r="AG281" i="1" a="1"/>
  <x:c r="AG281" s="1"/>
  <x:c r="AH281" i="1"/>
  <x:c r="AI281" i="1"/>
  <x:c r="F282" i="1"/>
  <x:c r="G282" i="1" a="1"/>
  <x:c r="G282" s="1"/>
  <x:c r="I282" i="1"/>
  <x:c r="AB282" i="1"/>
  <x:c r="AF282" i="1" a="1"/>
  <x:c r="AF282" s="1"/>
  <x:c r="AG282" i="1" a="1"/>
  <x:c r="AG282" s="1"/>
  <x:c r="AH282" i="1"/>
  <x:c r="AI282" i="1"/>
  <x:c r="F283" i="1"/>
  <x:c r="G283" i="1" a="1"/>
  <x:c r="G283" s="1"/>
  <x:c r="I283" i="1"/>
  <x:c r="AB283" i="1"/>
  <x:c r="AF283" i="1" a="1"/>
  <x:c r="AF283" s="1"/>
  <x:c r="AG283" i="1" a="1"/>
  <x:c r="AG283" s="1"/>
  <x:c r="AH283" i="1"/>
  <x:c r="AI283" i="1"/>
  <x:c r="F284" i="1"/>
  <x:c r="G284" i="1" a="1"/>
  <x:c r="G284" s="1"/>
  <x:c r="I284" i="1"/>
  <x:c r="AB284" i="1"/>
  <x:c r="AF284" i="1" a="1"/>
  <x:c r="AF284" s="1"/>
  <x:c r="AG284" i="1" a="1"/>
  <x:c r="AG284" s="1"/>
  <x:c r="AH284" i="1"/>
  <x:c r="AI284" i="1"/>
  <x:c r="F285" i="1"/>
  <x:c r="G285" i="1" a="1"/>
  <x:c r="G285" s="1"/>
  <x:c r="I285" i="1"/>
  <x:c r="AB285" i="1"/>
  <x:c r="AF285" i="1" a="1"/>
  <x:c r="AF285" s="1"/>
  <x:c r="AG285" i="1" a="1"/>
  <x:c r="AG285" s="1"/>
  <x:c r="AH285" i="1"/>
  <x:c r="AI285" i="1"/>
  <x:c r="F286" i="1"/>
  <x:c r="G286" i="1" a="1"/>
  <x:c r="G286" s="1"/>
  <x:c r="I286" i="1"/>
  <x:c r="AB286" i="1"/>
  <x:c r="AF286" i="1" a="1"/>
  <x:c r="AF286" s="1"/>
  <x:c r="AG286" i="1" a="1"/>
  <x:c r="AG286" s="1"/>
  <x:c r="AH286" i="1"/>
  <x:c r="AI286" i="1"/>
  <x:c r="F287" i="1"/>
  <x:c r="G287" i="1" a="1"/>
  <x:c r="G287" s="1"/>
  <x:c r="I287" i="1"/>
  <x:c r="AB287" i="1"/>
  <x:c r="AF287" i="1" a="1"/>
  <x:c r="AF287" s="1"/>
  <x:c r="AG287" i="1" a="1"/>
  <x:c r="AG287" s="1"/>
  <x:c r="AH287" i="1"/>
  <x:c r="AI287" i="1"/>
  <x:c r="F288" i="1"/>
  <x:c r="G288" i="1" a="1"/>
  <x:c r="G288" s="1"/>
  <x:c r="I288" i="1"/>
  <x:c r="AB288" i="1"/>
  <x:c r="AF288" i="1" a="1"/>
  <x:c r="AF288" s="1"/>
  <x:c r="AG288" i="1" a="1"/>
  <x:c r="AG288" s="1"/>
  <x:c r="AH288" i="1"/>
  <x:c r="AI288" i="1"/>
  <x:c r="F289" i="1"/>
  <x:c r="G289" i="1" a="1"/>
  <x:c r="G289" s="1"/>
  <x:c r="I289" i="1"/>
  <x:c r="AB289" i="1"/>
  <x:c r="AF289" i="1" a="1"/>
  <x:c r="AF289" s="1"/>
  <x:c r="AG289" i="1" a="1"/>
  <x:c r="AG289" s="1"/>
  <x:c r="AH289" i="1"/>
  <x:c r="AI289" i="1"/>
  <x:c r="F290" i="1"/>
  <x:c r="G290" i="1" a="1"/>
  <x:c r="G290" s="1"/>
  <x:c r="I290" i="1"/>
  <x:c r="AB290" i="1"/>
  <x:c r="AF290" i="1" a="1"/>
  <x:c r="AF290" s="1"/>
  <x:c r="AG290" i="1" a="1"/>
  <x:c r="AG290" s="1"/>
  <x:c r="AH290" i="1"/>
  <x:c r="AI290" i="1"/>
  <x:c r="F291" i="1"/>
  <x:c r="G291" i="1" a="1"/>
  <x:c r="G291" s="1"/>
  <x:c r="I291" i="1"/>
  <x:c r="AB291" i="1"/>
  <x:c r="AF291" i="1" a="1"/>
  <x:c r="AF291" s="1"/>
  <x:c r="AG291" i="1" a="1"/>
  <x:c r="AG291" s="1"/>
  <x:c r="AH291" i="1"/>
  <x:c r="AI291" i="1"/>
  <x:c r="F292" i="1"/>
  <x:c r="G292" i="1" a="1"/>
  <x:c r="G292" s="1"/>
  <x:c r="I292" i="1"/>
  <x:c r="AB292" i="1"/>
  <x:c r="AF292" i="1" a="1"/>
  <x:c r="AF292" s="1"/>
  <x:c r="AG292" i="1" a="1"/>
  <x:c r="AG292" s="1"/>
  <x:c r="AH292" i="1"/>
  <x:c r="AI292" i="1"/>
  <x:c r="F293" i="1"/>
  <x:c r="G293" i="1" a="1"/>
  <x:c r="G293" s="1"/>
  <x:c r="I293" i="1"/>
  <x:c r="AB293" i="1"/>
  <x:c r="AF293" i="1" a="1"/>
  <x:c r="AF293" s="1"/>
  <x:c r="AG293" i="1" a="1"/>
  <x:c r="AG293" s="1"/>
  <x:c r="AH293" i="1"/>
  <x:c r="AI293" i="1"/>
  <x:c r="F294" i="1"/>
  <x:c r="G294" i="1" a="1"/>
  <x:c r="G294" s="1"/>
  <x:c r="I294" i="1"/>
  <x:c r="AB294" i="1"/>
  <x:c r="AF294" i="1" a="1"/>
  <x:c r="AF294" s="1"/>
  <x:c r="AG294" i="1" a="1"/>
  <x:c r="AG294" s="1"/>
  <x:c r="AH294" i="1"/>
  <x:c r="AI294" i="1"/>
  <x:c r="F295" i="1"/>
  <x:c r="G295" i="1" a="1"/>
  <x:c r="G295" s="1"/>
  <x:c r="I295" i="1"/>
  <x:c r="AB295" i="1"/>
  <x:c r="AF295" i="1" a="1"/>
  <x:c r="AF295" s="1"/>
  <x:c r="AG295" i="1" a="1"/>
  <x:c r="AG295" s="1"/>
  <x:c r="AH295" i="1"/>
  <x:c r="AI295" i="1"/>
  <x:c r="F296" i="1"/>
  <x:c r="G296" i="1" a="1"/>
  <x:c r="G296" s="1"/>
  <x:c r="I296" i="1"/>
  <x:c r="AB296" i="1"/>
  <x:c r="AF296" i="1" a="1"/>
  <x:c r="AF296" s="1"/>
  <x:c r="AG296" i="1" a="1"/>
  <x:c r="AG296" s="1"/>
  <x:c r="AH296" i="1"/>
  <x:c r="AI296" i="1"/>
  <x:c r="F297" i="1"/>
  <x:c r="G297" i="1" a="1"/>
  <x:c r="G297" s="1"/>
  <x:c r="I297" i="1"/>
  <x:c r="AB297" i="1"/>
  <x:c r="AF297" i="1" a="1"/>
  <x:c r="AF297" s="1"/>
  <x:c r="AG297" i="1" a="1"/>
  <x:c r="AG297" s="1"/>
  <x:c r="AH297" i="1"/>
  <x:c r="AI297" i="1"/>
  <x:c r="F298" i="1"/>
  <x:c r="G298" i="1" a="1"/>
  <x:c r="G298" s="1"/>
  <x:c r="Y298" i="1"/>
  <x:c r="AF298" i="1" a="1"/>
  <x:c r="AF298" s="1"/>
  <x:c r="AG298" i="1" a="1"/>
  <x:c r="AG298" s="1"/>
  <x:c r="AH298" i="1"/>
  <x:c r="F299" i="1"/>
  <x:c r="G299" i="1" a="1"/>
  <x:c r="G299" s="1"/>
  <x:c r="I299" i="1"/>
  <x:c r="Y299" i="1"/>
  <x:c r="AB299" i="1"/>
  <x:c r="AF299" i="1" a="1"/>
  <x:c r="AF299" s="1"/>
  <x:c r="AG299" i="1" a="1"/>
  <x:c r="AG299" s="1"/>
  <x:c r="AH299" i="1"/>
  <x:c r="AI299" i="1"/>
  <x:c r="F300" i="1"/>
  <x:c r="G300" i="1" a="1"/>
  <x:c r="G300" s="1"/>
  <x:c r="Y300" i="1"/>
  <x:c r="AF300" i="1" a="1"/>
  <x:c r="AF300" s="1"/>
  <x:c r="AG300" i="1" a="1"/>
  <x:c r="AG300" s="1"/>
  <x:c r="AH300" i="1"/>
  <x:c r="F301" i="1"/>
  <x:c r="G301" i="1" a="1"/>
  <x:c r="G301" s="1"/>
  <x:c r="I301" i="1"/>
  <x:c r="Y301" i="1"/>
  <x:c r="AB301" i="1"/>
  <x:c r="AF301" i="1" a="1"/>
  <x:c r="AF301" s="1"/>
  <x:c r="AG301" i="1" a="1"/>
  <x:c r="AG301" s="1"/>
  <x:c r="AH301" i="1"/>
  <x:c r="AI301" i="1"/>
  <x:c r="F302" i="1"/>
  <x:c r="G302" i="1" a="1"/>
  <x:c r="G302" s="1"/>
  <x:c r="I302" i="1"/>
  <x:c r="Y302" i="1"/>
  <x:c r="AB302" i="1"/>
  <x:c r="AF302" i="1" a="1"/>
  <x:c r="AF302" s="1"/>
  <x:c r="AG302" i="1" a="1"/>
  <x:c r="AG302" s="1"/>
  <x:c r="AH302" i="1"/>
  <x:c r="AI302" i="1"/>
  <x:c r="F303" i="1"/>
  <x:c r="G303" i="1" a="1"/>
  <x:c r="G303" s="1"/>
  <x:c r="I303" i="1"/>
  <x:c r="Y303" i="1"/>
  <x:c r="AB303" i="1"/>
  <x:c r="AF303" i="1" a="1"/>
  <x:c r="AF303" s="1"/>
  <x:c r="AG303" i="1" a="1"/>
  <x:c r="AG303" s="1"/>
  <x:c r="AH303" i="1"/>
  <x:c r="AI303" i="1"/>
  <x:c r="F304" i="1"/>
  <x:c r="G304" i="1" a="1"/>
  <x:c r="G304" s="1"/>
  <x:c r="I304" i="1"/>
  <x:c r="Y304" i="1"/>
  <x:c r="AB304" i="1"/>
  <x:c r="AF304" i="1" a="1"/>
  <x:c r="AF304" s="1"/>
  <x:c r="AG304" i="1" a="1"/>
  <x:c r="AG304" s="1"/>
  <x:c r="AH304" i="1"/>
  <x:c r="AI304" i="1"/>
  <x:c r="F305" i="1"/>
  <x:c r="G305" i="1" a="1"/>
  <x:c r="G305" s="1"/>
  <x:c r="I305" i="1"/>
  <x:c r="Y305" i="1"/>
  <x:c r="AB305" i="1"/>
  <x:c r="AF305" i="1" a="1"/>
  <x:c r="AF305" s="1"/>
  <x:c r="AG305" i="1" a="1"/>
  <x:c r="AG305" s="1"/>
  <x:c r="AH305" i="1"/>
  <x:c r="AI305" i="1"/>
  <x:c r="F306" i="1"/>
  <x:c r="G306" i="1" a="1"/>
  <x:c r="G306" s="1"/>
  <x:c r="I306" i="1"/>
  <x:c r="Y306" i="1"/>
  <x:c r="AB306" i="1"/>
  <x:c r="AF306" i="1" a="1"/>
  <x:c r="AF306" s="1"/>
  <x:c r="AG306" i="1" a="1"/>
  <x:c r="AG306" s="1"/>
  <x:c r="AH306" i="1"/>
  <x:c r="AI306" i="1"/>
  <x:c r="F307" i="1"/>
  <x:c r="G307" i="1" a="1"/>
  <x:c r="G307" s="1"/>
  <x:c r="I307" i="1"/>
  <x:c r="Y307" i="1"/>
  <x:c r="AB307" i="1"/>
  <x:c r="AF307" i="1" a="1"/>
  <x:c r="AF307" s="1"/>
  <x:c r="AG307" i="1" a="1"/>
  <x:c r="AG307" s="1"/>
  <x:c r="AH307" i="1"/>
  <x:c r="AI307" i="1"/>
  <x:c r="F308" i="1"/>
  <x:c r="G308" i="1" a="1"/>
  <x:c r="G308" s="1"/>
  <x:c r="I308" i="1"/>
  <x:c r="Y308" i="1"/>
  <x:c r="AB308" i="1"/>
  <x:c r="AF308" i="1" a="1"/>
  <x:c r="AF308" s="1"/>
  <x:c r="AG308" i="1" a="1"/>
  <x:c r="AG308" s="1"/>
  <x:c r="AH308" i="1"/>
  <x:c r="AI308" i="1"/>
  <x:c r="F309" i="1"/>
  <x:c r="G309" i="1" a="1"/>
  <x:c r="G309" s="1"/>
  <x:c r="I309" i="1"/>
  <x:c r="Y309" i="1"/>
  <x:c r="AB309" i="1"/>
  <x:c r="AF309" i="1" a="1"/>
  <x:c r="AF309" s="1"/>
  <x:c r="AG309" i="1" a="1"/>
  <x:c r="AG309" s="1"/>
  <x:c r="AH309" i="1"/>
  <x:c r="AI309" i="1"/>
  <x:c r="F310" i="1"/>
  <x:c r="G310" i="1" a="1"/>
  <x:c r="G310" s="1"/>
  <x:c r="I310" i="1"/>
  <x:c r="Y310" i="1"/>
  <x:c r="AB310" i="1"/>
  <x:c r="AF310" i="1" a="1"/>
  <x:c r="AF310" s="1"/>
  <x:c r="AG310" i="1" a="1"/>
  <x:c r="AG310" s="1"/>
  <x:c r="AH310" i="1"/>
  <x:c r="AI310" i="1"/>
  <x:c r="F311" i="1"/>
  <x:c r="G311" i="1" a="1"/>
  <x:c r="G311" s="1"/>
  <x:c r="I311" i="1"/>
  <x:c r="Y311" i="1"/>
  <x:c r="AB311" i="1"/>
  <x:c r="AF311" i="1" a="1"/>
  <x:c r="AF311" s="1"/>
  <x:c r="AG311" i="1" a="1"/>
  <x:c r="AG311" s="1"/>
  <x:c r="AH311" i="1"/>
  <x:c r="AI311" i="1"/>
  <x:c r="F312" i="1"/>
  <x:c r="G312" i="1" a="1"/>
  <x:c r="G312" s="1"/>
  <x:c r="I312" i="1"/>
  <x:c r="Y312" i="1"/>
  <x:c r="AB312" i="1"/>
  <x:c r="AF312" i="1" a="1"/>
  <x:c r="AF312" s="1"/>
  <x:c r="AG312" i="1" a="1"/>
  <x:c r="AG312" s="1"/>
  <x:c r="AH312" i="1"/>
  <x:c r="AI312" i="1"/>
  <x:c r="F313" i="1"/>
  <x:c r="G313" i="1" a="1"/>
  <x:c r="G313" s="1"/>
  <x:c r="I313" i="1"/>
  <x:c r="Y313" i="1"/>
  <x:c r="AB313" i="1"/>
  <x:c r="AF313" i="1" a="1"/>
  <x:c r="AF313" s="1"/>
  <x:c r="AG313" i="1" a="1"/>
  <x:c r="AG313" s="1"/>
  <x:c r="AH313" i="1"/>
  <x:c r="AI313" i="1"/>
  <x:c r="F314" i="1"/>
  <x:c r="G314" i="1" a="1"/>
  <x:c r="G314" s="1"/>
  <x:c r="I314" i="1"/>
  <x:c r="Y314" i="1"/>
  <x:c r="AB314" i="1"/>
  <x:c r="AF314" i="1" a="1"/>
  <x:c r="AF314" s="1"/>
  <x:c r="AG314" i="1" a="1"/>
  <x:c r="AG314" s="1"/>
  <x:c r="AH314" i="1"/>
  <x:c r="AI314" i="1"/>
  <x:c r="F315" i="1"/>
  <x:c r="G315" i="1" a="1"/>
  <x:c r="G315" s="1"/>
  <x:c r="I315" i="1"/>
  <x:c r="Y315" i="1"/>
  <x:c r="AB315" i="1"/>
  <x:c r="AF315" i="1" a="1"/>
  <x:c r="AF315" s="1"/>
  <x:c r="AG315" i="1" a="1"/>
  <x:c r="AG315" s="1"/>
  <x:c r="AH315" i="1"/>
  <x:c r="AI315" i="1"/>
  <x:c r="F316" i="1"/>
  <x:c r="G316" i="1" a="1"/>
  <x:c r="G316" s="1"/>
  <x:c r="I316" i="1"/>
  <x:c r="Y316" i="1"/>
  <x:c r="AB316" i="1"/>
  <x:c r="AF316" i="1" a="1"/>
  <x:c r="AF316" s="1"/>
  <x:c r="AG316" i="1" a="1"/>
  <x:c r="AG316" s="1"/>
  <x:c r="AH316" i="1"/>
  <x:c r="AI316" i="1"/>
  <x:c r="F317" i="1"/>
  <x:c r="G317" i="1" a="1"/>
  <x:c r="G317" s="1"/>
  <x:c r="I317" i="1"/>
  <x:c r="Y317" i="1"/>
  <x:c r="AB317" i="1"/>
  <x:c r="AF317" i="1" a="1"/>
  <x:c r="AF317" s="1"/>
  <x:c r="AG317" i="1" a="1"/>
  <x:c r="AG317" s="1"/>
  <x:c r="AH317" i="1"/>
  <x:c r="AI317" i="1"/>
  <x:c r="F318" i="1"/>
  <x:c r="G318" i="1" a="1"/>
  <x:c r="G318" s="1"/>
  <x:c r="I318" i="1"/>
  <x:c r="Y318" i="1"/>
  <x:c r="AB318" i="1"/>
  <x:c r="AF318" i="1" a="1"/>
  <x:c r="AF318" s="1"/>
  <x:c r="AG318" i="1" a="1"/>
  <x:c r="AG318" s="1"/>
  <x:c r="AH318" i="1"/>
  <x:c r="AI318" i="1"/>
  <x:c r="F319" i="1"/>
  <x:c r="G319" i="1" a="1"/>
  <x:c r="G319" s="1"/>
  <x:c r="I319" i="1"/>
  <x:c r="Y319" i="1"/>
  <x:c r="AB319" i="1"/>
  <x:c r="AF319" i="1" a="1"/>
  <x:c r="AF319" s="1"/>
  <x:c r="AG319" i="1" a="1"/>
  <x:c r="AG319" s="1"/>
  <x:c r="AH319" i="1"/>
  <x:c r="AI319" i="1"/>
  <x:c r="F320" i="1"/>
  <x:c r="G320" i="1" a="1"/>
  <x:c r="G320" s="1"/>
  <x:c r="I320" i="1"/>
  <x:c r="Y320" i="1"/>
  <x:c r="AB320" i="1"/>
  <x:c r="AF320" i="1" a="1"/>
  <x:c r="AF320" s="1"/>
  <x:c r="AG320" i="1" a="1"/>
  <x:c r="AG320" s="1"/>
  <x:c r="AH320" i="1"/>
  <x:c r="AI320" i="1"/>
  <x:c r="F321" i="1"/>
  <x:c r="G321" i="1" a="1"/>
  <x:c r="G321" s="1"/>
  <x:c r="I321" i="1"/>
  <x:c r="Y321" i="1"/>
  <x:c r="AB321" i="1"/>
  <x:c r="AF321" i="1" a="1"/>
  <x:c r="AF321" s="1"/>
  <x:c r="AG321" i="1" a="1"/>
  <x:c r="AG321" s="1"/>
  <x:c r="AH321" i="1"/>
  <x:c r="AI321" i="1"/>
  <x:c r="F322" i="1"/>
  <x:c r="G322" i="1" a="1"/>
  <x:c r="G322" s="1"/>
  <x:c r="I322" i="1"/>
  <x:c r="Y322" i="1"/>
  <x:c r="AB322" i="1"/>
  <x:c r="AF322" i="1" a="1"/>
  <x:c r="AF322" s="1"/>
  <x:c r="AG322" i="1" a="1"/>
  <x:c r="AG322" s="1"/>
  <x:c r="AH322" i="1"/>
  <x:c r="AI322" i="1"/>
  <x:c r="F323" i="1"/>
  <x:c r="G323" i="1" a="1"/>
  <x:c r="G323" s="1"/>
  <x:c r="I323" i="1"/>
  <x:c r="Y323" i="1"/>
  <x:c r="AB323" i="1"/>
  <x:c r="AF323" i="1" a="1"/>
  <x:c r="AF323" s="1"/>
  <x:c r="AG323" i="1" a="1"/>
  <x:c r="AG323" s="1"/>
  <x:c r="AH323" i="1"/>
  <x:c r="AI323" i="1"/>
  <x:c r="F324" i="1"/>
  <x:c r="G324" i="1" a="1"/>
  <x:c r="G324" s="1"/>
  <x:c r="I324" i="1"/>
  <x:c r="Y324" i="1"/>
  <x:c r="AB324" i="1"/>
  <x:c r="AF324" i="1" a="1"/>
  <x:c r="AF324" s="1"/>
  <x:c r="AG324" i="1" a="1"/>
  <x:c r="AG324" s="1"/>
  <x:c r="AH324" i="1"/>
  <x:c r="AI324" i="1"/>
  <x:c r="F325" i="1"/>
  <x:c r="G325" i="1" a="1"/>
  <x:c r="G325" s="1"/>
  <x:c r="I325" i="1"/>
  <x:c r="Y325" i="1"/>
  <x:c r="AB325" i="1"/>
  <x:c r="AF325" i="1" a="1"/>
  <x:c r="AF325" s="1"/>
  <x:c r="AG325" i="1" a="1"/>
  <x:c r="AG325" s="1"/>
  <x:c r="AH325" i="1"/>
  <x:c r="AI325" i="1"/>
  <x:c r="F326" i="1"/>
  <x:c r="G326" i="1" a="1"/>
  <x:c r="G326" s="1"/>
  <x:c r="I326" i="1"/>
  <x:c r="Y326" i="1"/>
  <x:c r="AB326" i="1"/>
  <x:c r="AF326" i="1" a="1"/>
  <x:c r="AF326" s="1"/>
  <x:c r="AG326" i="1" a="1"/>
  <x:c r="AG326" s="1"/>
  <x:c r="AH326" i="1"/>
  <x:c r="AI326" i="1"/>
  <x:c r="F327" i="1"/>
  <x:c r="G327" i="1" a="1"/>
  <x:c r="G327" s="1"/>
  <x:c r="I327" i="1"/>
  <x:c r="Y327" i="1"/>
  <x:c r="AB327" i="1"/>
  <x:c r="AF327" i="1" a="1"/>
  <x:c r="AF327" s="1"/>
  <x:c r="AG327" i="1" a="1"/>
  <x:c r="AG327" s="1"/>
  <x:c r="AH327" i="1"/>
  <x:c r="AI327" i="1"/>
  <x:c r="F328" i="1"/>
  <x:c r="G328" i="1" a="1"/>
  <x:c r="G328" s="1"/>
  <x:c r="I328" i="1"/>
  <x:c r="Y328" i="1"/>
  <x:c r="AB328" i="1"/>
  <x:c r="AF328" i="1" a="1"/>
  <x:c r="AF328" s="1"/>
  <x:c r="AG328" i="1" a="1"/>
  <x:c r="AG328" s="1"/>
  <x:c r="AH328" i="1"/>
  <x:c r="AI328" i="1"/>
  <x:c r="F329" i="1"/>
  <x:c r="G329" i="1" a="1"/>
  <x:c r="G329" s="1"/>
  <x:c r="I329" i="1"/>
  <x:c r="Y329" i="1"/>
  <x:c r="AB329" i="1"/>
  <x:c r="AF329" i="1" a="1"/>
  <x:c r="AF329" s="1"/>
  <x:c r="AG329" i="1" a="1"/>
  <x:c r="AG329" s="1"/>
  <x:c r="AH329" i="1"/>
  <x:c r="AI329" i="1"/>
  <x:c r="F330" i="1"/>
  <x:c r="G330" i="1" a="1"/>
  <x:c r="G330" s="1"/>
  <x:c r="I330" i="1"/>
  <x:c r="Y330" i="1"/>
  <x:c r="AB330" i="1"/>
  <x:c r="AF330" i="1" a="1"/>
  <x:c r="AF330" s="1"/>
  <x:c r="AG330" i="1" a="1"/>
  <x:c r="AG330" s="1"/>
  <x:c r="AH330" i="1"/>
  <x:c r="AI330" i="1"/>
  <x:c r="F331" i="1"/>
  <x:c r="G331" i="1" a="1"/>
  <x:c r="G331" s="1"/>
  <x:c r="I331" i="1"/>
  <x:c r="Y331" i="1"/>
  <x:c r="AB331" i="1"/>
  <x:c r="AF331" i="1" a="1"/>
  <x:c r="AF331" s="1"/>
  <x:c r="AG331" i="1" a="1"/>
  <x:c r="AG331" s="1"/>
  <x:c r="AH331" i="1"/>
  <x:c r="AI331" i="1"/>
  <x:c r="F332" i="1"/>
  <x:c r="G332" i="1" a="1"/>
  <x:c r="G332" s="1"/>
  <x:c r="I332" i="1"/>
  <x:c r="Y332" i="1"/>
  <x:c r="AB332" i="1"/>
  <x:c r="AF332" i="1" a="1"/>
  <x:c r="AF332" s="1"/>
  <x:c r="AG332" i="1" a="1"/>
  <x:c r="AG332" s="1"/>
  <x:c r="AH332" i="1"/>
  <x:c r="AI332" i="1"/>
  <x:c r="F333" i="1"/>
  <x:c r="G333" i="1" a="1"/>
  <x:c r="G333" s="1"/>
  <x:c r="I333" i="1"/>
  <x:c r="Y333" i="1"/>
  <x:c r="AB333" i="1"/>
  <x:c r="AF333" i="1" a="1"/>
  <x:c r="AF333" s="1"/>
  <x:c r="AG333" i="1" a="1"/>
  <x:c r="AG333" s="1"/>
  <x:c r="AH333" i="1"/>
  <x:c r="AI333" i="1"/>
  <x:c r="F334" i="1"/>
  <x:c r="G334" i="1" a="1"/>
  <x:c r="G334" s="1"/>
  <x:c r="I334" i="1"/>
  <x:c r="Y334" i="1"/>
  <x:c r="AB334" i="1"/>
  <x:c r="AF334" i="1" a="1"/>
  <x:c r="AF334" s="1"/>
  <x:c r="AG334" i="1" a="1"/>
  <x:c r="AG334" s="1"/>
  <x:c r="AH334" i="1"/>
  <x:c r="AI334" i="1"/>
  <x:c r="F335" i="1"/>
  <x:c r="G335" i="1" a="1"/>
  <x:c r="G335" s="1"/>
  <x:c r="I335" i="1"/>
  <x:c r="Y335" i="1"/>
  <x:c r="AB335" i="1"/>
  <x:c r="AF335" i="1" a="1"/>
  <x:c r="AF335" s="1"/>
  <x:c r="AG335" i="1" a="1"/>
  <x:c r="AG335" s="1"/>
  <x:c r="AH335" i="1"/>
  <x:c r="AI335" i="1"/>
  <x:c r="F336" i="1"/>
  <x:c r="G336" i="1" a="1"/>
  <x:c r="G336" s="1"/>
  <x:c r="I336" i="1"/>
  <x:c r="Y336" i="1"/>
  <x:c r="AB336" i="1"/>
  <x:c r="AF336" i="1" a="1"/>
  <x:c r="AF336" s="1"/>
  <x:c r="AG336" i="1" a="1"/>
  <x:c r="AG336" s="1"/>
  <x:c r="AH336" i="1"/>
  <x:c r="AI336" i="1"/>
  <x:c r="F337" i="1"/>
  <x:c r="G337" i="1" a="1"/>
  <x:c r="G337" s="1"/>
  <x:c r="I337" i="1"/>
  <x:c r="Y337" i="1"/>
  <x:c r="AB337" i="1"/>
  <x:c r="AF337" i="1" a="1"/>
  <x:c r="AF337" s="1"/>
  <x:c r="AG337" i="1" a="1"/>
  <x:c r="AG337" s="1"/>
  <x:c r="AH337" i="1"/>
  <x:c r="AI337" i="1"/>
  <x:c r="F338" i="1"/>
  <x:c r="G338" i="1" a="1"/>
  <x:c r="G338" s="1"/>
  <x:c r="I338" i="1"/>
  <x:c r="Y338" i="1"/>
  <x:c r="AB338" i="1"/>
  <x:c r="AF338" i="1" a="1"/>
  <x:c r="AF338" s="1"/>
  <x:c r="AG338" i="1" a="1"/>
  <x:c r="AG338" s="1"/>
  <x:c r="AH338" i="1"/>
  <x:c r="AI338" i="1"/>
  <x:c r="F339" i="1"/>
  <x:c r="G339" i="1" a="1"/>
  <x:c r="G339" s="1"/>
  <x:c r="I339" i="1"/>
  <x:c r="Y339" i="1"/>
  <x:c r="AB339" i="1"/>
  <x:c r="AF339" i="1" a="1"/>
  <x:c r="AF339" s="1"/>
  <x:c r="AG339" i="1" a="1"/>
  <x:c r="AG339" s="1"/>
  <x:c r="AH339" i="1"/>
  <x:c r="AI339" i="1"/>
  <x:c r="F340" i="1"/>
  <x:c r="G340" i="1" a="1"/>
  <x:c r="G340" s="1"/>
  <x:c r="I340" i="1"/>
  <x:c r="Y340" i="1"/>
  <x:c r="AB340" i="1"/>
  <x:c r="AF340" i="1" a="1"/>
  <x:c r="AF340" s="1"/>
  <x:c r="AG340" i="1" a="1"/>
  <x:c r="AG340" s="1"/>
  <x:c r="AH340" i="1"/>
  <x:c r="AI340" i="1"/>
  <x:c r="F341" i="1"/>
  <x:c r="G341" i="1" a="1"/>
  <x:c r="G341" s="1"/>
  <x:c r="I341" i="1"/>
  <x:c r="Y341" i="1"/>
  <x:c r="AB341" i="1"/>
  <x:c r="AF341" i="1" a="1"/>
  <x:c r="AF341" s="1"/>
  <x:c r="AG341" i="1" a="1"/>
  <x:c r="AG341" s="1"/>
  <x:c r="AH341" i="1"/>
  <x:c r="AI341" i="1"/>
  <x:c r="F342" i="1"/>
  <x:c r="G342" i="1" a="1"/>
  <x:c r="G342" s="1"/>
  <x:c r="I342" i="1"/>
  <x:c r="Y342" i="1"/>
  <x:c r="AB342" i="1"/>
  <x:c r="AF342" i="1" a="1"/>
  <x:c r="AF342" s="1"/>
  <x:c r="AG342" i="1" a="1"/>
  <x:c r="AG342" s="1"/>
  <x:c r="AH342" i="1"/>
  <x:c r="AI342" i="1"/>
  <x:c r="F343" i="1"/>
  <x:c r="G343" i="1" a="1"/>
  <x:c r="G343" s="1"/>
  <x:c r="I343" i="1"/>
  <x:c r="Y343" i="1"/>
  <x:c r="AB343" i="1"/>
  <x:c r="AF343" i="1" a="1"/>
  <x:c r="AF343" s="1"/>
  <x:c r="AG343" i="1" a="1"/>
  <x:c r="AG343" s="1"/>
  <x:c r="AH343" i="1"/>
  <x:c r="AI343" i="1"/>
  <x:c r="F344" i="1"/>
  <x:c r="G344" i="1" a="1"/>
  <x:c r="G344" s="1"/>
  <x:c r="I344" i="1"/>
  <x:c r="Y344" i="1"/>
  <x:c r="AB344" i="1"/>
  <x:c r="AF344" i="1" a="1"/>
  <x:c r="AF344" s="1"/>
  <x:c r="AG344" i="1" a="1"/>
  <x:c r="AG344" s="1"/>
  <x:c r="AH344" i="1"/>
  <x:c r="AI344" i="1"/>
  <x:c r="F345" i="1"/>
  <x:c r="G345" i="1" a="1"/>
  <x:c r="G345" s="1"/>
  <x:c r="I345" i="1"/>
  <x:c r="Y345" i="1"/>
  <x:c r="AB345" i="1"/>
  <x:c r="AF345" i="1" a="1"/>
  <x:c r="AF345" s="1"/>
  <x:c r="AG345" i="1" a="1"/>
  <x:c r="AG345" s="1"/>
  <x:c r="AH345" i="1"/>
  <x:c r="AI345" i="1"/>
  <x:c r="F346" i="1"/>
  <x:c r="G346" i="1" a="1"/>
  <x:c r="G346" s="1"/>
  <x:c r="I346" i="1"/>
  <x:c r="Y346" i="1"/>
  <x:c r="AB346" i="1"/>
  <x:c r="AF346" i="1" a="1"/>
  <x:c r="AF346" s="1"/>
  <x:c r="AG346" i="1" a="1"/>
  <x:c r="AG346" s="1"/>
  <x:c r="AH346" i="1"/>
  <x:c r="AI346" i="1"/>
  <x:c r="F347" i="1"/>
  <x:c r="G347" i="1" a="1"/>
  <x:c r="G347" s="1"/>
  <x:c r="I347" i="1"/>
  <x:c r="Y347" i="1"/>
  <x:c r="AB347" i="1"/>
  <x:c r="AF347" i="1" a="1"/>
  <x:c r="AF347" s="1"/>
  <x:c r="AG347" i="1" a="1"/>
  <x:c r="AG347" s="1"/>
  <x:c r="AH347" i="1"/>
  <x:c r="AI347" i="1"/>
  <x:c r="F348" i="1"/>
  <x:c r="G348" i="1" a="1"/>
  <x:c r="G348" s="1"/>
  <x:c r="I348" i="1"/>
  <x:c r="Y348" i="1"/>
  <x:c r="AB348" i="1"/>
  <x:c r="AF348" i="1" a="1"/>
  <x:c r="AF348" s="1"/>
  <x:c r="AG348" i="1" a="1"/>
  <x:c r="AG348" s="1"/>
  <x:c r="AH348" i="1"/>
  <x:c r="AI348" i="1"/>
  <x:c r="F349" i="1"/>
  <x:c r="G349" i="1" a="1"/>
  <x:c r="G349" s="1"/>
  <x:c r="I349" i="1"/>
  <x:c r="Y349" i="1"/>
  <x:c r="AB349" i="1"/>
  <x:c r="AF349" i="1" a="1"/>
  <x:c r="AF349" s="1"/>
  <x:c r="AG349" i="1" a="1"/>
  <x:c r="AG349" s="1"/>
  <x:c r="AH349" i="1"/>
  <x:c r="AI349" i="1"/>
  <x:c r="F350" i="1"/>
  <x:c r="G350" i="1" a="1"/>
  <x:c r="G350" s="1"/>
  <x:c r="I350" i="1"/>
  <x:c r="Y350" i="1"/>
  <x:c r="AB350" i="1"/>
  <x:c r="AF350" i="1" a="1"/>
  <x:c r="AF350" s="1"/>
  <x:c r="AG350" i="1" a="1"/>
  <x:c r="AG350" s="1"/>
  <x:c r="AH350" i="1"/>
  <x:c r="AI350" i="1"/>
  <x:c r="F351" i="1"/>
  <x:c r="G351" i="1" a="1"/>
  <x:c r="G351" s="1"/>
  <x:c r="I351" i="1"/>
  <x:c r="Y351" i="1"/>
  <x:c r="AB351" i="1"/>
  <x:c r="AF351" i="1" a="1"/>
  <x:c r="AF351" s="1"/>
  <x:c r="AG351" i="1" a="1"/>
  <x:c r="AG351" s="1"/>
  <x:c r="AH351" i="1"/>
  <x:c r="AI351" i="1"/>
  <x:c r="F352" i="1"/>
  <x:c r="G352" i="1" a="1"/>
  <x:c r="G352" s="1"/>
  <x:c r="I352" i="1"/>
  <x:c r="Y352" i="1"/>
  <x:c r="AB352" i="1"/>
  <x:c r="AF352" i="1" a="1"/>
  <x:c r="AF352" s="1"/>
  <x:c r="AG352" i="1" a="1"/>
  <x:c r="AG352" s="1"/>
  <x:c r="AH352" i="1"/>
  <x:c r="AI352" i="1"/>
  <x:c r="F353" i="1"/>
  <x:c r="G353" i="1" a="1"/>
  <x:c r="G353" s="1"/>
  <x:c r="I353" i="1"/>
  <x:c r="Y353" i="1"/>
  <x:c r="AB353" i="1"/>
  <x:c r="AF353" i="1" a="1"/>
  <x:c r="AF353" s="1"/>
  <x:c r="AG353" i="1" a="1"/>
  <x:c r="AG353" s="1"/>
  <x:c r="AH353" i="1"/>
  <x:c r="AI353" i="1"/>
  <x:c r="F354" i="1"/>
  <x:c r="G354" i="1" a="1"/>
  <x:c r="G354" s="1"/>
  <x:c r="I354" i="1"/>
  <x:c r="Y354" i="1"/>
  <x:c r="AB354" i="1"/>
  <x:c r="AF354" i="1" a="1"/>
  <x:c r="AF354" s="1"/>
  <x:c r="AG354" i="1" a="1"/>
  <x:c r="AG354" s="1"/>
  <x:c r="AH354" i="1"/>
  <x:c r="AI354" i="1"/>
  <x:c r="F355" i="1"/>
  <x:c r="G355" i="1" a="1"/>
  <x:c r="G355" s="1"/>
  <x:c r="I355" i="1"/>
  <x:c r="Y355" i="1"/>
  <x:c r="AB355" i="1"/>
  <x:c r="AF355" i="1" a="1"/>
  <x:c r="AF355" s="1"/>
  <x:c r="AG355" i="1" a="1"/>
  <x:c r="AG355" s="1"/>
  <x:c r="AH355" i="1"/>
  <x:c r="AI355" i="1"/>
  <x:c r="F356" i="1"/>
  <x:c r="G356" i="1" a="1"/>
  <x:c r="G356" s="1"/>
  <x:c r="I356" i="1"/>
  <x:c r="Y356" i="1"/>
  <x:c r="AB356" i="1"/>
  <x:c r="AF356" i="1" a="1"/>
  <x:c r="AF356" s="1"/>
  <x:c r="AG356" i="1" a="1"/>
  <x:c r="AG356" s="1"/>
  <x:c r="AH356" i="1"/>
  <x:c r="AI356" i="1"/>
  <x:c r="F357" i="1"/>
  <x:c r="G357" i="1" a="1"/>
  <x:c r="G357" s="1"/>
  <x:c r="I357" i="1"/>
  <x:c r="Y357" i="1"/>
  <x:c r="AB357" i="1"/>
  <x:c r="AF357" i="1" a="1"/>
  <x:c r="AF357" s="1"/>
  <x:c r="AG357" i="1" a="1"/>
  <x:c r="AG357" s="1"/>
  <x:c r="AH357" i="1"/>
  <x:c r="AI357" i="1"/>
  <x:c r="F358" i="1"/>
  <x:c r="G358" i="1" a="1"/>
  <x:c r="G358" s="1"/>
  <x:c r="I358" i="1"/>
  <x:c r="Y358" i="1"/>
  <x:c r="AB358" i="1"/>
  <x:c r="AF358" i="1" a="1"/>
  <x:c r="AF358" s="1"/>
  <x:c r="AG358" i="1" a="1"/>
  <x:c r="AG358" s="1"/>
  <x:c r="AH358" i="1"/>
  <x:c r="AI358" i="1"/>
  <x:c r="F359" i="1"/>
  <x:c r="G359" i="1" a="1"/>
  <x:c r="G359" s="1"/>
  <x:c r="I359" i="1"/>
  <x:c r="Y359" i="1"/>
  <x:c r="AB359" i="1"/>
  <x:c r="AF359" i="1" a="1"/>
  <x:c r="AF359" s="1"/>
  <x:c r="AG359" i="1" a="1"/>
  <x:c r="AG359" s="1"/>
  <x:c r="AH359" i="1"/>
  <x:c r="AI359" i="1"/>
  <x:c r="F360" i="1"/>
  <x:c r="G360" i="1" a="1"/>
  <x:c r="G360" s="1"/>
  <x:c r="I360" i="1"/>
  <x:c r="Y360" i="1"/>
  <x:c r="AB360" i="1"/>
  <x:c r="AF360" i="1" a="1"/>
  <x:c r="AF360" s="1"/>
  <x:c r="AG360" i="1" a="1"/>
  <x:c r="AG360" s="1"/>
  <x:c r="AH360" i="1"/>
  <x:c r="AI360" i="1"/>
  <x:c r="F361" i="1"/>
  <x:c r="G361" i="1" a="1"/>
  <x:c r="G361" s="1"/>
  <x:c r="I361" i="1"/>
  <x:c r="Y361" i="1"/>
  <x:c r="AB361" i="1"/>
  <x:c r="AF361" i="1" a="1"/>
  <x:c r="AF361" s="1"/>
  <x:c r="AG361" i="1" a="1"/>
  <x:c r="AG361" s="1"/>
  <x:c r="AH361" i="1"/>
  <x:c r="AI361" i="1"/>
  <x:c r="F362" i="1"/>
  <x:c r="G362" i="1" a="1"/>
  <x:c r="G362" s="1"/>
  <x:c r="I362" i="1"/>
  <x:c r="Y362" i="1"/>
  <x:c r="AB362" i="1"/>
  <x:c r="AF362" i="1" a="1"/>
  <x:c r="AF362" s="1"/>
  <x:c r="AG362" i="1" a="1"/>
  <x:c r="AG362" s="1"/>
  <x:c r="AH362" i="1"/>
  <x:c r="AI362" i="1"/>
  <x:c r="F363" i="1"/>
  <x:c r="G363" i="1" a="1"/>
  <x:c r="G363" s="1"/>
  <x:c r="I363" i="1"/>
  <x:c r="Y363" i="1"/>
  <x:c r="AB363" i="1"/>
  <x:c r="AF363" i="1" a="1"/>
  <x:c r="AF363" s="1"/>
  <x:c r="AG363" i="1" a="1"/>
  <x:c r="AG363" s="1"/>
  <x:c r="AH363" i="1"/>
  <x:c r="AI363" i="1"/>
  <x:c r="F364" i="1"/>
  <x:c r="G364" i="1" a="1"/>
  <x:c r="G364" s="1"/>
  <x:c r="I364" i="1"/>
  <x:c r="Y364" i="1"/>
  <x:c r="AB364" i="1"/>
  <x:c r="AF364" i="1" a="1"/>
  <x:c r="AF364" s="1"/>
  <x:c r="AG364" i="1" a="1"/>
  <x:c r="AG364" s="1"/>
  <x:c r="AH364" i="1"/>
  <x:c r="AI364" i="1"/>
  <x:c r="F365" i="1"/>
  <x:c r="G365" i="1" a="1"/>
  <x:c r="G365" s="1"/>
  <x:c r="I365" i="1"/>
  <x:c r="Y365" i="1"/>
  <x:c r="AB365" i="1"/>
  <x:c r="AF365" i="1" a="1"/>
  <x:c r="AF365" s="1"/>
  <x:c r="AG365" i="1" a="1"/>
  <x:c r="AG365" s="1"/>
  <x:c r="AH365" i="1"/>
  <x:c r="AI365" i="1"/>
  <x:c r="F366" i="1"/>
  <x:c r="G366" i="1" a="1"/>
  <x:c r="G366" s="1"/>
  <x:c r="I366" i="1"/>
  <x:c r="Y366" i="1"/>
  <x:c r="AB366" i="1"/>
  <x:c r="AF366" i="1" a="1"/>
  <x:c r="AF366" s="1"/>
  <x:c r="AG366" i="1" a="1"/>
  <x:c r="AG366" s="1"/>
  <x:c r="AH366" i="1"/>
  <x:c r="AI366" i="1"/>
  <x:c r="F367" i="1"/>
  <x:c r="G367" i="1" a="1"/>
  <x:c r="G367" s="1"/>
  <x:c r="I367" i="1"/>
  <x:c r="Y367" i="1"/>
  <x:c r="AB367" i="1"/>
  <x:c r="AF367" i="1" a="1"/>
  <x:c r="AF367" s="1"/>
  <x:c r="AG367" i="1" a="1"/>
  <x:c r="AG367" s="1"/>
  <x:c r="AH367" i="1"/>
  <x:c r="AI367" i="1"/>
  <x:c r="F368" i="1"/>
  <x:c r="G368" i="1" a="1"/>
  <x:c r="G368" s="1"/>
  <x:c r="I368" i="1"/>
  <x:c r="Y368" i="1"/>
  <x:c r="AB368" i="1"/>
  <x:c r="AF368" i="1" a="1"/>
  <x:c r="AF368" s="1"/>
  <x:c r="AG368" i="1" a="1"/>
  <x:c r="AG368" s="1"/>
  <x:c r="AH368" i="1"/>
  <x:c r="AI368" i="1"/>
  <x:c r="F369" i="1"/>
  <x:c r="G369" i="1" a="1"/>
  <x:c r="G369" s="1"/>
  <x:c r="I369" i="1"/>
  <x:c r="Y369" i="1"/>
  <x:c r="AB369" i="1"/>
  <x:c r="AF369" i="1" a="1"/>
  <x:c r="AF369" s="1"/>
  <x:c r="AG369" i="1" a="1"/>
  <x:c r="AG369" s="1"/>
  <x:c r="AH369" i="1"/>
  <x:c r="AI369" i="1"/>
  <x:c r="F370" i="1"/>
  <x:c r="G370" i="1" a="1"/>
  <x:c r="G370" s="1"/>
  <x:c r="I370" i="1"/>
  <x:c r="Y370" i="1"/>
  <x:c r="AB370" i="1"/>
  <x:c r="AF370" i="1" a="1"/>
  <x:c r="AF370" s="1"/>
  <x:c r="AG370" i="1" a="1"/>
  <x:c r="AG370" s="1"/>
  <x:c r="AH370" i="1"/>
  <x:c r="AI370" i="1"/>
  <x:c r="F371" i="1"/>
  <x:c r="G371" i="1" a="1"/>
  <x:c r="G371" s="1"/>
  <x:c r="I371" i="1"/>
  <x:c r="Y371" i="1"/>
  <x:c r="AB371" i="1"/>
  <x:c r="AF371" i="1" a="1"/>
  <x:c r="AF371" s="1"/>
  <x:c r="AG371" i="1" a="1"/>
  <x:c r="AG371" s="1"/>
  <x:c r="AH371" i="1"/>
  <x:c r="AI371" i="1"/>
  <x:c r="F372" i="1"/>
  <x:c r="G372" i="1" a="1"/>
  <x:c r="G372" s="1"/>
  <x:c r="I372" i="1"/>
  <x:c r="Y372" i="1"/>
  <x:c r="AB372" i="1"/>
  <x:c r="AF372" i="1" a="1"/>
  <x:c r="AF372" s="1"/>
  <x:c r="AG372" i="1" a="1"/>
  <x:c r="AG372" s="1"/>
  <x:c r="AH372" i="1"/>
  <x:c r="AI372" i="1"/>
  <x:c r="F373" i="1"/>
  <x:c r="G373" i="1" a="1"/>
  <x:c r="G373" s="1"/>
  <x:c r="I373" i="1"/>
  <x:c r="Y373" i="1"/>
  <x:c r="AB373" i="1"/>
  <x:c r="AF373" i="1" a="1"/>
  <x:c r="AF373" s="1"/>
  <x:c r="AG373" i="1" a="1"/>
  <x:c r="AG373" s="1"/>
  <x:c r="AH373" i="1"/>
  <x:c r="AI373" i="1"/>
  <x:c r="F374" i="1"/>
  <x:c r="G374" i="1" a="1"/>
  <x:c r="G374" s="1"/>
  <x:c r="I374" i="1"/>
  <x:c r="Y374" i="1"/>
  <x:c r="AB374" i="1"/>
  <x:c r="AF374" i="1" a="1"/>
  <x:c r="AF374" s="1"/>
  <x:c r="AG374" i="1" a="1"/>
  <x:c r="AG374" s="1"/>
  <x:c r="AH374" i="1"/>
  <x:c r="AI374" i="1"/>
  <x:c r="F375" i="1"/>
  <x:c r="G375" i="1" a="1"/>
  <x:c r="G375" s="1"/>
  <x:c r="I375" i="1"/>
  <x:c r="Y375" i="1"/>
  <x:c r="AB375" i="1"/>
  <x:c r="AF375" i="1" a="1"/>
  <x:c r="AF375" s="1"/>
  <x:c r="AG375" i="1" a="1"/>
  <x:c r="AG375" s="1"/>
  <x:c r="AH375" i="1"/>
  <x:c r="AI375" i="1"/>
  <x:c r="F376" i="1"/>
  <x:c r="G376" i="1" a="1"/>
  <x:c r="G376" s="1"/>
  <x:c r="I376" i="1"/>
  <x:c r="Y376" i="1"/>
  <x:c r="AB376" i="1"/>
  <x:c r="AF376" i="1" a="1"/>
  <x:c r="AF376" s="1"/>
  <x:c r="AG376" i="1" a="1"/>
  <x:c r="AG376" s="1"/>
  <x:c r="AH376" i="1"/>
  <x:c r="AI376" i="1"/>
  <x:c r="F377" i="1"/>
  <x:c r="G377" i="1" a="1"/>
  <x:c r="G377" s="1"/>
  <x:c r="I377" i="1"/>
  <x:c r="Y377" i="1"/>
  <x:c r="AB377" i="1"/>
  <x:c r="AF377" i="1" a="1"/>
  <x:c r="AF377" s="1"/>
  <x:c r="AG377" i="1" a="1"/>
  <x:c r="AG377" s="1"/>
  <x:c r="AH377" i="1"/>
  <x:c r="AI377" i="1"/>
  <x:c r="F378" i="1"/>
  <x:c r="G378" i="1" a="1"/>
  <x:c r="G378" s="1"/>
  <x:c r="I378" i="1"/>
  <x:c r="Y378" i="1"/>
  <x:c r="AB378" i="1"/>
  <x:c r="AF378" i="1" a="1"/>
  <x:c r="AF378" s="1"/>
  <x:c r="AG378" i="1" a="1"/>
  <x:c r="AG378" s="1"/>
  <x:c r="AH378" i="1"/>
  <x:c r="AI378" i="1"/>
  <x:c r="F379" i="1"/>
  <x:c r="G379" i="1" a="1"/>
  <x:c r="G379" s="1"/>
  <x:c r="I379" i="1"/>
  <x:c r="Y379" i="1"/>
  <x:c r="AB379" i="1"/>
  <x:c r="AF379" i="1" a="1"/>
  <x:c r="AF379" s="1"/>
  <x:c r="AG379" i="1" a="1"/>
  <x:c r="AG379" s="1"/>
  <x:c r="AH379" i="1"/>
  <x:c r="AI379" i="1"/>
  <x:c r="F380" i="1"/>
  <x:c r="G380" i="1" a="1"/>
  <x:c r="G380" s="1"/>
  <x:c r="I380" i="1"/>
  <x:c r="Y380" i="1"/>
  <x:c r="AB380" i="1"/>
  <x:c r="AF380" i="1" a="1"/>
  <x:c r="AF380" s="1"/>
  <x:c r="AG380" i="1" a="1"/>
  <x:c r="AG380" s="1"/>
  <x:c r="AH380" i="1"/>
  <x:c r="AI380" i="1"/>
  <x:c r="F381" i="1"/>
  <x:c r="G381" i="1" a="1"/>
  <x:c r="G381" s="1"/>
  <x:c r="I381" i="1"/>
  <x:c r="Y381" i="1"/>
  <x:c r="AB381" i="1"/>
  <x:c r="AF381" i="1" a="1"/>
  <x:c r="AF381" s="1"/>
  <x:c r="AG381" i="1" a="1"/>
  <x:c r="AG381" s="1"/>
  <x:c r="AH381" i="1"/>
  <x:c r="AI381" i="1"/>
  <x:c r="F382" i="1"/>
  <x:c r="G382" i="1" a="1"/>
  <x:c r="G382" s="1"/>
  <x:c r="I382" i="1"/>
  <x:c r="Y382" i="1"/>
  <x:c r="AB382" i="1"/>
  <x:c r="AF382" i="1" a="1"/>
  <x:c r="AF382" s="1"/>
  <x:c r="AG382" i="1" a="1"/>
  <x:c r="AG382" s="1"/>
  <x:c r="AH382" i="1"/>
  <x:c r="AI382" i="1"/>
  <x:c r="F383" i="1"/>
  <x:c r="G383" i="1" a="1"/>
  <x:c r="G383" s="1"/>
  <x:c r="I383" i="1"/>
  <x:c r="Y383" i="1"/>
  <x:c r="AB383" i="1"/>
  <x:c r="AF383" i="1" a="1"/>
  <x:c r="AF383" s="1"/>
  <x:c r="AG383" i="1" a="1"/>
  <x:c r="AG383" s="1"/>
  <x:c r="AH383" i="1"/>
  <x:c r="AI383" i="1"/>
  <x:c r="F384" i="1"/>
  <x:c r="G384" i="1" a="1"/>
  <x:c r="G384" s="1"/>
  <x:c r="I384" i="1"/>
  <x:c r="Y384" i="1"/>
  <x:c r="AB384" i="1"/>
  <x:c r="AF384" i="1" a="1"/>
  <x:c r="AF384" s="1"/>
  <x:c r="AG384" i="1" a="1"/>
  <x:c r="AG384" s="1"/>
  <x:c r="AH384" i="1"/>
  <x:c r="AI384" i="1"/>
  <x:c r="F385" i="1"/>
  <x:c r="G385" i="1" a="1"/>
  <x:c r="G385" s="1"/>
  <x:c r="I385" i="1"/>
  <x:c r="Y385" i="1"/>
  <x:c r="AB385" i="1"/>
  <x:c r="AF385" i="1" a="1"/>
  <x:c r="AF385" s="1"/>
  <x:c r="AG385" i="1" a="1"/>
  <x:c r="AG385" s="1"/>
  <x:c r="AH385" i="1"/>
  <x:c r="AI385" i="1"/>
  <x:c r="F386" i="1"/>
  <x:c r="G386" i="1" a="1"/>
  <x:c r="G386" s="1"/>
  <x:c r="I386" i="1"/>
  <x:c r="Y386" i="1"/>
  <x:c r="AB386" i="1"/>
  <x:c r="AF386" i="1" a="1"/>
  <x:c r="AF386" s="1"/>
  <x:c r="AG386" i="1" a="1"/>
  <x:c r="AG386" s="1"/>
  <x:c r="AH386" i="1"/>
  <x:c r="AI386" i="1"/>
  <x:c r="F387" i="1"/>
  <x:c r="G387" i="1" a="1"/>
  <x:c r="G387" s="1"/>
  <x:c r="I387" i="1"/>
  <x:c r="Y387" i="1"/>
  <x:c r="AB387" i="1"/>
  <x:c r="AF387" i="1" a="1"/>
  <x:c r="AF387" s="1"/>
  <x:c r="AG387" i="1" a="1"/>
  <x:c r="AG387" s="1"/>
  <x:c r="AH387" i="1"/>
  <x:c r="AI387" i="1"/>
  <x:c r="F388" i="1"/>
  <x:c r="G388" i="1" a="1"/>
  <x:c r="G388" s="1"/>
  <x:c r="I388" i="1"/>
  <x:c r="Y388" i="1"/>
  <x:c r="AB388" i="1"/>
  <x:c r="AF388" i="1" a="1"/>
  <x:c r="AF388" s="1"/>
  <x:c r="AG388" i="1" a="1"/>
  <x:c r="AG388" s="1"/>
  <x:c r="AH388" i="1"/>
  <x:c r="AI388" i="1"/>
  <x:c r="F389" i="1"/>
  <x:c r="G389" i="1" a="1"/>
  <x:c r="G389" s="1"/>
  <x:c r="I389" i="1"/>
  <x:c r="Y389" i="1"/>
  <x:c r="AB389" i="1"/>
  <x:c r="AF389" i="1" a="1"/>
  <x:c r="AF389" s="1"/>
  <x:c r="AG389" i="1" a="1"/>
  <x:c r="AG389" s="1"/>
  <x:c r="AH389" i="1"/>
  <x:c r="AI389" i="1"/>
  <x:c r="F390" i="1"/>
  <x:c r="G390" i="1" a="1"/>
  <x:c r="G390" s="1"/>
  <x:c r="I390" i="1"/>
  <x:c r="Y390" i="1"/>
  <x:c r="AB390" i="1"/>
  <x:c r="AF390" i="1" a="1"/>
  <x:c r="AF390" s="1"/>
  <x:c r="AG390" i="1" a="1"/>
  <x:c r="AG390" s="1"/>
  <x:c r="AH390" i="1"/>
  <x:c r="AI390" i="1"/>
  <x:c r="F391" i="1"/>
  <x:c r="G391" i="1" a="1"/>
  <x:c r="G391" s="1"/>
  <x:c r="I391" i="1"/>
  <x:c r="Y391" i="1"/>
  <x:c r="AB391" i="1"/>
  <x:c r="AF391" i="1" a="1"/>
  <x:c r="AF391" s="1"/>
  <x:c r="AG391" i="1" a="1"/>
  <x:c r="AG391" s="1"/>
  <x:c r="AH391" i="1"/>
  <x:c r="AI391" i="1"/>
  <x:c r="F392" i="1"/>
  <x:c r="G392" i="1" a="1"/>
  <x:c r="G392" s="1"/>
  <x:c r="I392" i="1"/>
  <x:c r="Y392" i="1"/>
  <x:c r="AB392" i="1"/>
  <x:c r="AF392" i="1" a="1"/>
  <x:c r="AF392" s="1"/>
  <x:c r="AG392" i="1" a="1"/>
  <x:c r="AG392" s="1"/>
  <x:c r="AH392" i="1"/>
  <x:c r="AI392" i="1"/>
  <x:c r="F393" i="1"/>
  <x:c r="G393" i="1" a="1"/>
  <x:c r="G393" s="1"/>
  <x:c r="I393" i="1"/>
  <x:c r="Y393" i="1"/>
  <x:c r="AB393" i="1"/>
  <x:c r="AF393" i="1" a="1"/>
  <x:c r="AF393" s="1"/>
  <x:c r="AG393" i="1" a="1"/>
  <x:c r="AG393" s="1"/>
  <x:c r="AH393" i="1"/>
  <x:c r="AI393" i="1"/>
  <x:c r="F394" i="1"/>
  <x:c r="G394" i="1" a="1"/>
  <x:c r="G394" s="1"/>
  <x:c r="I394" i="1"/>
  <x:c r="Y394" i="1"/>
  <x:c r="AB394" i="1"/>
  <x:c r="AF394" i="1" a="1"/>
  <x:c r="AF394" s="1"/>
  <x:c r="AG394" i="1" a="1"/>
  <x:c r="AG394" s="1"/>
  <x:c r="AH394" i="1"/>
  <x:c r="AI394" i="1"/>
  <x:c r="F395" i="1"/>
  <x:c r="G395" i="1" a="1"/>
  <x:c r="G395" s="1"/>
  <x:c r="I395" i="1"/>
  <x:c r="Y395" i="1"/>
  <x:c r="AB395" i="1"/>
  <x:c r="AF395" i="1" a="1"/>
  <x:c r="AF395" s="1"/>
  <x:c r="AG395" i="1" a="1"/>
  <x:c r="AG395" s="1"/>
  <x:c r="AH395" i="1"/>
  <x:c r="AI395" i="1"/>
  <x:c r="F396" i="1"/>
  <x:c r="G396" i="1" a="1"/>
  <x:c r="G396" s="1"/>
  <x:c r="I396" i="1"/>
  <x:c r="Y396" i="1"/>
  <x:c r="AB396" i="1"/>
  <x:c r="AF396" i="1" a="1"/>
  <x:c r="AF396" s="1"/>
  <x:c r="AG396" i="1" a="1"/>
  <x:c r="AG396" s="1"/>
  <x:c r="AH396" i="1"/>
  <x:c r="AI396" i="1"/>
  <x:c r="F397" i="1"/>
  <x:c r="G397" i="1" a="1"/>
  <x:c r="G397" s="1"/>
  <x:c r="I397" i="1"/>
  <x:c r="Y397" i="1"/>
  <x:c r="AB397" i="1"/>
  <x:c r="AF397" i="1" a="1"/>
  <x:c r="AF397" s="1"/>
  <x:c r="AG397" i="1" a="1"/>
  <x:c r="AG397" s="1"/>
  <x:c r="AH397" i="1"/>
  <x:c r="AI397" i="1"/>
  <x:c r="F398" i="1"/>
  <x:c r="G398" i="1" a="1"/>
  <x:c r="G398" s="1"/>
  <x:c r="I398" i="1"/>
  <x:c r="Y398" i="1"/>
  <x:c r="AB398" i="1"/>
  <x:c r="AF398" i="1" a="1"/>
  <x:c r="AF398" s="1"/>
  <x:c r="AG398" i="1" a="1"/>
  <x:c r="AG398" s="1"/>
  <x:c r="AH398" i="1"/>
  <x:c r="AI398" i="1"/>
  <x:c r="F399" i="1"/>
  <x:c r="G399" i="1" a="1"/>
  <x:c r="G399" s="1"/>
  <x:c r="I399" i="1"/>
  <x:c r="Y399" i="1"/>
  <x:c r="AB399" i="1"/>
  <x:c r="AF399" i="1" a="1"/>
  <x:c r="AF399" s="1"/>
  <x:c r="AG399" i="1" a="1"/>
  <x:c r="AG399" s="1"/>
  <x:c r="AH399" i="1"/>
  <x:c r="AI399" i="1"/>
  <x:c r="F400" i="1"/>
  <x:c r="G400" i="1" a="1"/>
  <x:c r="G400" s="1"/>
  <x:c r="I400" i="1"/>
  <x:c r="Y400" i="1"/>
  <x:c r="AB400" i="1"/>
  <x:c r="AF400" i="1" a="1"/>
  <x:c r="AF400" s="1"/>
  <x:c r="AG400" i="1" a="1"/>
  <x:c r="AG400" s="1"/>
  <x:c r="AH400" i="1"/>
  <x:c r="AI400" i="1"/>
  <x:c r="F401" i="1"/>
  <x:c r="G401" i="1" a="1"/>
  <x:c r="G401" s="1"/>
  <x:c r="I401" i="1"/>
  <x:c r="Y401" i="1"/>
  <x:c r="AB401" i="1"/>
  <x:c r="AF401" i="1" a="1"/>
  <x:c r="AF401" s="1"/>
  <x:c r="AG401" i="1" a="1"/>
  <x:c r="AG401" s="1"/>
  <x:c r="AH401" i="1"/>
  <x:c r="AI401" i="1"/>
  <x:c r="F402" i="1"/>
  <x:c r="G402" i="1" a="1"/>
  <x:c r="G402" s="1"/>
  <x:c r="I402" i="1"/>
  <x:c r="Y402" i="1"/>
  <x:c r="AB402" i="1"/>
  <x:c r="AF402" i="1" a="1"/>
  <x:c r="AF402" s="1"/>
  <x:c r="AG402" i="1" a="1"/>
  <x:c r="AG402" s="1"/>
  <x:c r="AH402" i="1"/>
  <x:c r="AI402" i="1"/>
  <x:c r="F403" i="1"/>
  <x:c r="G403" i="1" a="1"/>
  <x:c r="G403" s="1"/>
  <x:c r="I403" i="1"/>
  <x:c r="Y403" i="1"/>
  <x:c r="AB403" i="1"/>
  <x:c r="AF403" i="1" a="1"/>
  <x:c r="AF403" s="1"/>
  <x:c r="AG403" i="1" a="1"/>
  <x:c r="AG403" s="1"/>
  <x:c r="AH403" i="1"/>
  <x:c r="AI403" i="1"/>
  <x:c r="F404" i="1"/>
  <x:c r="G404" i="1" a="1"/>
  <x:c r="G404" s="1"/>
  <x:c r="I404" i="1"/>
  <x:c r="Y404" i="1"/>
  <x:c r="AB404" i="1"/>
  <x:c r="AF404" i="1" a="1"/>
  <x:c r="AF404" s="1"/>
  <x:c r="AG404" i="1" a="1"/>
  <x:c r="AG404" s="1"/>
  <x:c r="AH404" i="1"/>
  <x:c r="AI404" i="1"/>
  <x:c r="F405" i="1"/>
  <x:c r="G405" i="1" a="1"/>
  <x:c r="G405" s="1"/>
  <x:c r="I405" i="1"/>
  <x:c r="Y405" i="1"/>
  <x:c r="AB405" i="1"/>
  <x:c r="AF405" i="1" a="1"/>
  <x:c r="AF405" s="1"/>
  <x:c r="AG405" i="1" a="1"/>
  <x:c r="AG405" s="1"/>
  <x:c r="AH405" i="1"/>
  <x:c r="AI405" i="1"/>
  <x:c r="F406" i="1"/>
  <x:c r="G406" i="1" a="1"/>
  <x:c r="G406" s="1"/>
  <x:c r="I406" i="1"/>
  <x:c r="Y406" i="1"/>
  <x:c r="AB406" i="1"/>
  <x:c r="AF406" i="1" a="1"/>
  <x:c r="AF406" s="1"/>
  <x:c r="AG406" i="1" a="1"/>
  <x:c r="AG406" s="1"/>
  <x:c r="AH406" i="1"/>
  <x:c r="AI406" i="1"/>
  <x:c r="F407" i="1"/>
  <x:c r="G407" i="1" a="1"/>
  <x:c r="G407" s="1"/>
  <x:c r="I407" i="1"/>
  <x:c r="Y407" i="1"/>
  <x:c r="AB407" i="1"/>
  <x:c r="AF407" i="1" a="1"/>
  <x:c r="AF407" s="1"/>
  <x:c r="AG407" i="1" a="1"/>
  <x:c r="AG407" s="1"/>
  <x:c r="AH407" i="1"/>
  <x:c r="AI407" i="1"/>
  <x:c r="F408" i="1"/>
  <x:c r="G408" i="1" a="1"/>
  <x:c r="G408" s="1"/>
  <x:c r="I408" i="1"/>
  <x:c r="Y408" i="1"/>
  <x:c r="AB408" i="1"/>
  <x:c r="AF408" i="1" a="1"/>
  <x:c r="AF408" s="1"/>
  <x:c r="AG408" i="1" a="1"/>
  <x:c r="AG408" s="1"/>
  <x:c r="AH408" i="1"/>
  <x:c r="AI408" i="1"/>
  <x:c r="F409" i="1"/>
  <x:c r="G409" i="1" a="1"/>
  <x:c r="G409" s="1"/>
  <x:c r="I409" i="1"/>
  <x:c r="Y409" i="1"/>
  <x:c r="AB409" i="1"/>
  <x:c r="AF409" i="1" a="1"/>
  <x:c r="AF409" s="1"/>
  <x:c r="AG409" i="1" a="1"/>
  <x:c r="AG409" s="1"/>
  <x:c r="AH409" i="1"/>
  <x:c r="AI409" i="1"/>
  <x:c r="F410" i="1"/>
  <x:c r="G410" i="1" a="1"/>
  <x:c r="G410" s="1"/>
  <x:c r="I410" i="1"/>
  <x:c r="Y410" i="1"/>
  <x:c r="AB410" i="1"/>
  <x:c r="AF410" i="1" a="1"/>
  <x:c r="AF410" s="1"/>
  <x:c r="AG410" i="1" a="1"/>
  <x:c r="AG410" s="1"/>
  <x:c r="AH410" i="1"/>
  <x:c r="AI410" i="1"/>
  <x:c r="F411" i="1"/>
  <x:c r="G411" i="1" a="1"/>
  <x:c r="G411" s="1"/>
  <x:c r="I411" i="1"/>
  <x:c r="Y411" i="1"/>
  <x:c r="AB411" i="1"/>
  <x:c r="AF411" i="1" a="1"/>
  <x:c r="AF411" s="1"/>
  <x:c r="AG411" i="1" a="1"/>
  <x:c r="AG411" s="1"/>
  <x:c r="AH411" i="1"/>
  <x:c r="AI411" i="1"/>
  <x:c r="F412" i="1"/>
  <x:c r="G412" i="1" a="1"/>
  <x:c r="G412" s="1"/>
  <x:c r="I412" i="1"/>
  <x:c r="Y412" i="1"/>
  <x:c r="AB412" i="1"/>
  <x:c r="AF412" i="1" a="1"/>
  <x:c r="AF412" s="1"/>
  <x:c r="AG412" i="1" a="1"/>
  <x:c r="AG412" s="1"/>
  <x:c r="AH412" i="1"/>
  <x:c r="AI412" i="1"/>
  <x:c r="F413" i="1"/>
  <x:c r="G413" i="1" a="1"/>
  <x:c r="G413" s="1"/>
  <x:c r="I413" i="1"/>
  <x:c r="Y413" i="1"/>
  <x:c r="AB413" i="1"/>
  <x:c r="AF413" i="1" a="1"/>
  <x:c r="AF413" s="1"/>
  <x:c r="AG413" i="1" a="1"/>
  <x:c r="AG413" s="1"/>
  <x:c r="AH413" i="1"/>
  <x:c r="AI413" i="1"/>
  <x:c r="F414" i="1"/>
  <x:c r="G414" i="1" a="1"/>
  <x:c r="G414" s="1"/>
  <x:c r="I414" i="1"/>
  <x:c r="Y414" i="1"/>
  <x:c r="AB414" i="1"/>
  <x:c r="AF414" i="1" a="1"/>
  <x:c r="AF414" s="1"/>
  <x:c r="AG414" i="1" a="1"/>
  <x:c r="AG414" s="1"/>
  <x:c r="AH414" i="1"/>
  <x:c r="AI414" i="1"/>
  <x:c r="F415" i="1"/>
  <x:c r="G415" i="1" a="1"/>
  <x:c r="G415" s="1"/>
  <x:c r="I415" i="1"/>
  <x:c r="Y415" i="1"/>
  <x:c r="AB415" i="1"/>
  <x:c r="AF415" i="1" a="1"/>
  <x:c r="AF415" s="1"/>
  <x:c r="AG415" i="1" a="1"/>
  <x:c r="AG415" s="1"/>
  <x:c r="AH415" i="1"/>
  <x:c r="AI415" i="1"/>
  <x:c r="F416" i="1"/>
  <x:c r="G416" i="1" a="1"/>
  <x:c r="G416" s="1"/>
  <x:c r="I416" i="1"/>
  <x:c r="Y416" i="1"/>
  <x:c r="AB416" i="1"/>
  <x:c r="AF416" i="1" a="1"/>
  <x:c r="AF416" s="1"/>
  <x:c r="AG416" i="1" a="1"/>
  <x:c r="AG416" s="1"/>
  <x:c r="AH416" i="1"/>
  <x:c r="AI416" i="1"/>
  <x:c r="F417" i="1"/>
  <x:c r="G417" i="1" a="1"/>
  <x:c r="G417" s="1"/>
  <x:c r="I417" i="1"/>
  <x:c r="Y417" i="1"/>
  <x:c r="AB417" i="1"/>
  <x:c r="AF417" i="1" a="1"/>
  <x:c r="AF417" s="1"/>
  <x:c r="AG417" i="1" a="1"/>
  <x:c r="AG417" s="1"/>
  <x:c r="AH417" i="1"/>
  <x:c r="AI417" i="1"/>
  <x:c r="F418" i="1"/>
  <x:c r="G418" i="1" a="1"/>
  <x:c r="G418" s="1"/>
  <x:c r="I418" i="1"/>
  <x:c r="Y418" i="1"/>
  <x:c r="AB418" i="1"/>
  <x:c r="AF418" i="1" a="1"/>
  <x:c r="AF418" s="1"/>
  <x:c r="AG418" i="1" a="1"/>
  <x:c r="AG418" s="1"/>
  <x:c r="AH418" i="1"/>
  <x:c r="AI418" i="1"/>
  <x:c r="F419" i="1"/>
  <x:c r="G419" i="1" a="1"/>
  <x:c r="G419" s="1"/>
  <x:c r="I419" i="1"/>
  <x:c r="Y419" i="1"/>
  <x:c r="AB419" i="1"/>
  <x:c r="AF419" i="1" a="1"/>
  <x:c r="AF419" s="1"/>
  <x:c r="AG419" i="1" a="1"/>
  <x:c r="AG419" s="1"/>
  <x:c r="AH419" i="1"/>
  <x:c r="AI419" i="1"/>
  <x:c r="F420" i="1"/>
  <x:c r="G420" i="1" a="1"/>
  <x:c r="G420" s="1"/>
  <x:c r="I420" i="1"/>
  <x:c r="Y420" i="1"/>
  <x:c r="AB420" i="1"/>
  <x:c r="AF420" i="1" a="1"/>
  <x:c r="AF420" s="1"/>
  <x:c r="AG420" i="1" a="1"/>
  <x:c r="AG420" s="1"/>
  <x:c r="AH420" i="1"/>
  <x:c r="AI420" i="1"/>
  <x:c r="F421" i="1"/>
  <x:c r="G421" i="1" a="1"/>
  <x:c r="G421" s="1"/>
  <x:c r="I421" i="1"/>
  <x:c r="Y421" i="1"/>
  <x:c r="AB421" i="1"/>
  <x:c r="AF421" i="1" a="1"/>
  <x:c r="AF421" s="1"/>
  <x:c r="AG421" i="1" a="1"/>
  <x:c r="AG421" s="1"/>
  <x:c r="AH421" i="1"/>
  <x:c r="AI421" i="1"/>
  <x:c r="F422" i="1"/>
  <x:c r="G422" i="1" a="1"/>
  <x:c r="G422" s="1"/>
  <x:c r="I422" i="1"/>
  <x:c r="Y422" i="1"/>
  <x:c r="AB422" i="1"/>
  <x:c r="AF422" i="1" a="1"/>
  <x:c r="AF422" s="1"/>
  <x:c r="AG422" i="1" a="1"/>
  <x:c r="AG422" s="1"/>
  <x:c r="AH422" i="1"/>
  <x:c r="AI422" i="1"/>
  <x:c r="F423" i="1"/>
  <x:c r="G423" i="1" a="1"/>
  <x:c r="G423" s="1"/>
  <x:c r="I423" i="1"/>
  <x:c r="Y423" i="1"/>
  <x:c r="AB423" i="1"/>
  <x:c r="AF423" i="1" a="1"/>
  <x:c r="AF423" s="1"/>
  <x:c r="AG423" i="1" a="1"/>
  <x:c r="AG423" s="1"/>
  <x:c r="AH423" i="1"/>
  <x:c r="AI423" i="1"/>
  <x:c r="F424" i="1"/>
  <x:c r="G424" i="1" a="1"/>
  <x:c r="G424" s="1"/>
  <x:c r="I424" i="1"/>
  <x:c r="Y424" i="1"/>
  <x:c r="AB424" i="1"/>
  <x:c r="AF424" i="1" a="1"/>
  <x:c r="AF424" s="1"/>
  <x:c r="AG424" i="1" a="1"/>
  <x:c r="AG424" s="1"/>
  <x:c r="AH424" i="1"/>
  <x:c r="AI424" i="1"/>
  <x:c r="F425" i="1"/>
  <x:c r="G425" i="1" a="1"/>
  <x:c r="G425" s="1"/>
  <x:c r="I425" i="1"/>
  <x:c r="Y425" i="1"/>
  <x:c r="AB425" i="1"/>
  <x:c r="AF425" i="1" a="1"/>
  <x:c r="AF425" s="1"/>
  <x:c r="AG425" i="1" a="1"/>
  <x:c r="AG425" s="1"/>
  <x:c r="AH425" i="1"/>
  <x:c r="AI425" i="1"/>
  <x:c r="F426" i="1"/>
  <x:c r="G426" i="1" a="1"/>
  <x:c r="G426" s="1"/>
  <x:c r="I426" i="1"/>
  <x:c r="Y426" i="1"/>
  <x:c r="AB426" i="1"/>
  <x:c r="AF426" i="1" a="1"/>
  <x:c r="AF426" s="1"/>
  <x:c r="AG426" i="1" a="1"/>
  <x:c r="AG426" s="1"/>
  <x:c r="AH426" i="1"/>
  <x:c r="AI426" i="1"/>
  <x:c r="F427" i="1"/>
  <x:c r="G427" i="1" a="1"/>
  <x:c r="G427" s="1"/>
  <x:c r="I427" i="1"/>
  <x:c r="Y427" i="1"/>
  <x:c r="AB427" i="1"/>
  <x:c r="AF427" i="1" a="1"/>
  <x:c r="AF427" s="1"/>
  <x:c r="AG427" i="1" a="1"/>
  <x:c r="AG427" s="1"/>
  <x:c r="AH427" i="1"/>
  <x:c r="AI427" i="1"/>
  <x:c r="F428" i="1"/>
  <x:c r="G428" i="1" a="1"/>
  <x:c r="G428" s="1"/>
  <x:c r="I428" i="1"/>
  <x:c r="Y428" i="1"/>
  <x:c r="AB428" i="1"/>
  <x:c r="AF428" i="1" a="1"/>
  <x:c r="AF428" s="1"/>
  <x:c r="AG428" i="1" a="1"/>
  <x:c r="AG428" s="1"/>
  <x:c r="AH428" i="1"/>
  <x:c r="AI428" i="1"/>
  <x:c r="F429" i="1"/>
  <x:c r="G429" i="1" a="1"/>
  <x:c r="G429" s="1"/>
  <x:c r="I429" i="1"/>
  <x:c r="Y429" i="1"/>
  <x:c r="AB429" i="1"/>
  <x:c r="AF429" i="1" a="1"/>
  <x:c r="AF429" s="1"/>
  <x:c r="AG429" i="1" a="1"/>
  <x:c r="AG429" s="1"/>
  <x:c r="AH429" i="1"/>
  <x:c r="AI429" i="1"/>
  <x:c r="F430" i="1"/>
  <x:c r="G430" i="1" a="1"/>
  <x:c r="G430" s="1"/>
  <x:c r="I430" i="1"/>
  <x:c r="Y430" i="1"/>
  <x:c r="AB430" i="1"/>
  <x:c r="AF430" i="1" a="1"/>
  <x:c r="AF430" s="1"/>
  <x:c r="AG430" i="1" a="1"/>
  <x:c r="AG430" s="1"/>
  <x:c r="AH430" i="1"/>
  <x:c r="AI430" i="1"/>
  <x:c r="F431" i="1"/>
  <x:c r="G431" i="1" a="1"/>
  <x:c r="G431" s="1"/>
  <x:c r="I431" i="1"/>
  <x:c r="Y431" i="1"/>
  <x:c r="AB431" i="1"/>
  <x:c r="AF431" i="1" a="1"/>
  <x:c r="AF431" s="1"/>
  <x:c r="AG431" i="1" a="1"/>
  <x:c r="AG431" s="1"/>
  <x:c r="AH431" i="1"/>
  <x:c r="AI431" i="1"/>
  <x:c r="F432" i="1"/>
  <x:c r="G432" i="1" a="1"/>
  <x:c r="G432" s="1"/>
  <x:c r="I432" i="1"/>
  <x:c r="Y432" i="1"/>
  <x:c r="AB432" i="1"/>
  <x:c r="AF432" i="1" a="1"/>
  <x:c r="AF432" s="1"/>
  <x:c r="AG432" i="1" a="1"/>
  <x:c r="AG432" s="1"/>
  <x:c r="AH432" i="1"/>
  <x:c r="AI432" i="1"/>
  <x:c r="F433" i="1"/>
  <x:c r="G433" i="1" a="1"/>
  <x:c r="G433" s="1"/>
  <x:c r="I433" i="1"/>
  <x:c r="Y433" i="1"/>
  <x:c r="AB433" i="1"/>
  <x:c r="AF433" i="1" a="1"/>
  <x:c r="AF433" s="1"/>
  <x:c r="AG433" i="1" a="1"/>
  <x:c r="AG433" s="1"/>
  <x:c r="AH433" i="1"/>
  <x:c r="AI433" i="1"/>
  <x:c r="F434" i="1"/>
  <x:c r="G434" i="1" a="1"/>
  <x:c r="G434" s="1"/>
  <x:c r="I434" i="1"/>
  <x:c r="Y434" i="1"/>
  <x:c r="AB434" i="1"/>
  <x:c r="AF434" i="1" a="1"/>
  <x:c r="AF434" s="1"/>
  <x:c r="AG434" i="1" a="1"/>
  <x:c r="AG434" s="1"/>
  <x:c r="AH434" i="1"/>
  <x:c r="AI434" i="1"/>
  <x:c r="F435" i="1"/>
  <x:c r="G435" i="1" a="1"/>
  <x:c r="G435" s="1"/>
  <x:c r="I435" i="1"/>
  <x:c r="Y435" i="1"/>
  <x:c r="AB435" i="1"/>
  <x:c r="AF435" i="1" a="1"/>
  <x:c r="AF435" s="1"/>
  <x:c r="AG435" i="1" a="1"/>
  <x:c r="AG435" s="1"/>
  <x:c r="AH435" i="1"/>
  <x:c r="AI435" i="1"/>
  <x:c r="F436" i="1"/>
  <x:c r="G436" i="1" a="1"/>
  <x:c r="G436" s="1"/>
  <x:c r="I436" i="1"/>
  <x:c r="Y436" i="1"/>
  <x:c r="AB436" i="1"/>
  <x:c r="AF436" i="1" a="1"/>
  <x:c r="AF436" s="1"/>
  <x:c r="AG436" i="1" a="1"/>
  <x:c r="AG436" s="1"/>
  <x:c r="AH436" i="1"/>
  <x:c r="AI436" i="1"/>
  <x:c r="F437" i="1"/>
  <x:c r="G437" i="1" a="1"/>
  <x:c r="G437" s="1"/>
  <x:c r="I437" i="1"/>
  <x:c r="Y437" i="1"/>
  <x:c r="AB437" i="1"/>
  <x:c r="AF437" i="1" a="1"/>
  <x:c r="AF437" s="1"/>
  <x:c r="AG437" i="1" a="1"/>
  <x:c r="AG437" s="1"/>
  <x:c r="AH437" i="1"/>
  <x:c r="AI437" i="1"/>
  <x:c r="F438" i="1"/>
  <x:c r="G438" i="1" a="1"/>
  <x:c r="G438" s="1"/>
  <x:c r="I438" i="1"/>
  <x:c r="Y438" i="1"/>
  <x:c r="AB438" i="1"/>
  <x:c r="AF438" i="1" a="1"/>
  <x:c r="AF438" s="1"/>
  <x:c r="AG438" i="1" a="1"/>
  <x:c r="AG438" s="1"/>
  <x:c r="AH438" i="1"/>
  <x:c r="AI438" i="1"/>
  <x:c r="F439" i="1"/>
  <x:c r="G439" i="1" a="1"/>
  <x:c r="G439" s="1"/>
  <x:c r="I439" i="1"/>
  <x:c r="Y439" i="1"/>
  <x:c r="AB439" i="1"/>
  <x:c r="AF439" i="1" a="1"/>
  <x:c r="AF439" s="1"/>
  <x:c r="AG439" i="1" a="1"/>
  <x:c r="AG439" s="1"/>
  <x:c r="AH439" i="1"/>
  <x:c r="AI439" i="1"/>
  <x:c r="F440" i="1"/>
  <x:c r="G440" i="1" a="1"/>
  <x:c r="G440" s="1"/>
  <x:c r="I440" i="1"/>
  <x:c r="Y440" i="1"/>
  <x:c r="AB440" i="1"/>
  <x:c r="AF440" i="1" a="1"/>
  <x:c r="AF440" s="1"/>
  <x:c r="AG440" i="1" a="1"/>
  <x:c r="AG440" s="1"/>
  <x:c r="AH440" i="1"/>
  <x:c r="AI440" i="1"/>
  <x:c r="F441" i="1"/>
  <x:c r="G441" i="1" a="1"/>
  <x:c r="G441" s="1"/>
  <x:c r="I441" i="1"/>
  <x:c r="Y441" i="1"/>
  <x:c r="AB441" i="1"/>
  <x:c r="AF441" i="1" a="1"/>
  <x:c r="AF441" s="1"/>
  <x:c r="AG441" i="1" a="1"/>
  <x:c r="AG441" s="1"/>
  <x:c r="AH441" i="1"/>
  <x:c r="AI441" i="1"/>
  <x:c r="F442" i="1"/>
  <x:c r="G442" i="1" a="1"/>
  <x:c r="G442" s="1"/>
  <x:c r="I442" i="1"/>
  <x:c r="Y442" i="1"/>
  <x:c r="AB442" i="1"/>
  <x:c r="AF442" i="1" a="1"/>
  <x:c r="AF442" s="1"/>
  <x:c r="AG442" i="1" a="1"/>
  <x:c r="AG442" s="1"/>
  <x:c r="AH442" i="1"/>
  <x:c r="AI442" i="1"/>
  <x:c r="F443" i="1"/>
  <x:c r="G443" i="1" a="1"/>
  <x:c r="G443" s="1"/>
  <x:c r="I443" i="1"/>
  <x:c r="Y443" i="1"/>
  <x:c r="AB443" i="1"/>
  <x:c r="AF443" i="1" a="1"/>
  <x:c r="AF443" s="1"/>
  <x:c r="AG443" i="1" a="1"/>
  <x:c r="AG443" s="1"/>
  <x:c r="AH443" i="1"/>
  <x:c r="AI443" i="1"/>
  <x:c r="F444" i="1"/>
  <x:c r="G444" i="1" a="1"/>
  <x:c r="G444" s="1"/>
  <x:c r="I444" i="1"/>
  <x:c r="Y444" i="1"/>
  <x:c r="AB444" i="1"/>
  <x:c r="AF444" i="1" a="1"/>
  <x:c r="AF444" s="1"/>
  <x:c r="AG444" i="1" a="1"/>
  <x:c r="AG444" s="1"/>
  <x:c r="AH444" i="1"/>
  <x:c r="AI444" i="1"/>
  <x:c r="F445" i="1"/>
  <x:c r="G445" i="1" a="1"/>
  <x:c r="G445" s="1"/>
  <x:c r="I445" i="1"/>
  <x:c r="Y445" i="1"/>
  <x:c r="AB445" i="1"/>
  <x:c r="AF445" i="1" a="1"/>
  <x:c r="AF445" s="1"/>
  <x:c r="AG445" i="1" a="1"/>
  <x:c r="AG445" s="1"/>
  <x:c r="AH445" i="1"/>
  <x:c r="AI445" i="1"/>
  <x:c r="F446" i="1"/>
  <x:c r="G446" i="1" a="1"/>
  <x:c r="G446" s="1"/>
  <x:c r="I446" i="1"/>
  <x:c r="Y446" i="1"/>
  <x:c r="AB446" i="1"/>
  <x:c r="AF446" i="1" a="1"/>
  <x:c r="AF446" s="1"/>
  <x:c r="AG446" i="1" a="1"/>
  <x:c r="AG446" s="1"/>
  <x:c r="AH446" i="1"/>
  <x:c r="AI446" i="1"/>
  <x:c r="F447" i="1"/>
  <x:c r="G447" i="1" a="1"/>
  <x:c r="G447" s="1"/>
  <x:c r="I447" i="1"/>
  <x:c r="Y447" i="1"/>
  <x:c r="AB447" i="1"/>
  <x:c r="AF447" i="1" a="1"/>
  <x:c r="AF447" s="1"/>
  <x:c r="AG447" i="1" a="1"/>
  <x:c r="AG447" s="1"/>
  <x:c r="AH447" i="1"/>
  <x:c r="AI447" i="1"/>
  <x:c r="F448" i="1"/>
  <x:c r="G448" i="1" a="1"/>
  <x:c r="G448" s="1"/>
  <x:c r="I448" i="1"/>
  <x:c r="Y448" i="1"/>
  <x:c r="AB448" i="1"/>
  <x:c r="AF448" i="1" a="1"/>
  <x:c r="AF448" s="1"/>
  <x:c r="AG448" i="1" a="1"/>
  <x:c r="AG448" s="1"/>
  <x:c r="AH448" i="1"/>
  <x:c r="AI448" i="1"/>
  <x:c r="F449" i="1"/>
  <x:c r="G449" i="1" a="1"/>
  <x:c r="G449" s="1"/>
  <x:c r="I449" i="1"/>
  <x:c r="Y449" i="1"/>
  <x:c r="AB449" i="1"/>
  <x:c r="AF449" i="1" a="1"/>
  <x:c r="AF449" s="1"/>
  <x:c r="AG449" i="1" a="1"/>
  <x:c r="AG449" s="1"/>
  <x:c r="AH449" i="1"/>
  <x:c r="AI449" i="1"/>
  <x:c r="F450" i="1"/>
  <x:c r="G450" i="1" a="1"/>
  <x:c r="G450" s="1"/>
  <x:c r="I450" i="1"/>
  <x:c r="Y450" i="1"/>
  <x:c r="AB450" i="1"/>
  <x:c r="AF450" i="1" a="1"/>
  <x:c r="AF450" s="1"/>
  <x:c r="AG450" i="1" a="1"/>
  <x:c r="AG450" s="1"/>
  <x:c r="AH450" i="1"/>
  <x:c r="AI450" i="1"/>
  <x:c r="F451" i="1"/>
  <x:c r="G451" i="1" a="1"/>
  <x:c r="G451" s="1"/>
  <x:c r="I451" i="1"/>
  <x:c r="Y451" i="1"/>
  <x:c r="AB451" i="1"/>
  <x:c r="AF451" i="1" a="1"/>
  <x:c r="AF451" s="1"/>
  <x:c r="AG451" i="1" a="1"/>
  <x:c r="AG451" s="1"/>
  <x:c r="AH451" i="1"/>
  <x:c r="AI451" i="1"/>
  <x:c r="F452" i="1"/>
  <x:c r="G452" i="1" a="1"/>
  <x:c r="G452" s="1"/>
  <x:c r="I452" i="1"/>
  <x:c r="Y452" i="1"/>
  <x:c r="AB452" i="1"/>
  <x:c r="AF452" i="1" a="1"/>
  <x:c r="AF452" s="1"/>
  <x:c r="AG452" i="1" a="1"/>
  <x:c r="AG452" s="1"/>
  <x:c r="AH452" i="1"/>
  <x:c r="AI452" i="1"/>
  <x:c r="F453" i="1"/>
  <x:c r="G453" i="1" a="1"/>
  <x:c r="G453" s="1"/>
  <x:c r="I453" i="1"/>
  <x:c r="Y453" i="1"/>
  <x:c r="AB453" i="1"/>
  <x:c r="AF453" i="1" a="1"/>
  <x:c r="AF453" s="1"/>
  <x:c r="AG453" i="1" a="1"/>
  <x:c r="AG453" s="1"/>
  <x:c r="AH453" i="1"/>
  <x:c r="AI453" i="1"/>
  <x:c r="F454" i="1"/>
  <x:c r="G454" i="1" a="1"/>
  <x:c r="G454" s="1"/>
  <x:c r="I454" i="1"/>
  <x:c r="Y454" i="1"/>
  <x:c r="AB454" i="1"/>
  <x:c r="AF454" i="1" a="1"/>
  <x:c r="AF454" s="1"/>
  <x:c r="AG454" i="1" a="1"/>
  <x:c r="AG454" s="1"/>
  <x:c r="AH454" i="1"/>
  <x:c r="AI454" i="1"/>
  <x:c r="F455" i="1"/>
  <x:c r="G455" i="1" a="1"/>
  <x:c r="G455" s="1"/>
  <x:c r="I455" i="1"/>
  <x:c r="Y455" i="1"/>
  <x:c r="AB455" i="1"/>
  <x:c r="AF455" i="1" a="1"/>
  <x:c r="AF455" s="1"/>
  <x:c r="AG455" i="1" a="1"/>
  <x:c r="AG455" s="1"/>
  <x:c r="AH455" i="1"/>
  <x:c r="AI455" i="1"/>
  <x:c r="F456" i="1"/>
  <x:c r="G456" i="1" a="1"/>
  <x:c r="G456" s="1"/>
  <x:c r="I456" i="1"/>
  <x:c r="Y456" i="1"/>
  <x:c r="AB456" i="1"/>
  <x:c r="AF456" i="1" a="1"/>
  <x:c r="AF456" s="1"/>
  <x:c r="AG456" i="1" a="1"/>
  <x:c r="AG456" s="1"/>
  <x:c r="AH456" i="1"/>
  <x:c r="AI456" i="1"/>
  <x:c r="F457" i="1"/>
  <x:c r="G457" i="1" a="1"/>
  <x:c r="G457" s="1"/>
  <x:c r="I457" i="1"/>
  <x:c r="Y457" i="1"/>
  <x:c r="AB457" i="1"/>
  <x:c r="AF457" i="1" a="1"/>
  <x:c r="AF457" s="1"/>
  <x:c r="AG457" i="1" a="1"/>
  <x:c r="AG457" s="1"/>
  <x:c r="AH457" i="1"/>
  <x:c r="AI457" i="1"/>
  <x:c r="F458" i="1"/>
  <x:c r="G458" i="1" a="1"/>
  <x:c r="G458" s="1"/>
  <x:c r="I458" i="1"/>
  <x:c r="Y458" i="1"/>
  <x:c r="AB458" i="1"/>
  <x:c r="AF458" i="1" a="1"/>
  <x:c r="AF458" s="1"/>
  <x:c r="AG458" i="1" a="1"/>
  <x:c r="AG458" s="1"/>
  <x:c r="AH458" i="1"/>
  <x:c r="AI458" i="1"/>
  <x:c r="F459" i="1"/>
  <x:c r="G459" i="1" a="1"/>
  <x:c r="G459" s="1"/>
  <x:c r="I459" i="1"/>
  <x:c r="Y459" i="1"/>
  <x:c r="AB459" i="1"/>
  <x:c r="AF459" i="1" a="1"/>
  <x:c r="AF459" s="1"/>
  <x:c r="AG459" i="1" a="1"/>
  <x:c r="AG459" s="1"/>
  <x:c r="AH459" i="1"/>
  <x:c r="AI459" i="1"/>
  <x:c r="F460" i="1"/>
  <x:c r="G460" i="1" a="1"/>
  <x:c r="G460" s="1"/>
  <x:c r="I460" i="1"/>
  <x:c r="Y460" i="1"/>
  <x:c r="AB460" i="1"/>
  <x:c r="AF460" i="1" a="1"/>
  <x:c r="AF460" s="1"/>
  <x:c r="AG460" i="1" a="1"/>
  <x:c r="AG460" s="1"/>
  <x:c r="AH460" i="1"/>
  <x:c r="AI460" i="1"/>
  <x:c r="F461" i="1"/>
  <x:c r="G461" i="1" a="1"/>
  <x:c r="G461" s="1"/>
  <x:c r="I461" i="1"/>
  <x:c r="Y461" i="1"/>
  <x:c r="AB461" i="1"/>
  <x:c r="AF461" i="1" a="1"/>
  <x:c r="AF461" s="1"/>
  <x:c r="AG461" i="1" a="1"/>
  <x:c r="AG461" s="1"/>
  <x:c r="AH461" i="1"/>
  <x:c r="AI461" i="1"/>
  <x:c r="F462" i="1"/>
  <x:c r="G462" i="1" a="1"/>
  <x:c r="G462" s="1"/>
  <x:c r="I462" i="1"/>
  <x:c r="Y462" i="1"/>
  <x:c r="AB462" i="1"/>
  <x:c r="AF462" i="1" a="1"/>
  <x:c r="AF462" s="1"/>
  <x:c r="AG462" i="1" a="1"/>
  <x:c r="AG462" s="1"/>
  <x:c r="AH462" i="1"/>
  <x:c r="AI462" i="1"/>
  <x:c r="F463" i="1"/>
  <x:c r="G463" i="1" a="1"/>
  <x:c r="G463" s="1"/>
  <x:c r="I463" i="1"/>
  <x:c r="Y463" i="1"/>
  <x:c r="AB463" i="1"/>
  <x:c r="AF463" i="1" a="1"/>
  <x:c r="AF463" s="1"/>
  <x:c r="AG463" i="1" a="1"/>
  <x:c r="AG463" s="1"/>
  <x:c r="AH463" i="1"/>
  <x:c r="AI463" i="1"/>
  <x:c r="F464" i="1"/>
  <x:c r="G464" i="1" a="1"/>
  <x:c r="G464" s="1"/>
  <x:c r="I464" i="1"/>
  <x:c r="Y464" i="1"/>
  <x:c r="AB464" i="1"/>
  <x:c r="AF464" i="1" a="1"/>
  <x:c r="AF464" s="1"/>
  <x:c r="AG464" i="1" a="1"/>
  <x:c r="AG464" s="1"/>
  <x:c r="AH464" i="1"/>
  <x:c r="AI464" i="1"/>
  <x:c r="F465" i="1"/>
  <x:c r="G465" i="1" a="1"/>
  <x:c r="G465" s="1"/>
  <x:c r="I465" i="1"/>
  <x:c r="Y465" i="1"/>
  <x:c r="AB465" i="1"/>
  <x:c r="AF465" i="1" a="1"/>
  <x:c r="AF465" s="1"/>
  <x:c r="AG465" i="1" a="1"/>
  <x:c r="AG465" s="1"/>
  <x:c r="AH465" i="1"/>
  <x:c r="AI465" i="1"/>
  <x:c r="F466" i="1"/>
  <x:c r="G466" i="1" a="1"/>
  <x:c r="G466" s="1"/>
  <x:c r="I466" i="1"/>
  <x:c r="Y466" i="1"/>
  <x:c r="AB466" i="1"/>
  <x:c r="AF466" i="1" a="1"/>
  <x:c r="AF466" s="1"/>
  <x:c r="AG466" i="1" a="1"/>
  <x:c r="AG466" s="1"/>
  <x:c r="AH466" i="1"/>
  <x:c r="AI466" i="1"/>
  <x:c r="F467" i="1"/>
  <x:c r="G467" i="1" a="1"/>
  <x:c r="G467" s="1"/>
  <x:c r="I467" i="1"/>
  <x:c r="Y467" i="1"/>
  <x:c r="AB467" i="1"/>
  <x:c r="AF467" i="1" a="1"/>
  <x:c r="AF467" s="1"/>
  <x:c r="AG467" i="1" a="1"/>
  <x:c r="AG467" s="1"/>
  <x:c r="AH467" i="1"/>
  <x:c r="AI467" i="1"/>
  <x:c r="F468" i="1"/>
  <x:c r="G468" i="1" a="1"/>
  <x:c r="G468" s="1"/>
  <x:c r="I468" i="1"/>
  <x:c r="Y468" i="1"/>
  <x:c r="AB468" i="1"/>
  <x:c r="AF468" i="1" a="1"/>
  <x:c r="AF468" s="1"/>
  <x:c r="AG468" i="1" a="1"/>
  <x:c r="AG468" s="1"/>
  <x:c r="AH468" i="1"/>
  <x:c r="AI468" i="1"/>
  <x:c r="F469" i="1"/>
  <x:c r="G469" i="1" a="1"/>
  <x:c r="G469" s="1"/>
  <x:c r="I469" i="1"/>
  <x:c r="Y469" i="1"/>
  <x:c r="AB469" i="1"/>
  <x:c r="AF469" i="1" a="1"/>
  <x:c r="AF469" s="1"/>
  <x:c r="AG469" i="1" a="1"/>
  <x:c r="AG469" s="1"/>
  <x:c r="AH469" i="1"/>
  <x:c r="AI469" i="1"/>
  <x:c r="F470" i="1"/>
  <x:c r="G470" i="1" a="1"/>
  <x:c r="G470" s="1"/>
  <x:c r="I470" i="1"/>
  <x:c r="Y470" i="1"/>
  <x:c r="AB470" i="1"/>
  <x:c r="AF470" i="1" a="1"/>
  <x:c r="AF470" s="1"/>
  <x:c r="AG470" i="1" a="1"/>
  <x:c r="AG470" s="1"/>
  <x:c r="AH470" i="1"/>
  <x:c r="AI470" i="1"/>
  <x:c r="F471" i="1"/>
  <x:c r="G471" i="1" a="1"/>
  <x:c r="G471" s="1"/>
  <x:c r="I471" i="1"/>
  <x:c r="Y471" i="1"/>
  <x:c r="AB471" i="1"/>
  <x:c r="AF471" i="1" a="1"/>
  <x:c r="AF471" s="1"/>
  <x:c r="AG471" i="1" a="1"/>
  <x:c r="AG471" s="1"/>
  <x:c r="AH471" i="1"/>
  <x:c r="AI471" i="1"/>
  <x:c r="F472" i="1"/>
  <x:c r="G472" i="1" a="1"/>
  <x:c r="G472" s="1"/>
  <x:c r="I472" i="1"/>
  <x:c r="Y472" i="1"/>
  <x:c r="AB472" i="1"/>
  <x:c r="AF472" i="1" a="1"/>
  <x:c r="AF472" s="1"/>
  <x:c r="AG472" i="1" a="1"/>
  <x:c r="AG472" s="1"/>
  <x:c r="AH472" i="1"/>
  <x:c r="AI472" i="1"/>
  <x:c r="F473" i="1"/>
  <x:c r="G473" i="1" a="1"/>
  <x:c r="G473" s="1"/>
  <x:c r="I473" i="1"/>
  <x:c r="Y473" i="1"/>
  <x:c r="AB473" i="1"/>
  <x:c r="AF473" i="1" a="1"/>
  <x:c r="AF473" s="1"/>
  <x:c r="AG473" i="1" a="1"/>
  <x:c r="AG473" s="1"/>
  <x:c r="AH473" i="1"/>
  <x:c r="AI473" i="1"/>
  <x:c r="F474" i="1"/>
  <x:c r="G474" i="1" a="1"/>
  <x:c r="G474" s="1"/>
  <x:c r="I474" i="1"/>
  <x:c r="Y474" i="1"/>
  <x:c r="AB474" i="1"/>
  <x:c r="AF474" i="1" a="1"/>
  <x:c r="AF474" s="1"/>
  <x:c r="AG474" i="1" a="1"/>
  <x:c r="AG474" s="1"/>
  <x:c r="AH474" i="1"/>
  <x:c r="AI474" i="1"/>
  <x:c r="F475" i="1"/>
  <x:c r="G475" i="1" a="1"/>
  <x:c r="G475" s="1"/>
  <x:c r="I475" i="1"/>
  <x:c r="Y475" i="1"/>
  <x:c r="AB475" i="1"/>
  <x:c r="AF475" i="1" a="1"/>
  <x:c r="AF475" s="1"/>
  <x:c r="AG475" i="1" a="1"/>
  <x:c r="AG475" s="1"/>
  <x:c r="AH475" i="1"/>
  <x:c r="AI475" i="1"/>
  <x:c r="F476" i="1"/>
  <x:c r="G476" i="1" a="1"/>
  <x:c r="G476" s="1"/>
  <x:c r="I476" i="1"/>
  <x:c r="Y476" i="1"/>
  <x:c r="AB476" i="1"/>
  <x:c r="AF476" i="1" a="1"/>
  <x:c r="AF476" s="1"/>
  <x:c r="AG476" i="1" a="1"/>
  <x:c r="AG476" s="1"/>
  <x:c r="AH476" i="1"/>
  <x:c r="AI476" i="1"/>
  <x:c r="F477" i="1"/>
  <x:c r="G477" i="1" a="1"/>
  <x:c r="G477" s="1"/>
  <x:c r="I477" i="1"/>
  <x:c r="Y477" i="1"/>
  <x:c r="AB477" i="1"/>
  <x:c r="AF477" i="1" a="1"/>
  <x:c r="AF477" s="1"/>
  <x:c r="AG477" i="1" a="1"/>
  <x:c r="AG477" s="1"/>
  <x:c r="AH477" i="1"/>
  <x:c r="AI477" i="1"/>
  <x:c r="F478" i="1"/>
  <x:c r="G478" i="1" a="1"/>
  <x:c r="G478" s="1"/>
  <x:c r="I478" i="1"/>
  <x:c r="Y478" i="1"/>
  <x:c r="AB478" i="1"/>
  <x:c r="AF478" i="1" a="1"/>
  <x:c r="AF478" s="1"/>
  <x:c r="AG478" i="1" a="1"/>
  <x:c r="AG478" s="1"/>
  <x:c r="AH478" i="1"/>
  <x:c r="AI478" i="1"/>
  <x:c r="F479" i="1"/>
  <x:c r="G479" i="1" a="1"/>
  <x:c r="G479" s="1"/>
  <x:c r="I479" i="1"/>
  <x:c r="Y479" i="1"/>
  <x:c r="AB479" i="1"/>
  <x:c r="AF479" i="1" a="1"/>
  <x:c r="AF479" s="1"/>
  <x:c r="AG479" i="1" a="1"/>
  <x:c r="AG479" s="1"/>
  <x:c r="AH479" i="1"/>
  <x:c r="AI479" i="1"/>
  <x:c r="F480" i="1"/>
  <x:c r="G480" i="1" a="1"/>
  <x:c r="G480" s="1"/>
  <x:c r="I480" i="1"/>
  <x:c r="Y480" i="1"/>
  <x:c r="AB480" i="1"/>
  <x:c r="AF480" i="1" a="1"/>
  <x:c r="AF480" s="1"/>
  <x:c r="AG480" i="1" a="1"/>
  <x:c r="AG480" s="1"/>
  <x:c r="AH480" i="1"/>
  <x:c r="AI480" i="1"/>
  <x:c r="F481" i="1"/>
  <x:c r="G481" i="1" a="1"/>
  <x:c r="G481" s="1"/>
  <x:c r="I481" i="1"/>
  <x:c r="Y481" i="1"/>
  <x:c r="AB481" i="1"/>
  <x:c r="AF481" i="1" a="1"/>
  <x:c r="AF481" s="1"/>
  <x:c r="AG481" i="1" a="1"/>
  <x:c r="AG481" s="1"/>
  <x:c r="AH481" i="1"/>
  <x:c r="AI481" i="1"/>
  <x:c r="F482" i="1"/>
  <x:c r="G482" i="1" a="1"/>
  <x:c r="G482" s="1"/>
  <x:c r="I482" i="1"/>
  <x:c r="Y482" i="1"/>
  <x:c r="AB482" i="1"/>
  <x:c r="AF482" i="1" a="1"/>
  <x:c r="AF482" s="1"/>
  <x:c r="AG482" i="1" a="1"/>
  <x:c r="AG482" s="1"/>
  <x:c r="AH482" i="1"/>
  <x:c r="AI482" i="1"/>
  <x:c r="F483" i="1"/>
  <x:c r="G483" i="1" a="1"/>
  <x:c r="G483" s="1"/>
  <x:c r="I483" i="1"/>
  <x:c r="Y483" i="1"/>
  <x:c r="AB483" i="1"/>
  <x:c r="AF483" i="1" a="1"/>
  <x:c r="AF483" s="1"/>
  <x:c r="AG483" i="1" a="1"/>
  <x:c r="AG483" s="1"/>
  <x:c r="AH483" i="1"/>
  <x:c r="AI483" i="1"/>
  <x:c r="F484" i="1"/>
  <x:c r="G484" i="1" a="1"/>
  <x:c r="G484" s="1"/>
  <x:c r="I484" i="1"/>
  <x:c r="Y484" i="1"/>
  <x:c r="AB484" i="1"/>
  <x:c r="AF484" i="1" a="1"/>
  <x:c r="AF484" s="1"/>
  <x:c r="AG484" i="1" a="1"/>
  <x:c r="AG484" s="1"/>
  <x:c r="AH484" i="1"/>
  <x:c r="AI484" i="1"/>
  <x:c r="F485" i="1"/>
  <x:c r="G485" i="1" a="1"/>
  <x:c r="G485" s="1"/>
  <x:c r="I485" i="1"/>
  <x:c r="Y485" i="1"/>
  <x:c r="AB485" i="1"/>
  <x:c r="AF485" i="1" a="1"/>
  <x:c r="AF485" s="1"/>
  <x:c r="AG485" i="1" a="1"/>
  <x:c r="AG485" s="1"/>
  <x:c r="AH485" i="1"/>
  <x:c r="AI485" i="1"/>
  <x:c r="F486" i="1"/>
  <x:c r="G486" i="1" a="1"/>
  <x:c r="G486" s="1"/>
  <x:c r="I486" i="1"/>
  <x:c r="Y486" i="1"/>
  <x:c r="AB486" i="1"/>
  <x:c r="AF486" i="1" a="1"/>
  <x:c r="AF486" s="1"/>
  <x:c r="AG486" i="1" a="1"/>
  <x:c r="AG486" s="1"/>
  <x:c r="AH486" i="1"/>
  <x:c r="AI486" i="1"/>
  <x:c r="F487" i="1"/>
  <x:c r="G487" i="1" a="1"/>
  <x:c r="G487" s="1"/>
  <x:c r="I487" i="1"/>
  <x:c r="Y487" i="1"/>
  <x:c r="AB487" i="1"/>
  <x:c r="AF487" i="1" a="1"/>
  <x:c r="AF487" s="1"/>
  <x:c r="AG487" i="1" a="1"/>
  <x:c r="AG487" s="1"/>
  <x:c r="AH487" i="1"/>
  <x:c r="AI487" i="1"/>
  <x:c r="F488" i="1"/>
  <x:c r="G488" i="1" a="1"/>
  <x:c r="G488" s="1"/>
  <x:c r="I488" i="1"/>
  <x:c r="Y488" i="1"/>
  <x:c r="AB488" i="1"/>
  <x:c r="AF488" i="1" a="1"/>
  <x:c r="AF488" s="1"/>
  <x:c r="AG488" i="1" a="1"/>
  <x:c r="AG488" s="1"/>
  <x:c r="AH488" i="1"/>
  <x:c r="AI488" i="1"/>
  <x:c r="F489" i="1"/>
  <x:c r="G489" i="1" a="1"/>
  <x:c r="G489" s="1"/>
  <x:c r="I489" i="1"/>
  <x:c r="Y489" i="1"/>
  <x:c r="AB489" i="1"/>
  <x:c r="AF489" i="1" a="1"/>
  <x:c r="AF489" s="1"/>
  <x:c r="AG489" i="1" a="1"/>
  <x:c r="AG489" s="1"/>
  <x:c r="AH489" i="1"/>
  <x:c r="AI489" i="1"/>
  <x:c r="F490" i="1"/>
  <x:c r="G490" i="1" a="1"/>
  <x:c r="G490" s="1"/>
  <x:c r="I490" i="1"/>
  <x:c r="Y490" i="1"/>
  <x:c r="AB490" i="1"/>
  <x:c r="AF490" i="1" a="1"/>
  <x:c r="AF490" s="1"/>
  <x:c r="AG490" i="1" a="1"/>
  <x:c r="AG490" s="1"/>
  <x:c r="AH490" i="1"/>
  <x:c r="AI490" i="1"/>
  <x:c r="F491" i="1"/>
  <x:c r="G491" i="1" a="1"/>
  <x:c r="G491" s="1"/>
  <x:c r="I491" i="1"/>
  <x:c r="Y491" i="1"/>
  <x:c r="AB491" i="1"/>
  <x:c r="AF491" i="1" a="1"/>
  <x:c r="AF491" s="1"/>
  <x:c r="AG491" i="1" a="1"/>
  <x:c r="AG491" s="1"/>
  <x:c r="AH491" i="1"/>
  <x:c r="AI491" i="1"/>
  <x:c r="F492" i="1"/>
  <x:c r="G492" i="1" a="1"/>
  <x:c r="G492" s="1"/>
  <x:c r="I492" i="1"/>
  <x:c r="Y492" i="1"/>
  <x:c r="AB492" i="1"/>
  <x:c r="AF492" i="1" a="1"/>
  <x:c r="AF492" s="1"/>
  <x:c r="AG492" i="1" a="1"/>
  <x:c r="AG492" s="1"/>
  <x:c r="AH492" i="1"/>
  <x:c r="AI492" i="1"/>
  <x:c r="F493" i="1"/>
  <x:c r="G493" i="1" a="1"/>
  <x:c r="G493" s="1"/>
  <x:c r="I493" i="1"/>
  <x:c r="Y493" i="1"/>
  <x:c r="AB493" i="1"/>
  <x:c r="AF493" i="1" a="1"/>
  <x:c r="AF493" s="1"/>
  <x:c r="AG493" i="1" a="1"/>
  <x:c r="AG493" s="1"/>
  <x:c r="AH493" i="1"/>
  <x:c r="AI493" i="1"/>
  <x:c r="F494" i="1"/>
  <x:c r="G494" i="1" a="1"/>
  <x:c r="G494" s="1"/>
  <x:c r="I494" i="1"/>
  <x:c r="Y494" i="1"/>
  <x:c r="AB494" i="1"/>
  <x:c r="AF494" i="1" a="1"/>
  <x:c r="AF494" s="1"/>
  <x:c r="AG494" i="1" a="1"/>
  <x:c r="AG494" s="1"/>
  <x:c r="AH494" i="1"/>
  <x:c r="AI494" i="1"/>
  <x:c r="F495" i="1"/>
  <x:c r="G495" i="1" a="1"/>
  <x:c r="G495" s="1"/>
  <x:c r="I495" i="1"/>
  <x:c r="Y495" i="1"/>
  <x:c r="AB495" i="1"/>
  <x:c r="AF495" i="1" a="1"/>
  <x:c r="AF495" s="1"/>
  <x:c r="AG495" i="1" a="1"/>
  <x:c r="AG495" s="1"/>
  <x:c r="AH495" i="1"/>
  <x:c r="AI495" i="1"/>
  <x:c r="F496" i="1"/>
  <x:c r="G496" i="1" a="1"/>
  <x:c r="G496" s="1"/>
  <x:c r="I496" i="1"/>
  <x:c r="Y496" i="1"/>
  <x:c r="AB496" i="1"/>
  <x:c r="AF496" i="1" a="1"/>
  <x:c r="AF496" s="1"/>
  <x:c r="AG496" i="1" a="1"/>
  <x:c r="AG496" s="1"/>
  <x:c r="AH496" i="1"/>
  <x:c r="AI496" i="1"/>
  <x:c r="F497" i="1"/>
  <x:c r="G497" i="1" a="1"/>
  <x:c r="G497" s="1"/>
  <x:c r="I497" i="1"/>
  <x:c r="Y497" i="1"/>
  <x:c r="AB497" i="1"/>
  <x:c r="AF497" i="1" a="1"/>
  <x:c r="AF497" s="1"/>
  <x:c r="AG497" i="1" a="1"/>
  <x:c r="AG497" s="1"/>
  <x:c r="AH497" i="1"/>
  <x:c r="AI497" i="1"/>
  <x:c r="F498" i="1"/>
  <x:c r="G498" i="1" a="1"/>
  <x:c r="G498" s="1"/>
  <x:c r="I498" i="1"/>
  <x:c r="Y498" i="1"/>
  <x:c r="AB498" i="1"/>
  <x:c r="AF498" i="1" a="1"/>
  <x:c r="AF498" s="1"/>
  <x:c r="AG498" i="1" a="1"/>
  <x:c r="AG498" s="1"/>
  <x:c r="AH498" i="1"/>
  <x:c r="AI498" i="1"/>
  <x:c r="F499" i="1"/>
  <x:c r="G499" i="1" a="1"/>
  <x:c r="G499" s="1"/>
  <x:c r="I499" i="1"/>
  <x:c r="Y499" i="1"/>
  <x:c r="AB499" i="1"/>
  <x:c r="AF499" i="1" a="1"/>
  <x:c r="AF499" s="1"/>
  <x:c r="AG499" i="1" a="1"/>
  <x:c r="AG499" s="1"/>
  <x:c r="AH499" i="1"/>
  <x:c r="AI499" i="1"/>
  <x:c r="AG500" i="1" a="1"/>
  <x:c r="AG500" s="1"/>
  <x:c r="F2" i="4"/>
  <x:c r="G2" i="4" a="1"/>
  <x:c r="G2" s="1"/>
  <x:c r="I2" i="4"/>
  <x:c r="AB2" i="4"/>
  <x:c r="AF2" i="4" a="1"/>
  <x:c r="AF2" s="1"/>
  <x:c r="AG2" i="4" a="1"/>
  <x:c r="AG2" s="1"/>
  <x:c r="F3" i="4"/>
  <x:c r="G3" i="4" a="1"/>
  <x:c r="G3" s="1"/>
  <x:c r="I3" i="4"/>
  <x:c r="AB3" i="4"/>
  <x:c r="AF3" i="4" a="1"/>
  <x:c r="AF3" s="1"/>
  <x:c r="AG3" i="4" a="1"/>
  <x:c r="AG3" s="1"/>
  <x:c r="F4" i="4"/>
  <x:c r="G4" i="4" a="1"/>
  <x:c r="G4" s="1"/>
  <x:c r="I4" i="4"/>
  <x:c r="AB4" i="4"/>
  <x:c r="AF4" i="4" a="1"/>
  <x:c r="AF4" s="1"/>
  <x:c r="AG4" i="4" a="1"/>
  <x:c r="AG4" s="1"/>
  <x:c r="F5" i="4"/>
  <x:c r="G5" i="4" a="1"/>
  <x:c r="G5" s="1"/>
  <x:c r="I5" i="4"/>
  <x:c r="AB5" i="4"/>
  <x:c r="AF5" i="4" a="1"/>
  <x:c r="AF5" s="1"/>
  <x:c r="AG5" i="4" a="1"/>
  <x:c r="AG5" s="1"/>
  <x:c r="F6" i="4"/>
  <x:c r="G6" i="4" a="1"/>
  <x:c r="G6" s="1"/>
  <x:c r="I6" i="4"/>
  <x:c r="AB6" i="4"/>
  <x:c r="AF6" i="4" a="1"/>
  <x:c r="AF6" s="1"/>
  <x:c r="AG6" i="4" a="1"/>
  <x:c r="AG6" s="1"/>
  <x:c r="F7" i="4"/>
  <x:c r="G7" i="4" a="1"/>
  <x:c r="G7" s="1"/>
  <x:c r="I7" i="4"/>
  <x:c r="AB7" i="4"/>
  <x:c r="AF7" i="4" a="1"/>
  <x:c r="AF7" s="1"/>
  <x:c r="AG7" i="4" a="1"/>
  <x:c r="AG7" s="1"/>
  <x:c r="F8" i="4"/>
  <x:c r="G8" i="4" a="1"/>
  <x:c r="G8" s="1"/>
  <x:c r="I8" i="4"/>
  <x:c r="AB8" i="4"/>
  <x:c r="AF8" i="4" a="1"/>
  <x:c r="AF8" s="1"/>
  <x:c r="AG8" i="4" a="1"/>
  <x:c r="AG8" s="1"/>
  <x:c r="F9" i="4"/>
  <x:c r="G9" i="4" a="1"/>
  <x:c r="G9" s="1"/>
  <x:c r="I9" i="4"/>
  <x:c r="AB9" i="4"/>
  <x:c r="AF9" i="4" a="1"/>
  <x:c r="AF9" s="1"/>
  <x:c r="AG9" i="4" a="1"/>
  <x:c r="AG9" s="1"/>
  <x:c r="F10" i="4"/>
  <x:c r="G10" i="4" a="1"/>
  <x:c r="G10" s="1"/>
  <x:c r="I10" i="4"/>
  <x:c r="AB10" i="4"/>
  <x:c r="AF10" i="4" a="1"/>
  <x:c r="AF10" s="1"/>
  <x:c r="AG10" i="4" a="1"/>
  <x:c r="AG10" s="1"/>
  <x:c r="F11" i="4"/>
  <x:c r="G11" i="4" a="1"/>
  <x:c r="G11" s="1"/>
  <x:c r="I11" i="4"/>
  <x:c r="AB11" i="4"/>
  <x:c r="AF11" i="4" a="1"/>
  <x:c r="AF11" s="1"/>
  <x:c r="AG11" i="4" a="1"/>
  <x:c r="AG11" s="1"/>
  <x:c r="F12" i="4"/>
  <x:c r="G12" i="4" a="1"/>
  <x:c r="G12" s="1"/>
  <x:c r="I12" i="4"/>
  <x:c r="AB12" i="4"/>
  <x:c r="AF12" i="4" a="1"/>
  <x:c r="AF12" s="1"/>
  <x:c r="AG12" i="4" a="1"/>
  <x:c r="AG12" s="1"/>
  <x:c r="AH12" i="4"/>
  <x:c r="AI12" i="4"/>
  <x:c r="F13" i="4"/>
  <x:c r="G13" i="4" a="1"/>
  <x:c r="G13" s="1"/>
  <x:c r="I13" i="4"/>
  <x:c r="AB13" i="4"/>
  <x:c r="AF13" i="4" a="1"/>
  <x:c r="AF13" s="1"/>
  <x:c r="AG13" i="4" a="1"/>
  <x:c r="AG13" s="1"/>
  <x:c r="AI13" i="4"/>
  <x:c r="F14" i="4"/>
  <x:c r="G14" i="4" a="1"/>
  <x:c r="G14" s="1"/>
  <x:c r="I14" i="4"/>
  <x:c r="AB14" i="4"/>
  <x:c r="AF14" i="4" a="1"/>
  <x:c r="AF14" s="1"/>
  <x:c r="AG14" i="4" a="1"/>
  <x:c r="AG14" s="1"/>
  <x:c r="AH14" i="4"/>
  <x:c r="AI14" i="4"/>
  <x:c r="F15" i="4"/>
  <x:c r="G15" i="4" a="1"/>
  <x:c r="G15" s="1"/>
  <x:c r="I15" i="4"/>
  <x:c r="AB15" i="4"/>
  <x:c r="AF15" i="4" a="1"/>
  <x:c r="AF15" s="1"/>
  <x:c r="AG15" i="4" a="1"/>
  <x:c r="AG15" s="1"/>
  <x:c r="AH15" i="4"/>
  <x:c r="AI15" i="4"/>
  <x:c r="F16" i="4"/>
  <x:c r="I16" i="4"/>
  <x:c r="AB16" i="4"/>
  <x:c r="AH16" i="4"/>
  <x:c r="AI16" i="4"/>
  <x:c r="F17" i="4"/>
  <x:c r="G17" i="4" a="1"/>
  <x:c r="G17" s="1"/>
  <x:c r="I17" i="4"/>
  <x:c r="AB17" i="4"/>
  <x:c r="AF17" i="4" a="1"/>
  <x:c r="AF17" s="1"/>
  <x:c r="AG17" i="4" a="1"/>
  <x:c r="AG17" s="1"/>
  <x:c r="AH17" i="4"/>
  <x:c r="AI17" i="4"/>
  <x:c r="F18" i="4"/>
  <x:c r="G18" i="4" a="1"/>
  <x:c r="G18" s="1"/>
  <x:c r="I18" i="4"/>
  <x:c r="AB18" i="4"/>
  <x:c r="AF18" i="4" a="1"/>
  <x:c r="AF18" s="1"/>
  <x:c r="AG18" i="4" a="1"/>
  <x:c r="AG18" s="1"/>
  <x:c r="AH18" i="4"/>
  <x:c r="AI18" i="4"/>
  <x:c r="F19" i="4"/>
  <x:c r="G19" i="4" a="1"/>
  <x:c r="G19" s="1"/>
  <x:c r="I19" i="4"/>
  <x:c r="AB19" i="4"/>
  <x:c r="AF19" i="4" a="1"/>
  <x:c r="AF19" s="1"/>
  <x:c r="AG19" i="4" a="1"/>
  <x:c r="AG19" s="1"/>
  <x:c r="AH19" i="4"/>
  <x:c r="AI19" i="4"/>
  <x:c r="F20" i="4"/>
  <x:c r="G20" i="4" a="1"/>
  <x:c r="G20" s="1"/>
  <x:c r="I20" i="4"/>
  <x:c r="AB20" i="4"/>
  <x:c r="AF20" i="4" a="1"/>
  <x:c r="AF20" s="1"/>
  <x:c r="AG20" i="4" a="1"/>
  <x:c r="AG20" s="1"/>
  <x:c r="AH20" i="4"/>
  <x:c r="AI20" i="4"/>
  <x:c r="F21" i="4"/>
  <x:c r="G21" i="4" a="1"/>
  <x:c r="G21" s="1"/>
  <x:c r="I21" i="4"/>
  <x:c r="AB21" i="4"/>
  <x:c r="AF21" i="4" a="1"/>
  <x:c r="AF21" s="1"/>
  <x:c r="AG21" i="4" a="1"/>
  <x:c r="AG21" s="1"/>
  <x:c r="AH21" i="4"/>
  <x:c r="AI21" i="4"/>
  <x:c r="F22" i="4"/>
  <x:c r="G22" i="4" a="1"/>
  <x:c r="G22" s="1"/>
  <x:c r="I22" i="4"/>
  <x:c r="AB22" i="4"/>
  <x:c r="AF22" i="4" a="1"/>
  <x:c r="AF22" s="1"/>
  <x:c r="AG22" i="4" a="1"/>
  <x:c r="AG22" s="1"/>
  <x:c r="AH22" i="4"/>
  <x:c r="AI22" i="4"/>
  <x:c r="F23" i="4"/>
  <x:c r="G23" i="4" a="1"/>
  <x:c r="G23" s="1"/>
  <x:c r="I23" i="4"/>
  <x:c r="AB23" i="4"/>
  <x:c r="AF23" i="4" a="1"/>
  <x:c r="AF23" s="1"/>
  <x:c r="AG23" i="4" a="1"/>
  <x:c r="AG23" s="1"/>
  <x:c r="AH23" i="4"/>
  <x:c r="AI23" i="4"/>
  <x:c r="F24" i="4"/>
  <x:c r="G24" i="4" a="1"/>
  <x:c r="G24" s="1"/>
  <x:c r="I24" i="4"/>
  <x:c r="AB24" i="4"/>
  <x:c r="AF24" i="4" a="1"/>
  <x:c r="AF24" s="1"/>
  <x:c r="AG24" i="4" a="1"/>
  <x:c r="AG24" s="1"/>
  <x:c r="AH24" i="4"/>
  <x:c r="AI24" i="4"/>
  <x:c r="F25" i="4"/>
  <x:c r="G25" i="4" a="1"/>
  <x:c r="G25" s="1"/>
  <x:c r="I25" i="4"/>
  <x:c r="AB25" i="4"/>
  <x:c r="AF25" i="4" a="1"/>
  <x:c r="AF25" s="1"/>
  <x:c r="AG25" i="4" a="1"/>
  <x:c r="AG25" s="1"/>
  <x:c r="AH25" i="4"/>
  <x:c r="AI25" i="4"/>
  <x:c r="F26" i="4"/>
  <x:c r="G26" i="4" a="1"/>
  <x:c r="G26" s="1"/>
  <x:c r="I26" i="4"/>
  <x:c r="AB26" i="4"/>
  <x:c r="AF26" i="4" a="1"/>
  <x:c r="AF26" s="1"/>
  <x:c r="AG26" i="4" a="1"/>
  <x:c r="AG26" s="1"/>
  <x:c r="AH26" i="4"/>
  <x:c r="AI26" i="4"/>
  <x:c r="F27" i="4"/>
  <x:c r="G27" i="4" a="1"/>
  <x:c r="G27" s="1"/>
  <x:c r="I27" i="4"/>
  <x:c r="AB27" i="4"/>
  <x:c r="AF27" i="4" a="1"/>
  <x:c r="AF27" s="1"/>
  <x:c r="AG27" i="4" a="1"/>
  <x:c r="AG27" s="1"/>
  <x:c r="AH27" i="4"/>
  <x:c r="AI27" i="4"/>
  <x:c r="F28" i="4"/>
  <x:c r="G28" i="4" a="1"/>
  <x:c r="G28" s="1"/>
  <x:c r="I28" i="4"/>
  <x:c r="AB28" i="4"/>
  <x:c r="AF28" i="4" a="1"/>
  <x:c r="AF28" s="1"/>
  <x:c r="AG28" i="4" a="1"/>
  <x:c r="AG28" s="1"/>
  <x:c r="AH28" i="4"/>
  <x:c r="AI28" i="4"/>
  <x:c r="F29" i="4"/>
  <x:c r="G29" i="4" a="1"/>
  <x:c r="G29" s="1"/>
  <x:c r="I29" i="4"/>
  <x:c r="AB29" i="4"/>
  <x:c r="AF29" i="4" a="1"/>
  <x:c r="AF29" s="1"/>
  <x:c r="AG29" i="4" a="1"/>
  <x:c r="AG29" s="1"/>
  <x:c r="AH29" i="4"/>
  <x:c r="AI29" i="4"/>
  <x:c r="F30" i="4"/>
  <x:c r="G30" i="4" a="1"/>
  <x:c r="G30" s="1"/>
  <x:c r="I30" i="4"/>
  <x:c r="AB30" i="4"/>
  <x:c r="AF30" i="4" a="1"/>
  <x:c r="AF30" s="1"/>
  <x:c r="AG30" i="4" a="1"/>
  <x:c r="AG30" s="1"/>
  <x:c r="AH30" i="4"/>
  <x:c r="AI30" i="4"/>
  <x:c r="F31" i="4"/>
  <x:c r="G31" i="4" a="1"/>
  <x:c r="G31" s="1"/>
  <x:c r="I31" i="4"/>
  <x:c r="AB31" i="4"/>
  <x:c r="AF31" i="4" a="1"/>
  <x:c r="AF31" s="1"/>
  <x:c r="AG31" i="4" a="1"/>
  <x:c r="AG31" s="1"/>
  <x:c r="AH31" i="4"/>
  <x:c r="AI31" i="4"/>
  <x:c r="F32" i="4"/>
  <x:c r="G32" i="4" a="1"/>
  <x:c r="G32" s="1"/>
  <x:c r="I32" i="4"/>
  <x:c r="AB32" i="4"/>
  <x:c r="AF32" i="4" a="1"/>
  <x:c r="AF32" s="1"/>
  <x:c r="AG32" i="4" a="1"/>
  <x:c r="AG32" s="1"/>
  <x:c r="AH32" i="4"/>
  <x:c r="AI32" i="4"/>
  <x:c r="F33" i="4"/>
  <x:c r="G33" i="4" a="1"/>
  <x:c r="G33" s="1"/>
  <x:c r="I33" i="4"/>
  <x:c r="AB33" i="4"/>
  <x:c r="AF33" i="4" a="1"/>
  <x:c r="AF33" s="1"/>
  <x:c r="AG33" i="4" a="1"/>
  <x:c r="AG33" s="1"/>
  <x:c r="AH33" i="4"/>
  <x:c r="AI33" i="4"/>
  <x:c r="F34" i="4"/>
  <x:c r="G34" i="4" a="1"/>
  <x:c r="G34" s="1"/>
  <x:c r="I34" i="4"/>
  <x:c r="AB34" i="4"/>
  <x:c r="AF34" i="4" a="1"/>
  <x:c r="AF34" s="1"/>
  <x:c r="AG34" i="4" a="1"/>
  <x:c r="AG34" s="1"/>
  <x:c r="AH34" i="4"/>
  <x:c r="AI34" i="4"/>
  <x:c r="F35" i="4"/>
  <x:c r="G35" i="4" a="1"/>
  <x:c r="G35" s="1"/>
  <x:c r="I35" i="4"/>
  <x:c r="AB35" i="4"/>
  <x:c r="AF35" i="4" a="1"/>
  <x:c r="AF35" s="1"/>
  <x:c r="AG35" i="4" a="1"/>
  <x:c r="AG35" s="1"/>
  <x:c r="AH35" i="4"/>
  <x:c r="AI35" i="4"/>
  <x:c r="F36" i="4"/>
  <x:c r="G36" i="4" a="1"/>
  <x:c r="G36" s="1"/>
  <x:c r="I36" i="4"/>
  <x:c r="AB36" i="4"/>
  <x:c r="AF36" i="4" a="1"/>
  <x:c r="AF36" s="1"/>
  <x:c r="AG36" i="4" a="1"/>
  <x:c r="AG36" s="1"/>
  <x:c r="AH36" i="4"/>
  <x:c r="AI36" i="4"/>
  <x:c r="F37" i="4"/>
  <x:c r="G37" i="4" a="1"/>
  <x:c r="G37" s="1"/>
  <x:c r="I37" i="4"/>
  <x:c r="AB37" i="4"/>
  <x:c r="AF37" i="4" a="1"/>
  <x:c r="AF37" s="1"/>
  <x:c r="AG37" i="4" a="1"/>
  <x:c r="AG37" s="1"/>
  <x:c r="AH37" i="4"/>
  <x:c r="AI37" i="4"/>
  <x:c r="F38" i="4"/>
  <x:c r="I38" i="4"/>
  <x:c r="AB38" i="4"/>
  <x:c r="AH38" i="4"/>
  <x:c r="AI38" i="4"/>
  <x:c r="F39" i="4"/>
  <x:c r="G39" i="4" a="1"/>
  <x:c r="G39" s="1"/>
  <x:c r="I39" i="4"/>
  <x:c r="AB39" i="4"/>
  <x:c r="AF39" i="4" a="1"/>
  <x:c r="AF39" s="1"/>
  <x:c r="AG39" i="4" a="1"/>
  <x:c r="AG39" s="1"/>
  <x:c r="AH39" i="4"/>
  <x:c r="AI39" i="4"/>
  <x:c r="F40" i="4"/>
  <x:c r="G40" i="4" a="1"/>
  <x:c r="G40" s="1"/>
  <x:c r="I40" i="4"/>
  <x:c r="AB40" i="4"/>
  <x:c r="AF40" i="4" a="1"/>
  <x:c r="AF40" s="1"/>
  <x:c r="AG40" i="4" a="1"/>
  <x:c r="AG40" s="1"/>
  <x:c r="AH40" i="4"/>
  <x:c r="AI40" i="4"/>
  <x:c r="F41" i="4"/>
  <x:c r="G41" i="4" a="1"/>
  <x:c r="G41" s="1"/>
  <x:c r="I41" i="4"/>
  <x:c r="AB41" i="4"/>
  <x:c r="AF41" i="4" a="1"/>
  <x:c r="AF41" s="1"/>
  <x:c r="AG41" i="4" a="1"/>
  <x:c r="AG41" s="1"/>
  <x:c r="AH41" i="4"/>
  <x:c r="AI41" i="4"/>
  <x:c r="F42" i="4"/>
  <x:c r="G42" i="4" a="1"/>
  <x:c r="G42" s="1"/>
  <x:c r="I42" i="4"/>
  <x:c r="AB42" i="4"/>
  <x:c r="AF42" i="4" a="1"/>
  <x:c r="AF42" s="1"/>
  <x:c r="AG42" i="4" a="1"/>
  <x:c r="AG42" s="1"/>
  <x:c r="AH42" i="4"/>
  <x:c r="AI42" i="4"/>
  <x:c r="F43" i="4"/>
  <x:c r="G43" i="4" a="1"/>
  <x:c r="G43" s="1"/>
  <x:c r="I43" i="4"/>
  <x:c r="AB43" i="4"/>
  <x:c r="AF43" i="4" a="1"/>
  <x:c r="AF43" s="1"/>
  <x:c r="AG43" i="4" a="1"/>
  <x:c r="AG43" s="1"/>
  <x:c r="AH43" i="4"/>
  <x:c r="AI43" i="4"/>
  <x:c r="F44" i="4"/>
  <x:c r="G44" i="4" a="1"/>
  <x:c r="G44" s="1"/>
  <x:c r="I44" i="4"/>
  <x:c r="AB44" i="4"/>
  <x:c r="AF44" i="4" a="1"/>
  <x:c r="AF44" s="1"/>
  <x:c r="AG44" i="4" a="1"/>
  <x:c r="AG44" s="1"/>
  <x:c r="AH44" i="4"/>
  <x:c r="AI44" i="4"/>
  <x:c r="F45" i="4"/>
  <x:c r="G45" i="4" a="1"/>
  <x:c r="G45" s="1"/>
  <x:c r="I45" i="4"/>
  <x:c r="AB45" i="4"/>
  <x:c r="AF45" i="4" a="1"/>
  <x:c r="AF45" s="1"/>
  <x:c r="AG45" i="4" a="1"/>
  <x:c r="AG45" s="1"/>
  <x:c r="AH45" i="4"/>
  <x:c r="AI45" i="4"/>
  <x:c r="F46" i="4"/>
  <x:c r="G46" i="4" a="1"/>
  <x:c r="G46" s="1"/>
  <x:c r="I46" i="4"/>
  <x:c r="AB46" i="4"/>
  <x:c r="AF46" i="4" a="1"/>
  <x:c r="AF46" s="1"/>
  <x:c r="AG46" i="4" a="1"/>
  <x:c r="AG46" s="1"/>
  <x:c r="AH46" i="4"/>
  <x:c r="AI46" i="4"/>
  <x:c r="F47" i="4"/>
  <x:c r="G47" i="4" a="1"/>
  <x:c r="G47" s="1"/>
  <x:c r="I47" i="4"/>
  <x:c r="AB47" i="4"/>
  <x:c r="AF47" i="4" a="1"/>
  <x:c r="AF47" s="1"/>
  <x:c r="AG47" i="4" a="1"/>
  <x:c r="AG47" s="1"/>
  <x:c r="AH47" i="4"/>
  <x:c r="AI47" i="4"/>
  <x:c r="F48" i="4"/>
  <x:c r="G48" i="4" a="1"/>
  <x:c r="G48" s="1"/>
  <x:c r="I48" i="4"/>
  <x:c r="AB48" i="4"/>
  <x:c r="AF48" i="4" a="1"/>
  <x:c r="AF48" s="1"/>
  <x:c r="AG48" i="4" a="1"/>
  <x:c r="AG48" s="1"/>
  <x:c r="AH48" i="4"/>
  <x:c r="AI48" i="4"/>
  <x:c r="F49" i="4"/>
  <x:c r="G49" i="4" a="1"/>
  <x:c r="G49" s="1"/>
  <x:c r="I49" i="4"/>
  <x:c r="AB49" i="4"/>
  <x:c r="AF49" i="4" a="1"/>
  <x:c r="AF49" s="1"/>
  <x:c r="AG49" i="4" a="1"/>
  <x:c r="AG49" s="1"/>
  <x:c r="AH49" i="4"/>
  <x:c r="AI49" i="4"/>
  <x:c r="F50" i="4"/>
  <x:c r="G50" i="4" a="1"/>
  <x:c r="G50" s="1"/>
  <x:c r="I50" i="4"/>
  <x:c r="AB50" i="4"/>
  <x:c r="AF50" i="4" a="1"/>
  <x:c r="AF50" s="1"/>
  <x:c r="AG50" i="4" a="1"/>
  <x:c r="AG50" s="1"/>
  <x:c r="AH50" i="4"/>
  <x:c r="AI50" i="4"/>
  <x:c r="F51" i="4"/>
  <x:c r="G51" i="4" a="1"/>
  <x:c r="G51" s="1"/>
  <x:c r="I51" i="4"/>
  <x:c r="AB51" i="4"/>
  <x:c r="AF51" i="4" a="1"/>
  <x:c r="AF51" s="1"/>
  <x:c r="AG51" i="4" a="1"/>
  <x:c r="AG51" s="1"/>
  <x:c r="AH51" i="4"/>
  <x:c r="AI51" i="4"/>
  <x:c r="F52" i="4"/>
  <x:c r="G52" i="4" a="1"/>
  <x:c r="G52" s="1"/>
  <x:c r="I52" i="4"/>
  <x:c r="AB52" i="4"/>
  <x:c r="AF52" i="4" a="1"/>
  <x:c r="AF52" s="1"/>
  <x:c r="AG52" i="4" a="1"/>
  <x:c r="AG52" s="1"/>
  <x:c r="AH52" i="4"/>
  <x:c r="AI52" i="4"/>
  <x:c r="F53" i="4"/>
  <x:c r="G53" i="4" a="1"/>
  <x:c r="G53" s="1"/>
  <x:c r="I53" i="4"/>
  <x:c r="AB53" i="4"/>
  <x:c r="AF53" i="4" a="1"/>
  <x:c r="AF53" s="1"/>
  <x:c r="AG53" i="4" a="1"/>
  <x:c r="AG53" s="1"/>
  <x:c r="AH53" i="4"/>
  <x:c r="AI53" i="4"/>
  <x:c r="F54" i="4"/>
  <x:c r="G54" i="4" a="1"/>
  <x:c r="G54" s="1"/>
  <x:c r="I54" i="4"/>
  <x:c r="AB54" i="4"/>
  <x:c r="AF54" i="4" a="1"/>
  <x:c r="AF54" s="1"/>
  <x:c r="AG54" i="4" a="1"/>
  <x:c r="AG54" s="1"/>
  <x:c r="AH54" i="4"/>
  <x:c r="AI54" i="4"/>
  <x:c r="F55" i="4"/>
  <x:c r="G55" i="4" a="1"/>
  <x:c r="G55" s="1"/>
  <x:c r="I55" i="4"/>
  <x:c r="AB55" i="4"/>
  <x:c r="AF55" i="4" a="1"/>
  <x:c r="AF55" s="1"/>
  <x:c r="AG55" i="4" a="1"/>
  <x:c r="AG55" s="1"/>
  <x:c r="AH55" i="4"/>
  <x:c r="AI55" i="4"/>
  <x:c r="F56" i="4"/>
  <x:c r="G56" i="4" a="1"/>
  <x:c r="G56" s="1"/>
  <x:c r="I56" i="4"/>
  <x:c r="AB56" i="4"/>
  <x:c r="AF56" i="4" a="1"/>
  <x:c r="AF56" s="1"/>
  <x:c r="AG56" i="4" a="1"/>
  <x:c r="AG56" s="1"/>
  <x:c r="AH56" i="4"/>
  <x:c r="AI56" i="4"/>
  <x:c r="F57" i="4"/>
  <x:c r="G57" i="4" a="1"/>
  <x:c r="G57" s="1"/>
  <x:c r="I57" i="4"/>
  <x:c r="AB57" i="4"/>
  <x:c r="AF57" i="4" a="1"/>
  <x:c r="AF57" s="1"/>
  <x:c r="AG57" i="4" a="1"/>
  <x:c r="AG57" s="1"/>
  <x:c r="AH57" i="4"/>
  <x:c r="AI57" i="4"/>
  <x:c r="F58" i="4"/>
  <x:c r="G58" i="4" a="1"/>
  <x:c r="G58" s="1"/>
  <x:c r="I58" i="4"/>
  <x:c r="AB58" i="4"/>
  <x:c r="AF58" i="4" a="1"/>
  <x:c r="AF58" s="1"/>
  <x:c r="AG58" i="4" a="1"/>
  <x:c r="AG58" s="1"/>
  <x:c r="AH58" i="4"/>
  <x:c r="AI58" i="4"/>
  <x:c r="F59" i="4"/>
  <x:c r="G59" i="4" a="1"/>
  <x:c r="G59" s="1"/>
  <x:c r="I59" i="4"/>
  <x:c r="AB59" i="4"/>
  <x:c r="AF59" i="4" a="1"/>
  <x:c r="AF59" s="1"/>
  <x:c r="AG59" i="4" a="1"/>
  <x:c r="AG59" s="1"/>
  <x:c r="AH59" i="4"/>
  <x:c r="AI59" i="4"/>
  <x:c r="F60" i="4"/>
  <x:c r="G60" i="4" a="1"/>
  <x:c r="G60" s="1"/>
  <x:c r="I60" i="4"/>
  <x:c r="AB60" i="4"/>
  <x:c r="AF60" i="4" a="1"/>
  <x:c r="AF60" s="1"/>
  <x:c r="AG60" i="4" a="1"/>
  <x:c r="AG60" s="1"/>
  <x:c r="AH60" i="4"/>
  <x:c r="AI60" i="4"/>
  <x:c r="F61" i="4"/>
  <x:c r="G61" i="4" a="1"/>
  <x:c r="G61" s="1"/>
  <x:c r="I61" i="4"/>
  <x:c r="AB61" i="4"/>
  <x:c r="AF61" i="4" a="1"/>
  <x:c r="AF61" s="1"/>
  <x:c r="AG61" i="4" a="1"/>
  <x:c r="AG61" s="1"/>
  <x:c r="AH61" i="4"/>
  <x:c r="AI61" i="4"/>
  <x:c r="F62" i="4"/>
  <x:c r="G62" i="4" a="1"/>
  <x:c r="G62" s="1"/>
  <x:c r="I62" i="4"/>
  <x:c r="AB62" i="4"/>
  <x:c r="AF62" i="4" a="1"/>
  <x:c r="AF62" s="1"/>
  <x:c r="AG62" i="4" a="1"/>
  <x:c r="AG62" s="1"/>
  <x:c r="AH62" i="4"/>
  <x:c r="AI62" i="4"/>
  <x:c r="F63" i="4"/>
  <x:c r="G63" i="4" a="1"/>
  <x:c r="G63" s="1"/>
  <x:c r="I63" i="4"/>
  <x:c r="AB63" i="4"/>
  <x:c r="AF63" i="4" a="1"/>
  <x:c r="AF63" s="1"/>
  <x:c r="AG63" i="4" a="1"/>
  <x:c r="AG63" s="1"/>
  <x:c r="AH63" i="4"/>
  <x:c r="AI63" i="4"/>
  <x:c r="F64" i="4"/>
  <x:c r="G64" i="4" a="1"/>
  <x:c r="G64" s="1"/>
  <x:c r="I64" i="4"/>
  <x:c r="AB64" i="4"/>
  <x:c r="AF64" i="4" a="1"/>
  <x:c r="AF64" s="1"/>
  <x:c r="AG64" i="4" a="1"/>
  <x:c r="AG64" s="1"/>
  <x:c r="AH64" i="4"/>
  <x:c r="AI64" i="4"/>
  <x:c r="F65" i="4"/>
  <x:c r="G65" i="4" a="1"/>
  <x:c r="G65" s="1"/>
  <x:c r="I65" i="4"/>
  <x:c r="AB65" i="4"/>
  <x:c r="AF65" i="4" a="1"/>
  <x:c r="AF65" s="1"/>
  <x:c r="AG65" i="4" a="1"/>
  <x:c r="AG65" s="1"/>
  <x:c r="AH65" i="4"/>
  <x:c r="AI65" i="4"/>
  <x:c r="F66" i="4"/>
  <x:c r="G66" i="4" a="1"/>
  <x:c r="G66" s="1"/>
  <x:c r="I66" i="4"/>
  <x:c r="AB66" i="4"/>
  <x:c r="AF66" i="4" a="1"/>
  <x:c r="AF66" s="1"/>
  <x:c r="AG66" i="4" a="1"/>
  <x:c r="AG66" s="1"/>
  <x:c r="AH66" i="4"/>
  <x:c r="AI66" i="4"/>
  <x:c r="F67" i="4"/>
  <x:c r="G67" i="4" a="1"/>
  <x:c r="G67" s="1"/>
  <x:c r="I67" i="4"/>
  <x:c r="AB67" i="4"/>
  <x:c r="AF67" i="4" a="1"/>
  <x:c r="AF67" s="1"/>
  <x:c r="AG67" i="4" a="1"/>
  <x:c r="AG67" s="1"/>
  <x:c r="AH67" i="4"/>
  <x:c r="AI67" i="4"/>
  <x:c r="F68" i="4"/>
  <x:c r="G68" i="4" a="1"/>
  <x:c r="G68" s="1"/>
  <x:c r="I68" i="4"/>
  <x:c r="AB68" i="4"/>
  <x:c r="AF68" i="4" a="1"/>
  <x:c r="AF68" s="1"/>
  <x:c r="AG68" i="4" a="1"/>
  <x:c r="AG68" s="1"/>
  <x:c r="AH68" i="4"/>
  <x:c r="AI68" i="4"/>
  <x:c r="F69" i="4"/>
  <x:c r="G69" i="4" a="1"/>
  <x:c r="G69" s="1"/>
  <x:c r="I69" i="4"/>
  <x:c r="AB69" i="4"/>
  <x:c r="AF69" i="4" a="1"/>
  <x:c r="AF69" s="1"/>
  <x:c r="AG69" i="4" a="1"/>
  <x:c r="AG69" s="1"/>
  <x:c r="AH69" i="4"/>
  <x:c r="AI69" i="4"/>
  <x:c r="F70" i="4"/>
  <x:c r="G70" i="4" a="1"/>
  <x:c r="G70" s="1"/>
  <x:c r="I70" i="4"/>
  <x:c r="AB70" i="4"/>
  <x:c r="AF70" i="4" a="1"/>
  <x:c r="AF70" s="1"/>
  <x:c r="AG70" i="4" a="1"/>
  <x:c r="AG70" s="1"/>
  <x:c r="AH70" i="4"/>
  <x:c r="AI70" i="4"/>
  <x:c r="F71" i="4"/>
  <x:c r="G71" i="4" a="1"/>
  <x:c r="G71" s="1"/>
  <x:c r="I71" i="4"/>
  <x:c r="AB71" i="4"/>
  <x:c r="AF71" i="4" a="1"/>
  <x:c r="AF71" s="1"/>
  <x:c r="AG71" i="4" a="1"/>
  <x:c r="AG71" s="1"/>
  <x:c r="AH71" i="4"/>
  <x:c r="AI71" i="4"/>
  <x:c r="F72" i="4"/>
  <x:c r="G72" i="4" a="1"/>
  <x:c r="G72" s="1"/>
  <x:c r="I72" i="4"/>
  <x:c r="AB72" i="4"/>
  <x:c r="AF72" i="4" a="1"/>
  <x:c r="AF72" s="1"/>
  <x:c r="AG72" i="4" a="1"/>
  <x:c r="AG72" s="1"/>
  <x:c r="AH72" i="4"/>
  <x:c r="AI72" i="4"/>
  <x:c r="F73" i="4"/>
  <x:c r="G73" i="4" a="1"/>
  <x:c r="G73" s="1"/>
  <x:c r="I73" i="4"/>
  <x:c r="AB73" i="4"/>
  <x:c r="AF73" i="4" a="1"/>
  <x:c r="AF73" s="1"/>
  <x:c r="AG73" i="4" a="1"/>
  <x:c r="AG73" s="1"/>
  <x:c r="AH73" i="4"/>
  <x:c r="AI73" i="4"/>
  <x:c r="F74" i="4"/>
  <x:c r="G74" i="4" a="1"/>
  <x:c r="G74" s="1"/>
  <x:c r="I74" i="4"/>
  <x:c r="AB74" i="4"/>
  <x:c r="AF74" i="4" a="1"/>
  <x:c r="AF74" s="1"/>
  <x:c r="AG74" i="4" a="1"/>
  <x:c r="AG74" s="1"/>
  <x:c r="AH74" i="4"/>
  <x:c r="AI74" i="4"/>
  <x:c r="F75" i="4"/>
  <x:c r="G75" i="4" a="1"/>
  <x:c r="G75" s="1"/>
  <x:c r="I75" i="4"/>
  <x:c r="AB75" i="4"/>
  <x:c r="AF75" i="4" a="1"/>
  <x:c r="AF75" s="1"/>
  <x:c r="AG75" i="4" a="1"/>
  <x:c r="AG75" s="1"/>
  <x:c r="AH75" i="4"/>
  <x:c r="AI75" i="4"/>
  <x:c r="F76" i="4"/>
  <x:c r="G76" i="4" a="1"/>
  <x:c r="G76" s="1"/>
  <x:c r="I76" i="4"/>
  <x:c r="AB76" i="4"/>
  <x:c r="AF76" i="4" a="1"/>
  <x:c r="AF76" s="1"/>
  <x:c r="AG76" i="4" a="1"/>
  <x:c r="AG76" s="1"/>
  <x:c r="AH76" i="4"/>
  <x:c r="AI76" i="4"/>
  <x:c r="F77" i="4"/>
  <x:c r="G77" i="4" a="1"/>
  <x:c r="G77" s="1"/>
  <x:c r="I77" i="4"/>
  <x:c r="AB77" i="4"/>
  <x:c r="AF77" i="4" a="1"/>
  <x:c r="AF77" s="1"/>
  <x:c r="AG77" i="4" a="1"/>
  <x:c r="AG77" s="1"/>
  <x:c r="AH77" i="4"/>
  <x:c r="AI77" i="4"/>
  <x:c r="F78" i="4"/>
  <x:c r="G78" i="4" a="1"/>
  <x:c r="G78" s="1"/>
  <x:c r="I78" i="4"/>
  <x:c r="AB78" i="4"/>
  <x:c r="AF78" i="4" a="1"/>
  <x:c r="AF78" s="1"/>
  <x:c r="AG78" i="4" a="1"/>
  <x:c r="AG78" s="1"/>
  <x:c r="AH78" i="4"/>
  <x:c r="AI78" i="4"/>
  <x:c r="F79" i="4"/>
  <x:c r="G79" i="4" a="1"/>
  <x:c r="G79" s="1"/>
  <x:c r="I79" i="4"/>
  <x:c r="AB79" i="4"/>
  <x:c r="AF79" i="4" a="1"/>
  <x:c r="AF79" s="1"/>
  <x:c r="AG79" i="4" a="1"/>
  <x:c r="AG79" s="1"/>
  <x:c r="AH79" i="4"/>
  <x:c r="AI79" i="4"/>
  <x:c r="F80" i="4"/>
  <x:c r="G80" i="4" a="1"/>
  <x:c r="G80" s="1"/>
  <x:c r="I80" i="4"/>
  <x:c r="AB80" i="4"/>
  <x:c r="AF80" i="4" a="1"/>
  <x:c r="AF80" s="1"/>
  <x:c r="AG80" i="4" a="1"/>
  <x:c r="AG80" s="1"/>
  <x:c r="AH80" i="4"/>
  <x:c r="AI80" i="4"/>
  <x:c r="F81" i="4"/>
  <x:c r="G81" i="4" a="1"/>
  <x:c r="G81" s="1"/>
  <x:c r="I81" i="4"/>
  <x:c r="AB81" i="4"/>
  <x:c r="AF81" i="4" a="1"/>
  <x:c r="AF81" s="1"/>
  <x:c r="AG81" i="4" a="1"/>
  <x:c r="AG81" s="1"/>
  <x:c r="AH81" i="4"/>
  <x:c r="AI81" i="4"/>
  <x:c r="F82" i="4"/>
  <x:c r="G82" i="4" a="1"/>
  <x:c r="G82" s="1"/>
  <x:c r="I82" i="4"/>
  <x:c r="AB82" i="4"/>
  <x:c r="AF82" i="4" a="1"/>
  <x:c r="AF82" s="1"/>
  <x:c r="AG82" i="4" a="1"/>
  <x:c r="AG82" s="1"/>
  <x:c r="AH82" i="4"/>
  <x:c r="AI82" i="4"/>
  <x:c r="F83" i="4"/>
  <x:c r="G83" i="4" a="1"/>
  <x:c r="G83" s="1"/>
  <x:c r="I83" i="4"/>
  <x:c r="AB83" i="4"/>
  <x:c r="AF83" i="4" a="1"/>
  <x:c r="AF83" s="1"/>
  <x:c r="AG83" i="4" a="1"/>
  <x:c r="AG83" s="1"/>
  <x:c r="AH83" i="4"/>
  <x:c r="AI83" i="4"/>
  <x:c r="F84" i="4"/>
  <x:c r="G84" i="4" a="1"/>
  <x:c r="G84" s="1"/>
  <x:c r="I84" i="4"/>
  <x:c r="AB84" i="4"/>
  <x:c r="AF84" i="4" a="1"/>
  <x:c r="AF84" s="1"/>
  <x:c r="AG84" i="4" a="1"/>
  <x:c r="AG84" s="1"/>
  <x:c r="AH84" i="4"/>
  <x:c r="AI84" i="4"/>
  <x:c r="F85" i="4"/>
  <x:c r="G85" i="4" a="1"/>
  <x:c r="G85" s="1"/>
  <x:c r="I85" i="4"/>
  <x:c r="AB85" i="4"/>
  <x:c r="AF85" i="4" a="1"/>
  <x:c r="AF85" s="1"/>
  <x:c r="AG85" i="4" a="1"/>
  <x:c r="AG85" s="1"/>
  <x:c r="AH85" i="4"/>
  <x:c r="AI85" i="4"/>
  <x:c r="F86" i="4"/>
  <x:c r="G86" i="4" a="1"/>
  <x:c r="G86" s="1"/>
  <x:c r="I86" i="4"/>
  <x:c r="AB86" i="4"/>
  <x:c r="AF86" i="4" a="1"/>
  <x:c r="AF86" s="1"/>
  <x:c r="AG86" i="4" a="1"/>
  <x:c r="AG86" s="1"/>
  <x:c r="AH86" i="4"/>
  <x:c r="AI86" i="4"/>
  <x:c r="F87" i="4"/>
  <x:c r="G87" i="4" a="1"/>
  <x:c r="G87" s="1"/>
  <x:c r="I87" i="4"/>
  <x:c r="AB87" i="4"/>
  <x:c r="AF87" i="4" a="1"/>
  <x:c r="AF87" s="1"/>
  <x:c r="AG87" i="4" a="1"/>
  <x:c r="AG87" s="1"/>
  <x:c r="AH87" i="4"/>
  <x:c r="AI87" i="4"/>
  <x:c r="F88" i="4"/>
  <x:c r="G88" i="4" a="1"/>
  <x:c r="G88" s="1"/>
  <x:c r="I88" i="4"/>
  <x:c r="AB88" i="4"/>
  <x:c r="AF88" i="4" a="1"/>
  <x:c r="AF88" s="1"/>
  <x:c r="AG88" i="4" a="1"/>
  <x:c r="AG88" s="1"/>
  <x:c r="AH88" i="4"/>
  <x:c r="AI88" i="4"/>
  <x:c r="F89" i="4"/>
  <x:c r="G89" i="4" a="1"/>
  <x:c r="G89" s="1"/>
  <x:c r="I89" i="4"/>
  <x:c r="AB89" i="4"/>
  <x:c r="AF89" i="4" a="1"/>
  <x:c r="AF89" s="1"/>
  <x:c r="AG89" i="4" a="1"/>
  <x:c r="AG89" s="1"/>
  <x:c r="AH89" i="4"/>
  <x:c r="AI89" i="4"/>
  <x:c r="F90" i="4"/>
  <x:c r="G90" i="4" a="1"/>
  <x:c r="G90" s="1"/>
  <x:c r="I90" i="4"/>
  <x:c r="AB90" i="4"/>
  <x:c r="AF90" i="4" a="1"/>
  <x:c r="AF90" s="1"/>
  <x:c r="AG90" i="4" a="1"/>
  <x:c r="AG90" s="1"/>
  <x:c r="AH90" i="4"/>
  <x:c r="AI90" i="4"/>
  <x:c r="F91" i="4"/>
  <x:c r="G91" i="4" a="1"/>
  <x:c r="G91" s="1"/>
  <x:c r="I91" i="4"/>
  <x:c r="AB91" i="4"/>
  <x:c r="AF91" i="4" a="1"/>
  <x:c r="AF91" s="1"/>
  <x:c r="AG91" i="4" a="1"/>
  <x:c r="AG91" s="1"/>
  <x:c r="AH91" i="4"/>
  <x:c r="AI91" i="4"/>
  <x:c r="F92" i="4"/>
  <x:c r="G92" i="4" a="1"/>
  <x:c r="G92" s="1"/>
  <x:c r="I92" i="4"/>
  <x:c r="AB92" i="4"/>
  <x:c r="AF92" i="4" a="1"/>
  <x:c r="AF92" s="1"/>
  <x:c r="AG92" i="4" a="1"/>
  <x:c r="AG92" s="1"/>
  <x:c r="AH92" i="4"/>
  <x:c r="AI92" i="4"/>
  <x:c r="F93" i="4"/>
  <x:c r="G93" i="4" a="1"/>
  <x:c r="G93" s="1"/>
  <x:c r="I93" i="4"/>
  <x:c r="AB93" i="4"/>
  <x:c r="AF93" i="4" a="1"/>
  <x:c r="AF93" s="1"/>
  <x:c r="AG93" i="4" a="1"/>
  <x:c r="AG93" s="1"/>
  <x:c r="AH93" i="4"/>
  <x:c r="AI93" i="4"/>
  <x:c r="F94" i="4"/>
  <x:c r="G94" i="4" a="1"/>
  <x:c r="G94" s="1"/>
  <x:c r="I94" i="4"/>
  <x:c r="AB94" i="4"/>
  <x:c r="AF94" i="4" a="1"/>
  <x:c r="AF94" s="1"/>
  <x:c r="AG94" i="4" a="1"/>
  <x:c r="AG94" s="1"/>
  <x:c r="AH94" i="4"/>
  <x:c r="AI94" i="4"/>
  <x:c r="F95" i="4"/>
  <x:c r="G95" i="4" a="1"/>
  <x:c r="G95" s="1"/>
  <x:c r="I95" i="4"/>
  <x:c r="AB95" i="4"/>
  <x:c r="AF95" i="4" a="1"/>
  <x:c r="AF95" s="1"/>
  <x:c r="AG95" i="4" a="1"/>
  <x:c r="AG95" s="1"/>
  <x:c r="AH95" i="4"/>
  <x:c r="AI95" i="4"/>
  <x:c r="F96" i="4"/>
  <x:c r="G96" i="4" a="1"/>
  <x:c r="G96" s="1"/>
  <x:c r="I96" i="4"/>
  <x:c r="AB96" i="4"/>
  <x:c r="AF96" i="4" a="1"/>
  <x:c r="AF96" s="1"/>
  <x:c r="AG96" i="4" a="1"/>
  <x:c r="AG96" s="1"/>
  <x:c r="AH96" i="4"/>
  <x:c r="AI96" i="4"/>
  <x:c r="F97" i="4"/>
  <x:c r="G97" i="4" a="1"/>
  <x:c r="G97" s="1"/>
  <x:c r="I97" i="4"/>
  <x:c r="AB97" i="4"/>
  <x:c r="AF97" i="4" a="1"/>
  <x:c r="AF97" s="1"/>
  <x:c r="AG97" i="4" a="1"/>
  <x:c r="AG97" s="1"/>
  <x:c r="AH97" i="4"/>
  <x:c r="AI97" i="4"/>
  <x:c r="F98" i="4"/>
  <x:c r="G98" i="4" a="1"/>
  <x:c r="G98" s="1"/>
  <x:c r="I98" i="4"/>
  <x:c r="AB98" i="4"/>
  <x:c r="AF98" i="4" a="1"/>
  <x:c r="AF98" s="1"/>
  <x:c r="AG98" i="4" a="1"/>
  <x:c r="AG98" s="1"/>
  <x:c r="AH98" i="4"/>
  <x:c r="AI98" i="4"/>
  <x:c r="F99" i="4"/>
  <x:c r="G99" i="4" a="1"/>
  <x:c r="G99" s="1"/>
  <x:c r="I99" i="4"/>
  <x:c r="AB99" i="4"/>
  <x:c r="AF99" i="4" a="1"/>
  <x:c r="AF99" s="1"/>
  <x:c r="AG99" i="4" a="1"/>
  <x:c r="AG99" s="1"/>
  <x:c r="AH99" i="4"/>
  <x:c r="AI99" i="4"/>
  <x:c r="F100" i="4"/>
  <x:c r="G100" i="4" a="1"/>
  <x:c r="G100" s="1"/>
  <x:c r="I100" i="4"/>
  <x:c r="AB100" i="4"/>
  <x:c r="AF100" i="4" a="1"/>
  <x:c r="AF100" s="1"/>
  <x:c r="AG100" i="4" a="1"/>
  <x:c r="AG100" s="1"/>
  <x:c r="AH100" i="4"/>
  <x:c r="AI100" i="4"/>
  <x:c r="F101" i="4"/>
  <x:c r="G101" i="4" a="1"/>
  <x:c r="G101" s="1"/>
  <x:c r="I101" i="4"/>
  <x:c r="AB101" i="4"/>
  <x:c r="AF101" i="4" a="1"/>
  <x:c r="AF101" s="1"/>
  <x:c r="AG101" i="4" a="1"/>
  <x:c r="AG101" s="1"/>
  <x:c r="AH101" i="4"/>
  <x:c r="AI101" i="4"/>
  <x:c r="F102" i="4"/>
  <x:c r="G102" i="4" a="1"/>
  <x:c r="G102" s="1"/>
  <x:c r="I102" i="4"/>
  <x:c r="AB102" i="4"/>
  <x:c r="AF102" i="4" a="1"/>
  <x:c r="AF102" s="1"/>
  <x:c r="AG102" i="4" a="1"/>
  <x:c r="AG102" s="1"/>
  <x:c r="AH102" i="4"/>
  <x:c r="AI102" i="4"/>
  <x:c r="F103" i="4"/>
  <x:c r="G103" i="4" a="1"/>
  <x:c r="G103" s="1"/>
  <x:c r="I103" i="4"/>
  <x:c r="AB103" i="4"/>
  <x:c r="AF103" i="4" a="1"/>
  <x:c r="AF103" s="1"/>
  <x:c r="AG103" i="4" a="1"/>
  <x:c r="AG103" s="1"/>
  <x:c r="AH103" i="4"/>
  <x:c r="AI103" i="4"/>
  <x:c r="F104" i="4"/>
  <x:c r="G104" i="4" a="1"/>
  <x:c r="G104" s="1"/>
  <x:c r="I104" i="4"/>
  <x:c r="AB104" i="4"/>
  <x:c r="AF104" i="4" a="1"/>
  <x:c r="AF104" s="1"/>
  <x:c r="AG104" i="4" a="1"/>
  <x:c r="AG104" s="1"/>
  <x:c r="AH104" i="4"/>
  <x:c r="AI104" i="4"/>
  <x:c r="F105" i="4"/>
  <x:c r="G105" i="4" a="1"/>
  <x:c r="G105" s="1"/>
  <x:c r="I105" i="4"/>
  <x:c r="AB105" i="4"/>
  <x:c r="AF105" i="4" a="1"/>
  <x:c r="AF105" s="1"/>
  <x:c r="AG105" i="4" a="1"/>
  <x:c r="AG105" s="1"/>
  <x:c r="AH105" i="4"/>
  <x:c r="AI105" i="4"/>
  <x:c r="F106" i="4"/>
  <x:c r="G106" i="4" a="1"/>
  <x:c r="G106" s="1"/>
  <x:c r="I106" i="4"/>
  <x:c r="AB106" i="4"/>
  <x:c r="AF106" i="4" a="1"/>
  <x:c r="AF106" s="1"/>
  <x:c r="AG106" i="4" a="1"/>
  <x:c r="AG106" s="1"/>
  <x:c r="AH106" i="4"/>
  <x:c r="AI106" i="4"/>
  <x:c r="F107" i="4"/>
  <x:c r="G107" i="4" a="1"/>
  <x:c r="G107" s="1"/>
  <x:c r="I107" i="4"/>
  <x:c r="AB107" i="4"/>
  <x:c r="AF107" i="4" a="1"/>
  <x:c r="AF107" s="1"/>
  <x:c r="AG107" i="4" a="1"/>
  <x:c r="AG107" s="1"/>
  <x:c r="AH107" i="4"/>
  <x:c r="AI107" i="4"/>
  <x:c r="F108" i="4"/>
  <x:c r="G108" i="4" a="1"/>
  <x:c r="G108" s="1"/>
  <x:c r="I108" i="4"/>
  <x:c r="AB108" i="4"/>
  <x:c r="AF108" i="4" a="1"/>
  <x:c r="AF108" s="1"/>
  <x:c r="AG108" i="4" a="1"/>
  <x:c r="AG108" s="1"/>
  <x:c r="AH108" i="4"/>
  <x:c r="AI108" i="4"/>
  <x:c r="F109" i="4"/>
  <x:c r="G109" i="4" a="1"/>
  <x:c r="G109" s="1"/>
  <x:c r="I109" i="4"/>
  <x:c r="AB109" i="4"/>
  <x:c r="AF109" i="4" a="1"/>
  <x:c r="AF109" s="1"/>
  <x:c r="AG109" i="4" a="1"/>
  <x:c r="AG109" s="1"/>
  <x:c r="AH109" i="4"/>
  <x:c r="AI109" i="4"/>
  <x:c r="F110" i="4"/>
  <x:c r="G110" i="4" a="1"/>
  <x:c r="G110" s="1"/>
  <x:c r="I110" i="4"/>
  <x:c r="AB110" i="4"/>
  <x:c r="AF110" i="4" a="1"/>
  <x:c r="AF110" s="1"/>
  <x:c r="AG110" i="4" a="1"/>
  <x:c r="AG110" s="1"/>
  <x:c r="AH110" i="4"/>
  <x:c r="AI110" i="4"/>
  <x:c r="F111" i="4"/>
  <x:c r="G111" i="4" a="1"/>
  <x:c r="G111" s="1"/>
  <x:c r="I111" i="4"/>
  <x:c r="AB111" i="4"/>
  <x:c r="AF111" i="4" a="1"/>
  <x:c r="AF111" s="1"/>
  <x:c r="AG111" i="4" a="1"/>
  <x:c r="AG111" s="1"/>
  <x:c r="AH111" i="4"/>
  <x:c r="AI111" i="4"/>
  <x:c r="F112" i="4"/>
  <x:c r="G112" i="4" a="1"/>
  <x:c r="G112" s="1"/>
  <x:c r="I112" i="4"/>
  <x:c r="AB112" i="4"/>
  <x:c r="AF112" i="4" a="1"/>
  <x:c r="AF112" s="1"/>
  <x:c r="AG112" i="4" a="1"/>
  <x:c r="AG112" s="1"/>
  <x:c r="AH112" i="4"/>
  <x:c r="AI112" i="4"/>
  <x:c r="F113" i="4"/>
  <x:c r="G113" i="4" a="1"/>
  <x:c r="G113" s="1"/>
  <x:c r="I113" i="4"/>
  <x:c r="AB113" i="4"/>
  <x:c r="AF113" i="4" a="1"/>
  <x:c r="AF113" s="1"/>
  <x:c r="AG113" i="4" a="1"/>
  <x:c r="AG113" s="1"/>
  <x:c r="AH113" i="4"/>
  <x:c r="AI113" i="4"/>
  <x:c r="F114" i="4"/>
  <x:c r="G114" i="4" a="1"/>
  <x:c r="G114" s="1"/>
  <x:c r="I114" i="4"/>
  <x:c r="AB114" i="4"/>
  <x:c r="AF114" i="4" a="1"/>
  <x:c r="AF114" s="1"/>
  <x:c r="AG114" i="4" a="1"/>
  <x:c r="AG114" s="1"/>
  <x:c r="AH114" i="4"/>
  <x:c r="AI114" i="4"/>
  <x:c r="F115" i="4"/>
  <x:c r="G115" i="4" a="1"/>
  <x:c r="G115" s="1"/>
  <x:c r="I115" i="4"/>
  <x:c r="AB115" i="4"/>
  <x:c r="AF115" i="4" a="1"/>
  <x:c r="AF115" s="1"/>
  <x:c r="AG115" i="4" a="1"/>
  <x:c r="AG115" s="1"/>
  <x:c r="AH115" i="4"/>
  <x:c r="AI115" i="4"/>
  <x:c r="F116" i="4"/>
  <x:c r="G116" i="4" a="1"/>
  <x:c r="G116" s="1"/>
  <x:c r="I116" i="4"/>
  <x:c r="AB116" i="4"/>
  <x:c r="AF116" i="4" a="1"/>
  <x:c r="AF116" s="1"/>
  <x:c r="AG116" i="4" a="1"/>
  <x:c r="AG116" s="1"/>
  <x:c r="AH116" i="4"/>
  <x:c r="AI116" i="4"/>
  <x:c r="F117" i="4"/>
  <x:c r="G117" i="4" a="1"/>
  <x:c r="G117" s="1"/>
  <x:c r="I117" i="4"/>
  <x:c r="AB117" i="4"/>
  <x:c r="AF117" i="4" a="1"/>
  <x:c r="AF117" s="1"/>
  <x:c r="AG117" i="4" a="1"/>
  <x:c r="AG117" s="1"/>
  <x:c r="AH117" i="4"/>
  <x:c r="AI117" i="4"/>
  <x:c r="F118" i="4"/>
  <x:c r="G118" i="4" a="1"/>
  <x:c r="G118" s="1"/>
  <x:c r="I118" i="4"/>
  <x:c r="AB118" i="4"/>
  <x:c r="AF118" i="4" a="1"/>
  <x:c r="AF118" s="1"/>
  <x:c r="AG118" i="4" a="1"/>
  <x:c r="AG118" s="1"/>
  <x:c r="AH118" i="4"/>
  <x:c r="AI118" i="4"/>
  <x:c r="F119" i="4"/>
  <x:c r="G119" i="4" a="1"/>
  <x:c r="G119" s="1"/>
  <x:c r="I119" i="4"/>
  <x:c r="AB119" i="4"/>
  <x:c r="AF119" i="4" a="1"/>
  <x:c r="AF119" s="1"/>
  <x:c r="AG119" i="4" a="1"/>
  <x:c r="AG119" s="1"/>
  <x:c r="AH119" i="4"/>
  <x:c r="AI119" i="4"/>
  <x:c r="F120" i="4"/>
  <x:c r="G120" i="4" a="1"/>
  <x:c r="G120" s="1"/>
  <x:c r="I120" i="4"/>
  <x:c r="AB120" i="4"/>
  <x:c r="AF120" i="4" a="1"/>
  <x:c r="AF120" s="1"/>
  <x:c r="AG120" i="4" a="1"/>
  <x:c r="AG120" s="1"/>
  <x:c r="AH120" i="4"/>
  <x:c r="AI120" i="4"/>
  <x:c r="F121" i="4"/>
  <x:c r="G121" i="4" a="1"/>
  <x:c r="G121" s="1"/>
  <x:c r="I121" i="4"/>
  <x:c r="AB121" i="4"/>
  <x:c r="AF121" i="4" a="1"/>
  <x:c r="AF121" s="1"/>
  <x:c r="AG121" i="4" a="1"/>
  <x:c r="AG121" s="1"/>
  <x:c r="AH121" i="4"/>
  <x:c r="AI121" i="4"/>
  <x:c r="F122" i="4"/>
  <x:c r="G122" i="4" a="1"/>
  <x:c r="G122" s="1"/>
  <x:c r="I122" i="4"/>
  <x:c r="AB122" i="4"/>
  <x:c r="AF122" i="4" a="1"/>
  <x:c r="AF122" s="1"/>
  <x:c r="AG122" i="4" a="1"/>
  <x:c r="AG122" s="1"/>
  <x:c r="AH122" i="4"/>
  <x:c r="AI122" i="4"/>
  <x:c r="F123" i="4"/>
  <x:c r="G123" i="4" a="1"/>
  <x:c r="G123" s="1"/>
  <x:c r="I123" i="4"/>
  <x:c r="AB123" i="4"/>
  <x:c r="AF123" i="4" a="1"/>
  <x:c r="AF123" s="1"/>
  <x:c r="AG123" i="4" a="1"/>
  <x:c r="AG123" s="1"/>
  <x:c r="AH123" i="4"/>
  <x:c r="AI123" i="4"/>
  <x:c r="F124" i="4"/>
  <x:c r="G124" i="4" a="1"/>
  <x:c r="G124" s="1"/>
  <x:c r="I124" i="4"/>
  <x:c r="AB124" i="4"/>
  <x:c r="AF124" i="4" a="1"/>
  <x:c r="AF124" s="1"/>
  <x:c r="AG124" i="4" a="1"/>
  <x:c r="AG124" s="1"/>
  <x:c r="AH124" i="4"/>
  <x:c r="AI124" i="4"/>
  <x:c r="F125" i="4"/>
  <x:c r="G125" i="4" a="1"/>
  <x:c r="G125" s="1"/>
  <x:c r="I125" i="4"/>
  <x:c r="AB125" i="4"/>
  <x:c r="AF125" i="4" a="1"/>
  <x:c r="AF125" s="1"/>
  <x:c r="AG125" i="4" a="1"/>
  <x:c r="AG125" s="1"/>
  <x:c r="AH125" i="4"/>
  <x:c r="AI125" i="4"/>
  <x:c r="F126" i="4"/>
  <x:c r="G126" i="4" a="1"/>
  <x:c r="G126" s="1"/>
  <x:c r="I126" i="4"/>
  <x:c r="AB126" i="4"/>
  <x:c r="AF126" i="4" a="1"/>
  <x:c r="AF126" s="1"/>
  <x:c r="AG126" i="4" a="1"/>
  <x:c r="AG126" s="1"/>
  <x:c r="AH126" i="4"/>
  <x:c r="AI126" i="4"/>
  <x:c r="F127" i="4"/>
  <x:c r="G127" i="4" a="1"/>
  <x:c r="G127" s="1"/>
  <x:c r="I127" i="4"/>
  <x:c r="AB127" i="4"/>
  <x:c r="AF127" i="4" a="1"/>
  <x:c r="AF127" s="1"/>
  <x:c r="AG127" i="4" a="1"/>
  <x:c r="AG127" s="1"/>
  <x:c r="AH127" i="4"/>
  <x:c r="AI127" i="4"/>
  <x:c r="F128" i="4"/>
  <x:c r="G128" i="4" a="1"/>
  <x:c r="G128" s="1"/>
  <x:c r="I128" i="4"/>
  <x:c r="AB128" i="4"/>
  <x:c r="AF128" i="4" a="1"/>
  <x:c r="AF128" s="1"/>
  <x:c r="AG128" i="4" a="1"/>
  <x:c r="AG128" s="1"/>
  <x:c r="AH128" i="4"/>
  <x:c r="AI128" i="4"/>
  <x:c r="F129" i="4"/>
  <x:c r="G129" i="4" a="1"/>
  <x:c r="G129" s="1"/>
  <x:c r="I129" i="4"/>
  <x:c r="AB129" i="4"/>
  <x:c r="AF129" i="4" a="1"/>
  <x:c r="AF129" s="1"/>
  <x:c r="AG129" i="4" a="1"/>
  <x:c r="AG129" s="1"/>
  <x:c r="AH129" i="4"/>
  <x:c r="AI129" i="4"/>
  <x:c r="F130" i="4"/>
  <x:c r="G130" i="4" a="1"/>
  <x:c r="G130" s="1"/>
  <x:c r="I130" i="4"/>
  <x:c r="AB130" i="4"/>
  <x:c r="AF130" i="4" a="1"/>
  <x:c r="AF130" s="1"/>
  <x:c r="AG130" i="4" a="1"/>
  <x:c r="AG130" s="1"/>
  <x:c r="AH130" i="4"/>
  <x:c r="AI130" i="4"/>
  <x:c r="F131" i="4"/>
  <x:c r="G131" i="4" a="1"/>
  <x:c r="G131" s="1"/>
  <x:c r="I131" i="4"/>
  <x:c r="AB131" i="4"/>
  <x:c r="AF131" i="4" a="1"/>
  <x:c r="AF131" s="1"/>
  <x:c r="AG131" i="4" a="1"/>
  <x:c r="AG131" s="1"/>
  <x:c r="AH131" i="4"/>
  <x:c r="AI131" i="4"/>
  <x:c r="F132" i="4"/>
  <x:c r="G132" i="4" a="1"/>
  <x:c r="G132" s="1"/>
  <x:c r="I132" i="4"/>
  <x:c r="AB132" i="4"/>
  <x:c r="AF132" i="4" a="1"/>
  <x:c r="AF132" s="1"/>
  <x:c r="AG132" i="4" a="1"/>
  <x:c r="AG132" s="1"/>
  <x:c r="AH132" i="4"/>
  <x:c r="AI132" i="4"/>
  <x:c r="F133" i="4"/>
  <x:c r="G133" i="4" a="1"/>
  <x:c r="G133" s="1"/>
  <x:c r="I133" i="4"/>
  <x:c r="AB133" i="4"/>
  <x:c r="AF133" i="4" a="1"/>
  <x:c r="AF133" s="1"/>
  <x:c r="AG133" i="4" a="1"/>
  <x:c r="AG133" s="1"/>
  <x:c r="AH133" i="4"/>
  <x:c r="AI133" i="4"/>
  <x:c r="F134" i="4"/>
  <x:c r="G134" i="4" a="1"/>
  <x:c r="G134" s="1"/>
  <x:c r="I134" i="4"/>
  <x:c r="AB134" i="4"/>
  <x:c r="AF134" i="4" a="1"/>
  <x:c r="AF134" s="1"/>
  <x:c r="AG134" i="4" a="1"/>
  <x:c r="AG134" s="1"/>
  <x:c r="AH134" i="4"/>
  <x:c r="AI134" i="4"/>
  <x:c r="F135" i="4"/>
  <x:c r="G135" i="4" a="1"/>
  <x:c r="G135" s="1"/>
  <x:c r="I135" i="4"/>
  <x:c r="AB135" i="4"/>
  <x:c r="AF135" i="4" a="1"/>
  <x:c r="AF135" s="1"/>
  <x:c r="AG135" i="4" a="1"/>
  <x:c r="AG135" s="1"/>
  <x:c r="AH135" i="4"/>
  <x:c r="AI135" i="4"/>
  <x:c r="F136" i="4"/>
  <x:c r="G136" i="4" a="1"/>
  <x:c r="G136" s="1"/>
  <x:c r="I136" i="4"/>
  <x:c r="AB136" i="4"/>
  <x:c r="AF136" i="4" a="1"/>
  <x:c r="AF136" s="1"/>
  <x:c r="AG136" i="4" a="1"/>
  <x:c r="AG136" s="1"/>
  <x:c r="AH136" i="4"/>
  <x:c r="AI136" i="4"/>
  <x:c r="F137" i="4"/>
  <x:c r="G137" i="4" a="1"/>
  <x:c r="G137" s="1"/>
  <x:c r="I137" i="4"/>
  <x:c r="AB137" i="4"/>
  <x:c r="AF137" i="4" a="1"/>
  <x:c r="AF137" s="1"/>
  <x:c r="AG137" i="4" a="1"/>
  <x:c r="AG137" s="1"/>
  <x:c r="AH137" i="4"/>
  <x:c r="AI137" i="4"/>
  <x:c r="F138" i="4"/>
  <x:c r="G138" i="4" a="1"/>
  <x:c r="G138" s="1"/>
  <x:c r="I138" i="4"/>
  <x:c r="AB138" i="4"/>
  <x:c r="AF138" i="4" a="1"/>
  <x:c r="AF138" s="1"/>
  <x:c r="AG138" i="4" a="1"/>
  <x:c r="AG138" s="1"/>
  <x:c r="AH138" i="4"/>
  <x:c r="AI138" i="4"/>
  <x:c r="F139" i="4"/>
  <x:c r="G139" i="4" a="1"/>
  <x:c r="G139" s="1"/>
  <x:c r="I139" i="4"/>
  <x:c r="AB139" i="4"/>
  <x:c r="AF139" i="4" a="1"/>
  <x:c r="AF139" s="1"/>
  <x:c r="AG139" i="4" a="1"/>
  <x:c r="AG139" s="1"/>
  <x:c r="AH139" i="4"/>
  <x:c r="AI139" i="4"/>
  <x:c r="F140" i="4"/>
  <x:c r="G140" i="4" a="1"/>
  <x:c r="G140" s="1"/>
  <x:c r="I140" i="4"/>
  <x:c r="AB140" i="4"/>
  <x:c r="AF140" i="4" a="1"/>
  <x:c r="AF140" s="1"/>
  <x:c r="AG140" i="4" a="1"/>
  <x:c r="AG140" s="1"/>
  <x:c r="AH140" i="4"/>
  <x:c r="AI140" i="4"/>
  <x:c r="F141" i="4"/>
  <x:c r="G141" i="4" a="1"/>
  <x:c r="G141" s="1"/>
  <x:c r="I141" i="4"/>
  <x:c r="AB141" i="4"/>
  <x:c r="AF141" i="4" a="1"/>
  <x:c r="AF141" s="1"/>
  <x:c r="AG141" i="4" a="1"/>
  <x:c r="AG141" s="1"/>
  <x:c r="AH141" i="4"/>
  <x:c r="AI141" i="4"/>
  <x:c r="F142" i="4"/>
  <x:c r="G142" i="4" a="1"/>
  <x:c r="G142" s="1"/>
  <x:c r="I142" i="4"/>
  <x:c r="AB142" i="4"/>
  <x:c r="AF142" i="4" a="1"/>
  <x:c r="AF142" s="1"/>
  <x:c r="AG142" i="4" a="1"/>
  <x:c r="AG142" s="1"/>
  <x:c r="AH142" i="4"/>
  <x:c r="AI142" i="4"/>
  <x:c r="F143" i="4"/>
  <x:c r="G143" i="4" a="1"/>
  <x:c r="G143" s="1"/>
  <x:c r="I143" i="4"/>
  <x:c r="AB143" i="4"/>
  <x:c r="AF143" i="4" a="1"/>
  <x:c r="AF143" s="1"/>
  <x:c r="AG143" i="4" a="1"/>
  <x:c r="AG143" s="1"/>
  <x:c r="AH143" i="4"/>
  <x:c r="AI143" i="4"/>
  <x:c r="F144" i="4"/>
  <x:c r="G144" i="4" a="1"/>
  <x:c r="G144" s="1"/>
  <x:c r="I144" i="4"/>
  <x:c r="AB144" i="4"/>
  <x:c r="AF144" i="4" a="1"/>
  <x:c r="AF144" s="1"/>
  <x:c r="AG144" i="4" a="1"/>
  <x:c r="AG144" s="1"/>
  <x:c r="AH144" i="4"/>
  <x:c r="AI144" i="4"/>
  <x:c r="F145" i="4"/>
  <x:c r="G145" i="4" a="1"/>
  <x:c r="G145" s="1"/>
  <x:c r="I145" i="4"/>
  <x:c r="AB145" i="4"/>
  <x:c r="AF145" i="4" a="1"/>
  <x:c r="AF145" s="1"/>
  <x:c r="AG145" i="4" a="1"/>
  <x:c r="AG145" s="1"/>
  <x:c r="AH145" i="4"/>
  <x:c r="AI145" i="4"/>
  <x:c r="F146" i="4"/>
  <x:c r="G146" i="4" a="1"/>
  <x:c r="G146" s="1"/>
  <x:c r="I146" i="4"/>
  <x:c r="AB146" i="4"/>
  <x:c r="AF146" i="4" a="1"/>
  <x:c r="AF146" s="1"/>
  <x:c r="AG146" i="4" a="1"/>
  <x:c r="AG146" s="1"/>
  <x:c r="AH146" i="4"/>
  <x:c r="AI146" i="4"/>
  <x:c r="F147" i="4"/>
  <x:c r="G147" i="4" a="1"/>
  <x:c r="G147" s="1"/>
  <x:c r="I147" i="4"/>
  <x:c r="AB147" i="4"/>
  <x:c r="AF147" i="4" a="1"/>
  <x:c r="AF147" s="1"/>
  <x:c r="AG147" i="4" a="1"/>
  <x:c r="AG147" s="1"/>
  <x:c r="AH147" i="4"/>
  <x:c r="AI147" i="4"/>
  <x:c r="F148" i="4"/>
  <x:c r="G148" i="4" a="1"/>
  <x:c r="G148" s="1"/>
  <x:c r="I148" i="4"/>
  <x:c r="AB148" i="4"/>
  <x:c r="AF148" i="4" a="1"/>
  <x:c r="AF148" s="1"/>
  <x:c r="AG148" i="4" a="1"/>
  <x:c r="AG148" s="1"/>
  <x:c r="AH148" i="4"/>
  <x:c r="AI148" i="4"/>
  <x:c r="F149" i="4"/>
  <x:c r="G149" i="4" a="1"/>
  <x:c r="G149" s="1"/>
  <x:c r="I149" i="4"/>
  <x:c r="AB149" i="4"/>
  <x:c r="AF149" i="4" a="1"/>
  <x:c r="AF149" s="1"/>
  <x:c r="AG149" i="4" a="1"/>
  <x:c r="AG149" s="1"/>
  <x:c r="AH149" i="4"/>
  <x:c r="AI149" i="4"/>
  <x:c r="F150" i="4"/>
  <x:c r="G150" i="4" a="1"/>
  <x:c r="G150" s="1"/>
  <x:c r="I150" i="4"/>
  <x:c r="AB150" i="4"/>
  <x:c r="AF150" i="4" a="1"/>
  <x:c r="AF150" s="1"/>
  <x:c r="AG150" i="4" a="1"/>
  <x:c r="AG150" s="1"/>
  <x:c r="AH150" i="4"/>
  <x:c r="AI150" i="4"/>
  <x:c r="F151" i="4"/>
  <x:c r="G151" i="4" a="1"/>
  <x:c r="G151" s="1"/>
  <x:c r="I151" i="4"/>
  <x:c r="AB151" i="4"/>
  <x:c r="AF151" i="4" a="1"/>
  <x:c r="AF151" s="1"/>
  <x:c r="AG151" i="4" a="1"/>
  <x:c r="AG151" s="1"/>
  <x:c r="AH151" i="4"/>
  <x:c r="AI151" i="4"/>
  <x:c r="F152" i="4"/>
  <x:c r="G152" i="4" a="1"/>
  <x:c r="G152" s="1"/>
  <x:c r="I152" i="4"/>
  <x:c r="AB152" i="4"/>
  <x:c r="AF152" i="4" a="1"/>
  <x:c r="AF152" s="1"/>
  <x:c r="AG152" i="4" a="1"/>
  <x:c r="AG152" s="1"/>
  <x:c r="AH152" i="4"/>
  <x:c r="AI152" i="4"/>
  <x:c r="F153" i="4"/>
  <x:c r="G153" i="4" a="1"/>
  <x:c r="G153" s="1"/>
  <x:c r="I153" i="4"/>
  <x:c r="AB153" i="4"/>
  <x:c r="AF153" i="4" a="1"/>
  <x:c r="AF153" s="1"/>
  <x:c r="AG153" i="4" a="1"/>
  <x:c r="AG153" s="1"/>
  <x:c r="AH153" i="4"/>
  <x:c r="AI153" i="4"/>
  <x:c r="F154" i="4"/>
  <x:c r="G154" i="4" a="1"/>
  <x:c r="G154" s="1"/>
  <x:c r="I154" i="4"/>
  <x:c r="AB154" i="4"/>
  <x:c r="AF154" i="4" a="1"/>
  <x:c r="AF154" s="1"/>
  <x:c r="AG154" i="4" a="1"/>
  <x:c r="AG154" s="1"/>
  <x:c r="AH154" i="4"/>
  <x:c r="AI154" i="4"/>
  <x:c r="F155" i="4"/>
  <x:c r="G155" i="4" a="1"/>
  <x:c r="G155" s="1"/>
  <x:c r="I155" i="4"/>
  <x:c r="AB155" i="4"/>
  <x:c r="AF155" i="4" a="1"/>
  <x:c r="AF155" s="1"/>
  <x:c r="AG155" i="4" a="1"/>
  <x:c r="AG155" s="1"/>
  <x:c r="AH155" i="4"/>
  <x:c r="AI155" i="4"/>
  <x:c r="F156" i="4"/>
  <x:c r="G156" i="4" a="1"/>
  <x:c r="G156" s="1"/>
  <x:c r="I156" i="4"/>
  <x:c r="AB156" i="4"/>
  <x:c r="AF156" i="4" a="1"/>
  <x:c r="AF156" s="1"/>
  <x:c r="AG156" i="4" a="1"/>
  <x:c r="AG156" s="1"/>
  <x:c r="AH156" i="4"/>
  <x:c r="AI156" i="4"/>
  <x:c r="F157" i="4"/>
  <x:c r="G157" i="4" a="1"/>
  <x:c r="G157" s="1"/>
  <x:c r="I157" i="4"/>
  <x:c r="AB157" i="4"/>
  <x:c r="AF157" i="4" a="1"/>
  <x:c r="AF157" s="1"/>
  <x:c r="AG157" i="4" a="1"/>
  <x:c r="AG157" s="1"/>
  <x:c r="AH157" i="4"/>
  <x:c r="AI157" i="4"/>
  <x:c r="F158" i="4"/>
  <x:c r="G158" i="4" a="1"/>
  <x:c r="G158" s="1"/>
  <x:c r="I158" i="4"/>
  <x:c r="AB158" i="4"/>
  <x:c r="AF158" i="4" a="1"/>
  <x:c r="AF158" s="1"/>
  <x:c r="AG158" i="4" a="1"/>
  <x:c r="AG158" s="1"/>
  <x:c r="AH158" i="4"/>
  <x:c r="AI158" i="4"/>
  <x:c r="F159" i="4"/>
  <x:c r="G159" i="4" a="1"/>
  <x:c r="G159" s="1"/>
  <x:c r="I159" i="4"/>
  <x:c r="AB159" i="4"/>
  <x:c r="AF159" i="4" a="1"/>
  <x:c r="AF159" s="1"/>
  <x:c r="AG159" i="4" a="1"/>
  <x:c r="AG159" s="1"/>
  <x:c r="AH159" i="4"/>
  <x:c r="AI159" i="4"/>
  <x:c r="F160" i="4"/>
  <x:c r="G160" i="4" a="1"/>
  <x:c r="G160" s="1"/>
  <x:c r="I160" i="4"/>
  <x:c r="AB160" i="4"/>
  <x:c r="AF160" i="4" a="1"/>
  <x:c r="AF160" s="1"/>
  <x:c r="AG160" i="4" a="1"/>
  <x:c r="AG160" s="1"/>
  <x:c r="AH160" i="4"/>
  <x:c r="AI160" i="4"/>
  <x:c r="F161" i="4"/>
  <x:c r="G161" i="4" a="1"/>
  <x:c r="G161" s="1"/>
  <x:c r="I161" i="4"/>
  <x:c r="AB161" i="4"/>
  <x:c r="AF161" i="4" a="1"/>
  <x:c r="AF161" s="1"/>
  <x:c r="AG161" i="4" a="1"/>
  <x:c r="AG161" s="1"/>
  <x:c r="AH161" i="4"/>
  <x:c r="AI161" i="4"/>
  <x:c r="F162" i="4"/>
  <x:c r="G162" i="4" a="1"/>
  <x:c r="G162" s="1"/>
  <x:c r="I162" i="4"/>
  <x:c r="AB162" i="4"/>
  <x:c r="AF162" i="4" a="1"/>
  <x:c r="AF162" s="1"/>
  <x:c r="AG162" i="4" a="1"/>
  <x:c r="AG162" s="1"/>
  <x:c r="AH162" i="4"/>
  <x:c r="AI162" i="4"/>
  <x:c r="F163" i="4"/>
  <x:c r="G163" i="4" a="1"/>
  <x:c r="G163" s="1"/>
  <x:c r="I163" i="4"/>
  <x:c r="AB163" i="4"/>
  <x:c r="AF163" i="4" a="1"/>
  <x:c r="AF163" s="1"/>
  <x:c r="AG163" i="4" a="1"/>
  <x:c r="AG163" s="1"/>
  <x:c r="AH163" i="4"/>
  <x:c r="AI163" i="4"/>
  <x:c r="F164" i="4"/>
  <x:c r="G164" i="4" a="1"/>
  <x:c r="G164" s="1"/>
  <x:c r="I164" i="4"/>
  <x:c r="AB164" i="4"/>
  <x:c r="AF164" i="4" a="1"/>
  <x:c r="AF164" s="1"/>
  <x:c r="AG164" i="4" a="1"/>
  <x:c r="AG164" s="1"/>
  <x:c r="AH164" i="4"/>
  <x:c r="AI164" i="4"/>
  <x:c r="F165" i="4"/>
  <x:c r="G165" i="4" a="1"/>
  <x:c r="G165" s="1"/>
  <x:c r="I165" i="4"/>
  <x:c r="AB165" i="4"/>
  <x:c r="AF165" i="4" a="1"/>
  <x:c r="AF165" s="1"/>
  <x:c r="AG165" i="4" a="1"/>
  <x:c r="AG165" s="1"/>
  <x:c r="AH165" i="4"/>
  <x:c r="AI165" i="4"/>
  <x:c r="F166" i="4"/>
  <x:c r="G166" i="4" a="1"/>
  <x:c r="G166" s="1"/>
  <x:c r="I166" i="4"/>
  <x:c r="AB166" i="4"/>
  <x:c r="AF166" i="4" a="1"/>
  <x:c r="AF166" s="1"/>
  <x:c r="AG166" i="4" a="1"/>
  <x:c r="AG166" s="1"/>
  <x:c r="AH166" i="4"/>
  <x:c r="AI166" i="4"/>
  <x:c r="F167" i="4"/>
  <x:c r="G167" i="4" a="1"/>
  <x:c r="G167" s="1"/>
  <x:c r="I167" i="4"/>
  <x:c r="AB167" i="4"/>
  <x:c r="AF167" i="4" a="1"/>
  <x:c r="AF167" s="1"/>
  <x:c r="AG167" i="4" a="1"/>
  <x:c r="AG167" s="1"/>
  <x:c r="AH167" i="4"/>
  <x:c r="AI167" i="4"/>
  <x:c r="F168" i="4"/>
  <x:c r="G168" i="4" a="1"/>
  <x:c r="G168" s="1"/>
  <x:c r="I168" i="4"/>
  <x:c r="AB168" i="4"/>
  <x:c r="AF168" i="4" a="1"/>
  <x:c r="AF168" s="1"/>
  <x:c r="AG168" i="4" a="1"/>
  <x:c r="AG168" s="1"/>
  <x:c r="AH168" i="4"/>
  <x:c r="AI168" i="4"/>
  <x:c r="F169" i="4"/>
  <x:c r="G169" i="4" a="1"/>
  <x:c r="G169" s="1"/>
  <x:c r="I169" i="4"/>
  <x:c r="AB169" i="4"/>
  <x:c r="AF169" i="4" a="1"/>
  <x:c r="AF169" s="1"/>
  <x:c r="AG169" i="4" a="1"/>
  <x:c r="AG169" s="1"/>
  <x:c r="AH169" i="4"/>
  <x:c r="AI169" i="4"/>
  <x:c r="F170" i="4"/>
  <x:c r="G170" i="4" a="1"/>
  <x:c r="G170" s="1"/>
  <x:c r="I170" i="4"/>
  <x:c r="AB170" i="4"/>
  <x:c r="AF170" i="4" a="1"/>
  <x:c r="AF170" s="1"/>
  <x:c r="AG170" i="4" a="1"/>
  <x:c r="AG170" s="1"/>
  <x:c r="AH170" i="4"/>
  <x:c r="AI170" i="4"/>
  <x:c r="F171" i="4"/>
  <x:c r="G171" i="4" a="1"/>
  <x:c r="G171" s="1"/>
  <x:c r="I171" i="4"/>
  <x:c r="AB171" i="4"/>
  <x:c r="AF171" i="4" a="1"/>
  <x:c r="AF171" s="1"/>
  <x:c r="AG171" i="4" a="1"/>
  <x:c r="AG171" s="1"/>
  <x:c r="AH171" i="4"/>
  <x:c r="AI171" i="4"/>
  <x:c r="F172" i="4"/>
  <x:c r="G172" i="4" a="1"/>
  <x:c r="G172" s="1"/>
  <x:c r="I172" i="4"/>
  <x:c r="AB172" i="4"/>
  <x:c r="AF172" i="4" a="1"/>
  <x:c r="AF172" s="1"/>
  <x:c r="AG172" i="4" a="1"/>
  <x:c r="AG172" s="1"/>
  <x:c r="AH172" i="4"/>
  <x:c r="AI172" i="4"/>
  <x:c r="F173" i="4"/>
  <x:c r="G173" i="4" a="1"/>
  <x:c r="G173" s="1"/>
  <x:c r="I173" i="4"/>
  <x:c r="AB173" i="4"/>
  <x:c r="AF173" i="4" a="1"/>
  <x:c r="AF173" s="1"/>
  <x:c r="AG173" i="4" a="1"/>
  <x:c r="AG173" s="1"/>
  <x:c r="AH173" i="4"/>
  <x:c r="AI173" i="4"/>
  <x:c r="F174" i="4"/>
  <x:c r="G174" i="4" a="1"/>
  <x:c r="G174" s="1"/>
  <x:c r="I174" i="4"/>
  <x:c r="AB174" i="4"/>
  <x:c r="AF174" i="4" a="1"/>
  <x:c r="AF174" s="1"/>
  <x:c r="AG174" i="4" a="1"/>
  <x:c r="AG174" s="1"/>
  <x:c r="AH174" i="4"/>
  <x:c r="AI174" i="4"/>
  <x:c r="F175" i="4"/>
  <x:c r="G175" i="4" a="1"/>
  <x:c r="G175" s="1"/>
  <x:c r="I175" i="4"/>
  <x:c r="AB175" i="4"/>
  <x:c r="AF175" i="4" a="1"/>
  <x:c r="AF175" s="1"/>
  <x:c r="AG175" i="4" a="1"/>
  <x:c r="AG175" s="1"/>
  <x:c r="AH175" i="4"/>
  <x:c r="AI175" i="4"/>
  <x:c r="F176" i="4"/>
  <x:c r="G176" i="4" a="1"/>
  <x:c r="G176" s="1"/>
  <x:c r="I176" i="4"/>
  <x:c r="AB176" i="4"/>
  <x:c r="AF176" i="4" a="1"/>
  <x:c r="AF176" s="1"/>
  <x:c r="AG176" i="4" a="1"/>
  <x:c r="AG176" s="1"/>
  <x:c r="AH176" i="4"/>
  <x:c r="AI176" i="4"/>
  <x:c r="F177" i="4"/>
  <x:c r="G177" i="4" a="1"/>
  <x:c r="G177" s="1"/>
  <x:c r="I177" i="4"/>
  <x:c r="AB177" i="4"/>
  <x:c r="AF177" i="4" a="1"/>
  <x:c r="AF177" s="1"/>
  <x:c r="AG177" i="4" a="1"/>
  <x:c r="AG177" s="1"/>
  <x:c r="AH177" i="4"/>
  <x:c r="AI177" i="4"/>
  <x:c r="F178" i="4"/>
  <x:c r="G178" i="4" a="1"/>
  <x:c r="G178" s="1"/>
  <x:c r="I178" i="4"/>
  <x:c r="AB178" i="4"/>
  <x:c r="AF178" i="4" a="1"/>
  <x:c r="AF178" s="1"/>
  <x:c r="AG178" i="4" a="1"/>
  <x:c r="AG178" s="1"/>
  <x:c r="AH178" i="4"/>
  <x:c r="AI178" i="4"/>
  <x:c r="F179" i="4"/>
  <x:c r="G179" i="4" a="1"/>
  <x:c r="G179" s="1"/>
  <x:c r="I179" i="4"/>
  <x:c r="AB179" i="4"/>
  <x:c r="AF179" i="4" a="1"/>
  <x:c r="AF179" s="1"/>
  <x:c r="AG179" i="4" a="1"/>
  <x:c r="AG179" s="1"/>
  <x:c r="AH179" i="4"/>
  <x:c r="AI179" i="4"/>
  <x:c r="F180" i="4"/>
  <x:c r="G180" i="4" a="1"/>
  <x:c r="G180" s="1"/>
  <x:c r="I180" i="4"/>
  <x:c r="AB180" i="4"/>
  <x:c r="AF180" i="4" a="1"/>
  <x:c r="AF180" s="1"/>
  <x:c r="AG180" i="4" a="1"/>
  <x:c r="AG180" s="1"/>
  <x:c r="AH180" i="4"/>
  <x:c r="AI180" i="4"/>
  <x:c r="F181" i="4"/>
  <x:c r="G181" i="4" a="1"/>
  <x:c r="G181" s="1"/>
  <x:c r="I181" i="4"/>
  <x:c r="AB181" i="4"/>
  <x:c r="AF181" i="4" a="1"/>
  <x:c r="AF181" s="1"/>
  <x:c r="AG181" i="4" a="1"/>
  <x:c r="AG181" s="1"/>
  <x:c r="AH181" i="4"/>
  <x:c r="AI181" i="4"/>
  <x:c r="F182" i="4"/>
  <x:c r="G182" i="4" a="1"/>
  <x:c r="G182" s="1"/>
  <x:c r="I182" i="4"/>
  <x:c r="AB182" i="4"/>
  <x:c r="AF182" i="4" a="1"/>
  <x:c r="AF182" s="1"/>
  <x:c r="AG182" i="4" a="1"/>
  <x:c r="AG182" s="1"/>
  <x:c r="AH182" i="4"/>
  <x:c r="AI182" i="4"/>
  <x:c r="F183" i="4"/>
  <x:c r="G183" i="4" a="1"/>
  <x:c r="G183" s="1"/>
  <x:c r="I183" i="4"/>
  <x:c r="AB183" i="4"/>
  <x:c r="AF183" i="4" a="1"/>
  <x:c r="AF183" s="1"/>
  <x:c r="AG183" i="4" a="1"/>
  <x:c r="AG183" s="1"/>
  <x:c r="AH183" i="4"/>
  <x:c r="AI183" i="4"/>
  <x:c r="F184" i="4"/>
  <x:c r="G184" i="4" a="1"/>
  <x:c r="G184" s="1"/>
  <x:c r="I184" i="4"/>
  <x:c r="AB184" i="4"/>
  <x:c r="AF184" i="4" a="1"/>
  <x:c r="AF184" s="1"/>
  <x:c r="AG184" i="4" a="1"/>
  <x:c r="AG184" s="1"/>
  <x:c r="AH184" i="4"/>
  <x:c r="AI184" i="4"/>
  <x:c r="F185" i="4"/>
  <x:c r="G185" i="4" a="1"/>
  <x:c r="G185" s="1"/>
  <x:c r="I185" i="4"/>
  <x:c r="AB185" i="4"/>
  <x:c r="AF185" i="4" a="1"/>
  <x:c r="AF185" s="1"/>
  <x:c r="AG185" i="4" a="1"/>
  <x:c r="AG185" s="1"/>
  <x:c r="AH185" i="4"/>
  <x:c r="AI185" i="4"/>
  <x:c r="F186" i="4"/>
  <x:c r="G186" i="4" a="1"/>
  <x:c r="G186" s="1"/>
  <x:c r="I186" i="4"/>
  <x:c r="AB186" i="4"/>
  <x:c r="AF186" i="4" a="1"/>
  <x:c r="AF186" s="1"/>
  <x:c r="AG186" i="4" a="1"/>
  <x:c r="AG186" s="1"/>
  <x:c r="AH186" i="4"/>
  <x:c r="AI186" i="4"/>
  <x:c r="F187" i="4"/>
  <x:c r="G187" i="4" a="1"/>
  <x:c r="G187" s="1"/>
  <x:c r="I187" i="4"/>
  <x:c r="AB187" i="4"/>
  <x:c r="AF187" i="4" a="1"/>
  <x:c r="AF187" s="1"/>
  <x:c r="AG187" i="4" a="1"/>
  <x:c r="AG187" s="1"/>
  <x:c r="AH187" i="4"/>
  <x:c r="AI187" i="4"/>
  <x:c r="F188" i="4"/>
  <x:c r="G188" i="4" a="1"/>
  <x:c r="G188" s="1"/>
  <x:c r="I188" i="4"/>
  <x:c r="AB188" i="4"/>
  <x:c r="AF188" i="4" a="1"/>
  <x:c r="AF188" s="1"/>
  <x:c r="AG188" i="4" a="1"/>
  <x:c r="AG188" s="1"/>
  <x:c r="AH188" i="4"/>
  <x:c r="AI188" i="4"/>
  <x:c r="F189" i="4"/>
  <x:c r="G189" i="4" a="1"/>
  <x:c r="G189" s="1"/>
  <x:c r="I189" i="4"/>
  <x:c r="AB189" i="4"/>
  <x:c r="AF189" i="4" a="1"/>
  <x:c r="AF189" s="1"/>
  <x:c r="AG189" i="4" a="1"/>
  <x:c r="AG189" s="1"/>
  <x:c r="AH189" i="4"/>
  <x:c r="AI189" i="4"/>
  <x:c r="F190" i="4"/>
  <x:c r="G190" i="4" a="1"/>
  <x:c r="G190" s="1"/>
  <x:c r="I190" i="4"/>
  <x:c r="AB190" i="4"/>
  <x:c r="AF190" i="4" a="1"/>
  <x:c r="AF190" s="1"/>
  <x:c r="AG190" i="4" a="1"/>
  <x:c r="AG190" s="1"/>
  <x:c r="AH190" i="4"/>
  <x:c r="AI190" i="4"/>
  <x:c r="F191" i="4"/>
  <x:c r="G191" i="4" a="1"/>
  <x:c r="G191" s="1"/>
  <x:c r="I191" i="4"/>
  <x:c r="AB191" i="4"/>
  <x:c r="AF191" i="4" a="1"/>
  <x:c r="AF191" s="1"/>
  <x:c r="AG191" i="4" a="1"/>
  <x:c r="AG191" s="1"/>
  <x:c r="AH191" i="4"/>
  <x:c r="AI191" i="4"/>
  <x:c r="F192" i="4"/>
  <x:c r="G192" i="4" a="1"/>
  <x:c r="G192" s="1"/>
  <x:c r="I192" i="4"/>
  <x:c r="AB192" i="4"/>
  <x:c r="AF192" i="4" a="1"/>
  <x:c r="AF192" s="1"/>
  <x:c r="AG192" i="4" a="1"/>
  <x:c r="AG192" s="1"/>
  <x:c r="AH192" i="4"/>
  <x:c r="AI192" i="4"/>
  <x:c r="F193" i="4"/>
  <x:c r="G193" i="4" a="1"/>
  <x:c r="G193" s="1"/>
  <x:c r="I193" i="4"/>
  <x:c r="AB193" i="4"/>
  <x:c r="AF193" i="4" a="1"/>
  <x:c r="AF193" s="1"/>
  <x:c r="AG193" i="4" a="1"/>
  <x:c r="AG193" s="1"/>
  <x:c r="AH193" i="4"/>
  <x:c r="AI193" i="4"/>
  <x:c r="F194" i="4"/>
  <x:c r="G194" i="4" a="1"/>
  <x:c r="G194" s="1"/>
  <x:c r="I194" i="4"/>
  <x:c r="AB194" i="4"/>
  <x:c r="AF194" i="4" a="1"/>
  <x:c r="AF194" s="1"/>
  <x:c r="AG194" i="4" a="1"/>
  <x:c r="AG194" s="1"/>
  <x:c r="AH194" i="4"/>
  <x:c r="AI194" i="4"/>
  <x:c r="F195" i="4"/>
  <x:c r="G195" i="4" a="1"/>
  <x:c r="G195" s="1"/>
  <x:c r="I195" i="4"/>
  <x:c r="AB195" i="4"/>
  <x:c r="AF195" i="4" a="1"/>
  <x:c r="AF195" s="1"/>
  <x:c r="AG195" i="4" a="1"/>
  <x:c r="AG195" s="1"/>
  <x:c r="AH195" i="4"/>
  <x:c r="AI195" i="4"/>
  <x:c r="F196" i="4"/>
  <x:c r="G196" i="4" a="1"/>
  <x:c r="G196" s="1"/>
  <x:c r="I196" i="4"/>
  <x:c r="AB196" i="4"/>
  <x:c r="AF196" i="4" a="1"/>
  <x:c r="AF196" s="1"/>
  <x:c r="AG196" i="4" a="1"/>
  <x:c r="AG196" s="1"/>
  <x:c r="AH196" i="4"/>
  <x:c r="AI196" i="4"/>
  <x:c r="F197" i="4"/>
  <x:c r="G197" i="4" a="1"/>
  <x:c r="G197" s="1"/>
  <x:c r="I197" i="4"/>
  <x:c r="AB197" i="4"/>
  <x:c r="AF197" i="4" a="1"/>
  <x:c r="AF197" s="1"/>
  <x:c r="AG197" i="4" a="1"/>
  <x:c r="AG197" s="1"/>
  <x:c r="AH197" i="4"/>
  <x:c r="AI197" i="4"/>
  <x:c r="F198" i="4"/>
  <x:c r="G198" i="4" a="1"/>
  <x:c r="G198" s="1"/>
  <x:c r="I198" i="4"/>
  <x:c r="AB198" i="4"/>
  <x:c r="AF198" i="4" a="1"/>
  <x:c r="AF198" s="1"/>
  <x:c r="AG198" i="4" a="1"/>
  <x:c r="AG198" s="1"/>
  <x:c r="AH198" i="4"/>
  <x:c r="AI198" i="4"/>
  <x:c r="F199" i="4"/>
  <x:c r="G199" i="4" a="1"/>
  <x:c r="G199" s="1"/>
  <x:c r="I199" i="4"/>
  <x:c r="AB199" i="4"/>
  <x:c r="AF199" i="4" a="1"/>
  <x:c r="AF199" s="1"/>
  <x:c r="AG199" i="4" a="1"/>
  <x:c r="AG199" s="1"/>
  <x:c r="AH199" i="4"/>
  <x:c r="AI199" i="4"/>
  <x:c r="F200" i="4"/>
  <x:c r="G200" i="4" a="1"/>
  <x:c r="G200" s="1"/>
  <x:c r="I200" i="4"/>
  <x:c r="AB200" i="4"/>
  <x:c r="AF200" i="4" a="1"/>
  <x:c r="AF200" s="1"/>
  <x:c r="AG200" i="4" a="1"/>
  <x:c r="AG200" s="1"/>
  <x:c r="AH200" i="4"/>
  <x:c r="AI200" i="4"/>
  <x:c r="F201" i="4"/>
  <x:c r="G201" i="4" a="1"/>
  <x:c r="G201" s="1"/>
  <x:c r="I201" i="4"/>
  <x:c r="AB201" i="4"/>
  <x:c r="AF201" i="4" a="1"/>
  <x:c r="AF201" s="1"/>
  <x:c r="AG201" i="4" a="1"/>
  <x:c r="AG201" s="1"/>
  <x:c r="AH201" i="4"/>
  <x:c r="AI201" i="4"/>
  <x:c r="F202" i="4"/>
  <x:c r="G202" i="4" a="1"/>
  <x:c r="G202" s="1"/>
  <x:c r="I202" i="4"/>
  <x:c r="AB202" i="4"/>
  <x:c r="AF202" i="4" a="1"/>
  <x:c r="AF202" s="1"/>
  <x:c r="AG202" i="4" a="1"/>
  <x:c r="AG202" s="1"/>
  <x:c r="AH202" i="4"/>
  <x:c r="AI202" i="4"/>
  <x:c r="F203" i="4"/>
  <x:c r="G203" i="4" a="1"/>
  <x:c r="G203" s="1"/>
  <x:c r="I203" i="4"/>
  <x:c r="AB203" i="4"/>
  <x:c r="AF203" i="4" a="1"/>
  <x:c r="AF203" s="1"/>
  <x:c r="AG203" i="4" a="1"/>
  <x:c r="AG203" s="1"/>
  <x:c r="AH203" i="4"/>
  <x:c r="AI203" i="4"/>
  <x:c r="F204" i="4"/>
  <x:c r="G204" i="4" a="1"/>
  <x:c r="G204" s="1"/>
  <x:c r="I204" i="4"/>
  <x:c r="AB204" i="4"/>
  <x:c r="AF204" i="4" a="1"/>
  <x:c r="AF204" s="1"/>
  <x:c r="AG204" i="4" a="1"/>
  <x:c r="AG204" s="1"/>
  <x:c r="AH204" i="4"/>
  <x:c r="AI204" i="4"/>
  <x:c r="F205" i="4"/>
  <x:c r="G205" i="4" a="1"/>
  <x:c r="G205" s="1"/>
  <x:c r="I205" i="4"/>
  <x:c r="AB205" i="4"/>
  <x:c r="AF205" i="4" a="1"/>
  <x:c r="AF205" s="1"/>
  <x:c r="AG205" i="4" a="1"/>
  <x:c r="AG205" s="1"/>
  <x:c r="AH205" i="4"/>
  <x:c r="AI205" i="4"/>
  <x:c r="F206" i="4"/>
  <x:c r="G206" i="4" a="1"/>
  <x:c r="G206" s="1"/>
  <x:c r="I206" i="4"/>
  <x:c r="AB206" i="4"/>
  <x:c r="AF206" i="4" a="1"/>
  <x:c r="AF206" s="1"/>
  <x:c r="AG206" i="4" a="1"/>
  <x:c r="AG206" s="1"/>
  <x:c r="AH206" i="4"/>
  <x:c r="AI206" i="4"/>
  <x:c r="F207" i="4"/>
  <x:c r="G207" i="4" a="1"/>
  <x:c r="G207" s="1"/>
  <x:c r="I207" i="4"/>
  <x:c r="AB207" i="4"/>
  <x:c r="AF207" i="4" a="1"/>
  <x:c r="AF207" s="1"/>
  <x:c r="AG207" i="4" a="1"/>
  <x:c r="AG207" s="1"/>
  <x:c r="AH207" i="4"/>
  <x:c r="AI207" i="4"/>
  <x:c r="F208" i="4"/>
  <x:c r="G208" i="4" a="1"/>
  <x:c r="G208" s="1"/>
  <x:c r="I208" i="4"/>
  <x:c r="AB208" i="4"/>
  <x:c r="AF208" i="4" a="1"/>
  <x:c r="AF208" s="1"/>
  <x:c r="AG208" i="4" a="1"/>
  <x:c r="AG208" s="1"/>
  <x:c r="AH208" i="4"/>
  <x:c r="AI208" i="4"/>
  <x:c r="F209" i="4"/>
  <x:c r="G209" i="4" a="1"/>
  <x:c r="G209" s="1"/>
  <x:c r="I209" i="4"/>
  <x:c r="AB209" i="4"/>
  <x:c r="AF209" i="4" a="1"/>
  <x:c r="AF209" s="1"/>
  <x:c r="AG209" i="4" a="1"/>
  <x:c r="AG209" s="1"/>
  <x:c r="AH209" i="4"/>
  <x:c r="AI209" i="4"/>
  <x:c r="F210" i="4"/>
  <x:c r="G210" i="4" a="1"/>
  <x:c r="G210" s="1"/>
  <x:c r="I210" i="4"/>
  <x:c r="AB210" i="4"/>
  <x:c r="AF210" i="4" a="1"/>
  <x:c r="AF210" s="1"/>
  <x:c r="AG210" i="4" a="1"/>
  <x:c r="AG210" s="1"/>
  <x:c r="AH210" i="4"/>
  <x:c r="AI210" i="4"/>
  <x:c r="F211" i="4"/>
  <x:c r="G211" i="4" a="1"/>
  <x:c r="G211" s="1"/>
  <x:c r="I211" i="4"/>
  <x:c r="AB211" i="4"/>
  <x:c r="AF211" i="4" a="1"/>
  <x:c r="AF211" s="1"/>
  <x:c r="AG211" i="4" a="1"/>
  <x:c r="AG211" s="1"/>
  <x:c r="AH211" i="4"/>
  <x:c r="AI211" i="4"/>
  <x:c r="F212" i="4"/>
  <x:c r="G212" i="4" a="1"/>
  <x:c r="G212" s="1"/>
  <x:c r="I212" i="4"/>
  <x:c r="AB212" i="4"/>
  <x:c r="AF212" i="4" a="1"/>
  <x:c r="AF212" s="1"/>
  <x:c r="AG212" i="4" a="1"/>
  <x:c r="AG212" s="1"/>
  <x:c r="AH212" i="4"/>
  <x:c r="AI212" i="4"/>
  <x:c r="F213" i="4"/>
  <x:c r="G213" i="4" a="1"/>
  <x:c r="G213" s="1"/>
  <x:c r="I213" i="4"/>
  <x:c r="AB213" i="4"/>
  <x:c r="AF213" i="4" a="1"/>
  <x:c r="AF213" s="1"/>
  <x:c r="AG213" i="4" a="1"/>
  <x:c r="AG213" s="1"/>
  <x:c r="AH213" i="4"/>
  <x:c r="AI213" i="4"/>
  <x:c r="F214" i="4"/>
  <x:c r="G214" i="4" a="1"/>
  <x:c r="G214" s="1"/>
  <x:c r="I214" i="4"/>
  <x:c r="AB214" i="4"/>
  <x:c r="AF214" i="4" a="1"/>
  <x:c r="AF214" s="1"/>
  <x:c r="AG214" i="4" a="1"/>
  <x:c r="AG214" s="1"/>
  <x:c r="AH214" i="4"/>
  <x:c r="AI214" i="4"/>
  <x:c r="F215" i="4"/>
  <x:c r="G215" i="4" a="1"/>
  <x:c r="G215" s="1"/>
  <x:c r="I215" i="4"/>
  <x:c r="AB215" i="4"/>
  <x:c r="AF215" i="4" a="1"/>
  <x:c r="AF215" s="1"/>
  <x:c r="AG215" i="4" a="1"/>
  <x:c r="AG215" s="1"/>
  <x:c r="AH215" i="4"/>
  <x:c r="AI215" i="4"/>
  <x:c r="F216" i="4"/>
  <x:c r="G216" i="4" a="1"/>
  <x:c r="G216" s="1"/>
  <x:c r="I216" i="4"/>
  <x:c r="AB216" i="4"/>
  <x:c r="AF216" i="4" a="1"/>
  <x:c r="AF216" s="1"/>
  <x:c r="AG216" i="4" a="1"/>
  <x:c r="AG216" s="1"/>
  <x:c r="AH216" i="4"/>
  <x:c r="AI216" i="4"/>
  <x:c r="F217" i="4"/>
  <x:c r="G217" i="4" a="1"/>
  <x:c r="G217" s="1"/>
  <x:c r="I217" i="4"/>
  <x:c r="AB217" i="4"/>
  <x:c r="AF217" i="4" a="1"/>
  <x:c r="AF217" s="1"/>
  <x:c r="AG217" i="4" a="1"/>
  <x:c r="AG217" s="1"/>
  <x:c r="AH217" i="4"/>
  <x:c r="AI217" i="4"/>
  <x:c r="F218" i="4"/>
  <x:c r="G218" i="4" a="1"/>
  <x:c r="G218" s="1"/>
  <x:c r="I218" i="4"/>
  <x:c r="AB218" i="4"/>
  <x:c r="AF218" i="4" a="1"/>
  <x:c r="AF218" s="1"/>
  <x:c r="AG218" i="4" a="1"/>
  <x:c r="AG218" s="1"/>
  <x:c r="AH218" i="4"/>
  <x:c r="AI218" i="4"/>
  <x:c r="F219" i="4"/>
  <x:c r="G219" i="4" a="1"/>
  <x:c r="G219" s="1"/>
  <x:c r="I219" i="4"/>
  <x:c r="AB219" i="4"/>
  <x:c r="AF219" i="4" a="1"/>
  <x:c r="AF219" s="1"/>
  <x:c r="AG219" i="4" a="1"/>
  <x:c r="AG219" s="1"/>
  <x:c r="AH219" i="4"/>
  <x:c r="AI219" i="4"/>
  <x:c r="F220" i="4"/>
  <x:c r="G220" i="4" a="1"/>
  <x:c r="G220" s="1"/>
  <x:c r="I220" i="4"/>
  <x:c r="AB220" i="4"/>
  <x:c r="AF220" i="4" a="1"/>
  <x:c r="AF220" s="1"/>
  <x:c r="AG220" i="4" a="1"/>
  <x:c r="AG220" s="1"/>
  <x:c r="AH220" i="4"/>
  <x:c r="AI220" i="4"/>
  <x:c r="F221" i="4"/>
  <x:c r="G221" i="4" a="1"/>
  <x:c r="G221" s="1"/>
  <x:c r="I221" i="4"/>
  <x:c r="AB221" i="4"/>
  <x:c r="AF221" i="4" a="1"/>
  <x:c r="AF221" s="1"/>
  <x:c r="AG221" i="4" a="1"/>
  <x:c r="AG221" s="1"/>
  <x:c r="AH221" i="4"/>
  <x:c r="AI221" i="4"/>
  <x:c r="F222" i="4"/>
  <x:c r="G222" i="4" a="1"/>
  <x:c r="G222" s="1"/>
  <x:c r="I222" i="4"/>
  <x:c r="AB222" i="4"/>
  <x:c r="AF222" i="4" a="1"/>
  <x:c r="AF222" s="1"/>
  <x:c r="AG222" i="4" a="1"/>
  <x:c r="AG222" s="1"/>
  <x:c r="AH222" i="4"/>
  <x:c r="AI222" i="4"/>
  <x:c r="F223" i="4"/>
  <x:c r="G223" i="4" a="1"/>
  <x:c r="G223" s="1"/>
  <x:c r="I223" i="4"/>
  <x:c r="AB223" i="4"/>
  <x:c r="AF223" i="4" a="1"/>
  <x:c r="AF223" s="1"/>
  <x:c r="AG223" i="4" a="1"/>
  <x:c r="AG223" s="1"/>
  <x:c r="AH223" i="4"/>
  <x:c r="AI223" i="4"/>
  <x:c r="F224" i="4"/>
  <x:c r="G224" i="4" a="1"/>
  <x:c r="G224" s="1"/>
  <x:c r="I224" i="4"/>
  <x:c r="AB224" i="4"/>
  <x:c r="AF224" i="4" a="1"/>
  <x:c r="AF224" s="1"/>
  <x:c r="AG224" i="4" a="1"/>
  <x:c r="AG224" s="1"/>
  <x:c r="AH224" i="4"/>
  <x:c r="AI224" i="4"/>
  <x:c r="F225" i="4"/>
  <x:c r="G225" i="4" a="1"/>
  <x:c r="G225" s="1"/>
  <x:c r="I225" i="4"/>
  <x:c r="AB225" i="4"/>
  <x:c r="AF225" i="4" a="1"/>
  <x:c r="AF225" s="1"/>
  <x:c r="AG225" i="4" a="1"/>
  <x:c r="AG225" s="1"/>
  <x:c r="AH225" i="4"/>
  <x:c r="AI225" i="4"/>
  <x:c r="F226" i="4"/>
  <x:c r="G226" i="4" a="1"/>
  <x:c r="G226" s="1"/>
  <x:c r="I226" i="4"/>
  <x:c r="AB226" i="4"/>
  <x:c r="AF226" i="4" a="1"/>
  <x:c r="AF226" s="1"/>
  <x:c r="AG226" i="4" a="1"/>
  <x:c r="AG226" s="1"/>
  <x:c r="AH226" i="4"/>
  <x:c r="AI226" i="4"/>
  <x:c r="F227" i="4"/>
  <x:c r="G227" i="4" a="1"/>
  <x:c r="G227" s="1"/>
  <x:c r="I227" i="4"/>
  <x:c r="AB227" i="4"/>
  <x:c r="AF227" i="4" a="1"/>
  <x:c r="AF227" s="1"/>
  <x:c r="AG227" i="4" a="1"/>
  <x:c r="AG227" s="1"/>
  <x:c r="AH227" i="4"/>
  <x:c r="AI227" i="4"/>
  <x:c r="F228" i="4"/>
  <x:c r="G228" i="4" a="1"/>
  <x:c r="G228" s="1"/>
  <x:c r="I228" i="4"/>
  <x:c r="AB228" i="4"/>
  <x:c r="AF228" i="4" a="1"/>
  <x:c r="AF228" s="1"/>
  <x:c r="AG228" i="4" a="1"/>
  <x:c r="AG228" s="1"/>
  <x:c r="AH228" i="4"/>
  <x:c r="AI228" i="4"/>
  <x:c r="F229" i="4"/>
  <x:c r="G229" i="4" a="1"/>
  <x:c r="G229" s="1"/>
  <x:c r="I229" i="4"/>
  <x:c r="AB229" i="4"/>
  <x:c r="AF229" i="4" a="1"/>
  <x:c r="AF229" s="1"/>
  <x:c r="AG229" i="4" a="1"/>
  <x:c r="AG229" s="1"/>
  <x:c r="AH229" i="4"/>
  <x:c r="AI229" i="4"/>
  <x:c r="F230" i="4"/>
  <x:c r="G230" i="4" a="1"/>
  <x:c r="G230" s="1"/>
  <x:c r="I230" i="4"/>
  <x:c r="AB230" i="4"/>
  <x:c r="AF230" i="4" a="1"/>
  <x:c r="AF230" s="1"/>
  <x:c r="AG230" i="4" a="1"/>
  <x:c r="AG230" s="1"/>
  <x:c r="AH230" i="4"/>
  <x:c r="AI230" i="4"/>
  <x:c r="F231" i="4"/>
  <x:c r="G231" i="4" a="1"/>
  <x:c r="G231" s="1"/>
  <x:c r="I231" i="4"/>
  <x:c r="AB231" i="4"/>
  <x:c r="AF231" i="4" a="1"/>
  <x:c r="AF231" s="1"/>
  <x:c r="AG231" i="4" a="1"/>
  <x:c r="AG231" s="1"/>
  <x:c r="AH231" i="4"/>
  <x:c r="AI231" i="4"/>
  <x:c r="F232" i="4"/>
  <x:c r="G232" i="4" a="1"/>
  <x:c r="G232" s="1"/>
  <x:c r="I232" i="4"/>
  <x:c r="AB232" i="4"/>
  <x:c r="AF232" i="4" a="1"/>
  <x:c r="AF232" s="1"/>
  <x:c r="AG232" i="4" a="1"/>
  <x:c r="AG232" s="1"/>
  <x:c r="AH232" i="4"/>
  <x:c r="AI232" i="4"/>
  <x:c r="F233" i="4"/>
  <x:c r="G233" i="4" a="1"/>
  <x:c r="G233" s="1"/>
  <x:c r="I233" i="4"/>
  <x:c r="AB233" i="4"/>
  <x:c r="AF233" i="4" a="1"/>
  <x:c r="AF233" s="1"/>
  <x:c r="AG233" i="4" a="1"/>
  <x:c r="AG233" s="1"/>
  <x:c r="AH233" i="4"/>
  <x:c r="AI233" i="4"/>
  <x:c r="F234" i="4"/>
  <x:c r="G234" i="4" a="1"/>
  <x:c r="G234" s="1"/>
  <x:c r="I234" i="4"/>
  <x:c r="AB234" i="4"/>
  <x:c r="AF234" i="4" a="1"/>
  <x:c r="AF234" s="1"/>
  <x:c r="AG234" i="4" a="1"/>
  <x:c r="AG234" s="1"/>
  <x:c r="AH234" i="4"/>
  <x:c r="AI234" i="4"/>
  <x:c r="F235" i="4"/>
  <x:c r="G235" i="4" a="1"/>
  <x:c r="G235" s="1"/>
  <x:c r="I235" i="4"/>
  <x:c r="AB235" i="4"/>
  <x:c r="AF235" i="4" a="1"/>
  <x:c r="AF235" s="1"/>
  <x:c r="AG235" i="4" a="1"/>
  <x:c r="AG235" s="1"/>
  <x:c r="AH235" i="4"/>
  <x:c r="AI235" i="4"/>
  <x:c r="F236" i="4"/>
  <x:c r="G236" i="4" a="1"/>
  <x:c r="G236" s="1"/>
  <x:c r="I236" i="4"/>
  <x:c r="AB236" i="4"/>
  <x:c r="AF236" i="4" a="1"/>
  <x:c r="AF236" s="1"/>
  <x:c r="AG236" i="4" a="1"/>
  <x:c r="AG236" s="1"/>
  <x:c r="AH236" i="4"/>
  <x:c r="AI236" i="4"/>
  <x:c r="F237" i="4"/>
  <x:c r="G237" i="4" a="1"/>
  <x:c r="G237" s="1"/>
  <x:c r="I237" i="4"/>
  <x:c r="AB237" i="4"/>
  <x:c r="AF237" i="4" a="1"/>
  <x:c r="AF237" s="1"/>
  <x:c r="AG237" i="4" a="1"/>
  <x:c r="AG237" s="1"/>
  <x:c r="AH237" i="4"/>
  <x:c r="AI237" i="4"/>
  <x:c r="F238" i="4"/>
  <x:c r="G238" i="4" a="1"/>
  <x:c r="G238" s="1"/>
  <x:c r="I238" i="4"/>
  <x:c r="AB238" i="4"/>
  <x:c r="AF238" i="4" a="1"/>
  <x:c r="AF238" s="1"/>
  <x:c r="AG238" i="4" a="1"/>
  <x:c r="AG238" s="1"/>
  <x:c r="AH238" i="4"/>
  <x:c r="AI238" i="4"/>
  <x:c r="F239" i="4"/>
  <x:c r="G239" i="4" a="1"/>
  <x:c r="G239" s="1"/>
  <x:c r="I239" i="4"/>
  <x:c r="AB239" i="4"/>
  <x:c r="AF239" i="4" a="1"/>
  <x:c r="AF239" s="1"/>
  <x:c r="AG239" i="4" a="1"/>
  <x:c r="AG239" s="1"/>
  <x:c r="AH239" i="4"/>
  <x:c r="AI239" i="4"/>
  <x:c r="F240" i="4"/>
  <x:c r="G240" i="4" a="1"/>
  <x:c r="G240" s="1"/>
  <x:c r="I240" i="4"/>
  <x:c r="AB240" i="4"/>
  <x:c r="AF240" i="4" a="1"/>
  <x:c r="AF240" s="1"/>
  <x:c r="AG240" i="4" a="1"/>
  <x:c r="AG240" s="1"/>
  <x:c r="AH240" i="4"/>
  <x:c r="AI240" i="4"/>
  <x:c r="F241" i="4"/>
  <x:c r="G241" i="4" a="1"/>
  <x:c r="G241" s="1"/>
  <x:c r="I241" i="4"/>
  <x:c r="AB241" i="4"/>
  <x:c r="AF241" i="4" a="1"/>
  <x:c r="AF241" s="1"/>
  <x:c r="AG241" i="4" a="1"/>
  <x:c r="AG241" s="1"/>
  <x:c r="AH241" i="4"/>
  <x:c r="AI241" i="4"/>
  <x:c r="F242" i="4"/>
  <x:c r="G242" i="4" a="1"/>
  <x:c r="G242" s="1"/>
  <x:c r="I242" i="4"/>
  <x:c r="AB242" i="4"/>
  <x:c r="AF242" i="4" a="1"/>
  <x:c r="AF242" s="1"/>
  <x:c r="AG242" i="4" a="1"/>
  <x:c r="AG242" s="1"/>
  <x:c r="AH242" i="4"/>
  <x:c r="AI242" i="4"/>
  <x:c r="F243" i="4"/>
  <x:c r="G243" i="4" a="1"/>
  <x:c r="G243" s="1"/>
  <x:c r="I243" i="4"/>
  <x:c r="AB243" i="4"/>
  <x:c r="AF243" i="4" a="1"/>
  <x:c r="AF243" s="1"/>
  <x:c r="AG243" i="4" a="1"/>
  <x:c r="AG243" s="1"/>
  <x:c r="AH243" i="4"/>
  <x:c r="AI243" i="4"/>
  <x:c r="F244" i="4"/>
  <x:c r="G244" i="4" a="1"/>
  <x:c r="G244" s="1"/>
  <x:c r="I244" i="4"/>
  <x:c r="AB244" i="4"/>
  <x:c r="AF244" i="4" a="1"/>
  <x:c r="AF244" s="1"/>
  <x:c r="AG244" i="4" a="1"/>
  <x:c r="AG244" s="1"/>
  <x:c r="AH244" i="4"/>
  <x:c r="AI244" i="4"/>
  <x:c r="F245" i="4"/>
  <x:c r="G245" i="4" a="1"/>
  <x:c r="G245" s="1"/>
  <x:c r="I245" i="4"/>
  <x:c r="AB245" i="4"/>
  <x:c r="AF245" i="4" a="1"/>
  <x:c r="AF245" s="1"/>
  <x:c r="AG245" i="4" a="1"/>
  <x:c r="AG245" s="1"/>
  <x:c r="AH245" i="4"/>
  <x:c r="AI245" i="4"/>
  <x:c r="F246" i="4"/>
  <x:c r="G246" i="4" a="1"/>
  <x:c r="G246" s="1"/>
  <x:c r="I246" i="4"/>
  <x:c r="AB246" i="4"/>
  <x:c r="AF246" i="4" a="1"/>
  <x:c r="AF246" s="1"/>
  <x:c r="AG246" i="4" a="1"/>
  <x:c r="AG246" s="1"/>
  <x:c r="AH246" i="4"/>
  <x:c r="AI246" i="4"/>
  <x:c r="F247" i="4"/>
  <x:c r="G247" i="4" a="1"/>
  <x:c r="G247" s="1"/>
  <x:c r="I247" i="4"/>
  <x:c r="AB247" i="4"/>
  <x:c r="AF247" i="4" a="1"/>
  <x:c r="AF247" s="1"/>
  <x:c r="AG247" i="4" a="1"/>
  <x:c r="AG247" s="1"/>
  <x:c r="AH247" i="4"/>
  <x:c r="AI247" i="4"/>
  <x:c r="F248" i="4"/>
  <x:c r="G248" i="4" a="1"/>
  <x:c r="G248" s="1"/>
  <x:c r="I248" i="4"/>
  <x:c r="AB248" i="4"/>
  <x:c r="AF248" i="4" a="1"/>
  <x:c r="AF248" s="1"/>
  <x:c r="AG248" i="4" a="1"/>
  <x:c r="AG248" s="1"/>
  <x:c r="AH248" i="4"/>
  <x:c r="AI248" i="4"/>
  <x:c r="F249" i="4"/>
  <x:c r="G249" i="4" a="1"/>
  <x:c r="G249" s="1"/>
  <x:c r="I249" i="4"/>
  <x:c r="AB249" i="4"/>
  <x:c r="AF249" i="4" a="1"/>
  <x:c r="AF249" s="1"/>
  <x:c r="AG249" i="4" a="1"/>
  <x:c r="AG249" s="1"/>
  <x:c r="AH249" i="4"/>
  <x:c r="AI249" i="4"/>
  <x:c r="F250" i="4"/>
  <x:c r="G250" i="4" a="1"/>
  <x:c r="G250" s="1"/>
  <x:c r="I250" i="4"/>
  <x:c r="AB250" i="4"/>
  <x:c r="AF250" i="4" a="1"/>
  <x:c r="AF250" s="1"/>
  <x:c r="AG250" i="4" a="1"/>
  <x:c r="AG250" s="1"/>
  <x:c r="AH250" i="4"/>
  <x:c r="AI250" i="4"/>
  <x:c r="F251" i="4"/>
  <x:c r="G251" i="4" a="1"/>
  <x:c r="G251" s="1"/>
  <x:c r="I251" i="4"/>
  <x:c r="AB251" i="4"/>
  <x:c r="AF251" i="4" a="1"/>
  <x:c r="AF251" s="1"/>
  <x:c r="AG251" i="4" a="1"/>
  <x:c r="AG251" s="1"/>
  <x:c r="AH251" i="4"/>
  <x:c r="AI251" i="4"/>
  <x:c r="F252" i="4"/>
  <x:c r="G252" i="4" a="1"/>
  <x:c r="G252" s="1"/>
  <x:c r="I252" i="4"/>
  <x:c r="AB252" i="4"/>
  <x:c r="AF252" i="4" a="1"/>
  <x:c r="AF252" s="1"/>
  <x:c r="AG252" i="4" a="1"/>
  <x:c r="AG252" s="1"/>
  <x:c r="AH252" i="4"/>
  <x:c r="AI252" i="4"/>
  <x:c r="F253" i="4"/>
  <x:c r="G253" i="4" a="1"/>
  <x:c r="G253" s="1"/>
  <x:c r="I253" i="4"/>
  <x:c r="AB253" i="4"/>
  <x:c r="AF253" i="4" a="1"/>
  <x:c r="AF253" s="1"/>
  <x:c r="AG253" i="4" a="1"/>
  <x:c r="AG253" s="1"/>
  <x:c r="AH253" i="4"/>
  <x:c r="AI253" i="4"/>
  <x:c r="F254" i="4"/>
  <x:c r="G254" i="4" a="1"/>
  <x:c r="G254" s="1"/>
  <x:c r="I254" i="4"/>
  <x:c r="AB254" i="4"/>
  <x:c r="AF254" i="4" a="1"/>
  <x:c r="AF254" s="1"/>
  <x:c r="AG254" i="4" a="1"/>
  <x:c r="AG254" s="1"/>
  <x:c r="AH254" i="4"/>
  <x:c r="AI254" i="4"/>
  <x:c r="F255" i="4"/>
  <x:c r="G255" i="4" a="1"/>
  <x:c r="G255" s="1"/>
  <x:c r="I255" i="4"/>
  <x:c r="AB255" i="4"/>
  <x:c r="AF255" i="4" a="1"/>
  <x:c r="AF255" s="1"/>
  <x:c r="AG255" i="4" a="1"/>
  <x:c r="AG255" s="1"/>
  <x:c r="AH255" i="4"/>
  <x:c r="AI255" i="4"/>
  <x:c r="F256" i="4"/>
  <x:c r="G256" i="4" a="1"/>
  <x:c r="G256" s="1"/>
  <x:c r="I256" i="4"/>
  <x:c r="AB256" i="4"/>
  <x:c r="AF256" i="4" a="1"/>
  <x:c r="AF256" s="1"/>
  <x:c r="AG256" i="4" a="1"/>
  <x:c r="AG256" s="1"/>
  <x:c r="AH256" i="4"/>
  <x:c r="AI256" i="4"/>
  <x:c r="F257" i="4"/>
  <x:c r="G257" i="4" a="1"/>
  <x:c r="G257" s="1"/>
  <x:c r="I257" i="4"/>
  <x:c r="AB257" i="4"/>
  <x:c r="AF257" i="4" a="1"/>
  <x:c r="AF257" s="1"/>
  <x:c r="AG257" i="4" a="1"/>
  <x:c r="AG257" s="1"/>
  <x:c r="AH257" i="4"/>
  <x:c r="AI257" i="4"/>
  <x:c r="F258" i="4"/>
  <x:c r="G258" i="4" a="1"/>
  <x:c r="G258" s="1"/>
  <x:c r="I258" i="4"/>
  <x:c r="AB258" i="4"/>
  <x:c r="AF258" i="4" a="1"/>
  <x:c r="AF258" s="1"/>
  <x:c r="AG258" i="4" a="1"/>
  <x:c r="AG258" s="1"/>
  <x:c r="AH258" i="4"/>
  <x:c r="AI258" i="4"/>
  <x:c r="F259" i="4"/>
  <x:c r="G259" i="4" a="1"/>
  <x:c r="G259" s="1"/>
  <x:c r="I259" i="4"/>
  <x:c r="AB259" i="4"/>
  <x:c r="AF259" i="4" a="1"/>
  <x:c r="AF259" s="1"/>
  <x:c r="AG259" i="4" a="1"/>
  <x:c r="AG259" s="1"/>
  <x:c r="AH259" i="4"/>
  <x:c r="AI259" i="4"/>
  <x:c r="F260" i="4"/>
  <x:c r="G260" i="4" a="1"/>
  <x:c r="G260" s="1"/>
  <x:c r="I260" i="4"/>
  <x:c r="AB260" i="4"/>
  <x:c r="AF260" i="4" a="1"/>
  <x:c r="AF260" s="1"/>
  <x:c r="AG260" i="4" a="1"/>
  <x:c r="AG260" s="1"/>
  <x:c r="AH260" i="4"/>
  <x:c r="AI260" i="4"/>
  <x:c r="F261" i="4"/>
  <x:c r="G261" i="4" a="1"/>
  <x:c r="G261" s="1"/>
  <x:c r="I261" i="4"/>
  <x:c r="AB261" i="4"/>
  <x:c r="AF261" i="4" a="1"/>
  <x:c r="AF261" s="1"/>
  <x:c r="AG261" i="4" a="1"/>
  <x:c r="AG261" s="1"/>
  <x:c r="AH261" i="4"/>
  <x:c r="AI261" i="4"/>
  <x:c r="F262" i="4"/>
  <x:c r="G262" i="4" a="1"/>
  <x:c r="G262" s="1"/>
  <x:c r="I262" i="4"/>
  <x:c r="AB262" i="4"/>
  <x:c r="AF262" i="4" a="1"/>
  <x:c r="AF262" s="1"/>
  <x:c r="AG262" i="4" a="1"/>
  <x:c r="AG262" s="1"/>
  <x:c r="AH262" i="4"/>
  <x:c r="AI262" i="4"/>
  <x:c r="F263" i="4"/>
  <x:c r="G263" i="4" a="1"/>
  <x:c r="G263" s="1"/>
  <x:c r="I263" i="4"/>
  <x:c r="AB263" i="4"/>
  <x:c r="AF263" i="4" a="1"/>
  <x:c r="AF263" s="1"/>
  <x:c r="AG263" i="4" a="1"/>
  <x:c r="AG263" s="1"/>
  <x:c r="AH263" i="4"/>
  <x:c r="AI263" i="4"/>
  <x:c r="F264" i="4"/>
  <x:c r="G264" i="4" a="1"/>
  <x:c r="G264" s="1"/>
  <x:c r="I264" i="4"/>
  <x:c r="AB264" i="4"/>
  <x:c r="AF264" i="4" a="1"/>
  <x:c r="AF264" s="1"/>
  <x:c r="AG264" i="4" a="1"/>
  <x:c r="AG264" s="1"/>
  <x:c r="AH264" i="4"/>
  <x:c r="AI264" i="4"/>
  <x:c r="F265" i="4"/>
  <x:c r="G265" i="4" a="1"/>
  <x:c r="G265" s="1"/>
  <x:c r="I265" i="4"/>
  <x:c r="AB265" i="4"/>
  <x:c r="AF265" i="4" a="1"/>
  <x:c r="AF265" s="1"/>
  <x:c r="AG265" i="4" a="1"/>
  <x:c r="AG265" s="1"/>
  <x:c r="AH265" i="4"/>
  <x:c r="AI265" i="4"/>
  <x:c r="F266" i="4"/>
  <x:c r="G266" i="4" a="1"/>
  <x:c r="G266" s="1"/>
  <x:c r="I266" i="4"/>
  <x:c r="AB266" i="4"/>
  <x:c r="AF266" i="4" a="1"/>
  <x:c r="AF266" s="1"/>
  <x:c r="AG266" i="4" a="1"/>
  <x:c r="AG266" s="1"/>
  <x:c r="AH266" i="4"/>
  <x:c r="AI266" i="4"/>
  <x:c r="F267" i="4"/>
  <x:c r="G267" i="4" a="1"/>
  <x:c r="G267" s="1"/>
  <x:c r="I267" i="4"/>
  <x:c r="AB267" i="4"/>
  <x:c r="AF267" i="4" a="1"/>
  <x:c r="AF267" s="1"/>
  <x:c r="AG267" i="4" a="1"/>
  <x:c r="AG267" s="1"/>
  <x:c r="AH267" i="4"/>
  <x:c r="AI267" i="4"/>
  <x:c r="F268" i="4"/>
  <x:c r="G268" i="4" a="1"/>
  <x:c r="G268" s="1"/>
  <x:c r="I268" i="4"/>
  <x:c r="AB268" i="4"/>
  <x:c r="AF268" i="4" a="1"/>
  <x:c r="AF268" s="1"/>
  <x:c r="AG268" i="4" a="1"/>
  <x:c r="AG268" s="1"/>
  <x:c r="AH268" i="4"/>
  <x:c r="AI268" i="4"/>
  <x:c r="F269" i="4"/>
  <x:c r="G269" i="4" a="1"/>
  <x:c r="G269" s="1"/>
  <x:c r="I269" i="4"/>
  <x:c r="AB269" i="4"/>
  <x:c r="AF269" i="4" a="1"/>
  <x:c r="AF269" s="1"/>
  <x:c r="AG269" i="4" a="1"/>
  <x:c r="AG269" s="1"/>
  <x:c r="AH269" i="4"/>
  <x:c r="AI269" i="4"/>
  <x:c r="F270" i="4"/>
  <x:c r="G270" i="4" a="1"/>
  <x:c r="G270" s="1"/>
  <x:c r="I270" i="4"/>
  <x:c r="AB270" i="4"/>
  <x:c r="AF270" i="4" a="1"/>
  <x:c r="AF270" s="1"/>
  <x:c r="AG270" i="4" a="1"/>
  <x:c r="AG270" s="1"/>
  <x:c r="AH270" i="4"/>
  <x:c r="AI270" i="4"/>
  <x:c r="F271" i="4"/>
  <x:c r="G271" i="4" a="1"/>
  <x:c r="G271" s="1"/>
  <x:c r="I271" i="4"/>
  <x:c r="AB271" i="4"/>
  <x:c r="AF271" i="4" a="1"/>
  <x:c r="AF271" s="1"/>
  <x:c r="AG271" i="4" a="1"/>
  <x:c r="AG271" s="1"/>
  <x:c r="AH271" i="4"/>
  <x:c r="AI271" i="4"/>
  <x:c r="F272" i="4"/>
  <x:c r="G272" i="4" a="1"/>
  <x:c r="G272" s="1"/>
  <x:c r="I272" i="4"/>
  <x:c r="AB272" i="4"/>
  <x:c r="AF272" i="4" a="1"/>
  <x:c r="AF272" s="1"/>
  <x:c r="AG272" i="4" a="1"/>
  <x:c r="AG272" s="1"/>
  <x:c r="AH272" i="4"/>
  <x:c r="AI272" i="4"/>
  <x:c r="F273" i="4"/>
  <x:c r="G273" i="4" a="1"/>
  <x:c r="G273" s="1"/>
  <x:c r="I273" i="4"/>
  <x:c r="AB273" i="4"/>
  <x:c r="AF273" i="4" a="1"/>
  <x:c r="AF273" s="1"/>
  <x:c r="AG273" i="4" a="1"/>
  <x:c r="AG273" s="1"/>
  <x:c r="AH273" i="4"/>
  <x:c r="AI273" i="4"/>
  <x:c r="F274" i="4"/>
  <x:c r="G274" i="4" a="1"/>
  <x:c r="G274" s="1"/>
  <x:c r="I274" i="4"/>
  <x:c r="AB274" i="4"/>
  <x:c r="AF274" i="4" a="1"/>
  <x:c r="AF274" s="1"/>
  <x:c r="AG274" i="4" a="1"/>
  <x:c r="AG274" s="1"/>
  <x:c r="AH274" i="4"/>
  <x:c r="AI274" i="4"/>
  <x:c r="F275" i="4"/>
  <x:c r="G275" i="4" a="1"/>
  <x:c r="G275" s="1"/>
  <x:c r="I275" i="4"/>
  <x:c r="AB275" i="4"/>
  <x:c r="AF275" i="4" a="1"/>
  <x:c r="AF275" s="1"/>
  <x:c r="AG275" i="4" a="1"/>
  <x:c r="AG275" s="1"/>
  <x:c r="AH275" i="4"/>
  <x:c r="AI275" i="4"/>
  <x:c r="F276" i="4"/>
  <x:c r="G276" i="4" a="1"/>
  <x:c r="G276" s="1"/>
  <x:c r="I276" i="4"/>
  <x:c r="AB276" i="4"/>
  <x:c r="AF276" i="4" a="1"/>
  <x:c r="AF276" s="1"/>
  <x:c r="AG276" i="4" a="1"/>
  <x:c r="AG276" s="1"/>
  <x:c r="AH276" i="4"/>
  <x:c r="AI276" i="4"/>
  <x:c r="F277" i="4"/>
  <x:c r="G277" i="4" a="1"/>
  <x:c r="G277" s="1"/>
  <x:c r="I277" i="4"/>
  <x:c r="AB277" i="4"/>
  <x:c r="AF277" i="4" a="1"/>
  <x:c r="AF277" s="1"/>
  <x:c r="AG277" i="4" a="1"/>
  <x:c r="AG277" s="1"/>
  <x:c r="AH277" i="4"/>
  <x:c r="AI277" i="4"/>
  <x:c r="F278" i="4"/>
  <x:c r="G278" i="4" a="1"/>
  <x:c r="G278" s="1"/>
  <x:c r="I278" i="4"/>
  <x:c r="AB278" i="4"/>
  <x:c r="AF278" i="4" a="1"/>
  <x:c r="AF278" s="1"/>
  <x:c r="AG278" i="4" a="1"/>
  <x:c r="AG278" s="1"/>
  <x:c r="AH278" i="4"/>
  <x:c r="AI278" i="4"/>
  <x:c r="F279" i="4"/>
  <x:c r="G279" i="4" a="1"/>
  <x:c r="G279" s="1"/>
  <x:c r="I279" i="4"/>
  <x:c r="AB279" i="4"/>
  <x:c r="AF279" i="4" a="1"/>
  <x:c r="AF279" s="1"/>
  <x:c r="AG279" i="4" a="1"/>
  <x:c r="AG279" s="1"/>
  <x:c r="AH279" i="4"/>
  <x:c r="AI279" i="4"/>
  <x:c r="F280" i="4"/>
  <x:c r="G280" i="4" a="1"/>
  <x:c r="G280" s="1"/>
  <x:c r="I280" i="4"/>
  <x:c r="AB280" i="4"/>
  <x:c r="AF280" i="4" a="1"/>
  <x:c r="AF280" s="1"/>
  <x:c r="AG280" i="4" a="1"/>
  <x:c r="AG280" s="1"/>
  <x:c r="AH280" i="4"/>
  <x:c r="AI280" i="4"/>
  <x:c r="F281" i="4"/>
  <x:c r="G281" i="4" a="1"/>
  <x:c r="G281" s="1"/>
  <x:c r="I281" i="4"/>
  <x:c r="AB281" i="4"/>
  <x:c r="AF281" i="4" a="1"/>
  <x:c r="AF281" s="1"/>
  <x:c r="AG281" i="4" a="1"/>
  <x:c r="AG281" s="1"/>
  <x:c r="AH281" i="4"/>
  <x:c r="AI281" i="4"/>
  <x:c r="F282" i="4"/>
  <x:c r="G282" i="4" a="1"/>
  <x:c r="G282" s="1"/>
  <x:c r="I282" i="4"/>
  <x:c r="AB282" i="4"/>
  <x:c r="AF282" i="4" a="1"/>
  <x:c r="AF282" s="1"/>
  <x:c r="AG282" i="4" a="1"/>
  <x:c r="AG282" s="1"/>
  <x:c r="AH282" i="4"/>
  <x:c r="AI282" i="4"/>
  <x:c r="F283" i="4"/>
  <x:c r="G283" i="4" a="1"/>
  <x:c r="G283" s="1"/>
  <x:c r="I283" i="4"/>
  <x:c r="AB283" i="4"/>
  <x:c r="AF283" i="4" a="1"/>
  <x:c r="AF283" s="1"/>
  <x:c r="AG283" i="4" a="1"/>
  <x:c r="AG283" s="1"/>
  <x:c r="AH283" i="4"/>
  <x:c r="AI283" i="4"/>
  <x:c r="F284" i="4"/>
  <x:c r="G284" i="4" a="1"/>
  <x:c r="G284" s="1"/>
  <x:c r="I284" i="4"/>
  <x:c r="AB284" i="4"/>
  <x:c r="AF284" i="4" a="1"/>
  <x:c r="AF284" s="1"/>
  <x:c r="AG284" i="4" a="1"/>
  <x:c r="AG284" s="1"/>
  <x:c r="AH284" i="4"/>
  <x:c r="AI284" i="4"/>
  <x:c r="F285" i="4"/>
  <x:c r="G285" i="4" a="1"/>
  <x:c r="G285" s="1"/>
  <x:c r="I285" i="4"/>
  <x:c r="AB285" i="4"/>
  <x:c r="AF285" i="4" a="1"/>
  <x:c r="AF285" s="1"/>
  <x:c r="AG285" i="4" a="1"/>
  <x:c r="AG285" s="1"/>
  <x:c r="AH285" i="4"/>
  <x:c r="AI285" i="4"/>
  <x:c r="F286" i="4"/>
  <x:c r="G286" i="4" a="1"/>
  <x:c r="G286" s="1"/>
  <x:c r="I286" i="4"/>
  <x:c r="AB286" i="4"/>
  <x:c r="AF286" i="4" a="1"/>
  <x:c r="AF286" s="1"/>
  <x:c r="AG286" i="4" a="1"/>
  <x:c r="AG286" s="1"/>
  <x:c r="AH286" i="4"/>
  <x:c r="AI286" i="4"/>
  <x:c r="F287" i="4"/>
  <x:c r="G287" i="4" a="1"/>
  <x:c r="G287" s="1"/>
  <x:c r="I287" i="4"/>
  <x:c r="AB287" i="4"/>
  <x:c r="AF287" i="4" a="1"/>
  <x:c r="AF287" s="1"/>
  <x:c r="AG287" i="4" a="1"/>
  <x:c r="AG287" s="1"/>
  <x:c r="AH287" i="4"/>
  <x:c r="AI287" i="4"/>
  <x:c r="F288" i="4"/>
  <x:c r="G288" i="4" a="1"/>
  <x:c r="G288" s="1"/>
  <x:c r="I288" i="4"/>
  <x:c r="AB288" i="4"/>
  <x:c r="AF288" i="4" a="1"/>
  <x:c r="AF288" s="1"/>
  <x:c r="AG288" i="4" a="1"/>
  <x:c r="AG288" s="1"/>
  <x:c r="AH288" i="4"/>
  <x:c r="AI288" i="4"/>
  <x:c r="F289" i="4"/>
  <x:c r="G289" i="4" a="1"/>
  <x:c r="G289" s="1"/>
  <x:c r="I289" i="4"/>
  <x:c r="AB289" i="4"/>
  <x:c r="AF289" i="4" a="1"/>
  <x:c r="AF289" s="1"/>
  <x:c r="AG289" i="4" a="1"/>
  <x:c r="AG289" s="1"/>
  <x:c r="AH289" i="4"/>
  <x:c r="AI289" i="4"/>
  <x:c r="F290" i="4"/>
  <x:c r="G290" i="4" a="1"/>
  <x:c r="G290" s="1"/>
  <x:c r="I290" i="4"/>
  <x:c r="AB290" i="4"/>
  <x:c r="AF290" i="4" a="1"/>
  <x:c r="AF290" s="1"/>
  <x:c r="AG290" i="4" a="1"/>
  <x:c r="AG290" s="1"/>
  <x:c r="AH290" i="4"/>
  <x:c r="AI290" i="4"/>
  <x:c r="F291" i="4"/>
  <x:c r="G291" i="4" a="1"/>
  <x:c r="G291" s="1"/>
  <x:c r="I291" i="4"/>
  <x:c r="AB291" i="4"/>
  <x:c r="AF291" i="4" a="1"/>
  <x:c r="AF291" s="1"/>
  <x:c r="AG291" i="4" a="1"/>
  <x:c r="AG291" s="1"/>
  <x:c r="AH291" i="4"/>
  <x:c r="AI291" i="4"/>
  <x:c r="F292" i="4"/>
  <x:c r="G292" i="4" a="1"/>
  <x:c r="G292" s="1"/>
  <x:c r="I292" i="4"/>
  <x:c r="AB292" i="4"/>
  <x:c r="AF292" i="4" a="1"/>
  <x:c r="AF292" s="1"/>
  <x:c r="AG292" i="4" a="1"/>
  <x:c r="AG292" s="1"/>
  <x:c r="AH292" i="4"/>
  <x:c r="AI292" i="4"/>
  <x:c r="F293" i="4"/>
  <x:c r="G293" i="4" a="1"/>
  <x:c r="G293" s="1"/>
  <x:c r="I293" i="4"/>
  <x:c r="AB293" i="4"/>
  <x:c r="AF293" i="4" a="1"/>
  <x:c r="AF293" s="1"/>
  <x:c r="AG293" i="4" a="1"/>
  <x:c r="AG293" s="1"/>
  <x:c r="AH293" i="4"/>
  <x:c r="AI293" i="4"/>
  <x:c r="F294" i="4"/>
  <x:c r="G294" i="4" a="1"/>
  <x:c r="G294" s="1"/>
  <x:c r="I294" i="4"/>
  <x:c r="AB294" i="4"/>
  <x:c r="AF294" i="4" a="1"/>
  <x:c r="AF294" s="1"/>
  <x:c r="AG294" i="4" a="1"/>
  <x:c r="AG294" s="1"/>
  <x:c r="AH294" i="4"/>
  <x:c r="AI294" i="4"/>
  <x:c r="F295" i="4"/>
  <x:c r="G295" i="4" a="1"/>
  <x:c r="G295" s="1"/>
  <x:c r="I295" i="4"/>
  <x:c r="AB295" i="4"/>
  <x:c r="AF295" i="4" a="1"/>
  <x:c r="AF295" s="1"/>
  <x:c r="AG295" i="4" a="1"/>
  <x:c r="AG295" s="1"/>
  <x:c r="AH295" i="4"/>
  <x:c r="AI295" i="4"/>
  <x:c r="F296" i="4"/>
  <x:c r="G296" i="4" a="1"/>
  <x:c r="G296" s="1"/>
  <x:c r="I296" i="4"/>
  <x:c r="AB296" i="4"/>
  <x:c r="AF296" i="4" a="1"/>
  <x:c r="AF296" s="1"/>
  <x:c r="AG296" i="4" a="1"/>
  <x:c r="AG296" s="1"/>
  <x:c r="AH296" i="4"/>
  <x:c r="AI296" i="4"/>
  <x:c r="F297" i="4"/>
  <x:c r="G297" i="4" a="1"/>
  <x:c r="G297" s="1"/>
  <x:c r="I297" i="4"/>
  <x:c r="AB297" i="4"/>
  <x:c r="AF297" i="4" a="1"/>
  <x:c r="AF297" s="1"/>
  <x:c r="AG297" i="4" a="1"/>
  <x:c r="AG297" s="1"/>
  <x:c r="AH297" i="4"/>
  <x:c r="AI297" i="4"/>
  <x:c r="F298" i="4"/>
  <x:c r="G298" i="4" a="1"/>
  <x:c r="G298" s="1"/>
  <x:c r="AF298" i="4" a="1"/>
  <x:c r="AF298" s="1"/>
  <x:c r="AG298" i="4" a="1"/>
  <x:c r="AG298" s="1"/>
  <x:c r="AH298" i="4"/>
  <x:c r="F299" i="4"/>
  <x:c r="G299" i="4" a="1"/>
  <x:c r="G299" s="1"/>
  <x:c r="I299" i="4"/>
  <x:c r="AB299" i="4"/>
  <x:c r="AF299" i="4" a="1"/>
  <x:c r="AF299" s="1"/>
  <x:c r="AG299" i="4" a="1"/>
  <x:c r="AG299" s="1"/>
  <x:c r="AH299" i="4"/>
  <x:c r="AI299" i="4"/>
  <x:c r="F2" i="5"/>
  <x:c r="G2" i="5" a="1"/>
  <x:c r="G2" s="1"/>
  <x:c r="I2" i="5"/>
  <x:c r="AB2" i="5"/>
  <x:c r="AF2" i="5" a="1"/>
  <x:c r="AF2" s="1"/>
  <x:c r="AG2" i="5" a="1"/>
  <x:c r="AG2" s="1"/>
  <x:c r="F3" i="5"/>
  <x:c r="G3" i="5" a="1"/>
  <x:c r="G3" s="1"/>
  <x:c r="I3" i="5"/>
  <x:c r="AB3" i="5"/>
  <x:c r="AF3" i="5" a="1"/>
  <x:c r="AF3" s="1"/>
  <x:c r="AG3" i="5" a="1"/>
  <x:c r="AG3" s="1"/>
  <x:c r="F4" i="5"/>
  <x:c r="G4" i="5" a="1"/>
  <x:c r="G4" s="1"/>
  <x:c r="I4" i="5"/>
  <x:c r="AB4" i="5"/>
  <x:c r="AF4" i="5" a="1"/>
  <x:c r="AF4" s="1"/>
  <x:c r="AG4" i="5" a="1"/>
  <x:c r="AG4" s="1"/>
  <x:c r="AH4" i="5"/>
  <x:c r="AI4" i="5"/>
  <x:c r="F5" i="5"/>
  <x:c r="G5" i="5" a="1"/>
  <x:c r="G5" s="1"/>
  <x:c r="I5" i="5"/>
  <x:c r="AB5" i="5"/>
  <x:c r="AF5" i="5" a="1"/>
  <x:c r="AF5" s="1"/>
  <x:c r="AG5" i="5" a="1"/>
  <x:c r="AG5" s="1"/>
  <x:c r="AH5" i="5"/>
  <x:c r="AI5" i="5"/>
  <x:c r="F6" i="5"/>
  <x:c r="G6" i="5" a="1"/>
  <x:c r="G6" s="1"/>
  <x:c r="I6" i="5"/>
  <x:c r="AB6" i="5"/>
  <x:c r="AF6" i="5" a="1"/>
  <x:c r="AF6" s="1"/>
  <x:c r="AG6" i="5" a="1"/>
  <x:c r="AG6" s="1"/>
  <x:c r="AH6" i="5"/>
  <x:c r="AI6" i="5"/>
  <x:c r="F7" i="5"/>
  <x:c r="G7" i="5" a="1"/>
  <x:c r="G7" s="1"/>
  <x:c r="I7" i="5"/>
  <x:c r="AB7" i="5"/>
  <x:c r="AF7" i="5" a="1"/>
  <x:c r="AF7" s="1"/>
  <x:c r="AG7" i="5" a="1"/>
  <x:c r="AG7" s="1"/>
  <x:c r="AH7" i="5"/>
  <x:c r="AI7" i="5"/>
  <x:c r="F8" i="5"/>
  <x:c r="G8" i="5" a="1"/>
  <x:c r="G8" s="1"/>
  <x:c r="I8" i="5"/>
  <x:c r="AB8" i="5"/>
  <x:c r="AF8" i="5" a="1"/>
  <x:c r="AF8" s="1"/>
  <x:c r="AG8" i="5" a="1"/>
  <x:c r="AG8" s="1"/>
  <x:c r="AH8" i="5"/>
  <x:c r="AI8" i="5"/>
  <x:c r="F9" i="5"/>
  <x:c r="G9" i="5" a="1"/>
  <x:c r="G9" s="1"/>
  <x:c r="I9" i="5"/>
  <x:c r="AB9" i="5"/>
  <x:c r="AF9" i="5" a="1"/>
  <x:c r="AF9" s="1"/>
  <x:c r="AG9" i="5" a="1"/>
  <x:c r="AG9" s="1"/>
  <x:c r="AH9" i="5"/>
  <x:c r="AI9" i="5"/>
  <x:c r="F10" i="5"/>
  <x:c r="G10" i="5" a="1"/>
  <x:c r="G10" s="1"/>
  <x:c r="I10" i="5"/>
  <x:c r="AB10" i="5"/>
  <x:c r="AF10" i="5" a="1"/>
  <x:c r="AF10" s="1"/>
  <x:c r="AG10" i="5" a="1"/>
  <x:c r="AG10" s="1"/>
  <x:c r="AH10" i="5"/>
  <x:c r="AI10" i="5"/>
  <x:c r="F11" i="5"/>
  <x:c r="G11" i="5" a="1"/>
  <x:c r="G11" s="1"/>
  <x:c r="I11" i="5"/>
  <x:c r="AB11" i="5"/>
  <x:c r="AF11" i="5" a="1"/>
  <x:c r="AF11" s="1"/>
  <x:c r="AG11" i="5" a="1"/>
  <x:c r="AG11" s="1"/>
  <x:c r="AH11" i="5"/>
  <x:c r="AI11" i="5"/>
  <x:c r="F12" i="5"/>
  <x:c r="G12" i="5" a="1"/>
  <x:c r="G12" s="1"/>
  <x:c r="I12" i="5"/>
  <x:c r="AB12" i="5"/>
  <x:c r="AF12" i="5" a="1"/>
  <x:c r="AF12" s="1"/>
  <x:c r="AG12" i="5" a="1"/>
  <x:c r="AG12" s="1"/>
  <x:c r="AH12" i="5"/>
  <x:c r="AI12" i="5"/>
  <x:c r="F13" i="5"/>
  <x:c r="G13" i="5" a="1"/>
  <x:c r="G13" s="1"/>
  <x:c r="I13" i="5"/>
  <x:c r="AB13" i="5"/>
  <x:c r="AF13" i="5" a="1"/>
  <x:c r="AF13" s="1"/>
  <x:c r="AG13" i="5" a="1"/>
  <x:c r="AG13" s="1"/>
  <x:c r="AH13" i="5"/>
  <x:c r="AI13" i="5"/>
  <x:c r="F14" i="5"/>
  <x:c r="G14" i="5" a="1"/>
  <x:c r="G14" s="1"/>
  <x:c r="I14" i="5"/>
  <x:c r="AB14" i="5"/>
  <x:c r="AF14" i="5" a="1"/>
  <x:c r="AF14" s="1"/>
  <x:c r="AG14" i="5" a="1"/>
  <x:c r="AG14" s="1"/>
  <x:c r="AH14" i="5"/>
  <x:c r="AI14" i="5"/>
  <x:c r="F15" i="5"/>
  <x:c r="G15" i="5" a="1"/>
  <x:c r="G15" s="1"/>
  <x:c r="I15" i="5"/>
  <x:c r="AB15" i="5"/>
  <x:c r="AF15" i="5" a="1"/>
  <x:c r="AF15" s="1"/>
  <x:c r="AG15" i="5" a="1"/>
  <x:c r="AG15" s="1"/>
  <x:c r="AH15" i="5"/>
  <x:c r="AI15" i="5"/>
  <x:c r="F16" i="5"/>
  <x:c r="G16" i="5" a="1"/>
  <x:c r="G16" s="1"/>
  <x:c r="I16" i="5"/>
  <x:c r="AB16" i="5"/>
  <x:c r="AF16" i="5" a="1"/>
  <x:c r="AF16" s="1"/>
  <x:c r="AG16" i="5" a="1"/>
  <x:c r="AG16" s="1"/>
  <x:c r="AH16" i="5"/>
  <x:c r="AI16" i="5"/>
  <x:c r="F17" i="5"/>
  <x:c r="G17" i="5" a="1"/>
  <x:c r="G17" s="1"/>
  <x:c r="I17" i="5"/>
  <x:c r="AB17" i="5"/>
  <x:c r="AF17" i="5" a="1"/>
  <x:c r="AF17" s="1"/>
  <x:c r="AG17" i="5" a="1"/>
  <x:c r="AG17" s="1"/>
  <x:c r="AH17" i="5"/>
  <x:c r="AI17" i="5"/>
  <x:c r="F18" i="5"/>
  <x:c r="G18" i="5" a="1"/>
  <x:c r="G18" s="1"/>
  <x:c r="I18" i="5"/>
  <x:c r="AB18" i="5"/>
  <x:c r="AF18" i="5" a="1"/>
  <x:c r="AF18" s="1"/>
  <x:c r="AG18" i="5" a="1"/>
  <x:c r="AG18" s="1"/>
  <x:c r="AH18" i="5"/>
  <x:c r="AI18" i="5"/>
  <x:c r="F19" i="5"/>
  <x:c r="G19" i="5" a="1"/>
  <x:c r="G19" s="1"/>
  <x:c r="I19" i="5"/>
  <x:c r="AB19" i="5"/>
  <x:c r="AF19" i="5" a="1"/>
  <x:c r="AF19" s="1"/>
  <x:c r="AG19" i="5" a="1"/>
  <x:c r="AG19" s="1"/>
  <x:c r="AH19" i="5"/>
  <x:c r="AI19" i="5"/>
  <x:c r="F20" i="5"/>
  <x:c r="G20" i="5" a="1"/>
  <x:c r="G20" s="1"/>
  <x:c r="I20" i="5"/>
  <x:c r="AB20" i="5"/>
  <x:c r="AF20" i="5" a="1"/>
  <x:c r="AF20" s="1"/>
  <x:c r="AG20" i="5" a="1"/>
  <x:c r="AG20" s="1"/>
  <x:c r="AH20" i="5"/>
  <x:c r="AI20" i="5"/>
  <x:c r="F21" i="5"/>
  <x:c r="G21" i="5" a="1"/>
  <x:c r="G21" s="1"/>
  <x:c r="I21" i="5"/>
  <x:c r="AB21" i="5"/>
  <x:c r="AF21" i="5" a="1"/>
  <x:c r="AF21" s="1"/>
  <x:c r="AG21" i="5" a="1"/>
  <x:c r="AG21" s="1"/>
  <x:c r="AH21" i="5"/>
  <x:c r="AI21" i="5"/>
  <x:c r="F22" i="5"/>
  <x:c r="G22" i="5" a="1"/>
  <x:c r="G22" s="1"/>
  <x:c r="I22" i="5"/>
  <x:c r="AB22" i="5"/>
  <x:c r="AF22" i="5" a="1"/>
  <x:c r="AF22" s="1"/>
  <x:c r="AG22" i="5" a="1"/>
  <x:c r="AG22" s="1"/>
  <x:c r="AH22" i="5"/>
  <x:c r="AI22" i="5"/>
  <x:c r="F23" i="5"/>
  <x:c r="G23" i="5" a="1"/>
  <x:c r="G23" s="1"/>
  <x:c r="I23" i="5"/>
  <x:c r="AB23" i="5"/>
  <x:c r="AF23" i="5" a="1"/>
  <x:c r="AF23" s="1"/>
  <x:c r="AG23" i="5" a="1"/>
  <x:c r="AG23" s="1"/>
  <x:c r="AH23" i="5"/>
  <x:c r="AI23" i="5"/>
  <x:c r="F24" i="5"/>
  <x:c r="G24" i="5" a="1"/>
  <x:c r="G24" s="1"/>
  <x:c r="I24" i="5"/>
  <x:c r="AB24" i="5"/>
  <x:c r="AF24" i="5" a="1"/>
  <x:c r="AF24" s="1"/>
  <x:c r="AG24" i="5" a="1"/>
  <x:c r="AG24" s="1"/>
  <x:c r="AH24" i="5"/>
  <x:c r="AI24" i="5"/>
  <x:c r="F25" i="5"/>
  <x:c r="G25" i="5" a="1"/>
  <x:c r="G25" s="1"/>
  <x:c r="I25" i="5"/>
  <x:c r="AB25" i="5"/>
  <x:c r="AF25" i="5" a="1"/>
  <x:c r="AF25" s="1"/>
  <x:c r="AG25" i="5" a="1"/>
  <x:c r="AG25" s="1"/>
  <x:c r="AH25" i="5"/>
  <x:c r="AI25" i="5"/>
  <x:c r="F26" i="5"/>
  <x:c r="G26" i="5" a="1"/>
  <x:c r="G26" s="1"/>
  <x:c r="I26" i="5"/>
  <x:c r="AB26" i="5"/>
  <x:c r="AF26" i="5" a="1"/>
  <x:c r="AF26" s="1"/>
  <x:c r="AG26" i="5" a="1"/>
  <x:c r="AG26" s="1"/>
  <x:c r="AH26" i="5"/>
  <x:c r="AI26" i="5"/>
  <x:c r="F27" i="5"/>
  <x:c r="G27" i="5" a="1"/>
  <x:c r="G27" s="1"/>
  <x:c r="I27" i="5"/>
  <x:c r="AB27" i="5"/>
  <x:c r="AF27" i="5" a="1"/>
  <x:c r="AF27" s="1"/>
  <x:c r="AG27" i="5" a="1"/>
  <x:c r="AG27" s="1"/>
  <x:c r="AH27" i="5"/>
  <x:c r="AI27" i="5"/>
  <x:c r="F28" i="5"/>
  <x:c r="G28" i="5" a="1"/>
  <x:c r="G28" s="1"/>
  <x:c r="I28" i="5"/>
  <x:c r="AB28" i="5"/>
  <x:c r="AF28" i="5" a="1"/>
  <x:c r="AF28" s="1"/>
  <x:c r="AG28" i="5" a="1"/>
  <x:c r="AG28" s="1"/>
  <x:c r="AH28" i="5"/>
  <x:c r="AI28" i="5"/>
  <x:c r="F29" i="5"/>
  <x:c r="G29" i="5" a="1"/>
  <x:c r="G29" s="1"/>
  <x:c r="I29" i="5"/>
  <x:c r="AB29" i="5"/>
  <x:c r="AF29" i="5" a="1"/>
  <x:c r="AF29" s="1"/>
  <x:c r="AG29" i="5" a="1"/>
  <x:c r="AG29" s="1"/>
  <x:c r="AH29" i="5"/>
  <x:c r="AI29" i="5"/>
  <x:c r="F30" i="5"/>
  <x:c r="G30" i="5" a="1"/>
  <x:c r="G30" s="1"/>
  <x:c r="I30" i="5"/>
  <x:c r="AB30" i="5"/>
  <x:c r="AF30" i="5" a="1"/>
  <x:c r="AF30" s="1"/>
  <x:c r="AG30" i="5" a="1"/>
  <x:c r="AG30" s="1"/>
  <x:c r="AH30" i="5"/>
  <x:c r="AI30" i="5"/>
  <x:c r="F31" i="5"/>
  <x:c r="G31" i="5" a="1"/>
  <x:c r="G31" s="1"/>
  <x:c r="I31" i="5"/>
  <x:c r="AB31" i="5"/>
  <x:c r="AF31" i="5" a="1"/>
  <x:c r="AF31" s="1"/>
  <x:c r="AG31" i="5" a="1"/>
  <x:c r="AG31" s="1"/>
  <x:c r="AH31" i="5"/>
  <x:c r="AI31" i="5"/>
  <x:c r="F32" i="5"/>
  <x:c r="G32" i="5" a="1"/>
  <x:c r="G32" s="1"/>
  <x:c r="I32" i="5"/>
  <x:c r="AB32" i="5"/>
  <x:c r="AF32" i="5" a="1"/>
  <x:c r="AF32" s="1"/>
  <x:c r="AG32" i="5" a="1"/>
  <x:c r="AG32" s="1"/>
  <x:c r="AH32" i="5"/>
  <x:c r="AI32" i="5"/>
  <x:c r="F33" i="5"/>
  <x:c r="G33" i="5" a="1"/>
  <x:c r="G33" s="1"/>
  <x:c r="I33" i="5"/>
  <x:c r="AB33" i="5"/>
  <x:c r="AF33" i="5" a="1"/>
  <x:c r="AF33" s="1"/>
  <x:c r="AG33" i="5" a="1"/>
  <x:c r="AG33" s="1"/>
  <x:c r="AH33" i="5"/>
  <x:c r="AI33" i="5"/>
  <x:c r="F34" i="5"/>
  <x:c r="G34" i="5" a="1"/>
  <x:c r="G34" s="1"/>
  <x:c r="I34" i="5"/>
  <x:c r="AB34" i="5"/>
  <x:c r="AF34" i="5" a="1"/>
  <x:c r="AF34" s="1"/>
  <x:c r="AG34" i="5" a="1"/>
  <x:c r="AG34" s="1"/>
  <x:c r="AH34" i="5"/>
  <x:c r="AI34" i="5"/>
  <x:c r="F35" i="5"/>
  <x:c r="G35" i="5" a="1"/>
  <x:c r="G35" s="1"/>
  <x:c r="I35" i="5"/>
  <x:c r="AB35" i="5"/>
  <x:c r="AF35" i="5" a="1"/>
  <x:c r="AF35" s="1"/>
  <x:c r="AG35" i="5" a="1"/>
  <x:c r="AG35" s="1"/>
  <x:c r="AH35" i="5"/>
  <x:c r="AI35" i="5"/>
  <x:c r="F36" i="5"/>
  <x:c r="G36" i="5" a="1"/>
  <x:c r="G36" s="1"/>
  <x:c r="I36" i="5"/>
  <x:c r="AB36" i="5"/>
  <x:c r="AF36" i="5" a="1"/>
  <x:c r="AF36" s="1"/>
  <x:c r="AG36" i="5" a="1"/>
  <x:c r="AG36" s="1"/>
  <x:c r="AH36" i="5"/>
  <x:c r="AI36" i="5"/>
  <x:c r="F37" i="5"/>
  <x:c r="G37" i="5" a="1"/>
  <x:c r="G37" s="1"/>
  <x:c r="I37" i="5"/>
  <x:c r="AB37" i="5"/>
  <x:c r="AF37" i="5" a="1"/>
  <x:c r="AF37" s="1"/>
  <x:c r="AG37" i="5" a="1"/>
  <x:c r="AG37" s="1"/>
  <x:c r="AH37" i="5"/>
  <x:c r="AI37" i="5"/>
  <x:c r="F38" i="5"/>
  <x:c r="G38" i="5" a="1"/>
  <x:c r="G38" s="1"/>
  <x:c r="I38" i="5"/>
  <x:c r="AB38" i="5"/>
  <x:c r="AF38" i="5" a="1"/>
  <x:c r="AF38" s="1"/>
  <x:c r="AG38" i="5" a="1"/>
  <x:c r="AG38" s="1"/>
  <x:c r="AH38" i="5"/>
  <x:c r="AI38" i="5"/>
  <x:c r="F39" i="5"/>
  <x:c r="G39" i="5" a="1"/>
  <x:c r="G39" s="1"/>
  <x:c r="I39" i="5"/>
  <x:c r="AB39" i="5"/>
  <x:c r="AF39" i="5" a="1"/>
  <x:c r="AF39" s="1"/>
  <x:c r="AG39" i="5" a="1"/>
  <x:c r="AG39" s="1"/>
  <x:c r="AH39" i="5"/>
  <x:c r="AI39" i="5"/>
  <x:c r="F40" i="5"/>
  <x:c r="G40" i="5" a="1"/>
  <x:c r="G40" s="1"/>
  <x:c r="I40" i="5"/>
  <x:c r="AB40" i="5"/>
  <x:c r="AF40" i="5" a="1"/>
  <x:c r="AF40" s="1"/>
  <x:c r="AG40" i="5" a="1"/>
  <x:c r="AG40" s="1"/>
  <x:c r="AH40" i="5"/>
  <x:c r="AI40" i="5"/>
  <x:c r="F41" i="5"/>
  <x:c r="G41" i="5" a="1"/>
  <x:c r="G41" s="1"/>
  <x:c r="I41" i="5"/>
  <x:c r="AB41" i="5"/>
  <x:c r="AF41" i="5" a="1"/>
  <x:c r="AF41" s="1"/>
  <x:c r="AG41" i="5" a="1"/>
  <x:c r="AG41" s="1"/>
  <x:c r="AH41" i="5"/>
  <x:c r="AI41" i="5"/>
  <x:c r="F42" i="5"/>
  <x:c r="G42" i="5" a="1"/>
  <x:c r="G42" s="1"/>
  <x:c r="I42" i="5"/>
  <x:c r="AB42" i="5"/>
  <x:c r="AF42" i="5" a="1"/>
  <x:c r="AF42" s="1"/>
  <x:c r="AG42" i="5" a="1"/>
  <x:c r="AG42" s="1"/>
  <x:c r="AH42" i="5"/>
  <x:c r="AI42" i="5"/>
  <x:c r="F43" i="5"/>
  <x:c r="G43" i="5" a="1"/>
  <x:c r="G43" s="1"/>
  <x:c r="I43" i="5"/>
  <x:c r="AB43" i="5"/>
  <x:c r="AF43" i="5" a="1"/>
  <x:c r="AF43" s="1"/>
  <x:c r="AG43" i="5" a="1"/>
  <x:c r="AG43" s="1"/>
  <x:c r="AH43" i="5"/>
  <x:c r="AI43" i="5"/>
  <x:c r="F44" i="5"/>
  <x:c r="G44" i="5" a="1"/>
  <x:c r="G44" s="1"/>
  <x:c r="I44" i="5"/>
  <x:c r="AB44" i="5"/>
  <x:c r="AF44" i="5" a="1"/>
  <x:c r="AF44" s="1"/>
  <x:c r="AG44" i="5" a="1"/>
  <x:c r="AG44" s="1"/>
  <x:c r="AH44" i="5"/>
  <x:c r="AI44" i="5"/>
  <x:c r="F45" i="5"/>
  <x:c r="G45" i="5" a="1"/>
  <x:c r="G45" s="1"/>
  <x:c r="I45" i="5"/>
  <x:c r="AB45" i="5"/>
  <x:c r="AF45" i="5" a="1"/>
  <x:c r="AF45" s="1"/>
  <x:c r="AG45" i="5" a="1"/>
  <x:c r="AG45" s="1"/>
  <x:c r="AH45" i="5"/>
  <x:c r="AI45" i="5"/>
  <x:c r="F46" i="5"/>
  <x:c r="G46" i="5" a="1"/>
  <x:c r="G46" s="1"/>
  <x:c r="I46" i="5"/>
  <x:c r="AB46" i="5"/>
  <x:c r="AF46" i="5" a="1"/>
  <x:c r="AF46" s="1"/>
  <x:c r="AG46" i="5" a="1"/>
  <x:c r="AG46" s="1"/>
  <x:c r="AH46" i="5"/>
  <x:c r="AI46" i="5"/>
  <x:c r="F47" i="5"/>
  <x:c r="G47" i="5" a="1"/>
  <x:c r="G47" s="1"/>
  <x:c r="I47" i="5"/>
  <x:c r="AB47" i="5"/>
  <x:c r="AF47" i="5" a="1"/>
  <x:c r="AF47" s="1"/>
  <x:c r="AG47" i="5" a="1"/>
  <x:c r="AG47" s="1"/>
  <x:c r="AH47" i="5"/>
  <x:c r="AI47" i="5"/>
  <x:c r="F48" i="5"/>
  <x:c r="G48" i="5" a="1"/>
  <x:c r="G48" s="1"/>
  <x:c r="I48" i="5"/>
  <x:c r="AB48" i="5"/>
  <x:c r="AF48" i="5" a="1"/>
  <x:c r="AF48" s="1"/>
  <x:c r="AG48" i="5" a="1"/>
  <x:c r="AG48" s="1"/>
  <x:c r="AH48" i="5"/>
  <x:c r="AI48" i="5"/>
  <x:c r="F49" i="5"/>
  <x:c r="G49" i="5" a="1"/>
  <x:c r="G49" s="1"/>
  <x:c r="I49" i="5"/>
  <x:c r="AB49" i="5"/>
  <x:c r="AF49" i="5" a="1"/>
  <x:c r="AF49" s="1"/>
  <x:c r="AG49" i="5" a="1"/>
  <x:c r="AG49" s="1"/>
  <x:c r="AH49" i="5"/>
  <x:c r="AI49" i="5"/>
  <x:c r="F50" i="5"/>
  <x:c r="G50" i="5" a="1"/>
  <x:c r="G50" s="1"/>
  <x:c r="I50" i="5"/>
  <x:c r="AB50" i="5"/>
  <x:c r="AF50" i="5" a="1"/>
  <x:c r="AF50" s="1"/>
  <x:c r="AG50" i="5" a="1"/>
  <x:c r="AG50" s="1"/>
  <x:c r="AH50" i="5"/>
  <x:c r="AI50" i="5"/>
  <x:c r="F51" i="5"/>
  <x:c r="G51" i="5" a="1"/>
  <x:c r="G51" s="1"/>
  <x:c r="I51" i="5"/>
  <x:c r="AB51" i="5"/>
  <x:c r="AF51" i="5" a="1"/>
  <x:c r="AF51" s="1"/>
  <x:c r="AG51" i="5" a="1"/>
  <x:c r="AG51" s="1"/>
  <x:c r="AH51" i="5"/>
  <x:c r="AI51" i="5"/>
  <x:c r="F52" i="5"/>
  <x:c r="G52" i="5" a="1"/>
  <x:c r="G52" s="1"/>
  <x:c r="I52" i="5"/>
  <x:c r="AB52" i="5"/>
  <x:c r="AF52" i="5" a="1"/>
  <x:c r="AF52" s="1"/>
  <x:c r="AG52" i="5" a="1"/>
  <x:c r="AG52" s="1"/>
  <x:c r="AH52" i="5"/>
  <x:c r="AI52" i="5"/>
  <x:c r="F53" i="5"/>
  <x:c r="G53" i="5" a="1"/>
  <x:c r="G53" s="1"/>
  <x:c r="I53" i="5"/>
  <x:c r="AB53" i="5"/>
  <x:c r="AF53" i="5" a="1"/>
  <x:c r="AF53" s="1"/>
  <x:c r="AG53" i="5" a="1"/>
  <x:c r="AG53" s="1"/>
  <x:c r="AH53" i="5"/>
  <x:c r="AI53" i="5"/>
  <x:c r="F54" i="5"/>
  <x:c r="G54" i="5" a="1"/>
  <x:c r="G54" s="1"/>
  <x:c r="I54" i="5"/>
  <x:c r="AB54" i="5"/>
  <x:c r="AF54" i="5" a="1"/>
  <x:c r="AF54" s="1"/>
  <x:c r="AG54" i="5" a="1"/>
  <x:c r="AG54" s="1"/>
  <x:c r="AH54" i="5"/>
  <x:c r="AI54" i="5"/>
  <x:c r="F55" i="5"/>
  <x:c r="G55" i="5" a="1"/>
  <x:c r="G55" s="1"/>
  <x:c r="I55" i="5"/>
  <x:c r="AB55" i="5"/>
  <x:c r="AF55" i="5" a="1"/>
  <x:c r="AF55" s="1"/>
  <x:c r="AG55" i="5" a="1"/>
  <x:c r="AG55" s="1"/>
  <x:c r="AH55" i="5"/>
  <x:c r="AI55" i="5"/>
  <x:c r="F56" i="5"/>
  <x:c r="G56" i="5" a="1"/>
  <x:c r="G56" s="1"/>
  <x:c r="I56" i="5"/>
  <x:c r="AB56" i="5"/>
  <x:c r="AF56" i="5" a="1"/>
  <x:c r="AF56" s="1"/>
  <x:c r="AG56" i="5" a="1"/>
  <x:c r="AG56" s="1"/>
  <x:c r="AH56" i="5"/>
  <x:c r="AI56" i="5"/>
  <x:c r="F57" i="5"/>
  <x:c r="G57" i="5" a="1"/>
  <x:c r="G57" s="1"/>
  <x:c r="I57" i="5"/>
  <x:c r="AB57" i="5"/>
  <x:c r="AF57" i="5" a="1"/>
  <x:c r="AF57" s="1"/>
  <x:c r="AG57" i="5" a="1"/>
  <x:c r="AG57" s="1"/>
  <x:c r="AH57" i="5"/>
  <x:c r="AI57" i="5"/>
  <x:c r="F58" i="5"/>
  <x:c r="G58" i="5" a="1"/>
  <x:c r="G58" s="1"/>
  <x:c r="I58" i="5"/>
  <x:c r="AB58" i="5"/>
  <x:c r="AF58" i="5" a="1"/>
  <x:c r="AF58" s="1"/>
  <x:c r="AG58" i="5" a="1"/>
  <x:c r="AG58" s="1"/>
  <x:c r="AH58" i="5"/>
  <x:c r="AI58" i="5"/>
  <x:c r="F59" i="5"/>
  <x:c r="G59" i="5" a="1"/>
  <x:c r="G59" s="1"/>
  <x:c r="I59" i="5"/>
  <x:c r="AB59" i="5"/>
  <x:c r="AF59" i="5" a="1"/>
  <x:c r="AF59" s="1"/>
  <x:c r="AG59" i="5" a="1"/>
  <x:c r="AG59" s="1"/>
  <x:c r="AH59" i="5"/>
  <x:c r="AI59" i="5"/>
  <x:c r="F60" i="5"/>
  <x:c r="G60" i="5" a="1"/>
  <x:c r="G60" s="1"/>
  <x:c r="I60" i="5"/>
  <x:c r="AB60" i="5"/>
  <x:c r="AF60" i="5" a="1"/>
  <x:c r="AF60" s="1"/>
  <x:c r="AG60" i="5" a="1"/>
  <x:c r="AG60" s="1"/>
  <x:c r="AH60" i="5"/>
  <x:c r="AI60" i="5"/>
  <x:c r="F61" i="5"/>
  <x:c r="G61" i="5" a="1"/>
  <x:c r="G61" s="1"/>
  <x:c r="I61" i="5"/>
  <x:c r="AB61" i="5"/>
  <x:c r="AF61" i="5" a="1"/>
  <x:c r="AF61" s="1"/>
  <x:c r="AG61" i="5" a="1"/>
  <x:c r="AG61" s="1"/>
  <x:c r="AH61" i="5"/>
  <x:c r="AI61" i="5"/>
  <x:c r="F62" i="5"/>
  <x:c r="G62" i="5" a="1"/>
  <x:c r="G62" s="1"/>
  <x:c r="I62" i="5"/>
  <x:c r="AB62" i="5"/>
  <x:c r="AF62" i="5" a="1"/>
  <x:c r="AF62" s="1"/>
  <x:c r="AG62" i="5" a="1"/>
  <x:c r="AG62" s="1"/>
  <x:c r="AH62" i="5"/>
  <x:c r="AI62" i="5"/>
  <x:c r="F63" i="5"/>
  <x:c r="G63" i="5" a="1"/>
  <x:c r="G63" s="1"/>
  <x:c r="I63" i="5"/>
  <x:c r="AB63" i="5"/>
  <x:c r="AF63" i="5" a="1"/>
  <x:c r="AF63" s="1"/>
  <x:c r="AG63" i="5" a="1"/>
  <x:c r="AG63" s="1"/>
  <x:c r="AH63" i="5"/>
  <x:c r="AI63" i="5"/>
  <x:c r="F64" i="5"/>
  <x:c r="G64" i="5" a="1"/>
  <x:c r="G64" s="1"/>
  <x:c r="I64" i="5"/>
  <x:c r="AB64" i="5"/>
  <x:c r="AF64" i="5" a="1"/>
  <x:c r="AF64" s="1"/>
  <x:c r="AG64" i="5" a="1"/>
  <x:c r="AG64" s="1"/>
  <x:c r="AH64" i="5"/>
  <x:c r="AI64" i="5"/>
  <x:c r="F65" i="5"/>
  <x:c r="G65" i="5" a="1"/>
  <x:c r="G65" s="1"/>
  <x:c r="I65" i="5"/>
  <x:c r="AB65" i="5"/>
  <x:c r="AF65" i="5" a="1"/>
  <x:c r="AF65" s="1"/>
  <x:c r="AG65" i="5" a="1"/>
  <x:c r="AG65" s="1"/>
  <x:c r="AH65" i="5"/>
  <x:c r="AI65" i="5"/>
  <x:c r="F66" i="5"/>
  <x:c r="G66" i="5" a="1"/>
  <x:c r="G66" s="1"/>
  <x:c r="I66" i="5"/>
  <x:c r="AB66" i="5"/>
  <x:c r="AF66" i="5" a="1"/>
  <x:c r="AF66" s="1"/>
  <x:c r="AG66" i="5" a="1"/>
  <x:c r="AG66" s="1"/>
  <x:c r="AH66" i="5"/>
  <x:c r="AI66" i="5"/>
  <x:c r="F67" i="5"/>
  <x:c r="G67" i="5" a="1"/>
  <x:c r="G67" s="1"/>
  <x:c r="I67" i="5"/>
  <x:c r="AB67" i="5"/>
  <x:c r="AF67" i="5" a="1"/>
  <x:c r="AF67" s="1"/>
  <x:c r="AG67" i="5" a="1"/>
  <x:c r="AG67" s="1"/>
  <x:c r="AH67" i="5"/>
  <x:c r="AI67" i="5"/>
  <x:c r="F68" i="5"/>
  <x:c r="G68" i="5" a="1"/>
  <x:c r="G68" s="1"/>
  <x:c r="I68" i="5"/>
  <x:c r="AB68" i="5"/>
  <x:c r="AF68" i="5" a="1"/>
  <x:c r="AF68" s="1"/>
  <x:c r="AG68" i="5" a="1"/>
  <x:c r="AG68" s="1"/>
  <x:c r="AH68" i="5"/>
  <x:c r="AI68" i="5"/>
  <x:c r="F69" i="5"/>
  <x:c r="G69" i="5" a="1"/>
  <x:c r="G69" s="1"/>
  <x:c r="I69" i="5"/>
  <x:c r="AB69" i="5"/>
  <x:c r="AF69" i="5" a="1"/>
  <x:c r="AF69" s="1"/>
  <x:c r="AG69" i="5" a="1"/>
  <x:c r="AG69" s="1"/>
  <x:c r="AH69" i="5"/>
  <x:c r="AI69" i="5"/>
  <x:c r="F70" i="5"/>
  <x:c r="G70" i="5" a="1"/>
  <x:c r="G70" s="1"/>
  <x:c r="I70" i="5"/>
  <x:c r="AB70" i="5"/>
  <x:c r="AF70" i="5" a="1"/>
  <x:c r="AF70" s="1"/>
  <x:c r="AG70" i="5" a="1"/>
  <x:c r="AG70" s="1"/>
  <x:c r="AH70" i="5"/>
  <x:c r="AI70" i="5"/>
  <x:c r="F71" i="5"/>
  <x:c r="G71" i="5" a="1"/>
  <x:c r="G71" s="1"/>
  <x:c r="I71" i="5"/>
  <x:c r="AB71" i="5"/>
  <x:c r="AF71" i="5" a="1"/>
  <x:c r="AF71" s="1"/>
  <x:c r="AG71" i="5" a="1"/>
  <x:c r="AG71" s="1"/>
  <x:c r="AH71" i="5"/>
  <x:c r="AI71" i="5"/>
  <x:c r="F72" i="5"/>
  <x:c r="G72" i="5" a="1"/>
  <x:c r="G72" s="1"/>
  <x:c r="I72" i="5"/>
  <x:c r="AB72" i="5"/>
  <x:c r="AF72" i="5" a="1"/>
  <x:c r="AF72" s="1"/>
  <x:c r="AG72" i="5" a="1"/>
  <x:c r="AG72" s="1"/>
  <x:c r="AH72" i="5"/>
  <x:c r="AI72" i="5"/>
  <x:c r="F73" i="5"/>
  <x:c r="G73" i="5" a="1"/>
  <x:c r="G73" s="1"/>
  <x:c r="I73" i="5"/>
  <x:c r="AB73" i="5"/>
  <x:c r="AF73" i="5" a="1"/>
  <x:c r="AF73" s="1"/>
  <x:c r="AG73" i="5" a="1"/>
  <x:c r="AG73" s="1"/>
  <x:c r="AH73" i="5"/>
  <x:c r="AI73" i="5"/>
  <x:c r="F74" i="5"/>
  <x:c r="G74" i="5" a="1"/>
  <x:c r="G74" s="1"/>
  <x:c r="I74" i="5"/>
  <x:c r="AB74" i="5"/>
  <x:c r="AF74" i="5" a="1"/>
  <x:c r="AF74" s="1"/>
  <x:c r="AG74" i="5" a="1"/>
  <x:c r="AG74" s="1"/>
  <x:c r="AH74" i="5"/>
  <x:c r="AI74" i="5"/>
  <x:c r="F75" i="5"/>
  <x:c r="G75" i="5" a="1"/>
  <x:c r="G75" s="1"/>
  <x:c r="I75" i="5"/>
  <x:c r="AB75" i="5"/>
  <x:c r="AF75" i="5" a="1"/>
  <x:c r="AF75" s="1"/>
  <x:c r="AG75" i="5" a="1"/>
  <x:c r="AG75" s="1"/>
  <x:c r="AH75" i="5"/>
  <x:c r="AI75" i="5"/>
  <x:c r="F76" i="5"/>
  <x:c r="G76" i="5" a="1"/>
  <x:c r="G76" s="1"/>
  <x:c r="I76" i="5"/>
  <x:c r="AB76" i="5"/>
  <x:c r="AF76" i="5" a="1"/>
  <x:c r="AF76" s="1"/>
  <x:c r="AG76" i="5" a="1"/>
  <x:c r="AG76" s="1"/>
  <x:c r="AH76" i="5"/>
  <x:c r="AI76" i="5"/>
  <x:c r="F77" i="5"/>
  <x:c r="G77" i="5" a="1"/>
  <x:c r="G77" s="1"/>
  <x:c r="I77" i="5"/>
  <x:c r="AB77" i="5"/>
  <x:c r="AF77" i="5" a="1"/>
  <x:c r="AF77" s="1"/>
  <x:c r="AG77" i="5" a="1"/>
  <x:c r="AG77" s="1"/>
  <x:c r="AH77" i="5"/>
  <x:c r="AI77" i="5"/>
  <x:c r="F78" i="5"/>
  <x:c r="G78" i="5" a="1"/>
  <x:c r="G78" s="1"/>
  <x:c r="I78" i="5"/>
  <x:c r="AB78" i="5"/>
  <x:c r="AF78" i="5" a="1"/>
  <x:c r="AF78" s="1"/>
  <x:c r="AG78" i="5" a="1"/>
  <x:c r="AG78" s="1"/>
  <x:c r="AH78" i="5"/>
  <x:c r="AI78" i="5"/>
  <x:c r="F79" i="5"/>
  <x:c r="G79" i="5" a="1"/>
  <x:c r="G79" s="1"/>
  <x:c r="I79" i="5"/>
  <x:c r="AB79" i="5"/>
  <x:c r="AF79" i="5" a="1"/>
  <x:c r="AF79" s="1"/>
  <x:c r="AG79" i="5" a="1"/>
  <x:c r="AG79" s="1"/>
  <x:c r="AH79" i="5"/>
  <x:c r="AI79" i="5"/>
  <x:c r="F80" i="5"/>
  <x:c r="G80" i="5" a="1"/>
  <x:c r="G80" s="1"/>
  <x:c r="I80" i="5"/>
  <x:c r="AB80" i="5"/>
  <x:c r="AF80" i="5" a="1"/>
  <x:c r="AF80" s="1"/>
  <x:c r="AG80" i="5" a="1"/>
  <x:c r="AG80" s="1"/>
  <x:c r="AH80" i="5"/>
  <x:c r="AI80" i="5"/>
  <x:c r="F81" i="5"/>
  <x:c r="G81" i="5" a="1"/>
  <x:c r="G81" s="1"/>
  <x:c r="I81" i="5"/>
  <x:c r="AB81" i="5"/>
  <x:c r="AF81" i="5" a="1"/>
  <x:c r="AF81" s="1"/>
  <x:c r="AG81" i="5" a="1"/>
  <x:c r="AG81" s="1"/>
  <x:c r="AH81" i="5"/>
  <x:c r="AI81" i="5"/>
  <x:c r="F82" i="5"/>
  <x:c r="G82" i="5" a="1"/>
  <x:c r="G82" s="1"/>
  <x:c r="I82" i="5"/>
  <x:c r="AB82" i="5"/>
  <x:c r="AF82" i="5" a="1"/>
  <x:c r="AF82" s="1"/>
  <x:c r="AG82" i="5" a="1"/>
  <x:c r="AG82" s="1"/>
  <x:c r="AH82" i="5"/>
  <x:c r="AI82" i="5"/>
  <x:c r="F83" i="5"/>
  <x:c r="G83" i="5" a="1"/>
  <x:c r="G83" s="1"/>
  <x:c r="I83" i="5"/>
  <x:c r="AB83" i="5"/>
  <x:c r="AF83" i="5" a="1"/>
  <x:c r="AF83" s="1"/>
  <x:c r="AG83" i="5" a="1"/>
  <x:c r="AG83" s="1"/>
  <x:c r="AH83" i="5"/>
  <x:c r="AI83" i="5"/>
  <x:c r="F84" i="5"/>
  <x:c r="G84" i="5" a="1"/>
  <x:c r="G84" s="1"/>
  <x:c r="I84" i="5"/>
  <x:c r="AB84" i="5"/>
  <x:c r="AF84" i="5" a="1"/>
  <x:c r="AF84" s="1"/>
  <x:c r="AG84" i="5" a="1"/>
  <x:c r="AG84" s="1"/>
  <x:c r="AH84" i="5"/>
  <x:c r="AI84" i="5"/>
  <x:c r="F85" i="5"/>
  <x:c r="G85" i="5" a="1"/>
  <x:c r="G85" s="1"/>
  <x:c r="I85" i="5"/>
  <x:c r="AB85" i="5"/>
  <x:c r="AF85" i="5" a="1"/>
  <x:c r="AF85" s="1"/>
  <x:c r="AG85" i="5" a="1"/>
  <x:c r="AG85" s="1"/>
  <x:c r="AH85" i="5"/>
  <x:c r="AI85" i="5"/>
  <x:c r="F86" i="5"/>
  <x:c r="G86" i="5" a="1"/>
  <x:c r="G86" s="1"/>
  <x:c r="I86" i="5"/>
  <x:c r="AB86" i="5"/>
  <x:c r="AF86" i="5" a="1"/>
  <x:c r="AF86" s="1"/>
  <x:c r="AG86" i="5" a="1"/>
  <x:c r="AG86" s="1"/>
  <x:c r="AH86" i="5"/>
  <x:c r="AI86" i="5"/>
  <x:c r="F87" i="5"/>
  <x:c r="G87" i="5" a="1"/>
  <x:c r="G87" s="1"/>
  <x:c r="I87" i="5"/>
  <x:c r="AB87" i="5"/>
  <x:c r="AF87" i="5" a="1"/>
  <x:c r="AF87" s="1"/>
  <x:c r="AG87" i="5" a="1"/>
  <x:c r="AG87" s="1"/>
  <x:c r="AH87" i="5"/>
  <x:c r="AI87" i="5"/>
  <x:c r="F88" i="5"/>
  <x:c r="G88" i="5" a="1"/>
  <x:c r="G88" s="1"/>
  <x:c r="I88" i="5"/>
  <x:c r="AB88" i="5"/>
  <x:c r="AF88" i="5" a="1"/>
  <x:c r="AF88" s="1"/>
  <x:c r="AG88" i="5" a="1"/>
  <x:c r="AG88" s="1"/>
  <x:c r="AH88" i="5"/>
  <x:c r="AI88" i="5"/>
  <x:c r="F89" i="5"/>
  <x:c r="G89" i="5" a="1"/>
  <x:c r="G89" s="1"/>
  <x:c r="I89" i="5"/>
  <x:c r="AB89" i="5"/>
  <x:c r="AF89" i="5" a="1"/>
  <x:c r="AF89" s="1"/>
  <x:c r="AG89" i="5" a="1"/>
  <x:c r="AG89" s="1"/>
  <x:c r="AH89" i="5"/>
  <x:c r="AI89" i="5"/>
  <x:c r="F90" i="5"/>
  <x:c r="G90" i="5" a="1"/>
  <x:c r="G90" s="1"/>
  <x:c r="I90" i="5"/>
  <x:c r="AB90" i="5"/>
  <x:c r="AF90" i="5" a="1"/>
  <x:c r="AF90" s="1"/>
  <x:c r="AG90" i="5" a="1"/>
  <x:c r="AG90" s="1"/>
  <x:c r="AH90" i="5"/>
  <x:c r="AI90" i="5"/>
  <x:c r="F91" i="5"/>
  <x:c r="G91" i="5" a="1"/>
  <x:c r="G91" s="1"/>
  <x:c r="I91" i="5"/>
  <x:c r="AB91" i="5"/>
  <x:c r="AF91" i="5" a="1"/>
  <x:c r="AF91" s="1"/>
  <x:c r="AG91" i="5" a="1"/>
  <x:c r="AG91" s="1"/>
  <x:c r="AH91" i="5"/>
  <x:c r="AI91" i="5"/>
  <x:c r="F92" i="5"/>
  <x:c r="G92" i="5" a="1"/>
  <x:c r="G92" s="1"/>
  <x:c r="I92" i="5"/>
  <x:c r="AB92" i="5"/>
  <x:c r="AF92" i="5" a="1"/>
  <x:c r="AF92" s="1"/>
  <x:c r="AG92" i="5" a="1"/>
  <x:c r="AG92" s="1"/>
  <x:c r="AH92" i="5"/>
  <x:c r="AI92" i="5"/>
  <x:c r="F93" i="5"/>
  <x:c r="G93" i="5" a="1"/>
  <x:c r="G93" s="1"/>
  <x:c r="I93" i="5"/>
  <x:c r="AB93" i="5"/>
  <x:c r="AF93" i="5" a="1"/>
  <x:c r="AF93" s="1"/>
  <x:c r="AG93" i="5" a="1"/>
  <x:c r="AG93" s="1"/>
  <x:c r="AH93" i="5"/>
  <x:c r="AI93" i="5"/>
  <x:c r="F94" i="5"/>
  <x:c r="G94" i="5" a="1"/>
  <x:c r="G94" s="1"/>
  <x:c r="I94" i="5"/>
  <x:c r="AB94" i="5"/>
  <x:c r="AF94" i="5" a="1"/>
  <x:c r="AF94" s="1"/>
  <x:c r="AG94" i="5" a="1"/>
  <x:c r="AG94" s="1"/>
  <x:c r="AH94" i="5"/>
  <x:c r="AI94" i="5"/>
  <x:c r="F95" i="5"/>
  <x:c r="G95" i="5" a="1"/>
  <x:c r="G95" s="1"/>
  <x:c r="I95" i="5"/>
  <x:c r="AB95" i="5"/>
  <x:c r="AF95" i="5" a="1"/>
  <x:c r="AF95" s="1"/>
  <x:c r="AG95" i="5" a="1"/>
  <x:c r="AG95" s="1"/>
  <x:c r="AH95" i="5"/>
  <x:c r="AI95" i="5"/>
  <x:c r="F96" i="5"/>
  <x:c r="G96" i="5" a="1"/>
  <x:c r="G96" s="1"/>
  <x:c r="I96" i="5"/>
  <x:c r="AB96" i="5"/>
  <x:c r="AF96" i="5" a="1"/>
  <x:c r="AF96" s="1"/>
  <x:c r="AG96" i="5" a="1"/>
  <x:c r="AG96" s="1"/>
  <x:c r="AH96" i="5"/>
  <x:c r="AI96" i="5"/>
  <x:c r="F97" i="5"/>
  <x:c r="G97" i="5" a="1"/>
  <x:c r="G97" s="1"/>
  <x:c r="I97" i="5"/>
  <x:c r="AB97" i="5"/>
  <x:c r="AF97" i="5" a="1"/>
  <x:c r="AF97" s="1"/>
  <x:c r="AG97" i="5" a="1"/>
  <x:c r="AG97" s="1"/>
  <x:c r="AH97" i="5"/>
  <x:c r="AI97" i="5"/>
  <x:c r="F98" i="5"/>
  <x:c r="G98" i="5" a="1"/>
  <x:c r="G98" s="1"/>
  <x:c r="I98" i="5"/>
  <x:c r="AB98" i="5"/>
  <x:c r="AF98" i="5" a="1"/>
  <x:c r="AF98" s="1"/>
  <x:c r="AG98" i="5" a="1"/>
  <x:c r="AG98" s="1"/>
  <x:c r="AH98" i="5"/>
  <x:c r="AI98" i="5"/>
  <x:c r="F99" i="5"/>
  <x:c r="G99" i="5" a="1"/>
  <x:c r="G99" s="1"/>
  <x:c r="I99" i="5"/>
  <x:c r="AB99" i="5"/>
  <x:c r="AF99" i="5" a="1"/>
  <x:c r="AF99" s="1"/>
  <x:c r="AG99" i="5" a="1"/>
  <x:c r="AG99" s="1"/>
  <x:c r="AH99" i="5"/>
  <x:c r="AI99" i="5"/>
  <x:c r="F100" i="5"/>
  <x:c r="G100" i="5" a="1"/>
  <x:c r="G100" s="1"/>
  <x:c r="I100" i="5"/>
  <x:c r="AB100" i="5"/>
  <x:c r="AF100" i="5" a="1"/>
  <x:c r="AF100" s="1"/>
  <x:c r="AG100" i="5" a="1"/>
  <x:c r="AG100" s="1"/>
  <x:c r="AH100" i="5"/>
  <x:c r="AI100" i="5"/>
  <x:c r="F101" i="5"/>
  <x:c r="G101" i="5" a="1"/>
  <x:c r="G101" s="1"/>
  <x:c r="I101" i="5"/>
  <x:c r="AB101" i="5"/>
  <x:c r="AF101" i="5" a="1"/>
  <x:c r="AF101" s="1"/>
  <x:c r="AG101" i="5" a="1"/>
  <x:c r="AG101" s="1"/>
  <x:c r="AH101" i="5"/>
  <x:c r="AI101" i="5"/>
  <x:c r="F102" i="5"/>
  <x:c r="G102" i="5" a="1"/>
  <x:c r="G102" s="1"/>
  <x:c r="I102" i="5"/>
  <x:c r="AB102" i="5"/>
  <x:c r="AF102" i="5" a="1"/>
  <x:c r="AF102" s="1"/>
  <x:c r="AG102" i="5" a="1"/>
  <x:c r="AG102" s="1"/>
  <x:c r="AH102" i="5"/>
  <x:c r="AI102" i="5"/>
  <x:c r="F103" i="5"/>
  <x:c r="G103" i="5" a="1"/>
  <x:c r="G103" s="1"/>
  <x:c r="I103" i="5"/>
  <x:c r="AB103" i="5"/>
  <x:c r="AF103" i="5" a="1"/>
  <x:c r="AF103" s="1"/>
  <x:c r="AG103" i="5" a="1"/>
  <x:c r="AG103" s="1"/>
  <x:c r="AH103" i="5"/>
  <x:c r="AI103" i="5"/>
  <x:c r="F104" i="5"/>
  <x:c r="G104" i="5" a="1"/>
  <x:c r="G104" s="1"/>
  <x:c r="I104" i="5"/>
  <x:c r="AB104" i="5"/>
  <x:c r="AF104" i="5" a="1"/>
  <x:c r="AF104" s="1"/>
  <x:c r="AG104" i="5" a="1"/>
  <x:c r="AG104" s="1"/>
  <x:c r="AH104" i="5"/>
  <x:c r="AI104" i="5"/>
  <x:c r="F105" i="5"/>
  <x:c r="G105" i="5" a="1"/>
  <x:c r="G105" s="1"/>
  <x:c r="I105" i="5"/>
  <x:c r="AB105" i="5"/>
  <x:c r="AF105" i="5" a="1"/>
  <x:c r="AF105" s="1"/>
  <x:c r="AG105" i="5" a="1"/>
  <x:c r="AG105" s="1"/>
  <x:c r="AH105" i="5"/>
  <x:c r="AI105" i="5"/>
  <x:c r="F106" i="5"/>
  <x:c r="G106" i="5" a="1"/>
  <x:c r="G106" s="1"/>
  <x:c r="I106" i="5"/>
  <x:c r="AB106" i="5"/>
  <x:c r="AF106" i="5" a="1"/>
  <x:c r="AF106" s="1"/>
  <x:c r="AG106" i="5" a="1"/>
  <x:c r="AG106" s="1"/>
  <x:c r="AH106" i="5"/>
  <x:c r="AI106" i="5"/>
  <x:c r="F107" i="5"/>
  <x:c r="G107" i="5" a="1"/>
  <x:c r="G107" s="1"/>
  <x:c r="I107" i="5"/>
  <x:c r="AB107" i="5"/>
  <x:c r="AF107" i="5" a="1"/>
  <x:c r="AF107" s="1"/>
  <x:c r="AG107" i="5" a="1"/>
  <x:c r="AG107" s="1"/>
  <x:c r="AH107" i="5"/>
  <x:c r="AI107" i="5"/>
  <x:c r="F108" i="5"/>
  <x:c r="G108" i="5" a="1"/>
  <x:c r="G108" s="1"/>
  <x:c r="I108" i="5"/>
  <x:c r="AB108" i="5"/>
  <x:c r="AF108" i="5" a="1"/>
  <x:c r="AF108" s="1"/>
  <x:c r="AG108" i="5" a="1"/>
  <x:c r="AG108" s="1"/>
  <x:c r="AH108" i="5"/>
  <x:c r="AI108" i="5"/>
  <x:c r="F109" i="5"/>
  <x:c r="G109" i="5" a="1"/>
  <x:c r="G109" s="1"/>
  <x:c r="I109" i="5"/>
  <x:c r="AB109" i="5"/>
  <x:c r="AF109" i="5" a="1"/>
  <x:c r="AF109" s="1"/>
  <x:c r="AG109" i="5" a="1"/>
  <x:c r="AG109" s="1"/>
  <x:c r="AH109" i="5"/>
  <x:c r="AI109" i="5"/>
  <x:c r="F110" i="5"/>
  <x:c r="G110" i="5" a="1"/>
  <x:c r="G110" s="1"/>
  <x:c r="I110" i="5"/>
  <x:c r="AB110" i="5"/>
  <x:c r="AF110" i="5" a="1"/>
  <x:c r="AF110" s="1"/>
  <x:c r="AG110" i="5" a="1"/>
  <x:c r="AG110" s="1"/>
  <x:c r="AH110" i="5"/>
  <x:c r="AI110" i="5"/>
  <x:c r="F111" i="5"/>
  <x:c r="G111" i="5" a="1"/>
  <x:c r="G111" s="1"/>
  <x:c r="I111" i="5"/>
  <x:c r="AB111" i="5"/>
  <x:c r="AF111" i="5" a="1"/>
  <x:c r="AF111" s="1"/>
  <x:c r="AG111" i="5" a="1"/>
  <x:c r="AG111" s="1"/>
  <x:c r="AH111" i="5"/>
  <x:c r="AI111" i="5"/>
  <x:c r="F112" i="5"/>
  <x:c r="G112" i="5" a="1"/>
  <x:c r="G112" s="1"/>
  <x:c r="I112" i="5"/>
  <x:c r="AB112" i="5"/>
  <x:c r="AF112" i="5" a="1"/>
  <x:c r="AF112" s="1"/>
  <x:c r="AG112" i="5" a="1"/>
  <x:c r="AG112" s="1"/>
  <x:c r="AH112" i="5"/>
  <x:c r="AI112" i="5"/>
  <x:c r="F113" i="5"/>
  <x:c r="G113" i="5" a="1"/>
  <x:c r="G113" s="1"/>
  <x:c r="I113" i="5"/>
  <x:c r="AB113" i="5"/>
  <x:c r="AF113" i="5" a="1"/>
  <x:c r="AF113" s="1"/>
  <x:c r="AG113" i="5" a="1"/>
  <x:c r="AG113" s="1"/>
  <x:c r="AH113" i="5"/>
  <x:c r="AI113" i="5"/>
  <x:c r="F114" i="5"/>
  <x:c r="G114" i="5" a="1"/>
  <x:c r="G114" s="1"/>
  <x:c r="I114" i="5"/>
  <x:c r="AB114" i="5"/>
  <x:c r="AF114" i="5" a="1"/>
  <x:c r="AF114" s="1"/>
  <x:c r="AG114" i="5" a="1"/>
  <x:c r="AG114" s="1"/>
  <x:c r="AH114" i="5"/>
  <x:c r="AI114" i="5"/>
  <x:c r="F115" i="5"/>
  <x:c r="G115" i="5" a="1"/>
  <x:c r="G115" s="1"/>
  <x:c r="I115" i="5"/>
  <x:c r="AB115" i="5"/>
  <x:c r="AF115" i="5" a="1"/>
  <x:c r="AF115" s="1"/>
  <x:c r="AG115" i="5" a="1"/>
  <x:c r="AG115" s="1"/>
  <x:c r="AH115" i="5"/>
  <x:c r="AI115" i="5"/>
  <x:c r="F116" i="5"/>
  <x:c r="G116" i="5" a="1"/>
  <x:c r="G116" s="1"/>
  <x:c r="I116" i="5"/>
  <x:c r="AB116" i="5"/>
  <x:c r="AF116" i="5" a="1"/>
  <x:c r="AF116" s="1"/>
  <x:c r="AG116" i="5" a="1"/>
  <x:c r="AG116" s="1"/>
  <x:c r="AH116" i="5"/>
  <x:c r="AI116" i="5"/>
  <x:c r="F117" i="5"/>
  <x:c r="G117" i="5" a="1"/>
  <x:c r="G117" s="1"/>
  <x:c r="I117" i="5"/>
  <x:c r="AB117" i="5"/>
  <x:c r="AF117" i="5" a="1"/>
  <x:c r="AF117" s="1"/>
  <x:c r="AG117" i="5" a="1"/>
  <x:c r="AG117" s="1"/>
  <x:c r="AH117" i="5"/>
  <x:c r="AI117" i="5"/>
  <x:c r="F118" i="5"/>
  <x:c r="G118" i="5" a="1"/>
  <x:c r="G118" s="1"/>
  <x:c r="I118" i="5"/>
  <x:c r="AB118" i="5"/>
  <x:c r="AF118" i="5" a="1"/>
  <x:c r="AF118" s="1"/>
  <x:c r="AG118" i="5" a="1"/>
  <x:c r="AG118" s="1"/>
  <x:c r="AH118" i="5"/>
  <x:c r="AI118" i="5"/>
  <x:c r="F119" i="5"/>
  <x:c r="G119" i="5" a="1"/>
  <x:c r="G119" s="1"/>
  <x:c r="I119" i="5"/>
  <x:c r="AB119" i="5"/>
  <x:c r="AF119" i="5" a="1"/>
  <x:c r="AF119" s="1"/>
  <x:c r="AG119" i="5" a="1"/>
  <x:c r="AG119" s="1"/>
  <x:c r="AH119" i="5"/>
  <x:c r="AI119" i="5"/>
  <x:c r="F120" i="5"/>
  <x:c r="G120" i="5" a="1"/>
  <x:c r="G120" s="1"/>
  <x:c r="I120" i="5"/>
  <x:c r="AB120" i="5"/>
  <x:c r="AF120" i="5" a="1"/>
  <x:c r="AF120" s="1"/>
  <x:c r="AG120" i="5" a="1"/>
  <x:c r="AG120" s="1"/>
  <x:c r="AH120" i="5"/>
  <x:c r="AI120" i="5"/>
  <x:c r="F121" i="5"/>
  <x:c r="G121" i="5" a="1"/>
  <x:c r="G121" s="1"/>
  <x:c r="I121" i="5"/>
  <x:c r="AB121" i="5"/>
  <x:c r="AF121" i="5" a="1"/>
  <x:c r="AF121" s="1"/>
  <x:c r="AG121" i="5" a="1"/>
  <x:c r="AG121" s="1"/>
  <x:c r="AH121" i="5"/>
  <x:c r="AI121" i="5"/>
  <x:c r="F122" i="5"/>
  <x:c r="G122" i="5" a="1"/>
  <x:c r="G122" s="1"/>
  <x:c r="I122" i="5"/>
  <x:c r="AB122" i="5"/>
  <x:c r="AF122" i="5" a="1"/>
  <x:c r="AF122" s="1"/>
  <x:c r="AG122" i="5" a="1"/>
  <x:c r="AG122" s="1"/>
  <x:c r="AH122" i="5"/>
  <x:c r="AI122" i="5"/>
  <x:c r="F123" i="5"/>
  <x:c r="G123" i="5" a="1"/>
  <x:c r="G123" s="1"/>
  <x:c r="I123" i="5"/>
  <x:c r="AB123" i="5"/>
  <x:c r="AF123" i="5" a="1"/>
  <x:c r="AF123" s="1"/>
  <x:c r="AG123" i="5" a="1"/>
  <x:c r="AG123" s="1"/>
  <x:c r="AH123" i="5"/>
  <x:c r="AI123" i="5"/>
  <x:c r="F124" i="5"/>
  <x:c r="G124" i="5" a="1"/>
  <x:c r="G124" s="1"/>
  <x:c r="I124" i="5"/>
  <x:c r="AB124" i="5"/>
  <x:c r="AF124" i="5" a="1"/>
  <x:c r="AF124" s="1"/>
  <x:c r="AG124" i="5" a="1"/>
  <x:c r="AG124" s="1"/>
  <x:c r="AH124" i="5"/>
  <x:c r="AI124" i="5"/>
  <x:c r="F125" i="5"/>
  <x:c r="G125" i="5" a="1"/>
  <x:c r="G125" s="1"/>
  <x:c r="I125" i="5"/>
  <x:c r="AB125" i="5"/>
  <x:c r="AF125" i="5" a="1"/>
  <x:c r="AF125" s="1"/>
  <x:c r="AG125" i="5" a="1"/>
  <x:c r="AG125" s="1"/>
  <x:c r="AH125" i="5"/>
  <x:c r="AI125" i="5"/>
  <x:c r="F126" i="5"/>
  <x:c r="G126" i="5" a="1"/>
  <x:c r="G126" s="1"/>
  <x:c r="I126" i="5"/>
  <x:c r="AB126" i="5"/>
  <x:c r="AF126" i="5" a="1"/>
  <x:c r="AF126" s="1"/>
  <x:c r="AG126" i="5" a="1"/>
  <x:c r="AG126" s="1"/>
  <x:c r="AH126" i="5"/>
  <x:c r="AI126" i="5"/>
  <x:c r="F127" i="5"/>
  <x:c r="G127" i="5" a="1"/>
  <x:c r="G127" s="1"/>
  <x:c r="I127" i="5"/>
  <x:c r="AB127" i="5"/>
  <x:c r="AF127" i="5" a="1"/>
  <x:c r="AF127" s="1"/>
  <x:c r="AG127" i="5" a="1"/>
  <x:c r="AG127" s="1"/>
  <x:c r="AH127" i="5"/>
  <x:c r="AI127" i="5"/>
  <x:c r="F128" i="5"/>
  <x:c r="G128" i="5" a="1"/>
  <x:c r="G128" s="1"/>
  <x:c r="I128" i="5"/>
  <x:c r="AB128" i="5"/>
  <x:c r="AF128" i="5" a="1"/>
  <x:c r="AF128" s="1"/>
  <x:c r="AG128" i="5" a="1"/>
  <x:c r="AG128" s="1"/>
  <x:c r="AH128" i="5"/>
  <x:c r="AI128" i="5"/>
  <x:c r="F129" i="5"/>
  <x:c r="G129" i="5" a="1"/>
  <x:c r="G129" s="1"/>
  <x:c r="I129" i="5"/>
  <x:c r="AB129" i="5"/>
  <x:c r="AF129" i="5" a="1"/>
  <x:c r="AF129" s="1"/>
  <x:c r="AG129" i="5" a="1"/>
  <x:c r="AG129" s="1"/>
  <x:c r="AH129" i="5"/>
  <x:c r="AI129" i="5"/>
  <x:c r="F130" i="5"/>
  <x:c r="G130" i="5" a="1"/>
  <x:c r="G130" s="1"/>
  <x:c r="I130" i="5"/>
  <x:c r="AB130" i="5"/>
  <x:c r="AF130" i="5" a="1"/>
  <x:c r="AF130" s="1"/>
  <x:c r="AG130" i="5" a="1"/>
  <x:c r="AG130" s="1"/>
  <x:c r="AH130" i="5"/>
  <x:c r="AI130" i="5"/>
  <x:c r="F131" i="5"/>
  <x:c r="G131" i="5" a="1"/>
  <x:c r="G131" s="1"/>
  <x:c r="I131" i="5"/>
  <x:c r="AB131" i="5"/>
  <x:c r="AF131" i="5" a="1"/>
  <x:c r="AF131" s="1"/>
  <x:c r="AG131" i="5" a="1"/>
  <x:c r="AG131" s="1"/>
  <x:c r="AH131" i="5"/>
  <x:c r="AI131" i="5"/>
  <x:c r="F132" i="5"/>
  <x:c r="G132" i="5" a="1"/>
  <x:c r="G132" s="1"/>
  <x:c r="I132" i="5"/>
  <x:c r="AB132" i="5"/>
  <x:c r="AF132" i="5" a="1"/>
  <x:c r="AF132" s="1"/>
  <x:c r="AG132" i="5" a="1"/>
  <x:c r="AG132" s="1"/>
  <x:c r="AH132" i="5"/>
  <x:c r="AI132" i="5"/>
  <x:c r="F133" i="5"/>
  <x:c r="G133" i="5" a="1"/>
  <x:c r="G133" s="1"/>
  <x:c r="I133" i="5"/>
  <x:c r="AB133" i="5"/>
  <x:c r="AF133" i="5" a="1"/>
  <x:c r="AF133" s="1"/>
  <x:c r="AG133" i="5" a="1"/>
  <x:c r="AG133" s="1"/>
  <x:c r="AH133" i="5"/>
  <x:c r="AI133" i="5"/>
  <x:c r="F134" i="5"/>
  <x:c r="G134" i="5" a="1"/>
  <x:c r="G134" s="1"/>
  <x:c r="I134" i="5"/>
  <x:c r="AB134" i="5"/>
  <x:c r="AF134" i="5" a="1"/>
  <x:c r="AF134" s="1"/>
  <x:c r="AG134" i="5" a="1"/>
  <x:c r="AG134" s="1"/>
  <x:c r="AH134" i="5"/>
  <x:c r="AI134" i="5"/>
  <x:c r="F135" i="5"/>
  <x:c r="G135" i="5" a="1"/>
  <x:c r="G135" s="1"/>
  <x:c r="I135" i="5"/>
  <x:c r="AB135" i="5"/>
  <x:c r="AF135" i="5" a="1"/>
  <x:c r="AF135" s="1"/>
  <x:c r="AG135" i="5" a="1"/>
  <x:c r="AG135" s="1"/>
  <x:c r="AH135" i="5"/>
  <x:c r="AI135" i="5"/>
  <x:c r="F136" i="5"/>
  <x:c r="G136" i="5" a="1"/>
  <x:c r="G136" s="1"/>
  <x:c r="I136" i="5"/>
  <x:c r="AB136" i="5"/>
  <x:c r="AF136" i="5" a="1"/>
  <x:c r="AF136" s="1"/>
  <x:c r="AG136" i="5" a="1"/>
  <x:c r="AG136" s="1"/>
  <x:c r="AH136" i="5"/>
  <x:c r="AI136" i="5"/>
  <x:c r="F137" i="5"/>
  <x:c r="G137" i="5" a="1"/>
  <x:c r="G137" s="1"/>
  <x:c r="I137" i="5"/>
  <x:c r="AB137" i="5"/>
  <x:c r="AF137" i="5" a="1"/>
  <x:c r="AF137" s="1"/>
  <x:c r="AG137" i="5" a="1"/>
  <x:c r="AG137" s="1"/>
  <x:c r="AH137" i="5"/>
  <x:c r="AI137" i="5"/>
  <x:c r="F138" i="5"/>
  <x:c r="G138" i="5" a="1"/>
  <x:c r="G138" s="1"/>
  <x:c r="I138" i="5"/>
  <x:c r="AB138" i="5"/>
  <x:c r="AF138" i="5" a="1"/>
  <x:c r="AF138" s="1"/>
  <x:c r="AG138" i="5" a="1"/>
  <x:c r="AG138" s="1"/>
  <x:c r="AH138" i="5"/>
  <x:c r="AI138" i="5"/>
  <x:c r="F139" i="5"/>
  <x:c r="G139" i="5" a="1"/>
  <x:c r="G139" s="1"/>
  <x:c r="I139" i="5"/>
  <x:c r="AB139" i="5"/>
  <x:c r="AF139" i="5" a="1"/>
  <x:c r="AF139" s="1"/>
  <x:c r="AG139" i="5" a="1"/>
  <x:c r="AG139" s="1"/>
  <x:c r="AH139" i="5"/>
  <x:c r="AI139" i="5"/>
  <x:c r="F140" i="5"/>
  <x:c r="G140" i="5" a="1"/>
  <x:c r="G140" s="1"/>
  <x:c r="I140" i="5"/>
  <x:c r="AB140" i="5"/>
  <x:c r="AF140" i="5" a="1"/>
  <x:c r="AF140" s="1"/>
  <x:c r="AG140" i="5" a="1"/>
  <x:c r="AG140" s="1"/>
  <x:c r="AH140" i="5"/>
  <x:c r="AI140" i="5"/>
  <x:c r="F141" i="5"/>
  <x:c r="G141" i="5" a="1"/>
  <x:c r="G141" s="1"/>
  <x:c r="I141" i="5"/>
  <x:c r="AB141" i="5"/>
  <x:c r="AF141" i="5" a="1"/>
  <x:c r="AF141" s="1"/>
  <x:c r="AG141" i="5" a="1"/>
  <x:c r="AG141" s="1"/>
  <x:c r="AH141" i="5"/>
  <x:c r="AI141" i="5"/>
  <x:c r="F142" i="5"/>
  <x:c r="G142" i="5" a="1"/>
  <x:c r="G142" s="1"/>
  <x:c r="I142" i="5"/>
  <x:c r="AB142" i="5"/>
  <x:c r="AF142" i="5" a="1"/>
  <x:c r="AF142" s="1"/>
  <x:c r="AG142" i="5" a="1"/>
  <x:c r="AG142" s="1"/>
  <x:c r="AH142" i="5"/>
  <x:c r="AI142" i="5"/>
  <x:c r="F143" i="5"/>
  <x:c r="G143" i="5" a="1"/>
  <x:c r="G143" s="1"/>
  <x:c r="I143" i="5"/>
  <x:c r="AB143" i="5"/>
  <x:c r="AF143" i="5" a="1"/>
  <x:c r="AF143" s="1"/>
  <x:c r="AG143" i="5" a="1"/>
  <x:c r="AG143" s="1"/>
  <x:c r="AH143" i="5"/>
  <x:c r="AI143" i="5"/>
  <x:c r="F144" i="5"/>
  <x:c r="G144" i="5" a="1"/>
  <x:c r="G144" s="1"/>
  <x:c r="I144" i="5"/>
  <x:c r="AB144" i="5"/>
  <x:c r="AF144" i="5" a="1"/>
  <x:c r="AF144" s="1"/>
  <x:c r="AG144" i="5" a="1"/>
  <x:c r="AG144" s="1"/>
  <x:c r="AH144" i="5"/>
  <x:c r="AI144" i="5"/>
  <x:c r="F145" i="5"/>
  <x:c r="G145" i="5" a="1"/>
  <x:c r="G145" s="1"/>
  <x:c r="I145" i="5"/>
  <x:c r="AB145" i="5"/>
  <x:c r="AF145" i="5" a="1"/>
  <x:c r="AF145" s="1"/>
  <x:c r="AG145" i="5" a="1"/>
  <x:c r="AG145" s="1"/>
  <x:c r="AH145" i="5"/>
  <x:c r="AI145" i="5"/>
  <x:c r="F146" i="5"/>
  <x:c r="G146" i="5" a="1"/>
  <x:c r="G146" s="1"/>
  <x:c r="I146" i="5"/>
  <x:c r="AB146" i="5"/>
  <x:c r="AF146" i="5" a="1"/>
  <x:c r="AF146" s="1"/>
  <x:c r="AG146" i="5" a="1"/>
  <x:c r="AG146" s="1"/>
  <x:c r="AH146" i="5"/>
  <x:c r="AI146" i="5"/>
  <x:c r="F147" i="5"/>
  <x:c r="G147" i="5" a="1"/>
  <x:c r="G147" s="1"/>
  <x:c r="I147" i="5"/>
  <x:c r="AB147" i="5"/>
  <x:c r="AF147" i="5" a="1"/>
  <x:c r="AF147" s="1"/>
  <x:c r="AG147" i="5" a="1"/>
  <x:c r="AG147" s="1"/>
  <x:c r="AH147" i="5"/>
  <x:c r="AI147" i="5"/>
  <x:c r="F148" i="5"/>
  <x:c r="G148" i="5" a="1"/>
  <x:c r="G148" s="1"/>
  <x:c r="I148" i="5"/>
  <x:c r="AB148" i="5"/>
  <x:c r="AF148" i="5" a="1"/>
  <x:c r="AF148" s="1"/>
  <x:c r="AG148" i="5" a="1"/>
  <x:c r="AG148" s="1"/>
  <x:c r="AH148" i="5"/>
  <x:c r="AI148" i="5"/>
  <x:c r="F149" i="5"/>
  <x:c r="G149" i="5" a="1"/>
  <x:c r="G149" s="1"/>
  <x:c r="I149" i="5"/>
  <x:c r="AB149" i="5"/>
  <x:c r="AF149" i="5" a="1"/>
  <x:c r="AF149" s="1"/>
  <x:c r="AG149" i="5" a="1"/>
  <x:c r="AG149" s="1"/>
  <x:c r="AH149" i="5"/>
  <x:c r="AI149" i="5"/>
  <x:c r="F150" i="5"/>
  <x:c r="G150" i="5" a="1"/>
  <x:c r="G150" s="1"/>
  <x:c r="I150" i="5"/>
  <x:c r="AB150" i="5"/>
  <x:c r="AF150" i="5" a="1"/>
  <x:c r="AF150" s="1"/>
  <x:c r="AG150" i="5" a="1"/>
  <x:c r="AG150" s="1"/>
  <x:c r="AH150" i="5"/>
  <x:c r="AI150" i="5"/>
  <x:c r="F151" i="5"/>
  <x:c r="G151" i="5" a="1"/>
  <x:c r="G151" s="1"/>
  <x:c r="I151" i="5"/>
  <x:c r="AB151" i="5"/>
  <x:c r="AF151" i="5" a="1"/>
  <x:c r="AF151" s="1"/>
  <x:c r="AG151" i="5" a="1"/>
  <x:c r="AG151" s="1"/>
  <x:c r="AH151" i="5"/>
  <x:c r="AI151" i="5"/>
  <x:c r="F152" i="5"/>
  <x:c r="G152" i="5" a="1"/>
  <x:c r="G152" s="1"/>
  <x:c r="I152" i="5"/>
  <x:c r="AB152" i="5"/>
  <x:c r="AF152" i="5" a="1"/>
  <x:c r="AF152" s="1"/>
  <x:c r="AG152" i="5" a="1"/>
  <x:c r="AG152" s="1"/>
  <x:c r="AH152" i="5"/>
  <x:c r="AI152" i="5"/>
  <x:c r="F153" i="5"/>
  <x:c r="G153" i="5" a="1"/>
  <x:c r="G153" s="1"/>
  <x:c r="I153" i="5"/>
  <x:c r="AB153" i="5"/>
  <x:c r="AF153" i="5" a="1"/>
  <x:c r="AF153" s="1"/>
  <x:c r="AG153" i="5" a="1"/>
  <x:c r="AG153" s="1"/>
  <x:c r="AH153" i="5"/>
  <x:c r="AI153" i="5"/>
  <x:c r="F154" i="5"/>
  <x:c r="G154" i="5" a="1"/>
  <x:c r="G154" s="1"/>
  <x:c r="I154" i="5"/>
  <x:c r="AB154" i="5"/>
  <x:c r="AF154" i="5" a="1"/>
  <x:c r="AF154" s="1"/>
  <x:c r="AG154" i="5" a="1"/>
  <x:c r="AG154" s="1"/>
  <x:c r="AH154" i="5"/>
  <x:c r="AI154" i="5"/>
  <x:c r="F155" i="5"/>
  <x:c r="G155" i="5" a="1"/>
  <x:c r="G155" s="1"/>
  <x:c r="I155" i="5"/>
  <x:c r="AB155" i="5"/>
  <x:c r="AF155" i="5" a="1"/>
  <x:c r="AF155" s="1"/>
  <x:c r="AG155" i="5" a="1"/>
  <x:c r="AG155" s="1"/>
  <x:c r="AH155" i="5"/>
  <x:c r="AI155" i="5"/>
  <x:c r="F156" i="5"/>
  <x:c r="G156" i="5" a="1"/>
  <x:c r="G156" s="1"/>
  <x:c r="I156" i="5"/>
  <x:c r="AB156" i="5"/>
  <x:c r="AF156" i="5" a="1"/>
  <x:c r="AF156" s="1"/>
  <x:c r="AG156" i="5" a="1"/>
  <x:c r="AG156" s="1"/>
  <x:c r="AH156" i="5"/>
  <x:c r="AI156" i="5"/>
  <x:c r="F157" i="5"/>
  <x:c r="G157" i="5" a="1"/>
  <x:c r="G157" s="1"/>
  <x:c r="I157" i="5"/>
  <x:c r="AB157" i="5"/>
  <x:c r="AF157" i="5" a="1"/>
  <x:c r="AF157" s="1"/>
  <x:c r="AG157" i="5" a="1"/>
  <x:c r="AG157" s="1"/>
  <x:c r="AH157" i="5"/>
  <x:c r="AI157" i="5"/>
  <x:c r="F158" i="5"/>
  <x:c r="G158" i="5" a="1"/>
  <x:c r="G158" s="1"/>
  <x:c r="I158" i="5"/>
  <x:c r="AB158" i="5"/>
  <x:c r="AF158" i="5" a="1"/>
  <x:c r="AF158" s="1"/>
  <x:c r="AG158" i="5" a="1"/>
  <x:c r="AG158" s="1"/>
  <x:c r="AH158" i="5"/>
  <x:c r="AI158" i="5"/>
  <x:c r="F159" i="5"/>
  <x:c r="G159" i="5" a="1"/>
  <x:c r="G159" s="1"/>
  <x:c r="I159" i="5"/>
  <x:c r="AB159" i="5"/>
  <x:c r="AF159" i="5" a="1"/>
  <x:c r="AF159" s="1"/>
  <x:c r="AG159" i="5" a="1"/>
  <x:c r="AG159" s="1"/>
  <x:c r="AH159" i="5"/>
  <x:c r="AI159" i="5"/>
  <x:c r="F160" i="5"/>
  <x:c r="G160" i="5" a="1"/>
  <x:c r="G160" s="1"/>
  <x:c r="I160" i="5"/>
  <x:c r="AB160" i="5"/>
  <x:c r="AF160" i="5" a="1"/>
  <x:c r="AF160" s="1"/>
  <x:c r="AG160" i="5" a="1"/>
  <x:c r="AG160" s="1"/>
  <x:c r="AH160" i="5"/>
  <x:c r="AI160" i="5"/>
  <x:c r="F161" i="5"/>
  <x:c r="G161" i="5" a="1"/>
  <x:c r="G161" s="1"/>
  <x:c r="I161" i="5"/>
  <x:c r="AB161" i="5"/>
  <x:c r="AF161" i="5" a="1"/>
  <x:c r="AF161" s="1"/>
  <x:c r="AG161" i="5" a="1"/>
  <x:c r="AG161" s="1"/>
  <x:c r="AH161" i="5"/>
  <x:c r="AI161" i="5"/>
  <x:c r="F162" i="5"/>
  <x:c r="G162" i="5" a="1"/>
  <x:c r="G162" s="1"/>
  <x:c r="I162" i="5"/>
  <x:c r="AB162" i="5"/>
  <x:c r="AF162" i="5" a="1"/>
  <x:c r="AF162" s="1"/>
  <x:c r="AG162" i="5" a="1"/>
  <x:c r="AG162" s="1"/>
  <x:c r="AH162" i="5"/>
  <x:c r="AI162" i="5"/>
  <x:c r="F163" i="5"/>
  <x:c r="G163" i="5" a="1"/>
  <x:c r="G163" s="1"/>
  <x:c r="I163" i="5"/>
  <x:c r="AB163" i="5"/>
  <x:c r="AF163" i="5" a="1"/>
  <x:c r="AF163" s="1"/>
  <x:c r="AG163" i="5" a="1"/>
  <x:c r="AG163" s="1"/>
  <x:c r="AH163" i="5"/>
  <x:c r="AI163" i="5"/>
  <x:c r="F164" i="5"/>
  <x:c r="G164" i="5" a="1"/>
  <x:c r="G164" s="1"/>
  <x:c r="I164" i="5"/>
  <x:c r="AB164" i="5"/>
  <x:c r="AF164" i="5" a="1"/>
  <x:c r="AF164" s="1"/>
  <x:c r="AG164" i="5" a="1"/>
  <x:c r="AG164" s="1"/>
  <x:c r="AH164" i="5"/>
  <x:c r="AI164" i="5"/>
  <x:c r="F165" i="5"/>
  <x:c r="G165" i="5" a="1"/>
  <x:c r="G165" s="1"/>
  <x:c r="I165" i="5"/>
  <x:c r="AB165" i="5"/>
  <x:c r="AF165" i="5" a="1"/>
  <x:c r="AF165" s="1"/>
  <x:c r="AG165" i="5" a="1"/>
  <x:c r="AG165" s="1"/>
  <x:c r="AH165" i="5"/>
  <x:c r="AI165" i="5"/>
  <x:c r="F166" i="5"/>
  <x:c r="G166" i="5" a="1"/>
  <x:c r="G166" s="1"/>
  <x:c r="I166" i="5"/>
  <x:c r="AB166" i="5"/>
  <x:c r="AF166" i="5" a="1"/>
  <x:c r="AF166" s="1"/>
  <x:c r="AG166" i="5" a="1"/>
  <x:c r="AG166" s="1"/>
  <x:c r="AH166" i="5"/>
  <x:c r="AI166" i="5"/>
  <x:c r="F167" i="5"/>
  <x:c r="G167" i="5" a="1"/>
  <x:c r="G167" s="1"/>
  <x:c r="I167" i="5"/>
  <x:c r="AB167" i="5"/>
  <x:c r="AF167" i="5" a="1"/>
  <x:c r="AF167" s="1"/>
  <x:c r="AG167" i="5" a="1"/>
  <x:c r="AG167" s="1"/>
  <x:c r="AH167" i="5"/>
  <x:c r="AI167" i="5"/>
  <x:c r="F168" i="5"/>
  <x:c r="G168" i="5" a="1"/>
  <x:c r="G168" s="1"/>
  <x:c r="I168" i="5"/>
  <x:c r="AB168" i="5"/>
  <x:c r="AF168" i="5" a="1"/>
  <x:c r="AF168" s="1"/>
  <x:c r="AG168" i="5" a="1"/>
  <x:c r="AG168" s="1"/>
  <x:c r="AH168" i="5"/>
  <x:c r="AI168" i="5"/>
  <x:c r="F169" i="5"/>
  <x:c r="G169" i="5" a="1"/>
  <x:c r="G169" s="1"/>
  <x:c r="I169" i="5"/>
  <x:c r="AB169" i="5"/>
  <x:c r="AF169" i="5" a="1"/>
  <x:c r="AF169" s="1"/>
  <x:c r="AG169" i="5" a="1"/>
  <x:c r="AG169" s="1"/>
  <x:c r="AH169" i="5"/>
  <x:c r="AI169" i="5"/>
  <x:c r="F170" i="5"/>
  <x:c r="G170" i="5" a="1"/>
  <x:c r="G170" s="1"/>
  <x:c r="I170" i="5"/>
  <x:c r="AB170" i="5"/>
  <x:c r="AF170" i="5" a="1"/>
  <x:c r="AF170" s="1"/>
  <x:c r="AG170" i="5" a="1"/>
  <x:c r="AG170" s="1"/>
  <x:c r="AH170" i="5"/>
  <x:c r="AI170" i="5"/>
  <x:c r="F171" i="5"/>
  <x:c r="G171" i="5" a="1"/>
  <x:c r="G171" s="1"/>
  <x:c r="I171" i="5"/>
  <x:c r="AB171" i="5"/>
  <x:c r="AF171" i="5" a="1"/>
  <x:c r="AF171" s="1"/>
  <x:c r="AG171" i="5" a="1"/>
  <x:c r="AG171" s="1"/>
  <x:c r="AH171" i="5"/>
  <x:c r="AI171" i="5"/>
  <x:c r="F172" i="5"/>
  <x:c r="G172" i="5" a="1"/>
  <x:c r="G172" s="1"/>
  <x:c r="I172" i="5"/>
  <x:c r="AB172" i="5"/>
  <x:c r="AF172" i="5" a="1"/>
  <x:c r="AF172" s="1"/>
  <x:c r="AG172" i="5" a="1"/>
  <x:c r="AG172" s="1"/>
  <x:c r="AH172" i="5"/>
  <x:c r="AI172" i="5"/>
  <x:c r="F173" i="5"/>
  <x:c r="G173" i="5" a="1"/>
  <x:c r="G173" s="1"/>
  <x:c r="I173" i="5"/>
  <x:c r="AB173" i="5"/>
  <x:c r="AF173" i="5" a="1"/>
  <x:c r="AF173" s="1"/>
  <x:c r="AG173" i="5" a="1"/>
  <x:c r="AG173" s="1"/>
  <x:c r="AH173" i="5"/>
  <x:c r="AI173" i="5"/>
  <x:c r="F174" i="5"/>
  <x:c r="G174" i="5" a="1"/>
  <x:c r="G174" s="1"/>
  <x:c r="I174" i="5"/>
  <x:c r="AB174" i="5"/>
  <x:c r="AF174" i="5" a="1"/>
  <x:c r="AF174" s="1"/>
  <x:c r="AG174" i="5" a="1"/>
  <x:c r="AG174" s="1"/>
  <x:c r="AH174" i="5"/>
  <x:c r="AI174" i="5"/>
  <x:c r="F175" i="5"/>
  <x:c r="G175" i="5" a="1"/>
  <x:c r="G175" s="1"/>
  <x:c r="I175" i="5"/>
  <x:c r="AB175" i="5"/>
  <x:c r="AF175" i="5" a="1"/>
  <x:c r="AF175" s="1"/>
  <x:c r="AG175" i="5" a="1"/>
  <x:c r="AG175" s="1"/>
  <x:c r="AH175" i="5"/>
  <x:c r="AI175" i="5"/>
  <x:c r="F176" i="5"/>
  <x:c r="G176" i="5" a="1"/>
  <x:c r="G176" s="1"/>
  <x:c r="I176" i="5"/>
  <x:c r="AB176" i="5"/>
  <x:c r="AF176" i="5" a="1"/>
  <x:c r="AF176" s="1"/>
  <x:c r="AG176" i="5" a="1"/>
  <x:c r="AG176" s="1"/>
  <x:c r="AH176" i="5"/>
  <x:c r="AI176" i="5"/>
  <x:c r="F177" i="5"/>
  <x:c r="G177" i="5" a="1"/>
  <x:c r="G177" s="1"/>
  <x:c r="I177" i="5"/>
  <x:c r="AB177" i="5"/>
  <x:c r="AF177" i="5" a="1"/>
  <x:c r="AF177" s="1"/>
  <x:c r="AG177" i="5" a="1"/>
  <x:c r="AG177" s="1"/>
  <x:c r="AH177" i="5"/>
  <x:c r="AI177" i="5"/>
  <x:c r="F178" i="5"/>
  <x:c r="G178" i="5" a="1"/>
  <x:c r="G178" s="1"/>
  <x:c r="I178" i="5"/>
  <x:c r="AB178" i="5"/>
  <x:c r="AF178" i="5" a="1"/>
  <x:c r="AF178" s="1"/>
  <x:c r="AG178" i="5" a="1"/>
  <x:c r="AG178" s="1"/>
  <x:c r="AH178" i="5"/>
  <x:c r="AI178" i="5"/>
  <x:c r="F179" i="5"/>
  <x:c r="G179" i="5" a="1"/>
  <x:c r="G179" s="1"/>
  <x:c r="I179" i="5"/>
  <x:c r="AB179" i="5"/>
  <x:c r="AF179" i="5" a="1"/>
  <x:c r="AF179" s="1"/>
  <x:c r="AG179" i="5" a="1"/>
  <x:c r="AG179" s="1"/>
  <x:c r="AH179" i="5"/>
  <x:c r="AI179" i="5"/>
  <x:c r="F180" i="5"/>
  <x:c r="G180" i="5" a="1"/>
  <x:c r="G180" s="1"/>
  <x:c r="I180" i="5"/>
  <x:c r="AB180" i="5"/>
  <x:c r="AF180" i="5" a="1"/>
  <x:c r="AF180" s="1"/>
  <x:c r="AG180" i="5" a="1"/>
  <x:c r="AG180" s="1"/>
  <x:c r="AH180" i="5"/>
  <x:c r="AI180" i="5"/>
  <x:c r="F181" i="5"/>
  <x:c r="G181" i="5" a="1"/>
  <x:c r="G181" s="1"/>
  <x:c r="I181" i="5"/>
  <x:c r="AB181" i="5"/>
  <x:c r="AF181" i="5" a="1"/>
  <x:c r="AF181" s="1"/>
  <x:c r="AG181" i="5" a="1"/>
  <x:c r="AG181" s="1"/>
  <x:c r="AH181" i="5"/>
  <x:c r="AI181" i="5"/>
  <x:c r="F182" i="5"/>
  <x:c r="G182" i="5" a="1"/>
  <x:c r="G182" s="1"/>
  <x:c r="I182" i="5"/>
  <x:c r="AB182" i="5"/>
  <x:c r="AF182" i="5" a="1"/>
  <x:c r="AF182" s="1"/>
  <x:c r="AG182" i="5" a="1"/>
  <x:c r="AG182" s="1"/>
  <x:c r="AH182" i="5"/>
  <x:c r="AI182" i="5"/>
  <x:c r="F183" i="5"/>
  <x:c r="G183" i="5" a="1"/>
  <x:c r="G183" s="1"/>
  <x:c r="I183" i="5"/>
  <x:c r="AB183" i="5"/>
  <x:c r="AF183" i="5" a="1"/>
  <x:c r="AF183" s="1"/>
  <x:c r="AG183" i="5" a="1"/>
  <x:c r="AG183" s="1"/>
  <x:c r="AH183" i="5"/>
  <x:c r="AI183" i="5"/>
  <x:c r="F184" i="5"/>
  <x:c r="G184" i="5" a="1"/>
  <x:c r="G184" s="1"/>
  <x:c r="I184" i="5"/>
  <x:c r="AB184" i="5"/>
  <x:c r="AF184" i="5" a="1"/>
  <x:c r="AF184" s="1"/>
  <x:c r="AG184" i="5" a="1"/>
  <x:c r="AG184" s="1"/>
  <x:c r="AH184" i="5"/>
  <x:c r="AI184" i="5"/>
  <x:c r="F185" i="5"/>
  <x:c r="G185" i="5" a="1"/>
  <x:c r="G185" s="1"/>
  <x:c r="I185" i="5"/>
  <x:c r="AB185" i="5"/>
  <x:c r="AF185" i="5" a="1"/>
  <x:c r="AF185" s="1"/>
  <x:c r="AG185" i="5" a="1"/>
  <x:c r="AG185" s="1"/>
  <x:c r="AH185" i="5"/>
  <x:c r="AI185" i="5"/>
  <x:c r="F186" i="5"/>
  <x:c r="G186" i="5" a="1"/>
  <x:c r="G186" s="1"/>
  <x:c r="I186" i="5"/>
  <x:c r="AB186" i="5"/>
  <x:c r="AF186" i="5" a="1"/>
  <x:c r="AF186" s="1"/>
  <x:c r="AG186" i="5" a="1"/>
  <x:c r="AG186" s="1"/>
  <x:c r="AH186" i="5"/>
  <x:c r="AI186" i="5"/>
  <x:c r="F187" i="5"/>
  <x:c r="G187" i="5" a="1"/>
  <x:c r="G187" s="1"/>
  <x:c r="I187" i="5"/>
  <x:c r="AB187" i="5"/>
  <x:c r="AF187" i="5" a="1"/>
  <x:c r="AF187" s="1"/>
  <x:c r="AG187" i="5" a="1"/>
  <x:c r="AG187" s="1"/>
  <x:c r="AH187" i="5"/>
  <x:c r="AI187" i="5"/>
  <x:c r="F188" i="5"/>
  <x:c r="G188" i="5" a="1"/>
  <x:c r="G188" s="1"/>
  <x:c r="I188" i="5"/>
  <x:c r="AB188" i="5"/>
  <x:c r="AF188" i="5" a="1"/>
  <x:c r="AF188" s="1"/>
  <x:c r="AG188" i="5" a="1"/>
  <x:c r="AG188" s="1"/>
  <x:c r="AH188" i="5"/>
  <x:c r="AI188" i="5"/>
  <x:c r="F189" i="5"/>
  <x:c r="G189" i="5" a="1"/>
  <x:c r="G189" s="1"/>
  <x:c r="I189" i="5"/>
  <x:c r="AB189" i="5"/>
  <x:c r="AF189" i="5" a="1"/>
  <x:c r="AF189" s="1"/>
  <x:c r="AG189" i="5" a="1"/>
  <x:c r="AG189" s="1"/>
  <x:c r="AH189" i="5"/>
  <x:c r="AI189" i="5"/>
  <x:c r="F190" i="5"/>
  <x:c r="G190" i="5" a="1"/>
  <x:c r="G190" s="1"/>
  <x:c r="I190" i="5"/>
  <x:c r="AB190" i="5"/>
  <x:c r="AF190" i="5" a="1"/>
  <x:c r="AF190" s="1"/>
  <x:c r="AG190" i="5" a="1"/>
  <x:c r="AG190" s="1"/>
  <x:c r="AH190" i="5"/>
  <x:c r="AI190" i="5"/>
  <x:c r="F191" i="5"/>
  <x:c r="G191" i="5" a="1"/>
  <x:c r="G191" s="1"/>
  <x:c r="I191" i="5"/>
  <x:c r="AB191" i="5"/>
  <x:c r="AF191" i="5" a="1"/>
  <x:c r="AF191" s="1"/>
  <x:c r="AG191" i="5" a="1"/>
  <x:c r="AG191" s="1"/>
  <x:c r="AH191" i="5"/>
  <x:c r="AI191" i="5"/>
  <x:c r="F192" i="5"/>
  <x:c r="G192" i="5" a="1"/>
  <x:c r="G192" s="1"/>
  <x:c r="I192" i="5"/>
  <x:c r="AB192" i="5"/>
  <x:c r="AF192" i="5" a="1"/>
  <x:c r="AF192" s="1"/>
  <x:c r="AG192" i="5" a="1"/>
  <x:c r="AG192" s="1"/>
  <x:c r="AH192" i="5"/>
  <x:c r="AI192" i="5"/>
  <x:c r="F193" i="5"/>
  <x:c r="G193" i="5" a="1"/>
  <x:c r="G193" s="1"/>
  <x:c r="I193" i="5"/>
  <x:c r="AB193" i="5"/>
  <x:c r="AF193" i="5" a="1"/>
  <x:c r="AF193" s="1"/>
  <x:c r="AG193" i="5" a="1"/>
  <x:c r="AG193" s="1"/>
  <x:c r="AH193" i="5"/>
  <x:c r="AI193" i="5"/>
  <x:c r="F194" i="5"/>
  <x:c r="G194" i="5" a="1"/>
  <x:c r="G194" s="1"/>
  <x:c r="I194" i="5"/>
  <x:c r="AB194" i="5"/>
  <x:c r="AF194" i="5" a="1"/>
  <x:c r="AF194" s="1"/>
  <x:c r="AG194" i="5" a="1"/>
  <x:c r="AG194" s="1"/>
  <x:c r="AH194" i="5"/>
  <x:c r="AI194" i="5"/>
  <x:c r="F195" i="5"/>
  <x:c r="G195" i="5" a="1"/>
  <x:c r="G195" s="1"/>
  <x:c r="I195" i="5"/>
  <x:c r="AB195" i="5"/>
  <x:c r="AF195" i="5" a="1"/>
  <x:c r="AF195" s="1"/>
  <x:c r="AG195" i="5" a="1"/>
  <x:c r="AG195" s="1"/>
  <x:c r="AH195" i="5"/>
  <x:c r="AI195" i="5"/>
  <x:c r="F196" i="5"/>
  <x:c r="G196" i="5" a="1"/>
  <x:c r="G196" s="1"/>
  <x:c r="I196" i="5"/>
  <x:c r="AB196" i="5"/>
  <x:c r="AF196" i="5" a="1"/>
  <x:c r="AF196" s="1"/>
  <x:c r="AG196" i="5" a="1"/>
  <x:c r="AG196" s="1"/>
  <x:c r="AH196" i="5"/>
  <x:c r="AI196" i="5"/>
  <x:c r="F197" i="5"/>
  <x:c r="G197" i="5" a="1"/>
  <x:c r="G197" s="1"/>
  <x:c r="I197" i="5"/>
  <x:c r="AB197" i="5"/>
  <x:c r="AF197" i="5" a="1"/>
  <x:c r="AF197" s="1"/>
  <x:c r="AG197" i="5" a="1"/>
  <x:c r="AG197" s="1"/>
  <x:c r="AH197" i="5"/>
  <x:c r="AI197" i="5"/>
  <x:c r="F198" i="5"/>
  <x:c r="G198" i="5" a="1"/>
  <x:c r="G198" s="1"/>
  <x:c r="I198" i="5"/>
  <x:c r="AB198" i="5"/>
  <x:c r="AF198" i="5" a="1"/>
  <x:c r="AF198" s="1"/>
  <x:c r="AG198" i="5" a="1"/>
  <x:c r="AG198" s="1"/>
  <x:c r="AH198" i="5"/>
  <x:c r="AI198" i="5"/>
  <x:c r="F199" i="5"/>
  <x:c r="G199" i="5" a="1"/>
  <x:c r="G199" s="1"/>
  <x:c r="I199" i="5"/>
  <x:c r="AB199" i="5"/>
  <x:c r="AF199" i="5" a="1"/>
  <x:c r="AF199" s="1"/>
  <x:c r="AG199" i="5" a="1"/>
  <x:c r="AG199" s="1"/>
  <x:c r="AH199" i="5"/>
  <x:c r="AI199" i="5"/>
  <x:c r="F200" i="5"/>
  <x:c r="G200" i="5" a="1"/>
  <x:c r="G200" s="1"/>
  <x:c r="I200" i="5"/>
  <x:c r="AB200" i="5"/>
  <x:c r="AF200" i="5" a="1"/>
  <x:c r="AF200" s="1"/>
  <x:c r="AG200" i="5" a="1"/>
  <x:c r="AG200" s="1"/>
  <x:c r="AH200" i="5"/>
  <x:c r="AI200" i="5"/>
  <x:c r="F201" i="5"/>
  <x:c r="G201" i="5" a="1"/>
  <x:c r="G201" s="1"/>
  <x:c r="I201" i="5"/>
  <x:c r="AB201" i="5"/>
  <x:c r="AF201" i="5" a="1"/>
  <x:c r="AF201" s="1"/>
  <x:c r="AG201" i="5" a="1"/>
  <x:c r="AG201" s="1"/>
  <x:c r="AH201" i="5"/>
  <x:c r="AI201" i="5"/>
  <x:c r="F202" i="5"/>
  <x:c r="G202" i="5" a="1"/>
  <x:c r="G202" s="1"/>
  <x:c r="I202" i="5"/>
  <x:c r="AB202" i="5"/>
  <x:c r="AF202" i="5" a="1"/>
  <x:c r="AF202" s="1"/>
  <x:c r="AG202" i="5" a="1"/>
  <x:c r="AG202" s="1"/>
  <x:c r="AH202" i="5"/>
  <x:c r="AI202" i="5"/>
  <x:c r="F203" i="5"/>
  <x:c r="G203" i="5" a="1"/>
  <x:c r="G203" s="1"/>
  <x:c r="I203" i="5"/>
  <x:c r="AB203" i="5"/>
  <x:c r="AF203" i="5" a="1"/>
  <x:c r="AF203" s="1"/>
  <x:c r="AG203" i="5" a="1"/>
  <x:c r="AG203" s="1"/>
  <x:c r="AH203" i="5"/>
  <x:c r="AI203" i="5"/>
  <x:c r="F204" i="5"/>
  <x:c r="G204" i="5" a="1"/>
  <x:c r="G204" s="1"/>
  <x:c r="I204" i="5"/>
  <x:c r="AB204" i="5"/>
  <x:c r="AF204" i="5" a="1"/>
  <x:c r="AF204" s="1"/>
  <x:c r="AG204" i="5" a="1"/>
  <x:c r="AG204" s="1"/>
  <x:c r="AH204" i="5"/>
  <x:c r="AI204" i="5"/>
  <x:c r="F205" i="5"/>
  <x:c r="G205" i="5" a="1"/>
  <x:c r="G205" s="1"/>
  <x:c r="I205" i="5"/>
  <x:c r="AB205" i="5"/>
  <x:c r="AF205" i="5" a="1"/>
  <x:c r="AF205" s="1"/>
  <x:c r="AG205" i="5" a="1"/>
  <x:c r="AG205" s="1"/>
  <x:c r="AH205" i="5"/>
  <x:c r="AI205" i="5"/>
  <x:c r="F206" i="5"/>
  <x:c r="G206" i="5" a="1"/>
  <x:c r="G206" s="1"/>
  <x:c r="I206" i="5"/>
  <x:c r="AB206" i="5"/>
  <x:c r="AF206" i="5" a="1"/>
  <x:c r="AF206" s="1"/>
  <x:c r="AG206" i="5" a="1"/>
  <x:c r="AG206" s="1"/>
  <x:c r="AH206" i="5"/>
  <x:c r="AI206" i="5"/>
  <x:c r="F207" i="5"/>
  <x:c r="G207" i="5" a="1"/>
  <x:c r="G207" s="1"/>
  <x:c r="I207" i="5"/>
  <x:c r="AB207" i="5"/>
  <x:c r="AF207" i="5" a="1"/>
  <x:c r="AF207" s="1"/>
  <x:c r="AG207" i="5" a="1"/>
  <x:c r="AG207" s="1"/>
  <x:c r="AH207" i="5"/>
  <x:c r="AI207" i="5"/>
  <x:c r="F208" i="5"/>
  <x:c r="G208" i="5" a="1"/>
  <x:c r="G208" s="1"/>
  <x:c r="I208" i="5"/>
  <x:c r="AB208" i="5"/>
  <x:c r="AF208" i="5" a="1"/>
  <x:c r="AF208" s="1"/>
  <x:c r="AG208" i="5" a="1"/>
  <x:c r="AG208" s="1"/>
  <x:c r="AH208" i="5"/>
  <x:c r="AI208" i="5"/>
  <x:c r="F209" i="5"/>
  <x:c r="G209" i="5" a="1"/>
  <x:c r="G209" s="1"/>
  <x:c r="I209" i="5"/>
  <x:c r="AB209" i="5"/>
  <x:c r="AF209" i="5" a="1"/>
  <x:c r="AF209" s="1"/>
  <x:c r="AG209" i="5" a="1"/>
  <x:c r="AG209" s="1"/>
  <x:c r="AH209" i="5"/>
  <x:c r="AI209" i="5"/>
  <x:c r="F210" i="5"/>
  <x:c r="G210" i="5" a="1"/>
  <x:c r="G210" s="1"/>
  <x:c r="I210" i="5"/>
  <x:c r="AB210" i="5"/>
  <x:c r="AF210" i="5" a="1"/>
  <x:c r="AF210" s="1"/>
  <x:c r="AG210" i="5" a="1"/>
  <x:c r="AG210" s="1"/>
  <x:c r="AH210" i="5"/>
  <x:c r="AI210" i="5"/>
  <x:c r="F211" i="5"/>
  <x:c r="G211" i="5" a="1"/>
  <x:c r="G211" s="1"/>
  <x:c r="I211" i="5"/>
  <x:c r="AB211" i="5"/>
  <x:c r="AF211" i="5" a="1"/>
  <x:c r="AF211" s="1"/>
  <x:c r="AG211" i="5" a="1"/>
  <x:c r="AG211" s="1"/>
  <x:c r="AH211" i="5"/>
  <x:c r="AI211" i="5"/>
  <x:c r="F212" i="5"/>
  <x:c r="G212" i="5" a="1"/>
  <x:c r="G212" s="1"/>
  <x:c r="I212" i="5"/>
  <x:c r="AB212" i="5"/>
  <x:c r="AF212" i="5" a="1"/>
  <x:c r="AF212" s="1"/>
  <x:c r="AG212" i="5" a="1"/>
  <x:c r="AG212" s="1"/>
  <x:c r="AH212" i="5"/>
  <x:c r="AI212" i="5"/>
  <x:c r="F213" i="5"/>
  <x:c r="G213" i="5" a="1"/>
  <x:c r="G213" s="1"/>
  <x:c r="I213" i="5"/>
  <x:c r="AB213" i="5"/>
  <x:c r="AF213" i="5" a="1"/>
  <x:c r="AF213" s="1"/>
  <x:c r="AG213" i="5" a="1"/>
  <x:c r="AG213" s="1"/>
  <x:c r="AH213" i="5"/>
  <x:c r="AI213" i="5"/>
  <x:c r="F214" i="5"/>
  <x:c r="G214" i="5" a="1"/>
  <x:c r="G214" s="1"/>
  <x:c r="I214" i="5"/>
  <x:c r="AB214" i="5"/>
  <x:c r="AF214" i="5" a="1"/>
  <x:c r="AF214" s="1"/>
  <x:c r="AG214" i="5" a="1"/>
  <x:c r="AG214" s="1"/>
  <x:c r="AH214" i="5"/>
  <x:c r="AI214" i="5"/>
  <x:c r="F215" i="5"/>
  <x:c r="G215" i="5" a="1"/>
  <x:c r="G215" s="1"/>
  <x:c r="I215" i="5"/>
  <x:c r="AB215" i="5"/>
  <x:c r="AF215" i="5" a="1"/>
  <x:c r="AF215" s="1"/>
  <x:c r="AG215" i="5" a="1"/>
  <x:c r="AG215" s="1"/>
  <x:c r="AH215" i="5"/>
  <x:c r="AI215" i="5"/>
  <x:c r="F216" i="5"/>
  <x:c r="G216" i="5" a="1"/>
  <x:c r="G216" s="1"/>
  <x:c r="I216" i="5"/>
  <x:c r="AB216" i="5"/>
  <x:c r="AF216" i="5" a="1"/>
  <x:c r="AF216" s="1"/>
  <x:c r="AG216" i="5" a="1"/>
  <x:c r="AG216" s="1"/>
  <x:c r="AH216" i="5"/>
  <x:c r="AI216" i="5"/>
  <x:c r="F217" i="5"/>
  <x:c r="G217" i="5" a="1"/>
  <x:c r="G217" s="1"/>
  <x:c r="I217" i="5"/>
  <x:c r="AB217" i="5"/>
  <x:c r="AF217" i="5" a="1"/>
  <x:c r="AF217" s="1"/>
  <x:c r="AG217" i="5" a="1"/>
  <x:c r="AG217" s="1"/>
  <x:c r="AH217" i="5"/>
  <x:c r="AI217" i="5"/>
  <x:c r="F218" i="5"/>
  <x:c r="G218" i="5" a="1"/>
  <x:c r="G218" s="1"/>
  <x:c r="I218" i="5"/>
  <x:c r="AB218" i="5"/>
  <x:c r="AF218" i="5" a="1"/>
  <x:c r="AF218" s="1"/>
  <x:c r="AG218" i="5" a="1"/>
  <x:c r="AG218" s="1"/>
  <x:c r="AH218" i="5"/>
  <x:c r="AI218" i="5"/>
  <x:c r="F219" i="5"/>
  <x:c r="G219" i="5" a="1"/>
  <x:c r="G219" s="1"/>
  <x:c r="I219" i="5"/>
  <x:c r="AB219" i="5"/>
  <x:c r="AF219" i="5" a="1"/>
  <x:c r="AF219" s="1"/>
  <x:c r="AG219" i="5" a="1"/>
  <x:c r="AG219" s="1"/>
  <x:c r="AH219" i="5"/>
  <x:c r="AI219" i="5"/>
  <x:c r="F220" i="5"/>
  <x:c r="G220" i="5" a="1"/>
  <x:c r="G220" s="1"/>
  <x:c r="I220" i="5"/>
  <x:c r="AB220" i="5"/>
  <x:c r="AF220" i="5" a="1"/>
  <x:c r="AF220" s="1"/>
  <x:c r="AG220" i="5" a="1"/>
  <x:c r="AG220" s="1"/>
  <x:c r="AH220" i="5"/>
  <x:c r="AI220" i="5"/>
  <x:c r="F221" i="5"/>
  <x:c r="G221" i="5" a="1"/>
  <x:c r="G221" s="1"/>
  <x:c r="I221" i="5"/>
  <x:c r="AB221" i="5"/>
  <x:c r="AF221" i="5" a="1"/>
  <x:c r="AF221" s="1"/>
  <x:c r="AG221" i="5" a="1"/>
  <x:c r="AG221" s="1"/>
  <x:c r="AH221" i="5"/>
  <x:c r="AI221" i="5"/>
  <x:c r="F222" i="5"/>
  <x:c r="G222" i="5" a="1"/>
  <x:c r="G222" s="1"/>
  <x:c r="I222" i="5"/>
  <x:c r="AB222" i="5"/>
  <x:c r="AF222" i="5" a="1"/>
  <x:c r="AF222" s="1"/>
  <x:c r="AG222" i="5" a="1"/>
  <x:c r="AG222" s="1"/>
  <x:c r="AH222" i="5"/>
  <x:c r="AI222" i="5"/>
  <x:c r="F223" i="5"/>
  <x:c r="G223" i="5" a="1"/>
  <x:c r="G223" s="1"/>
  <x:c r="I223" i="5"/>
  <x:c r="AB223" i="5"/>
  <x:c r="AF223" i="5" a="1"/>
  <x:c r="AF223" s="1"/>
  <x:c r="AG223" i="5" a="1"/>
  <x:c r="AG223" s="1"/>
  <x:c r="AH223" i="5"/>
  <x:c r="AI223" i="5"/>
  <x:c r="F224" i="5"/>
  <x:c r="G224" i="5" a="1"/>
  <x:c r="G224" s="1"/>
  <x:c r="I224" i="5"/>
  <x:c r="AB224" i="5"/>
  <x:c r="AF224" i="5" a="1"/>
  <x:c r="AF224" s="1"/>
  <x:c r="AG224" i="5" a="1"/>
  <x:c r="AG224" s="1"/>
  <x:c r="AH224" i="5"/>
  <x:c r="AI224" i="5"/>
  <x:c r="F225" i="5"/>
  <x:c r="G225" i="5" a="1"/>
  <x:c r="G225" s="1"/>
  <x:c r="I225" i="5"/>
  <x:c r="AB225" i="5"/>
  <x:c r="AF225" i="5" a="1"/>
  <x:c r="AF225" s="1"/>
  <x:c r="AG225" i="5" a="1"/>
  <x:c r="AG225" s="1"/>
  <x:c r="AH225" i="5"/>
  <x:c r="AI225" i="5"/>
  <x:c r="F226" i="5"/>
  <x:c r="G226" i="5" a="1"/>
  <x:c r="G226" s="1"/>
  <x:c r="I226" i="5"/>
  <x:c r="AB226" i="5"/>
  <x:c r="AF226" i="5" a="1"/>
  <x:c r="AF226" s="1"/>
  <x:c r="AG226" i="5" a="1"/>
  <x:c r="AG226" s="1"/>
  <x:c r="AH226" i="5"/>
  <x:c r="AI226" i="5"/>
  <x:c r="F227" i="5"/>
  <x:c r="G227" i="5" a="1"/>
  <x:c r="G227" s="1"/>
  <x:c r="I227" i="5"/>
  <x:c r="AB227" i="5"/>
  <x:c r="AF227" i="5" a="1"/>
  <x:c r="AF227" s="1"/>
  <x:c r="AG227" i="5" a="1"/>
  <x:c r="AG227" s="1"/>
  <x:c r="AH227" i="5"/>
  <x:c r="AI227" i="5"/>
  <x:c r="F228" i="5"/>
  <x:c r="G228" i="5" a="1"/>
  <x:c r="G228" s="1"/>
  <x:c r="I228" i="5"/>
  <x:c r="AB228" i="5"/>
  <x:c r="AF228" i="5" a="1"/>
  <x:c r="AF228" s="1"/>
  <x:c r="AG228" i="5" a="1"/>
  <x:c r="AG228" s="1"/>
  <x:c r="AH228" i="5"/>
  <x:c r="AI228" i="5"/>
  <x:c r="F229" i="5"/>
  <x:c r="G229" i="5" a="1"/>
  <x:c r="G229" s="1"/>
  <x:c r="I229" i="5"/>
  <x:c r="AB229" i="5"/>
  <x:c r="AF229" i="5" a="1"/>
  <x:c r="AF229" s="1"/>
  <x:c r="AG229" i="5" a="1"/>
  <x:c r="AG229" s="1"/>
  <x:c r="AH229" i="5"/>
  <x:c r="AI229" i="5"/>
  <x:c r="F230" i="5"/>
  <x:c r="G230" i="5" a="1"/>
  <x:c r="G230" s="1"/>
  <x:c r="I230" i="5"/>
  <x:c r="AB230" i="5"/>
  <x:c r="AF230" i="5" a="1"/>
  <x:c r="AF230" s="1"/>
  <x:c r="AG230" i="5" a="1"/>
  <x:c r="AG230" s="1"/>
  <x:c r="AH230" i="5"/>
  <x:c r="AI230" i="5"/>
  <x:c r="F231" i="5"/>
  <x:c r="G231" i="5" a="1"/>
  <x:c r="G231" s="1"/>
  <x:c r="I231" i="5"/>
  <x:c r="AB231" i="5"/>
  <x:c r="AF231" i="5" a="1"/>
  <x:c r="AF231" s="1"/>
  <x:c r="AG231" i="5" a="1"/>
  <x:c r="AG231" s="1"/>
  <x:c r="AH231" i="5"/>
  <x:c r="AI231" i="5"/>
  <x:c r="F232" i="5"/>
  <x:c r="G232" i="5" a="1"/>
  <x:c r="G232" s="1"/>
  <x:c r="I232" i="5"/>
  <x:c r="AB232" i="5"/>
  <x:c r="AF232" i="5" a="1"/>
  <x:c r="AF232" s="1"/>
  <x:c r="AG232" i="5" a="1"/>
  <x:c r="AG232" s="1"/>
  <x:c r="AH232" i="5"/>
  <x:c r="AI232" i="5"/>
  <x:c r="F233" i="5"/>
  <x:c r="G233" i="5" a="1"/>
  <x:c r="G233" s="1"/>
  <x:c r="I233" i="5"/>
  <x:c r="AB233" i="5"/>
  <x:c r="AF233" i="5" a="1"/>
  <x:c r="AF233" s="1"/>
  <x:c r="AG233" i="5" a="1"/>
  <x:c r="AG233" s="1"/>
  <x:c r="AH233" i="5"/>
  <x:c r="AI233" i="5"/>
  <x:c r="F234" i="5"/>
  <x:c r="G234" i="5" a="1"/>
  <x:c r="G234" s="1"/>
  <x:c r="I234" i="5"/>
  <x:c r="AB234" i="5"/>
  <x:c r="AF234" i="5" a="1"/>
  <x:c r="AF234" s="1"/>
  <x:c r="AG234" i="5" a="1"/>
  <x:c r="AG234" s="1"/>
  <x:c r="AH234" i="5"/>
  <x:c r="AI234" i="5"/>
  <x:c r="F235" i="5"/>
  <x:c r="G235" i="5" a="1"/>
  <x:c r="G235" s="1"/>
  <x:c r="I235" i="5"/>
  <x:c r="AB235" i="5"/>
  <x:c r="AF235" i="5" a="1"/>
  <x:c r="AF235" s="1"/>
  <x:c r="AG235" i="5" a="1"/>
  <x:c r="AG235" s="1"/>
  <x:c r="AH235" i="5"/>
  <x:c r="AI235" i="5"/>
  <x:c r="F236" i="5"/>
  <x:c r="G236" i="5" a="1"/>
  <x:c r="G236" s="1"/>
  <x:c r="I236" i="5"/>
  <x:c r="AB236" i="5"/>
  <x:c r="AF236" i="5" a="1"/>
  <x:c r="AF236" s="1"/>
  <x:c r="AG236" i="5" a="1"/>
  <x:c r="AG236" s="1"/>
  <x:c r="AH236" i="5"/>
  <x:c r="AI236" i="5"/>
  <x:c r="F237" i="5"/>
  <x:c r="G237" i="5" a="1"/>
  <x:c r="G237" s="1"/>
  <x:c r="I237" i="5"/>
  <x:c r="AB237" i="5"/>
  <x:c r="AF237" i="5" a="1"/>
  <x:c r="AF237" s="1"/>
  <x:c r="AG237" i="5" a="1"/>
  <x:c r="AG237" s="1"/>
  <x:c r="AH237" i="5"/>
  <x:c r="AI237" i="5"/>
  <x:c r="F238" i="5"/>
  <x:c r="G238" i="5" a="1"/>
  <x:c r="G238" s="1"/>
  <x:c r="I238" i="5"/>
  <x:c r="AB238" i="5"/>
  <x:c r="AF238" i="5" a="1"/>
  <x:c r="AF238" s="1"/>
  <x:c r="AG238" i="5" a="1"/>
  <x:c r="AG238" s="1"/>
  <x:c r="AH238" i="5"/>
  <x:c r="AI238" i="5"/>
  <x:c r="F239" i="5"/>
  <x:c r="G239" i="5" a="1"/>
  <x:c r="G239" s="1"/>
  <x:c r="I239" i="5"/>
  <x:c r="AB239" i="5"/>
  <x:c r="AF239" i="5" a="1"/>
  <x:c r="AF239" s="1"/>
  <x:c r="AG239" i="5" a="1"/>
  <x:c r="AG239" s="1"/>
  <x:c r="AH239" i="5"/>
  <x:c r="AI239" i="5"/>
  <x:c r="F240" i="5"/>
  <x:c r="G240" i="5" a="1"/>
  <x:c r="G240" s="1"/>
  <x:c r="I240" i="5"/>
  <x:c r="AB240" i="5"/>
  <x:c r="AF240" i="5" a="1"/>
  <x:c r="AF240" s="1"/>
  <x:c r="AG240" i="5" a="1"/>
  <x:c r="AG240" s="1"/>
  <x:c r="AH240" i="5"/>
  <x:c r="AI240" i="5"/>
  <x:c r="F241" i="5"/>
  <x:c r="G241" i="5" a="1"/>
  <x:c r="G241" s="1"/>
  <x:c r="I241" i="5"/>
  <x:c r="AB241" i="5"/>
  <x:c r="AF241" i="5" a="1"/>
  <x:c r="AF241" s="1"/>
  <x:c r="AG241" i="5" a="1"/>
  <x:c r="AG241" s="1"/>
  <x:c r="AH241" i="5"/>
  <x:c r="AI241" i="5"/>
  <x:c r="F242" i="5"/>
  <x:c r="G242" i="5" a="1"/>
  <x:c r="G242" s="1"/>
  <x:c r="I242" i="5"/>
  <x:c r="AB242" i="5"/>
  <x:c r="AF242" i="5" a="1"/>
  <x:c r="AF242" s="1"/>
  <x:c r="AG242" i="5" a="1"/>
  <x:c r="AG242" s="1"/>
  <x:c r="AH242" i="5"/>
  <x:c r="AI242" i="5"/>
  <x:c r="F243" i="5"/>
  <x:c r="G243" i="5" a="1"/>
  <x:c r="G243" s="1"/>
  <x:c r="I243" i="5"/>
  <x:c r="AB243" i="5"/>
  <x:c r="AF243" i="5" a="1"/>
  <x:c r="AF243" s="1"/>
  <x:c r="AG243" i="5" a="1"/>
  <x:c r="AG243" s="1"/>
  <x:c r="AH243" i="5"/>
  <x:c r="AI243" i="5"/>
  <x:c r="F244" i="5"/>
  <x:c r="G244" i="5" a="1"/>
  <x:c r="G244" s="1"/>
  <x:c r="I244" i="5"/>
  <x:c r="AB244" i="5"/>
  <x:c r="AF244" i="5" a="1"/>
  <x:c r="AF244" s="1"/>
  <x:c r="AG244" i="5" a="1"/>
  <x:c r="AG244" s="1"/>
  <x:c r="AH244" i="5"/>
  <x:c r="AI244" i="5"/>
  <x:c r="F245" i="5"/>
  <x:c r="G245" i="5" a="1"/>
  <x:c r="G245" s="1"/>
  <x:c r="I245" i="5"/>
  <x:c r="AB245" i="5"/>
  <x:c r="AF245" i="5" a="1"/>
  <x:c r="AF245" s="1"/>
  <x:c r="AG245" i="5" a="1"/>
  <x:c r="AG245" s="1"/>
  <x:c r="AH245" i="5"/>
  <x:c r="AI245" i="5"/>
  <x:c r="F246" i="5"/>
  <x:c r="G246" i="5" a="1"/>
  <x:c r="G246" s="1"/>
  <x:c r="I246" i="5"/>
  <x:c r="AB246" i="5"/>
  <x:c r="AF246" i="5" a="1"/>
  <x:c r="AF246" s="1"/>
  <x:c r="AG246" i="5" a="1"/>
  <x:c r="AG246" s="1"/>
  <x:c r="AH246" i="5"/>
  <x:c r="AI246" i="5"/>
  <x:c r="F247" i="5"/>
  <x:c r="G247" i="5" a="1"/>
  <x:c r="G247" s="1"/>
  <x:c r="I247" i="5"/>
  <x:c r="AB247" i="5"/>
  <x:c r="AF247" i="5" a="1"/>
  <x:c r="AF247" s="1"/>
  <x:c r="AG247" i="5" a="1"/>
  <x:c r="AG247" s="1"/>
  <x:c r="AH247" i="5"/>
  <x:c r="AI247" i="5"/>
  <x:c r="F248" i="5"/>
  <x:c r="G248" i="5" a="1"/>
  <x:c r="G248" s="1"/>
  <x:c r="I248" i="5"/>
  <x:c r="AB248" i="5"/>
  <x:c r="AF248" i="5" a="1"/>
  <x:c r="AF248" s="1"/>
  <x:c r="AG248" i="5" a="1"/>
  <x:c r="AG248" s="1"/>
  <x:c r="AH248" i="5"/>
  <x:c r="AI248" i="5"/>
  <x:c r="F249" i="5"/>
  <x:c r="G249" i="5" a="1"/>
  <x:c r="G249" s="1"/>
  <x:c r="I249" i="5"/>
  <x:c r="AB249" i="5"/>
  <x:c r="AF249" i="5" a="1"/>
  <x:c r="AF249" s="1"/>
  <x:c r="AG249" i="5" a="1"/>
  <x:c r="AG249" s="1"/>
  <x:c r="AH249" i="5"/>
  <x:c r="AI249" i="5"/>
  <x:c r="F250" i="5"/>
  <x:c r="G250" i="5" a="1"/>
  <x:c r="G250" s="1"/>
  <x:c r="I250" i="5"/>
  <x:c r="AB250" i="5"/>
  <x:c r="AF250" i="5" a="1"/>
  <x:c r="AF250" s="1"/>
  <x:c r="AG250" i="5" a="1"/>
  <x:c r="AG250" s="1"/>
  <x:c r="AH250" i="5"/>
  <x:c r="AI250" i="5"/>
  <x:c r="F251" i="5"/>
  <x:c r="G251" i="5" a="1"/>
  <x:c r="G251" s="1"/>
  <x:c r="I251" i="5"/>
  <x:c r="AB251" i="5"/>
  <x:c r="AF251" i="5" a="1"/>
  <x:c r="AF251" s="1"/>
  <x:c r="AG251" i="5" a="1"/>
  <x:c r="AG251" s="1"/>
  <x:c r="AH251" i="5"/>
  <x:c r="AI251" i="5"/>
  <x:c r="F252" i="5"/>
  <x:c r="G252" i="5" a="1"/>
  <x:c r="G252" s="1"/>
  <x:c r="I252" i="5"/>
  <x:c r="AB252" i="5"/>
  <x:c r="AF252" i="5" a="1"/>
  <x:c r="AF252" s="1"/>
  <x:c r="AG252" i="5" a="1"/>
  <x:c r="AG252" s="1"/>
  <x:c r="AH252" i="5"/>
  <x:c r="AI252" i="5"/>
  <x:c r="F253" i="5"/>
  <x:c r="G253" i="5" a="1"/>
  <x:c r="G253" s="1"/>
  <x:c r="I253" i="5"/>
  <x:c r="AB253" i="5"/>
  <x:c r="AF253" i="5" a="1"/>
  <x:c r="AF253" s="1"/>
  <x:c r="AG253" i="5" a="1"/>
  <x:c r="AG253" s="1"/>
  <x:c r="AH253" i="5"/>
  <x:c r="AI253" i="5"/>
  <x:c r="F254" i="5"/>
  <x:c r="G254" i="5" a="1"/>
  <x:c r="G254" s="1"/>
  <x:c r="I254" i="5"/>
  <x:c r="AB254" i="5"/>
  <x:c r="AF254" i="5" a="1"/>
  <x:c r="AF254" s="1"/>
  <x:c r="AG254" i="5" a="1"/>
  <x:c r="AG254" s="1"/>
  <x:c r="AH254" i="5"/>
  <x:c r="AI254" i="5"/>
  <x:c r="F255" i="5"/>
  <x:c r="G255" i="5" a="1"/>
  <x:c r="G255" s="1"/>
  <x:c r="I255" i="5"/>
  <x:c r="AB255" i="5"/>
  <x:c r="AF255" i="5" a="1"/>
  <x:c r="AF255" s="1"/>
  <x:c r="AG255" i="5" a="1"/>
  <x:c r="AG255" s="1"/>
  <x:c r="AH255" i="5"/>
  <x:c r="AI255" i="5"/>
  <x:c r="F256" i="5"/>
  <x:c r="G256" i="5" a="1"/>
  <x:c r="G256" s="1"/>
  <x:c r="I256" i="5"/>
  <x:c r="AB256" i="5"/>
  <x:c r="AF256" i="5" a="1"/>
  <x:c r="AF256" s="1"/>
  <x:c r="AG256" i="5" a="1"/>
  <x:c r="AG256" s="1"/>
  <x:c r="AH256" i="5"/>
  <x:c r="AI256" i="5"/>
  <x:c r="F257" i="5"/>
  <x:c r="G257" i="5" a="1"/>
  <x:c r="G257" s="1"/>
  <x:c r="I257" i="5"/>
  <x:c r="AB257" i="5"/>
  <x:c r="AF257" i="5" a="1"/>
  <x:c r="AF257" s="1"/>
  <x:c r="AG257" i="5" a="1"/>
  <x:c r="AG257" s="1"/>
  <x:c r="AH257" i="5"/>
  <x:c r="AI257" i="5"/>
  <x:c r="F258" i="5"/>
  <x:c r="G258" i="5" a="1"/>
  <x:c r="G258" s="1"/>
  <x:c r="I258" i="5"/>
  <x:c r="AB258" i="5"/>
  <x:c r="AF258" i="5" a="1"/>
  <x:c r="AF258" s="1"/>
  <x:c r="AG258" i="5" a="1"/>
  <x:c r="AG258" s="1"/>
  <x:c r="AH258" i="5"/>
  <x:c r="AI258" i="5"/>
  <x:c r="F259" i="5"/>
  <x:c r="G259" i="5" a="1"/>
  <x:c r="G259" s="1"/>
  <x:c r="I259" i="5"/>
  <x:c r="AB259" i="5"/>
  <x:c r="AF259" i="5" a="1"/>
  <x:c r="AF259" s="1"/>
  <x:c r="AG259" i="5" a="1"/>
  <x:c r="AG259" s="1"/>
  <x:c r="AH259" i="5"/>
  <x:c r="AI259" i="5"/>
  <x:c r="F260" i="5"/>
  <x:c r="G260" i="5" a="1"/>
  <x:c r="G260" s="1"/>
  <x:c r="I260" i="5"/>
  <x:c r="AB260" i="5"/>
  <x:c r="AF260" i="5" a="1"/>
  <x:c r="AF260" s="1"/>
  <x:c r="AG260" i="5" a="1"/>
  <x:c r="AG260" s="1"/>
  <x:c r="AH260" i="5"/>
  <x:c r="AI260" i="5"/>
  <x:c r="F261" i="5"/>
  <x:c r="G261" i="5" a="1"/>
  <x:c r="G261" s="1"/>
  <x:c r="I261" i="5"/>
  <x:c r="AB261" i="5"/>
  <x:c r="AF261" i="5" a="1"/>
  <x:c r="AF261" s="1"/>
  <x:c r="AG261" i="5" a="1"/>
  <x:c r="AG261" s="1"/>
  <x:c r="AH261" i="5"/>
  <x:c r="AI261" i="5"/>
  <x:c r="F262" i="5"/>
  <x:c r="G262" i="5" a="1"/>
  <x:c r="G262" s="1"/>
  <x:c r="I262" i="5"/>
  <x:c r="AB262" i="5"/>
  <x:c r="AF262" i="5" a="1"/>
  <x:c r="AF262" s="1"/>
  <x:c r="AG262" i="5" a="1"/>
  <x:c r="AG262" s="1"/>
  <x:c r="AH262" i="5"/>
  <x:c r="AI262" i="5"/>
  <x:c r="F263" i="5"/>
  <x:c r="G263" i="5" a="1"/>
  <x:c r="G263" s="1"/>
  <x:c r="I263" i="5"/>
  <x:c r="AB263" i="5"/>
  <x:c r="AF263" i="5" a="1"/>
  <x:c r="AF263" s="1"/>
  <x:c r="AG263" i="5" a="1"/>
  <x:c r="AG263" s="1"/>
  <x:c r="AH263" i="5"/>
  <x:c r="AI263" i="5"/>
  <x:c r="F264" i="5"/>
  <x:c r="G264" i="5" a="1"/>
  <x:c r="G264" s="1"/>
  <x:c r="I264" i="5"/>
  <x:c r="AB264" i="5"/>
  <x:c r="AF264" i="5" a="1"/>
  <x:c r="AF264" s="1"/>
  <x:c r="AG264" i="5" a="1"/>
  <x:c r="AG264" s="1"/>
  <x:c r="AH264" i="5"/>
  <x:c r="AI264" i="5"/>
  <x:c r="F265" i="5"/>
  <x:c r="G265" i="5" a="1"/>
  <x:c r="G265" s="1"/>
  <x:c r="I265" i="5"/>
  <x:c r="AB265" i="5"/>
  <x:c r="AF265" i="5" a="1"/>
  <x:c r="AF265" s="1"/>
  <x:c r="AG265" i="5" a="1"/>
  <x:c r="AG265" s="1"/>
  <x:c r="AH265" i="5"/>
  <x:c r="AI265" i="5"/>
  <x:c r="F266" i="5"/>
  <x:c r="G266" i="5" a="1"/>
  <x:c r="G266" s="1"/>
  <x:c r="I266" i="5"/>
  <x:c r="AB266" i="5"/>
  <x:c r="AF266" i="5" a="1"/>
  <x:c r="AF266" s="1"/>
  <x:c r="AG266" i="5" a="1"/>
  <x:c r="AG266" s="1"/>
  <x:c r="AH266" i="5"/>
  <x:c r="AI266" i="5"/>
  <x:c r="F267" i="5"/>
  <x:c r="G267" i="5" a="1"/>
  <x:c r="G267" s="1"/>
  <x:c r="I267" i="5"/>
  <x:c r="AB267" i="5"/>
  <x:c r="AF267" i="5" a="1"/>
  <x:c r="AF267" s="1"/>
  <x:c r="AG267" i="5" a="1"/>
  <x:c r="AG267" s="1"/>
  <x:c r="AH267" i="5"/>
  <x:c r="AI267" i="5"/>
  <x:c r="F268" i="5"/>
  <x:c r="G268" i="5" a="1"/>
  <x:c r="G268" s="1"/>
  <x:c r="I268" i="5"/>
  <x:c r="AB268" i="5"/>
  <x:c r="AF268" i="5" a="1"/>
  <x:c r="AF268" s="1"/>
  <x:c r="AG268" i="5" a="1"/>
  <x:c r="AG268" s="1"/>
  <x:c r="AH268" i="5"/>
  <x:c r="AI268" i="5"/>
  <x:c r="F269" i="5"/>
  <x:c r="G269" i="5" a="1"/>
  <x:c r="G269" s="1"/>
  <x:c r="I269" i="5"/>
  <x:c r="AB269" i="5"/>
  <x:c r="AF269" i="5" a="1"/>
  <x:c r="AF269" s="1"/>
  <x:c r="AG269" i="5" a="1"/>
  <x:c r="AG269" s="1"/>
  <x:c r="AH269" i="5"/>
  <x:c r="AI269" i="5"/>
  <x:c r="F270" i="5"/>
  <x:c r="G270" i="5" a="1"/>
  <x:c r="G270" s="1"/>
  <x:c r="I270" i="5"/>
  <x:c r="AB270" i="5"/>
  <x:c r="AF270" i="5" a="1"/>
  <x:c r="AF270" s="1"/>
  <x:c r="AG270" i="5" a="1"/>
  <x:c r="AG270" s="1"/>
  <x:c r="AH270" i="5"/>
  <x:c r="AI270" i="5"/>
  <x:c r="F271" i="5"/>
  <x:c r="G271" i="5" a="1"/>
  <x:c r="G271" s="1"/>
  <x:c r="I271" i="5"/>
  <x:c r="AB271" i="5"/>
  <x:c r="AF271" i="5" a="1"/>
  <x:c r="AF271" s="1"/>
  <x:c r="AG271" i="5" a="1"/>
  <x:c r="AG271" s="1"/>
  <x:c r="AH271" i="5"/>
  <x:c r="AI271" i="5"/>
  <x:c r="F272" i="5"/>
  <x:c r="G272" i="5" a="1"/>
  <x:c r="G272" s="1"/>
  <x:c r="I272" i="5"/>
  <x:c r="AB272" i="5"/>
  <x:c r="AF272" i="5" a="1"/>
  <x:c r="AF272" s="1"/>
  <x:c r="AG272" i="5" a="1"/>
  <x:c r="AG272" s="1"/>
  <x:c r="AH272" i="5"/>
  <x:c r="AI272" i="5"/>
  <x:c r="F273" i="5"/>
  <x:c r="G273" i="5" a="1"/>
  <x:c r="G273" s="1"/>
  <x:c r="I273" i="5"/>
  <x:c r="AB273" i="5"/>
  <x:c r="AF273" i="5" a="1"/>
  <x:c r="AF273" s="1"/>
  <x:c r="AG273" i="5" a="1"/>
  <x:c r="AG273" s="1"/>
  <x:c r="AH273" i="5"/>
  <x:c r="AI273" i="5"/>
  <x:c r="F274" i="5"/>
  <x:c r="G274" i="5" a="1"/>
  <x:c r="G274" s="1"/>
  <x:c r="I274" i="5"/>
  <x:c r="AB274" i="5"/>
  <x:c r="AF274" i="5" a="1"/>
  <x:c r="AF274" s="1"/>
  <x:c r="AG274" i="5" a="1"/>
  <x:c r="AG274" s="1"/>
  <x:c r="AH274" i="5"/>
  <x:c r="AI274" i="5"/>
  <x:c r="F275" i="5"/>
  <x:c r="G275" i="5" a="1"/>
  <x:c r="G275" s="1"/>
  <x:c r="I275" i="5"/>
  <x:c r="AB275" i="5"/>
  <x:c r="AF275" i="5" a="1"/>
  <x:c r="AF275" s="1"/>
  <x:c r="AG275" i="5" a="1"/>
  <x:c r="AG275" s="1"/>
  <x:c r="AH275" i="5"/>
  <x:c r="AI275" i="5"/>
  <x:c r="F276" i="5"/>
  <x:c r="G276" i="5" a="1"/>
  <x:c r="G276" s="1"/>
  <x:c r="I276" i="5"/>
  <x:c r="AB276" i="5"/>
  <x:c r="AF276" i="5" a="1"/>
  <x:c r="AF276" s="1"/>
  <x:c r="AG276" i="5" a="1"/>
  <x:c r="AG276" s="1"/>
  <x:c r="AH276" i="5"/>
  <x:c r="AI276" i="5"/>
  <x:c r="F277" i="5"/>
  <x:c r="G277" i="5" a="1"/>
  <x:c r="G277" s="1"/>
  <x:c r="I277" i="5"/>
  <x:c r="AB277" i="5"/>
  <x:c r="AF277" i="5" a="1"/>
  <x:c r="AF277" s="1"/>
  <x:c r="AG277" i="5" a="1"/>
  <x:c r="AG277" s="1"/>
  <x:c r="AH277" i="5"/>
  <x:c r="AI277" i="5"/>
  <x:c r="F278" i="5"/>
  <x:c r="G278" i="5" a="1"/>
  <x:c r="G278" s="1"/>
  <x:c r="I278" i="5"/>
  <x:c r="AB278" i="5"/>
  <x:c r="AF278" i="5" a="1"/>
  <x:c r="AF278" s="1"/>
  <x:c r="AG278" i="5" a="1"/>
  <x:c r="AG278" s="1"/>
  <x:c r="AH278" i="5"/>
  <x:c r="AI278" i="5"/>
  <x:c r="F279" i="5"/>
  <x:c r="G279" i="5" a="1"/>
  <x:c r="G279" s="1"/>
  <x:c r="I279" i="5"/>
  <x:c r="AB279" i="5"/>
  <x:c r="AF279" i="5" a="1"/>
  <x:c r="AF279" s="1"/>
  <x:c r="AG279" i="5" a="1"/>
  <x:c r="AG279" s="1"/>
  <x:c r="AH279" i="5"/>
  <x:c r="AI279" i="5"/>
  <x:c r="F280" i="5"/>
  <x:c r="G280" i="5" a="1"/>
  <x:c r="G280" s="1"/>
  <x:c r="I280" i="5"/>
  <x:c r="AB280" i="5"/>
  <x:c r="AF280" i="5" a="1"/>
  <x:c r="AF280" s="1"/>
  <x:c r="AG280" i="5" a="1"/>
  <x:c r="AG280" s="1"/>
  <x:c r="AH280" i="5"/>
  <x:c r="AI280" i="5"/>
  <x:c r="F281" i="5"/>
  <x:c r="G281" i="5" a="1"/>
  <x:c r="G281" s="1"/>
  <x:c r="I281" i="5"/>
  <x:c r="AB281" i="5"/>
  <x:c r="AF281" i="5" a="1"/>
  <x:c r="AF281" s="1"/>
  <x:c r="AG281" i="5" a="1"/>
  <x:c r="AG281" s="1"/>
  <x:c r="AH281" i="5"/>
  <x:c r="AI281" i="5"/>
  <x:c r="F282" i="5"/>
  <x:c r="G282" i="5" a="1"/>
  <x:c r="G282" s="1"/>
  <x:c r="I282" i="5"/>
  <x:c r="AB282" i="5"/>
  <x:c r="AF282" i="5" a="1"/>
  <x:c r="AF282" s="1"/>
  <x:c r="AG282" i="5" a="1"/>
  <x:c r="AG282" s="1"/>
  <x:c r="AH282" i="5"/>
  <x:c r="AI282" i="5"/>
  <x:c r="F283" i="5"/>
  <x:c r="G283" i="5" a="1"/>
  <x:c r="G283" s="1"/>
  <x:c r="I283" i="5"/>
  <x:c r="AB283" i="5"/>
  <x:c r="AF283" i="5" a="1"/>
  <x:c r="AF283" s="1"/>
  <x:c r="AG283" i="5" a="1"/>
  <x:c r="AG283" s="1"/>
  <x:c r="AH283" i="5"/>
  <x:c r="AI283" i="5"/>
  <x:c r="F284" i="5"/>
  <x:c r="G284" i="5" a="1"/>
  <x:c r="G284" s="1"/>
  <x:c r="I284" i="5"/>
  <x:c r="AB284" i="5"/>
  <x:c r="AF284" i="5" a="1"/>
  <x:c r="AF284" s="1"/>
  <x:c r="AG284" i="5" a="1"/>
  <x:c r="AG284" s="1"/>
  <x:c r="AH284" i="5"/>
  <x:c r="AI284" i="5"/>
  <x:c r="F285" i="5"/>
  <x:c r="G285" i="5" a="1"/>
  <x:c r="G285" s="1"/>
  <x:c r="I285" i="5"/>
  <x:c r="AB285" i="5"/>
  <x:c r="AF285" i="5" a="1"/>
  <x:c r="AF285" s="1"/>
  <x:c r="AG285" i="5" a="1"/>
  <x:c r="AG285" s="1"/>
  <x:c r="AH285" i="5"/>
  <x:c r="AI285" i="5"/>
  <x:c r="F286" i="5"/>
  <x:c r="G286" i="5" a="1"/>
  <x:c r="G286" s="1"/>
  <x:c r="I286" i="5"/>
  <x:c r="AB286" i="5"/>
  <x:c r="AF286" i="5" a="1"/>
  <x:c r="AF286" s="1"/>
  <x:c r="AG286" i="5" a="1"/>
  <x:c r="AG286" s="1"/>
  <x:c r="AH286" i="5"/>
  <x:c r="AI286" i="5"/>
  <x:c r="F287" i="5"/>
  <x:c r="G287" i="5" a="1"/>
  <x:c r="G287" s="1"/>
  <x:c r="I287" i="5"/>
  <x:c r="AB287" i="5"/>
  <x:c r="AF287" i="5" a="1"/>
  <x:c r="AF287" s="1"/>
  <x:c r="AG287" i="5" a="1"/>
  <x:c r="AG287" s="1"/>
  <x:c r="AH287" i="5"/>
  <x:c r="AI287" i="5"/>
  <x:c r="F288" i="5"/>
  <x:c r="G288" i="5" a="1"/>
  <x:c r="G288" s="1"/>
  <x:c r="I288" i="5"/>
  <x:c r="AB288" i="5"/>
  <x:c r="AF288" i="5" a="1"/>
  <x:c r="AF288" s="1"/>
  <x:c r="AG288" i="5" a="1"/>
  <x:c r="AG288" s="1"/>
  <x:c r="AH288" i="5"/>
  <x:c r="AI288" i="5"/>
  <x:c r="F289" i="5"/>
  <x:c r="G289" i="5" a="1"/>
  <x:c r="G289" s="1"/>
  <x:c r="I289" i="5"/>
  <x:c r="AB289" i="5"/>
  <x:c r="AF289" i="5" a="1"/>
  <x:c r="AF289" s="1"/>
  <x:c r="AG289" i="5" a="1"/>
  <x:c r="AG289" s="1"/>
  <x:c r="AH289" i="5"/>
  <x:c r="AI289" i="5"/>
  <x:c r="F290" i="5"/>
  <x:c r="G290" i="5" a="1"/>
  <x:c r="G290" s="1"/>
  <x:c r="I290" i="5"/>
  <x:c r="AB290" i="5"/>
  <x:c r="AF290" i="5" a="1"/>
  <x:c r="AF290" s="1"/>
  <x:c r="AG290" i="5" a="1"/>
  <x:c r="AG290" s="1"/>
  <x:c r="AH290" i="5"/>
  <x:c r="AI290" i="5"/>
  <x:c r="F291" i="5"/>
  <x:c r="G291" i="5" a="1"/>
  <x:c r="G291" s="1"/>
  <x:c r="I291" i="5"/>
  <x:c r="AB291" i="5"/>
  <x:c r="AF291" i="5" a="1"/>
  <x:c r="AF291" s="1"/>
  <x:c r="AG291" i="5" a="1"/>
  <x:c r="AG291" s="1"/>
  <x:c r="AH291" i="5"/>
  <x:c r="AI291" i="5"/>
  <x:c r="F292" i="5"/>
  <x:c r="G292" i="5" a="1"/>
  <x:c r="G292" s="1"/>
  <x:c r="I292" i="5"/>
  <x:c r="AB292" i="5"/>
  <x:c r="AF292" i="5" a="1"/>
  <x:c r="AF292" s="1"/>
  <x:c r="AG292" i="5" a="1"/>
  <x:c r="AG292" s="1"/>
  <x:c r="AH292" i="5"/>
  <x:c r="AI292" i="5"/>
  <x:c r="F293" i="5"/>
  <x:c r="G293" i="5" a="1"/>
  <x:c r="G293" s="1"/>
  <x:c r="I293" i="5"/>
  <x:c r="AB293" i="5"/>
  <x:c r="AF293" i="5" a="1"/>
  <x:c r="AF293" s="1"/>
  <x:c r="AG293" i="5" a="1"/>
  <x:c r="AG293" s="1"/>
  <x:c r="AH293" i="5"/>
  <x:c r="AI293" i="5"/>
  <x:c r="F294" i="5"/>
  <x:c r="G294" i="5" a="1"/>
  <x:c r="G294" s="1"/>
  <x:c r="I294" i="5"/>
  <x:c r="AB294" i="5"/>
  <x:c r="AF294" i="5" a="1"/>
  <x:c r="AF294" s="1"/>
  <x:c r="AG294" i="5" a="1"/>
  <x:c r="AG294" s="1"/>
  <x:c r="AH294" i="5"/>
  <x:c r="AI294" i="5"/>
  <x:c r="F295" i="5"/>
  <x:c r="G295" i="5" a="1"/>
  <x:c r="G295" s="1"/>
  <x:c r="I295" i="5"/>
  <x:c r="AB295" i="5"/>
  <x:c r="AF295" i="5" a="1"/>
  <x:c r="AF295" s="1"/>
  <x:c r="AG295" i="5" a="1"/>
  <x:c r="AG295" s="1"/>
  <x:c r="AH295" i="5"/>
  <x:c r="AI295" i="5"/>
  <x:c r="F296" i="5"/>
  <x:c r="G296" i="5" a="1"/>
  <x:c r="G296" s="1"/>
  <x:c r="I296" i="5"/>
  <x:c r="AB296" i="5"/>
  <x:c r="AF296" i="5" a="1"/>
  <x:c r="AF296" s="1"/>
  <x:c r="AG296" i="5" a="1"/>
  <x:c r="AG296" s="1"/>
  <x:c r="AH296" i="5"/>
  <x:c r="AI296" i="5"/>
  <x:c r="F297" i="5"/>
  <x:c r="G297" i="5" a="1"/>
  <x:c r="G297" s="1"/>
  <x:c r="I297" i="5"/>
  <x:c r="AB297" i="5"/>
  <x:c r="AF297" i="5" a="1"/>
  <x:c r="AF297" s="1"/>
  <x:c r="AG297" i="5" a="1"/>
  <x:c r="AG297" s="1"/>
  <x:c r="AH297" i="5"/>
  <x:c r="AI297" i="5"/>
  <x:c r="F298" i="5"/>
  <x:c r="G298" i="5" a="1"/>
  <x:c r="G298" s="1"/>
  <x:c r="AF298" i="5" a="1"/>
  <x:c r="AF298" s="1"/>
  <x:c r="AG298" i="5" a="1"/>
  <x:c r="AG298" s="1"/>
  <x:c r="AH298" i="5"/>
  <x:c r="F299" i="5"/>
  <x:c r="G299" i="5" a="1"/>
  <x:c r="G299" s="1"/>
  <x:c r="I299" i="5"/>
  <x:c r="AB299" i="5"/>
  <x:c r="AF299" i="5" a="1"/>
  <x:c r="AF299" s="1"/>
  <x:c r="AG299" i="5" a="1"/>
  <x:c r="AG299" s="1"/>
  <x:c r="AH299" i="5"/>
  <x:c r="AI299" i="5"/>
  <x:c r="F300" i="5"/>
  <x:c r="G300" i="5" a="1"/>
  <x:c r="G300" s="1"/>
  <x:c r="I300" i="5"/>
  <x:c r="AB300" i="5"/>
  <x:c r="AF300" i="5" a="1"/>
  <x:c r="AF300" s="1"/>
  <x:c r="AG300" i="5" a="1"/>
  <x:c r="AG300" s="1"/>
  <x:c r="AH300" i="5"/>
  <x:c r="AI300" i="5"/>
  <x:c r="F301" i="5"/>
  <x:c r="G301" i="5" a="1"/>
  <x:c r="G301" s="1"/>
  <x:c r="I301" i="5"/>
  <x:c r="AB301" i="5"/>
  <x:c r="AF301" i="5" a="1"/>
  <x:c r="AF301" s="1"/>
  <x:c r="AG301" i="5" a="1"/>
  <x:c r="AG301" s="1"/>
  <x:c r="AH301" i="5"/>
  <x:c r="AI301" i="5"/>
  <x:c r="F302" i="5"/>
  <x:c r="G302" i="5" a="1"/>
  <x:c r="G302" s="1"/>
  <x:c r="I302" i="5"/>
  <x:c r="AB302" i="5"/>
  <x:c r="AF302" i="5" a="1"/>
  <x:c r="AF302" s="1"/>
  <x:c r="AG302" i="5" a="1"/>
  <x:c r="AG302" s="1"/>
  <x:c r="AH302" i="5"/>
  <x:c r="AI302" i="5"/>
  <x:c r="F303" i="5"/>
  <x:c r="G303" i="5" a="1"/>
  <x:c r="G303" s="1"/>
  <x:c r="I303" i="5"/>
  <x:c r="AB303" i="5"/>
  <x:c r="AF303" i="5" a="1"/>
  <x:c r="AF303" s="1"/>
  <x:c r="AG303" i="5" a="1"/>
  <x:c r="AG303" s="1"/>
  <x:c r="AH303" i="5"/>
  <x:c r="AI303" i="5"/>
  <x:c r="F304" i="5"/>
  <x:c r="G304" i="5" a="1"/>
  <x:c r="G304" s="1"/>
  <x:c r="I304" i="5"/>
  <x:c r="AB304" i="5"/>
  <x:c r="AF304" i="5" a="1"/>
  <x:c r="AF304" s="1"/>
  <x:c r="AG304" i="5" a="1"/>
  <x:c r="AG304" s="1"/>
  <x:c r="AH304" i="5"/>
  <x:c r="AI304" i="5"/>
  <x:c r="F305" i="5"/>
  <x:c r="G305" i="5" a="1"/>
  <x:c r="G305" s="1"/>
  <x:c r="I305" i="5"/>
  <x:c r="AB305" i="5"/>
  <x:c r="AF305" i="5" a="1"/>
  <x:c r="AF305" s="1"/>
  <x:c r="AG305" i="5" a="1"/>
  <x:c r="AG305" s="1"/>
  <x:c r="AH305" i="5"/>
  <x:c r="AI305" i="5"/>
  <x:c r="F306" i="5"/>
  <x:c r="G306" i="5" a="1"/>
  <x:c r="G306" s="1"/>
  <x:c r="I306" i="5"/>
  <x:c r="AB306" i="5"/>
  <x:c r="AF306" i="5" a="1"/>
  <x:c r="AF306" s="1"/>
  <x:c r="AG306" i="5" a="1"/>
  <x:c r="AG306" s="1"/>
  <x:c r="AH306" i="5"/>
  <x:c r="AI306" i="5"/>
  <x:c r="F307" i="5"/>
  <x:c r="G307" i="5" a="1"/>
  <x:c r="G307" s="1"/>
  <x:c r="I307" i="5"/>
  <x:c r="AB307" i="5"/>
  <x:c r="AF307" i="5" a="1"/>
  <x:c r="AF307" s="1"/>
  <x:c r="AG307" i="5" a="1"/>
  <x:c r="AG307" s="1"/>
  <x:c r="AH307" i="5"/>
  <x:c r="AI307" i="5"/>
  <x:c r="F308" i="5"/>
  <x:c r="G308" i="5" a="1"/>
  <x:c r="G308" s="1"/>
  <x:c r="I308" i="5"/>
  <x:c r="AB308" i="5"/>
  <x:c r="AF308" i="5" a="1"/>
  <x:c r="AF308" s="1"/>
  <x:c r="AG308" i="5" a="1"/>
  <x:c r="AG308" s="1"/>
  <x:c r="AH308" i="5"/>
  <x:c r="AI308" i="5"/>
  <x:c r="F309" i="5"/>
  <x:c r="G309" i="5" a="1"/>
  <x:c r="G309" s="1"/>
  <x:c r="I309" i="5"/>
  <x:c r="AB309" i="5"/>
  <x:c r="AF309" i="5" a="1"/>
  <x:c r="AF309" s="1"/>
  <x:c r="AG309" i="5" a="1"/>
  <x:c r="AG309" s="1"/>
  <x:c r="AH309" i="5"/>
  <x:c r="AI309" i="5"/>
  <x:c r="F310" i="5"/>
  <x:c r="G310" i="5" a="1"/>
  <x:c r="G310" s="1"/>
  <x:c r="I310" i="5"/>
  <x:c r="AB310" i="5"/>
  <x:c r="AF310" i="5" a="1"/>
  <x:c r="AF310" s="1"/>
  <x:c r="AG310" i="5" a="1"/>
  <x:c r="AG310" s="1"/>
  <x:c r="AH310" i="5"/>
  <x:c r="AI310" i="5"/>
  <x:c r="F311" i="5"/>
  <x:c r="G311" i="5" a="1"/>
  <x:c r="G311" s="1"/>
  <x:c r="I311" i="5"/>
  <x:c r="AB311" i="5"/>
  <x:c r="AF311" i="5" a="1"/>
  <x:c r="AF311" s="1"/>
  <x:c r="AG311" i="5" a="1"/>
  <x:c r="AG311" s="1"/>
  <x:c r="AH311" i="5"/>
  <x:c r="AI311" i="5"/>
  <x:c r="F312" i="5"/>
  <x:c r="G312" i="5" a="1"/>
  <x:c r="G312" s="1"/>
  <x:c r="I312" i="5"/>
  <x:c r="AB312" i="5"/>
  <x:c r="AF312" i="5" a="1"/>
  <x:c r="AF312" s="1"/>
  <x:c r="AG312" i="5" a="1"/>
  <x:c r="AG312" s="1"/>
  <x:c r="AH312" i="5"/>
  <x:c r="AI312" i="5"/>
  <x:c r="F313" i="5"/>
  <x:c r="G313" i="5" a="1"/>
  <x:c r="G313" s="1"/>
  <x:c r="I313" i="5"/>
  <x:c r="AB313" i="5"/>
  <x:c r="AF313" i="5" a="1"/>
  <x:c r="AF313" s="1"/>
  <x:c r="AG313" i="5" a="1"/>
  <x:c r="AG313" s="1"/>
  <x:c r="AH313" i="5"/>
  <x:c r="AI313" i="5"/>
  <x:c r="F314" i="5"/>
  <x:c r="G314" i="5" a="1"/>
  <x:c r="G314" s="1"/>
  <x:c r="I314" i="5"/>
  <x:c r="AB314" i="5"/>
  <x:c r="AF314" i="5" a="1"/>
  <x:c r="AF314" s="1"/>
  <x:c r="AG314" i="5" a="1"/>
  <x:c r="AG314" s="1"/>
  <x:c r="AH314" i="5"/>
  <x:c r="AI314" i="5"/>
  <x:c r="F315" i="5"/>
  <x:c r="G315" i="5" a="1"/>
  <x:c r="G315" s="1"/>
  <x:c r="I315" i="5"/>
  <x:c r="AB315" i="5"/>
  <x:c r="AF315" i="5" a="1"/>
  <x:c r="AF315" s="1"/>
  <x:c r="AG315" i="5" a="1"/>
  <x:c r="AG315" s="1"/>
  <x:c r="AH315" i="5"/>
  <x:c r="AI315" i="5"/>
  <x:c r="F316" i="5"/>
  <x:c r="G316" i="5" a="1"/>
  <x:c r="G316" s="1"/>
  <x:c r="I316" i="5"/>
  <x:c r="AB316" i="5"/>
  <x:c r="AF316" i="5" a="1"/>
  <x:c r="AF316" s="1"/>
  <x:c r="AG316" i="5" a="1"/>
  <x:c r="AG316" s="1"/>
  <x:c r="AH316" i="5"/>
  <x:c r="AI316" i="5"/>
  <x:c r="F317" i="5"/>
  <x:c r="G317" i="5" a="1"/>
  <x:c r="G317" s="1"/>
  <x:c r="I317" i="5"/>
  <x:c r="AB317" i="5"/>
  <x:c r="AF317" i="5" a="1"/>
  <x:c r="AF317" s="1"/>
  <x:c r="AG317" i="5" a="1"/>
  <x:c r="AG317" s="1"/>
  <x:c r="AH317" i="5"/>
  <x:c r="AI317" i="5"/>
  <x:c r="F318" i="5"/>
  <x:c r="G318" i="5" a="1"/>
  <x:c r="G318" s="1"/>
  <x:c r="I318" i="5"/>
  <x:c r="AB318" i="5"/>
  <x:c r="AF318" i="5" a="1"/>
  <x:c r="AF318" s="1"/>
  <x:c r="AG318" i="5" a="1"/>
  <x:c r="AG318" s="1"/>
  <x:c r="AH318" i="5"/>
  <x:c r="AI318" i="5"/>
  <x:c r="F319" i="5"/>
  <x:c r="G319" i="5" a="1"/>
  <x:c r="G319" s="1"/>
  <x:c r="I319" i="5"/>
  <x:c r="AB319" i="5"/>
  <x:c r="AF319" i="5" a="1"/>
  <x:c r="AF319" s="1"/>
  <x:c r="AG319" i="5" a="1"/>
  <x:c r="AG319" s="1"/>
  <x:c r="AH319" i="5"/>
  <x:c r="AI319" i="5"/>
  <x:c r="F320" i="5"/>
  <x:c r="G320" i="5" a="1"/>
  <x:c r="G320" s="1"/>
  <x:c r="I320" i="5"/>
  <x:c r="AB320" i="5"/>
  <x:c r="AF320" i="5" a="1"/>
  <x:c r="AF320" s="1"/>
  <x:c r="AG320" i="5" a="1"/>
  <x:c r="AG320" s="1"/>
  <x:c r="AH320" i="5"/>
  <x:c r="AI320" i="5"/>
  <x:c r="F321" i="5"/>
  <x:c r="G321" i="5" a="1"/>
  <x:c r="G321" s="1"/>
  <x:c r="I321" i="5"/>
  <x:c r="AB321" i="5"/>
  <x:c r="AF321" i="5" a="1"/>
  <x:c r="AF321" s="1"/>
  <x:c r="AG321" i="5" a="1"/>
  <x:c r="AG321" s="1"/>
  <x:c r="AH321" i="5"/>
  <x:c r="AI321" i="5"/>
  <x:c r="F322" i="5"/>
  <x:c r="G322" i="5" a="1"/>
  <x:c r="G322" s="1"/>
  <x:c r="I322" i="5"/>
  <x:c r="AB322" i="5"/>
  <x:c r="AF322" i="5" a="1"/>
  <x:c r="AF322" s="1"/>
  <x:c r="AG322" i="5" a="1"/>
  <x:c r="AG322" s="1"/>
  <x:c r="AH322" i="5"/>
  <x:c r="AI322" i="5"/>
  <x:c r="F323" i="5"/>
  <x:c r="G323" i="5" a="1"/>
  <x:c r="G323" s="1"/>
  <x:c r="I323" i="5"/>
  <x:c r="AB323" i="5"/>
  <x:c r="AF323" i="5" a="1"/>
  <x:c r="AF323" s="1"/>
  <x:c r="AG323" i="5" a="1"/>
  <x:c r="AG323" s="1"/>
  <x:c r="AH323" i="5"/>
  <x:c r="AI323" i="5"/>
  <x:c r="F324" i="5"/>
  <x:c r="G324" i="5" a="1"/>
  <x:c r="G324" s="1"/>
  <x:c r="I324" i="5"/>
  <x:c r="AB324" i="5"/>
  <x:c r="AF324" i="5" a="1"/>
  <x:c r="AF324" s="1"/>
  <x:c r="AG324" i="5" a="1"/>
  <x:c r="AG324" s="1"/>
  <x:c r="AH324" i="5"/>
  <x:c r="AI324" i="5"/>
  <x:c r="F325" i="5"/>
  <x:c r="G325" i="5" a="1"/>
  <x:c r="G325" s="1"/>
  <x:c r="I325" i="5"/>
  <x:c r="AB325" i="5"/>
  <x:c r="AF325" i="5" a="1"/>
  <x:c r="AF325" s="1"/>
  <x:c r="AG325" i="5" a="1"/>
  <x:c r="AG325" s="1"/>
  <x:c r="AH325" i="5"/>
  <x:c r="AI325" i="5"/>
  <x:c r="F326" i="5"/>
  <x:c r="G326" i="5" a="1"/>
  <x:c r="G326" s="1"/>
  <x:c r="I326" i="5"/>
  <x:c r="AB326" i="5"/>
  <x:c r="AF326" i="5" a="1"/>
  <x:c r="AF326" s="1"/>
  <x:c r="AG326" i="5" a="1"/>
  <x:c r="AG326" s="1"/>
  <x:c r="AH326" i="5"/>
  <x:c r="AI326" i="5"/>
  <x:c r="F327" i="5"/>
  <x:c r="G327" i="5" a="1"/>
  <x:c r="G327" s="1"/>
  <x:c r="I327" i="5"/>
  <x:c r="AB327" i="5"/>
  <x:c r="AF327" i="5" a="1"/>
  <x:c r="AF327" s="1"/>
  <x:c r="AG327" i="5" a="1"/>
  <x:c r="AG327" s="1"/>
  <x:c r="AH327" i="5"/>
  <x:c r="AI327" i="5"/>
  <x:c r="F328" i="5"/>
  <x:c r="G328" i="5" a="1"/>
  <x:c r="G328" s="1"/>
  <x:c r="I328" i="5"/>
  <x:c r="AB328" i="5"/>
  <x:c r="AF328" i="5" a="1"/>
  <x:c r="AF328" s="1"/>
  <x:c r="AG328" i="5" a="1"/>
  <x:c r="AG328" s="1"/>
  <x:c r="AH328" i="5"/>
  <x:c r="AI328" i="5"/>
  <x:c r="F329" i="5"/>
  <x:c r="G329" i="5" a="1"/>
  <x:c r="G329" s="1"/>
  <x:c r="I329" i="5"/>
  <x:c r="AB329" i="5"/>
  <x:c r="AF329" i="5" a="1"/>
  <x:c r="AF329" s="1"/>
  <x:c r="AG329" i="5" a="1"/>
  <x:c r="AG329" s="1"/>
  <x:c r="AH329" i="5"/>
  <x:c r="AI329" i="5"/>
  <x:c r="F330" i="5"/>
  <x:c r="G330" i="5" a="1"/>
  <x:c r="G330" s="1"/>
  <x:c r="I330" i="5"/>
  <x:c r="AB330" i="5"/>
  <x:c r="AF330" i="5" a="1"/>
  <x:c r="AF330" s="1"/>
  <x:c r="AG330" i="5" a="1"/>
  <x:c r="AG330" s="1"/>
  <x:c r="AH330" i="5"/>
  <x:c r="AI330" i="5"/>
  <x:c r="F331" i="5"/>
  <x:c r="G331" i="5" a="1"/>
  <x:c r="G331" s="1"/>
  <x:c r="I331" i="5"/>
  <x:c r="AB331" i="5"/>
  <x:c r="AF331" i="5" a="1"/>
  <x:c r="AF331" s="1"/>
  <x:c r="AG331" i="5" a="1"/>
  <x:c r="AG331" s="1"/>
  <x:c r="AH331" i="5"/>
  <x:c r="AI331" i="5"/>
  <x:c r="F332" i="5"/>
  <x:c r="G332" i="5" a="1"/>
  <x:c r="G332" s="1"/>
  <x:c r="I332" i="5"/>
  <x:c r="AB332" i="5"/>
  <x:c r="AF332" i="5" a="1"/>
  <x:c r="AF332" s="1"/>
  <x:c r="AG332" i="5" a="1"/>
  <x:c r="AG332" s="1"/>
  <x:c r="AH332" i="5"/>
  <x:c r="AI332" i="5"/>
  <x:c r="F333" i="5"/>
  <x:c r="G333" i="5" a="1"/>
  <x:c r="G333" s="1"/>
  <x:c r="I333" i="5"/>
  <x:c r="AB333" i="5"/>
  <x:c r="AF333" i="5" a="1"/>
  <x:c r="AF333" s="1"/>
  <x:c r="AG333" i="5" a="1"/>
  <x:c r="AG333" s="1"/>
  <x:c r="AH333" i="5"/>
  <x:c r="AI333" i="5"/>
  <x:c r="F334" i="5"/>
  <x:c r="G334" i="5" a="1"/>
  <x:c r="G334" s="1"/>
  <x:c r="I334" i="5"/>
  <x:c r="AB334" i="5"/>
  <x:c r="AF334" i="5" a="1"/>
  <x:c r="AF334" s="1"/>
  <x:c r="AG334" i="5" a="1"/>
  <x:c r="AG334" s="1"/>
  <x:c r="AH334" i="5"/>
  <x:c r="AI334" i="5"/>
  <x:c r="F335" i="5"/>
  <x:c r="G335" i="5" a="1"/>
  <x:c r="G335" s="1"/>
  <x:c r="I335" i="5"/>
  <x:c r="AB335" i="5"/>
  <x:c r="AF335" i="5" a="1"/>
  <x:c r="AF335" s="1"/>
  <x:c r="AG335" i="5" a="1"/>
  <x:c r="AG335" s="1"/>
  <x:c r="AH335" i="5"/>
  <x:c r="AI335" i="5"/>
  <x:c r="F336" i="5"/>
  <x:c r="G336" i="5" a="1"/>
  <x:c r="G336" s="1"/>
  <x:c r="I336" i="5"/>
  <x:c r="AB336" i="5"/>
  <x:c r="AF336" i="5" a="1"/>
  <x:c r="AF336" s="1"/>
  <x:c r="AG336" i="5" a="1"/>
  <x:c r="AG336" s="1"/>
  <x:c r="AH336" i="5"/>
  <x:c r="AI336" i="5"/>
  <x:c r="F337" i="5"/>
  <x:c r="G337" i="5" a="1"/>
  <x:c r="G337" s="1"/>
  <x:c r="I337" i="5"/>
  <x:c r="AB337" i="5"/>
  <x:c r="AF337" i="5" a="1"/>
  <x:c r="AF337" s="1"/>
  <x:c r="AG337" i="5" a="1"/>
  <x:c r="AG337" s="1"/>
  <x:c r="AH337" i="5"/>
  <x:c r="AI337" i="5"/>
  <x:c r="F338" i="5"/>
  <x:c r="G338" i="5" a="1"/>
  <x:c r="G338" s="1"/>
  <x:c r="I338" i="5"/>
  <x:c r="AB338" i="5"/>
  <x:c r="AF338" i="5" a="1"/>
  <x:c r="AF338" s="1"/>
  <x:c r="AG338" i="5" a="1"/>
  <x:c r="AG338" s="1"/>
  <x:c r="AH338" i="5"/>
  <x:c r="AI338" i="5"/>
  <x:c r="F339" i="5"/>
  <x:c r="G339" i="5" a="1"/>
  <x:c r="G339" s="1"/>
  <x:c r="I339" i="5"/>
  <x:c r="AB339" i="5"/>
  <x:c r="AF339" i="5" a="1"/>
  <x:c r="AF339" s="1"/>
  <x:c r="AG339" i="5" a="1"/>
  <x:c r="AG339" s="1"/>
  <x:c r="AH339" i="5"/>
  <x:c r="AI339" i="5"/>
  <x:c r="F340" i="5"/>
  <x:c r="G340" i="5" a="1"/>
  <x:c r="G340" s="1"/>
  <x:c r="I340" i="5"/>
  <x:c r="AB340" i="5"/>
  <x:c r="AF340" i="5" a="1"/>
  <x:c r="AF340" s="1"/>
  <x:c r="AG340" i="5" a="1"/>
  <x:c r="AG340" s="1"/>
  <x:c r="AH340" i="5"/>
  <x:c r="AI340" i="5"/>
  <x:c r="F341" i="5"/>
  <x:c r="G341" i="5" a="1"/>
  <x:c r="G341" s="1"/>
  <x:c r="I341" i="5"/>
  <x:c r="AB341" i="5"/>
  <x:c r="AF341" i="5" a="1"/>
  <x:c r="AF341" s="1"/>
  <x:c r="AG341" i="5" a="1"/>
  <x:c r="AG341" s="1"/>
  <x:c r="AH341" i="5"/>
  <x:c r="AI341" i="5"/>
  <x:c r="F342" i="5"/>
  <x:c r="G342" i="5" a="1"/>
  <x:c r="G342" s="1"/>
  <x:c r="I342" i="5"/>
  <x:c r="AB342" i="5"/>
  <x:c r="AF342" i="5" a="1"/>
  <x:c r="AF342" s="1"/>
  <x:c r="AG342" i="5" a="1"/>
  <x:c r="AG342" s="1"/>
  <x:c r="AH342" i="5"/>
  <x:c r="AI342" i="5"/>
  <x:c r="F343" i="5"/>
  <x:c r="G343" i="5" a="1"/>
  <x:c r="G343" s="1"/>
  <x:c r="I343" i="5"/>
  <x:c r="AB343" i="5"/>
  <x:c r="AF343" i="5" a="1"/>
  <x:c r="AF343" s="1"/>
  <x:c r="AG343" i="5" a="1"/>
  <x:c r="AG343" s="1"/>
  <x:c r="AH343" i="5"/>
  <x:c r="AI343" i="5"/>
  <x:c r="F344" i="5"/>
  <x:c r="G344" i="5" a="1"/>
  <x:c r="G344" s="1"/>
  <x:c r="I344" i="5"/>
  <x:c r="AB344" i="5"/>
  <x:c r="AF344" i="5" a="1"/>
  <x:c r="AF344" s="1"/>
  <x:c r="AG344" i="5" a="1"/>
  <x:c r="AG344" s="1"/>
  <x:c r="AH344" i="5"/>
  <x:c r="AI344" i="5"/>
  <x:c r="F345" i="5"/>
  <x:c r="G345" i="5" a="1"/>
  <x:c r="G345" s="1"/>
  <x:c r="I345" i="5"/>
  <x:c r="AB345" i="5"/>
  <x:c r="AF345" i="5" a="1"/>
  <x:c r="AF345" s="1"/>
  <x:c r="AG345" i="5" a="1"/>
  <x:c r="AG345" s="1"/>
  <x:c r="AH345" i="5"/>
  <x:c r="AI345" i="5"/>
  <x:c r="F346" i="5"/>
  <x:c r="G346" i="5" a="1"/>
  <x:c r="G346" s="1"/>
  <x:c r="I346" i="5"/>
  <x:c r="AB346" i="5"/>
  <x:c r="AF346" i="5" a="1"/>
  <x:c r="AF346" s="1"/>
  <x:c r="AG346" i="5" a="1"/>
  <x:c r="AG346" s="1"/>
  <x:c r="AH346" i="5"/>
  <x:c r="AI346" i="5"/>
  <x:c r="F347" i="5"/>
  <x:c r="G347" i="5" a="1"/>
  <x:c r="G347" s="1"/>
  <x:c r="I347" i="5"/>
  <x:c r="AB347" i="5"/>
  <x:c r="AF347" i="5" a="1"/>
  <x:c r="AF347" s="1"/>
  <x:c r="AG347" i="5" a="1"/>
  <x:c r="AG347" s="1"/>
  <x:c r="AH347" i="5"/>
  <x:c r="AI347" i="5"/>
  <x:c r="F348" i="5"/>
  <x:c r="G348" i="5" a="1"/>
  <x:c r="G348" s="1"/>
  <x:c r="I348" i="5"/>
  <x:c r="AB348" i="5"/>
  <x:c r="AF348" i="5" a="1"/>
  <x:c r="AF348" s="1"/>
  <x:c r="AG348" i="5" a="1"/>
  <x:c r="AG348" s="1"/>
  <x:c r="AH348" i="5"/>
  <x:c r="AI348" i="5"/>
  <x:c r="F349" i="5"/>
  <x:c r="G349" i="5" a="1"/>
  <x:c r="G349" s="1"/>
  <x:c r="I349" i="5"/>
  <x:c r="AB349" i="5"/>
  <x:c r="AF349" i="5" a="1"/>
  <x:c r="AF349" s="1"/>
  <x:c r="AG349" i="5" a="1"/>
  <x:c r="AG349" s="1"/>
  <x:c r="AH349" i="5"/>
  <x:c r="AI349" i="5"/>
  <x:c r="F350" i="5"/>
  <x:c r="G350" i="5" a="1"/>
  <x:c r="G350" s="1"/>
  <x:c r="I350" i="5"/>
  <x:c r="AB350" i="5"/>
  <x:c r="AF350" i="5" a="1"/>
  <x:c r="AF350" s="1"/>
  <x:c r="AG350" i="5" a="1"/>
  <x:c r="AG350" s="1"/>
  <x:c r="AH350" i="5"/>
  <x:c r="AI350" i="5"/>
  <x:c r="F351" i="5"/>
  <x:c r="G351" i="5" a="1"/>
  <x:c r="G351" s="1"/>
  <x:c r="I351" i="5"/>
  <x:c r="AB351" i="5"/>
  <x:c r="AF351" i="5" a="1"/>
  <x:c r="AF351" s="1"/>
  <x:c r="AG351" i="5" a="1"/>
  <x:c r="AG351" s="1"/>
  <x:c r="AH351" i="5"/>
  <x:c r="AI351" i="5"/>
  <x:c r="F352" i="5"/>
  <x:c r="G352" i="5" a="1"/>
  <x:c r="G352" s="1"/>
  <x:c r="I352" i="5"/>
  <x:c r="AB352" i="5"/>
  <x:c r="AF352" i="5" a="1"/>
  <x:c r="AF352" s="1"/>
  <x:c r="AG352" i="5" a="1"/>
  <x:c r="AG352" s="1"/>
  <x:c r="AH352" i="5"/>
  <x:c r="AI352" i="5"/>
  <x:c r="F353" i="5"/>
  <x:c r="G353" i="5" a="1"/>
  <x:c r="G353" s="1"/>
  <x:c r="I353" i="5"/>
  <x:c r="AB353" i="5"/>
  <x:c r="AF353" i="5" a="1"/>
  <x:c r="AF353" s="1"/>
  <x:c r="AG353" i="5" a="1"/>
  <x:c r="AG353" s="1"/>
  <x:c r="AH353" i="5"/>
  <x:c r="AI353" i="5"/>
  <x:c r="F354" i="5"/>
  <x:c r="G354" i="5" a="1"/>
  <x:c r="G354" s="1"/>
  <x:c r="I354" i="5"/>
  <x:c r="AB354" i="5"/>
  <x:c r="AF354" i="5" a="1"/>
  <x:c r="AF354" s="1"/>
  <x:c r="AG354" i="5" a="1"/>
  <x:c r="AG354" s="1"/>
  <x:c r="AH354" i="5"/>
  <x:c r="AI354" i="5"/>
  <x:c r="F355" i="5"/>
  <x:c r="G355" i="5" a="1"/>
  <x:c r="G355" s="1"/>
  <x:c r="I355" i="5"/>
  <x:c r="AB355" i="5"/>
  <x:c r="AF355" i="5" a="1"/>
  <x:c r="AF355" s="1"/>
  <x:c r="AG355" i="5" a="1"/>
  <x:c r="AG355" s="1"/>
  <x:c r="AH355" i="5"/>
  <x:c r="AI355" i="5"/>
  <x:c r="F356" i="5"/>
  <x:c r="G356" i="5" a="1"/>
  <x:c r="G356" s="1"/>
  <x:c r="I356" i="5"/>
  <x:c r="AB356" i="5"/>
  <x:c r="AF356" i="5" a="1"/>
  <x:c r="AF356" s="1"/>
  <x:c r="AG356" i="5" a="1"/>
  <x:c r="AG356" s="1"/>
  <x:c r="AH356" i="5"/>
  <x:c r="AI356" i="5"/>
  <x:c r="F357" i="5"/>
  <x:c r="G357" i="5" a="1"/>
  <x:c r="G357" s="1"/>
  <x:c r="I357" i="5"/>
  <x:c r="AB357" i="5"/>
  <x:c r="AF357" i="5" a="1"/>
  <x:c r="AF357" s="1"/>
  <x:c r="AG357" i="5" a="1"/>
  <x:c r="AG357" s="1"/>
  <x:c r="AH357" i="5"/>
  <x:c r="AI357" i="5"/>
  <x:c r="F358" i="5"/>
  <x:c r="G358" i="5" a="1"/>
  <x:c r="G358" s="1"/>
  <x:c r="I358" i="5"/>
  <x:c r="AB358" i="5"/>
  <x:c r="AF358" i="5" a="1"/>
  <x:c r="AF358" s="1"/>
  <x:c r="AG358" i="5" a="1"/>
  <x:c r="AG358" s="1"/>
  <x:c r="AH358" i="5"/>
  <x:c r="AI358" i="5"/>
  <x:c r="F359" i="5"/>
  <x:c r="G359" i="5" a="1"/>
  <x:c r="G359" s="1"/>
  <x:c r="I359" i="5"/>
  <x:c r="AB359" i="5"/>
  <x:c r="AF359" i="5" a="1"/>
  <x:c r="AF359" s="1"/>
  <x:c r="AG359" i="5" a="1"/>
  <x:c r="AG359" s="1"/>
  <x:c r="AH359" i="5"/>
  <x:c r="AI359" i="5"/>
  <x:c r="F360" i="5"/>
  <x:c r="G360" i="5" a="1"/>
  <x:c r="G360" s="1"/>
  <x:c r="I360" i="5"/>
  <x:c r="AB360" i="5"/>
  <x:c r="AF360" i="5" a="1"/>
  <x:c r="AF360" s="1"/>
  <x:c r="AG360" i="5" a="1"/>
  <x:c r="AG360" s="1"/>
  <x:c r="AH360" i="5"/>
  <x:c r="AI360" i="5"/>
  <x:c r="F361" i="5"/>
  <x:c r="G361" i="5" a="1"/>
  <x:c r="G361" s="1"/>
  <x:c r="I361" i="5"/>
  <x:c r="AB361" i="5"/>
  <x:c r="AF361" i="5" a="1"/>
  <x:c r="AF361" s="1"/>
  <x:c r="AG361" i="5" a="1"/>
  <x:c r="AG361" s="1"/>
  <x:c r="AH361" i="5"/>
  <x:c r="AI361" i="5"/>
  <x:c r="F362" i="5"/>
  <x:c r="G362" i="5" a="1"/>
  <x:c r="G362" s="1"/>
  <x:c r="I362" i="5"/>
  <x:c r="AB362" i="5"/>
  <x:c r="AF362" i="5" a="1"/>
  <x:c r="AF362" s="1"/>
  <x:c r="AG362" i="5" a="1"/>
  <x:c r="AG362" s="1"/>
  <x:c r="AH362" i="5"/>
  <x:c r="AI362" i="5"/>
  <x:c r="F363" i="5"/>
  <x:c r="G363" i="5" a="1"/>
  <x:c r="G363" s="1"/>
  <x:c r="I363" i="5"/>
  <x:c r="AB363" i="5"/>
  <x:c r="AF363" i="5" a="1"/>
  <x:c r="AF363" s="1"/>
  <x:c r="AG363" i="5" a="1"/>
  <x:c r="AG363" s="1"/>
  <x:c r="AH363" i="5"/>
  <x:c r="AI363" i="5"/>
  <x:c r="F364" i="5"/>
  <x:c r="G364" i="5" a="1"/>
  <x:c r="G364" s="1"/>
  <x:c r="I364" i="5"/>
  <x:c r="AB364" i="5"/>
  <x:c r="AF364" i="5" a="1"/>
  <x:c r="AF364" s="1"/>
  <x:c r="AG364" i="5" a="1"/>
  <x:c r="AG364" s="1"/>
  <x:c r="AH364" i="5"/>
  <x:c r="AI364" i="5"/>
  <x:c r="F365" i="5"/>
  <x:c r="G365" i="5" a="1"/>
  <x:c r="G365" s="1"/>
  <x:c r="I365" i="5"/>
  <x:c r="AB365" i="5"/>
  <x:c r="AF365" i="5" a="1"/>
  <x:c r="AF365" s="1"/>
  <x:c r="AG365" i="5" a="1"/>
  <x:c r="AG365" s="1"/>
  <x:c r="AH365" i="5"/>
  <x:c r="AI365" i="5"/>
  <x:c r="F366" i="5"/>
  <x:c r="G366" i="5" a="1"/>
  <x:c r="G366" s="1"/>
  <x:c r="I366" i="5"/>
  <x:c r="AB366" i="5"/>
  <x:c r="AF366" i="5" a="1"/>
  <x:c r="AF366" s="1"/>
  <x:c r="AG366" i="5" a="1"/>
  <x:c r="AG366" s="1"/>
  <x:c r="AH366" i="5"/>
  <x:c r="AI366" i="5"/>
  <x:c r="F367" i="5"/>
  <x:c r="G367" i="5" a="1"/>
  <x:c r="G367" s="1"/>
  <x:c r="I367" i="5"/>
  <x:c r="AB367" i="5"/>
  <x:c r="AF367" i="5" a="1"/>
  <x:c r="AF367" s="1"/>
  <x:c r="AG367" i="5" a="1"/>
  <x:c r="AG367" s="1"/>
  <x:c r="AH367" i="5"/>
  <x:c r="AI367" i="5"/>
  <x:c r="F368" i="5"/>
  <x:c r="G368" i="5" a="1"/>
  <x:c r="G368" s="1"/>
  <x:c r="I368" i="5"/>
  <x:c r="AB368" i="5"/>
  <x:c r="AF368" i="5" a="1"/>
  <x:c r="AF368" s="1"/>
  <x:c r="AG368" i="5" a="1"/>
  <x:c r="AG368" s="1"/>
  <x:c r="AH368" i="5"/>
  <x:c r="AI368" i="5"/>
  <x:c r="F369" i="5"/>
  <x:c r="G369" i="5" a="1"/>
  <x:c r="G369" s="1"/>
  <x:c r="I369" i="5"/>
  <x:c r="AB369" i="5"/>
  <x:c r="AF369" i="5" a="1"/>
  <x:c r="AF369" s="1"/>
  <x:c r="AG369" i="5" a="1"/>
  <x:c r="AG369" s="1"/>
  <x:c r="AH369" i="5"/>
  <x:c r="AI369" i="5"/>
  <x:c r="F370" i="5"/>
  <x:c r="G370" i="5" a="1"/>
  <x:c r="G370" s="1"/>
  <x:c r="I370" i="5"/>
  <x:c r="AB370" i="5"/>
  <x:c r="AF370" i="5" a="1"/>
  <x:c r="AF370" s="1"/>
  <x:c r="AG370" i="5" a="1"/>
  <x:c r="AG370" s="1"/>
  <x:c r="AH370" i="5"/>
  <x:c r="AI370" i="5"/>
  <x:c r="F371" i="5"/>
  <x:c r="G371" i="5" a="1"/>
  <x:c r="G371" s="1"/>
  <x:c r="I371" i="5"/>
  <x:c r="AB371" i="5"/>
  <x:c r="AF371" i="5" a="1"/>
  <x:c r="AF371" s="1"/>
  <x:c r="AG371" i="5" a="1"/>
  <x:c r="AG371" s="1"/>
  <x:c r="AH371" i="5"/>
  <x:c r="AI371" i="5"/>
  <x:c r="F372" i="5"/>
  <x:c r="G372" i="5" a="1"/>
  <x:c r="G372" s="1"/>
  <x:c r="I372" i="5"/>
  <x:c r="AB372" i="5"/>
  <x:c r="AF372" i="5" a="1"/>
  <x:c r="AF372" s="1"/>
  <x:c r="AG372" i="5" a="1"/>
  <x:c r="AG372" s="1"/>
  <x:c r="AH372" i="5"/>
  <x:c r="AI372" i="5"/>
  <x:c r="F373" i="5"/>
  <x:c r="G373" i="5" a="1"/>
  <x:c r="G373" s="1"/>
  <x:c r="I373" i="5"/>
  <x:c r="AB373" i="5"/>
  <x:c r="AF373" i="5" a="1"/>
  <x:c r="AF373" s="1"/>
  <x:c r="AG373" i="5" a="1"/>
  <x:c r="AG373" s="1"/>
  <x:c r="AH373" i="5"/>
  <x:c r="AI373" i="5"/>
  <x:c r="F374" i="5"/>
  <x:c r="G374" i="5" a="1"/>
  <x:c r="G374" s="1"/>
  <x:c r="I374" i="5"/>
  <x:c r="AB374" i="5"/>
  <x:c r="AF374" i="5" a="1"/>
  <x:c r="AF374" s="1"/>
  <x:c r="AG374" i="5" a="1"/>
  <x:c r="AG374" s="1"/>
  <x:c r="AH374" i="5"/>
  <x:c r="AI374" i="5"/>
  <x:c r="F375" i="5"/>
  <x:c r="G375" i="5" a="1"/>
  <x:c r="G375" s="1"/>
  <x:c r="I375" i="5"/>
  <x:c r="AB375" i="5"/>
  <x:c r="AF375" i="5" a="1"/>
  <x:c r="AF375" s="1"/>
  <x:c r="AG375" i="5" a="1"/>
  <x:c r="AG375" s="1"/>
  <x:c r="AH375" i="5"/>
  <x:c r="AI375" i="5"/>
  <x:c r="F376" i="5"/>
  <x:c r="G376" i="5" a="1"/>
  <x:c r="G376" s="1"/>
  <x:c r="I376" i="5"/>
  <x:c r="AB376" i="5"/>
  <x:c r="AF376" i="5" a="1"/>
  <x:c r="AF376" s="1"/>
  <x:c r="AG376" i="5" a="1"/>
  <x:c r="AG376" s="1"/>
  <x:c r="AH376" i="5"/>
  <x:c r="AI376" i="5"/>
  <x:c r="F377" i="5"/>
  <x:c r="G377" i="5" a="1"/>
  <x:c r="G377" s="1"/>
  <x:c r="I377" i="5"/>
  <x:c r="AB377" i="5"/>
  <x:c r="AF377" i="5" a="1"/>
  <x:c r="AF377" s="1"/>
  <x:c r="AG377" i="5" a="1"/>
  <x:c r="AG377" s="1"/>
  <x:c r="AH377" i="5"/>
  <x:c r="AI377" i="5"/>
  <x:c r="F378" i="5"/>
  <x:c r="G378" i="5" a="1"/>
  <x:c r="G378" s="1"/>
  <x:c r="I378" i="5"/>
  <x:c r="AB378" i="5"/>
  <x:c r="AF378" i="5" a="1"/>
  <x:c r="AF378" s="1"/>
  <x:c r="AG378" i="5" a="1"/>
  <x:c r="AG378" s="1"/>
  <x:c r="AH378" i="5"/>
  <x:c r="AI378" i="5"/>
  <x:c r="F379" i="5"/>
  <x:c r="G379" i="5" a="1"/>
  <x:c r="G379" s="1"/>
  <x:c r="I379" i="5"/>
  <x:c r="AB379" i="5"/>
  <x:c r="AF379" i="5" a="1"/>
  <x:c r="AF379" s="1"/>
  <x:c r="AG379" i="5" a="1"/>
  <x:c r="AG379" s="1"/>
  <x:c r="AH379" i="5"/>
  <x:c r="AI379" i="5"/>
  <x:c r="F380" i="5"/>
  <x:c r="G380" i="5" a="1"/>
  <x:c r="G380" s="1"/>
  <x:c r="I380" i="5"/>
  <x:c r="AB380" i="5"/>
  <x:c r="AF380" i="5" a="1"/>
  <x:c r="AF380" s="1"/>
  <x:c r="AG380" i="5" a="1"/>
  <x:c r="AG380" s="1"/>
  <x:c r="AH380" i="5"/>
  <x:c r="AI380" i="5"/>
  <x:c r="F381" i="5"/>
  <x:c r="G381" i="5" a="1"/>
  <x:c r="G381" s="1"/>
  <x:c r="I381" i="5"/>
  <x:c r="AB381" i="5"/>
  <x:c r="AF381" i="5" a="1"/>
  <x:c r="AF381" s="1"/>
  <x:c r="AG381" i="5" a="1"/>
  <x:c r="AG381" s="1"/>
  <x:c r="AH381" i="5"/>
  <x:c r="AI381" i="5"/>
  <x:c r="F382" i="5"/>
  <x:c r="G382" i="5" a="1"/>
  <x:c r="G382" s="1"/>
  <x:c r="I382" i="5"/>
  <x:c r="AB382" i="5"/>
  <x:c r="AF382" i="5" a="1"/>
  <x:c r="AF382" s="1"/>
  <x:c r="AG382" i="5" a="1"/>
  <x:c r="AG382" s="1"/>
  <x:c r="AH382" i="5"/>
  <x:c r="AI382" i="5"/>
  <x:c r="F383" i="5"/>
  <x:c r="G383" i="5" a="1"/>
  <x:c r="G383" s="1"/>
  <x:c r="I383" i="5"/>
  <x:c r="AB383" i="5"/>
  <x:c r="AF383" i="5" a="1"/>
  <x:c r="AF383" s="1"/>
  <x:c r="AG383" i="5" a="1"/>
  <x:c r="AG383" s="1"/>
  <x:c r="AH383" i="5"/>
  <x:c r="AI383" i="5"/>
  <x:c r="F384" i="5"/>
  <x:c r="G384" i="5" a="1"/>
  <x:c r="G384" s="1"/>
  <x:c r="I384" i="5"/>
  <x:c r="AB384" i="5"/>
  <x:c r="AF384" i="5" a="1"/>
  <x:c r="AF384" s="1"/>
  <x:c r="AG384" i="5" a="1"/>
  <x:c r="AG384" s="1"/>
  <x:c r="AH384" i="5"/>
  <x:c r="AI384" i="5"/>
  <x:c r="F385" i="5"/>
  <x:c r="G385" i="5" a="1"/>
  <x:c r="G385" s="1"/>
  <x:c r="I385" i="5"/>
  <x:c r="AB385" i="5"/>
  <x:c r="AF385" i="5" a="1"/>
  <x:c r="AF385" s="1"/>
  <x:c r="AG385" i="5" a="1"/>
  <x:c r="AG385" s="1"/>
  <x:c r="AH385" i="5"/>
  <x:c r="AI385" i="5"/>
  <x:c r="F386" i="5"/>
  <x:c r="G386" i="5" a="1"/>
  <x:c r="G386" s="1"/>
  <x:c r="I386" i="5"/>
  <x:c r="AB386" i="5"/>
  <x:c r="AF386" i="5" a="1"/>
  <x:c r="AF386" s="1"/>
  <x:c r="AG386" i="5" a="1"/>
  <x:c r="AG386" s="1"/>
  <x:c r="AH386" i="5"/>
  <x:c r="AI386" i="5"/>
  <x:c r="F387" i="5"/>
  <x:c r="G387" i="5" a="1"/>
  <x:c r="G387" s="1"/>
  <x:c r="I387" i="5"/>
  <x:c r="AB387" i="5"/>
  <x:c r="AF387" i="5" a="1"/>
  <x:c r="AF387" s="1"/>
  <x:c r="AG387" i="5" a="1"/>
  <x:c r="AG387" s="1"/>
  <x:c r="AH387" i="5"/>
  <x:c r="AI387" i="5"/>
  <x:c r="F388" i="5"/>
  <x:c r="G388" i="5" a="1"/>
  <x:c r="G388" s="1"/>
  <x:c r="I388" i="5"/>
  <x:c r="AB388" i="5"/>
  <x:c r="AF388" i="5" a="1"/>
  <x:c r="AF388" s="1"/>
  <x:c r="AG388" i="5" a="1"/>
  <x:c r="AG388" s="1"/>
  <x:c r="AH388" i="5"/>
  <x:c r="AI388" i="5"/>
  <x:c r="F389" i="5"/>
  <x:c r="G389" i="5" a="1"/>
  <x:c r="G389" s="1"/>
  <x:c r="I389" i="5"/>
  <x:c r="AB389" i="5"/>
  <x:c r="AF389" i="5" a="1"/>
  <x:c r="AF389" s="1"/>
  <x:c r="AG389" i="5" a="1"/>
  <x:c r="AG389" s="1"/>
  <x:c r="AH389" i="5"/>
  <x:c r="AI389" i="5"/>
  <x:c r="F390" i="5"/>
  <x:c r="G390" i="5" a="1"/>
  <x:c r="G390" s="1"/>
  <x:c r="I390" i="5"/>
  <x:c r="AB390" i="5"/>
  <x:c r="AF390" i="5" a="1"/>
  <x:c r="AF390" s="1"/>
  <x:c r="AG390" i="5" a="1"/>
  <x:c r="AG390" s="1"/>
  <x:c r="AH390" i="5"/>
  <x:c r="AI390" i="5"/>
  <x:c r="F391" i="5"/>
  <x:c r="G391" i="5" a="1"/>
  <x:c r="G391" s="1"/>
  <x:c r="I391" i="5"/>
  <x:c r="AB391" i="5"/>
  <x:c r="AF391" i="5" a="1"/>
  <x:c r="AF391" s="1"/>
  <x:c r="AG391" i="5" a="1"/>
  <x:c r="AG391" s="1"/>
  <x:c r="AH391" i="5"/>
  <x:c r="AI391" i="5"/>
  <x:c r="F392" i="5"/>
  <x:c r="G392" i="5" a="1"/>
  <x:c r="G392" s="1"/>
  <x:c r="I392" i="5"/>
  <x:c r="AB392" i="5"/>
  <x:c r="AF392" i="5" a="1"/>
  <x:c r="AF392" s="1"/>
  <x:c r="AG392" i="5" a="1"/>
  <x:c r="AG392" s="1"/>
  <x:c r="AH392" i="5"/>
  <x:c r="AI392" i="5"/>
  <x:c r="F393" i="5"/>
  <x:c r="G393" i="5" a="1"/>
  <x:c r="G393" s="1"/>
  <x:c r="I393" i="5"/>
  <x:c r="AB393" i="5"/>
  <x:c r="AF393" i="5" a="1"/>
  <x:c r="AF393" s="1"/>
  <x:c r="AG393" i="5" a="1"/>
  <x:c r="AG393" s="1"/>
  <x:c r="AH393" i="5"/>
  <x:c r="AI393" i="5"/>
  <x:c r="F394" i="5"/>
  <x:c r="G394" i="5" a="1"/>
  <x:c r="G394" s="1"/>
  <x:c r="I394" i="5"/>
  <x:c r="AB394" i="5"/>
  <x:c r="AF394" i="5" a="1"/>
  <x:c r="AF394" s="1"/>
  <x:c r="AG394" i="5" a="1"/>
  <x:c r="AG394" s="1"/>
  <x:c r="AH394" i="5"/>
  <x:c r="AI394" i="5"/>
  <x:c r="F395" i="5"/>
  <x:c r="G395" i="5" a="1"/>
  <x:c r="G395" s="1"/>
  <x:c r="I395" i="5"/>
  <x:c r="AB395" i="5"/>
  <x:c r="AF395" i="5" a="1"/>
  <x:c r="AF395" s="1"/>
  <x:c r="AG395" i="5" a="1"/>
  <x:c r="AG395" s="1"/>
  <x:c r="AH395" i="5"/>
  <x:c r="AI395" i="5"/>
  <x:c r="F396" i="5"/>
  <x:c r="G396" i="5" a="1"/>
  <x:c r="G396" s="1"/>
  <x:c r="I396" i="5"/>
  <x:c r="AB396" i="5"/>
  <x:c r="AF396" i="5" a="1"/>
  <x:c r="AF396" s="1"/>
  <x:c r="AG396" i="5" a="1"/>
  <x:c r="AG396" s="1"/>
  <x:c r="AH396" i="5"/>
  <x:c r="AI396" i="5"/>
  <x:c r="F397" i="5"/>
  <x:c r="G397" i="5" a="1"/>
  <x:c r="G397" s="1"/>
  <x:c r="I397" i="5"/>
  <x:c r="AB397" i="5"/>
  <x:c r="AF397" i="5" a="1"/>
  <x:c r="AF397" s="1"/>
  <x:c r="AG397" i="5" a="1"/>
  <x:c r="AG397" s="1"/>
  <x:c r="AH397" i="5"/>
  <x:c r="AI397" i="5"/>
  <x:c r="F398" i="5"/>
  <x:c r="G398" i="5" a="1"/>
  <x:c r="G398" s="1"/>
  <x:c r="I398" i="5"/>
  <x:c r="AB398" i="5"/>
  <x:c r="AF398" i="5" a="1"/>
  <x:c r="AF398" s="1"/>
  <x:c r="AG398" i="5" a="1"/>
  <x:c r="AG398" s="1"/>
  <x:c r="AH398" i="5"/>
  <x:c r="AI398" i="5"/>
  <x:c r="F399" i="5"/>
  <x:c r="G399" i="5" a="1"/>
  <x:c r="G399" s="1"/>
  <x:c r="I399" i="5"/>
  <x:c r="AB399" i="5"/>
  <x:c r="AF399" i="5" a="1"/>
  <x:c r="AF399" s="1"/>
  <x:c r="AG399" i="5" a="1"/>
  <x:c r="AG399" s="1"/>
  <x:c r="AH399" i="5"/>
  <x:c r="AI399" i="5"/>
  <x:c r="F400" i="5"/>
  <x:c r="G400" i="5" a="1"/>
  <x:c r="G400" s="1"/>
  <x:c r="I400" i="5"/>
  <x:c r="AB400" i="5"/>
  <x:c r="AF400" i="5" a="1"/>
  <x:c r="AF400" s="1"/>
  <x:c r="AG400" i="5" a="1"/>
  <x:c r="AG400" s="1"/>
  <x:c r="AH400" i="5"/>
  <x:c r="AI400" i="5"/>
  <x:c r="F401" i="5"/>
  <x:c r="G401" i="5" a="1"/>
  <x:c r="G401" s="1"/>
  <x:c r="I401" i="5"/>
  <x:c r="AB401" i="5"/>
  <x:c r="AF401" i="5" a="1"/>
  <x:c r="AF401" s="1"/>
  <x:c r="AG401" i="5" a="1"/>
  <x:c r="AG401" s="1"/>
  <x:c r="AH401" i="5"/>
  <x:c r="AI401" i="5"/>
  <x:c r="F402" i="5"/>
  <x:c r="G402" i="5" a="1"/>
  <x:c r="G402" s="1"/>
  <x:c r="I402" i="5"/>
  <x:c r="AB402" i="5"/>
  <x:c r="AF402" i="5" a="1"/>
  <x:c r="AF402" s="1"/>
  <x:c r="AG402" i="5" a="1"/>
  <x:c r="AG402" s="1"/>
  <x:c r="AH402" i="5"/>
  <x:c r="AI402" i="5"/>
  <x:c r="F403" i="5"/>
  <x:c r="G403" i="5" a="1"/>
  <x:c r="G403" s="1"/>
  <x:c r="I403" i="5"/>
  <x:c r="AB403" i="5"/>
  <x:c r="AF403" i="5" a="1"/>
  <x:c r="AF403" s="1"/>
  <x:c r="AG403" i="5" a="1"/>
  <x:c r="AG403" s="1"/>
  <x:c r="AH403" i="5"/>
  <x:c r="AI403" i="5"/>
  <x:c r="F404" i="5"/>
  <x:c r="G404" i="5" a="1"/>
  <x:c r="G404" s="1"/>
  <x:c r="I404" i="5"/>
  <x:c r="AB404" i="5"/>
  <x:c r="AF404" i="5" a="1"/>
  <x:c r="AF404" s="1"/>
  <x:c r="AG404" i="5" a="1"/>
  <x:c r="AG404" s="1"/>
  <x:c r="AH404" i="5"/>
  <x:c r="AI404" i="5"/>
  <x:c r="F405" i="5"/>
  <x:c r="G405" i="5" a="1"/>
  <x:c r="G405" s="1"/>
  <x:c r="I405" i="5"/>
  <x:c r="AB405" i="5"/>
  <x:c r="AF405" i="5" a="1"/>
  <x:c r="AF405" s="1"/>
  <x:c r="AG405" i="5" a="1"/>
  <x:c r="AG405" s="1"/>
  <x:c r="AH405" i="5"/>
  <x:c r="AI405" i="5"/>
  <x:c r="F406" i="5"/>
  <x:c r="G406" i="5" a="1"/>
  <x:c r="G406" s="1"/>
  <x:c r="I406" i="5"/>
  <x:c r="AB406" i="5"/>
  <x:c r="AF406" i="5" a="1"/>
  <x:c r="AF406" s="1"/>
  <x:c r="AG406" i="5" a="1"/>
  <x:c r="AG406" s="1"/>
  <x:c r="AH406" i="5"/>
  <x:c r="AI406" i="5"/>
  <x:c r="F407" i="5"/>
  <x:c r="G407" i="5" a="1"/>
  <x:c r="G407" s="1"/>
  <x:c r="I407" i="5"/>
  <x:c r="AB407" i="5"/>
  <x:c r="AF407" i="5" a="1"/>
  <x:c r="AF407" s="1"/>
  <x:c r="AG407" i="5" a="1"/>
  <x:c r="AG407" s="1"/>
  <x:c r="AH407" i="5"/>
  <x:c r="AI407" i="5"/>
  <x:c r="F408" i="5"/>
  <x:c r="G408" i="5" a="1"/>
  <x:c r="G408" s="1"/>
  <x:c r="I408" i="5"/>
  <x:c r="AB408" i="5"/>
  <x:c r="AF408" i="5" a="1"/>
  <x:c r="AF408" s="1"/>
  <x:c r="AG408" i="5" a="1"/>
  <x:c r="AG408" s="1"/>
  <x:c r="AH408" i="5"/>
  <x:c r="AI408" i="5"/>
  <x:c r="F409" i="5"/>
  <x:c r="G409" i="5" a="1"/>
  <x:c r="G409" s="1"/>
  <x:c r="I409" i="5"/>
  <x:c r="AB409" i="5"/>
  <x:c r="AF409" i="5" a="1"/>
  <x:c r="AF409" s="1"/>
  <x:c r="AG409" i="5" a="1"/>
  <x:c r="AG409" s="1"/>
  <x:c r="AH409" i="5"/>
  <x:c r="AI409" i="5"/>
  <x:c r="F410" i="5"/>
  <x:c r="G410" i="5" a="1"/>
  <x:c r="G410" s="1"/>
  <x:c r="I410" i="5"/>
  <x:c r="AB410" i="5"/>
  <x:c r="AF410" i="5" a="1"/>
  <x:c r="AF410" s="1"/>
  <x:c r="AG410" i="5" a="1"/>
  <x:c r="AG410" s="1"/>
  <x:c r="AH410" i="5"/>
  <x:c r="AI410" i="5"/>
  <x:c r="F411" i="5"/>
  <x:c r="G411" i="5" a="1"/>
  <x:c r="G411" s="1"/>
  <x:c r="I411" i="5"/>
  <x:c r="AB411" i="5"/>
  <x:c r="AF411" i="5" a="1"/>
  <x:c r="AF411" s="1"/>
  <x:c r="AG411" i="5" a="1"/>
  <x:c r="AG411" s="1"/>
  <x:c r="AH411" i="5"/>
  <x:c r="AI411" i="5"/>
  <x:c r="F412" i="5"/>
  <x:c r="G412" i="5" a="1"/>
  <x:c r="G412" s="1"/>
  <x:c r="I412" i="5"/>
  <x:c r="AB412" i="5"/>
  <x:c r="AF412" i="5" a="1"/>
  <x:c r="AF412" s="1"/>
  <x:c r="AG412" i="5" a="1"/>
  <x:c r="AG412" s="1"/>
  <x:c r="AH412" i="5"/>
  <x:c r="AI412" i="5"/>
  <x:c r="F413" i="5"/>
  <x:c r="G413" i="5" a="1"/>
  <x:c r="G413" s="1"/>
  <x:c r="I413" i="5"/>
  <x:c r="AB413" i="5"/>
  <x:c r="AF413" i="5" a="1"/>
  <x:c r="AF413" s="1"/>
  <x:c r="AG413" i="5" a="1"/>
  <x:c r="AG413" s="1"/>
  <x:c r="AH413" i="5"/>
  <x:c r="AI413" i="5"/>
  <x:c r="F414" i="5"/>
  <x:c r="G414" i="5" a="1"/>
  <x:c r="G414" s="1"/>
  <x:c r="I414" i="5"/>
  <x:c r="AB414" i="5"/>
  <x:c r="AF414" i="5" a="1"/>
  <x:c r="AF414" s="1"/>
  <x:c r="AG414" i="5" a="1"/>
  <x:c r="AG414" s="1"/>
  <x:c r="AH414" i="5"/>
  <x:c r="AI414" i="5"/>
  <x:c r="F415" i="5"/>
  <x:c r="G415" i="5" a="1"/>
  <x:c r="G415" s="1"/>
  <x:c r="I415" i="5"/>
  <x:c r="AB415" i="5"/>
  <x:c r="AF415" i="5" a="1"/>
  <x:c r="AF415" s="1"/>
  <x:c r="AG415" i="5" a="1"/>
  <x:c r="AG415" s="1"/>
  <x:c r="AH415" i="5"/>
  <x:c r="AI415" i="5"/>
  <x:c r="F416" i="5"/>
  <x:c r="G416" i="5" a="1"/>
  <x:c r="G416" s="1"/>
  <x:c r="I416" i="5"/>
  <x:c r="AB416" i="5"/>
  <x:c r="AF416" i="5" a="1"/>
  <x:c r="AF416" s="1"/>
  <x:c r="AG416" i="5" a="1"/>
  <x:c r="AG416" s="1"/>
  <x:c r="AH416" i="5"/>
  <x:c r="AI416" i="5"/>
  <x:c r="F417" i="5"/>
  <x:c r="G417" i="5" a="1"/>
  <x:c r="G417" s="1"/>
  <x:c r="I417" i="5"/>
  <x:c r="AB417" i="5"/>
  <x:c r="AF417" i="5" a="1"/>
  <x:c r="AF417" s="1"/>
  <x:c r="AG417" i="5" a="1"/>
  <x:c r="AG417" s="1"/>
  <x:c r="AH417" i="5"/>
  <x:c r="AI417" i="5"/>
  <x:c r="F418" i="5"/>
  <x:c r="G418" i="5" a="1"/>
  <x:c r="G418" s="1"/>
  <x:c r="I418" i="5"/>
  <x:c r="AB418" i="5"/>
  <x:c r="AF418" i="5" a="1"/>
  <x:c r="AF418" s="1"/>
  <x:c r="AG418" i="5" a="1"/>
  <x:c r="AG418" s="1"/>
  <x:c r="AH418" i="5"/>
  <x:c r="AI418" i="5"/>
  <x:c r="F419" i="5"/>
  <x:c r="G419" i="5" a="1"/>
  <x:c r="G419" s="1"/>
  <x:c r="I419" i="5"/>
  <x:c r="AB419" i="5"/>
  <x:c r="AF419" i="5" a="1"/>
  <x:c r="AF419" s="1"/>
  <x:c r="AG419" i="5" a="1"/>
  <x:c r="AG419" s="1"/>
  <x:c r="AH419" i="5"/>
  <x:c r="AI419" i="5"/>
  <x:c r="F420" i="5"/>
  <x:c r="G420" i="5" a="1"/>
  <x:c r="G420" s="1"/>
  <x:c r="I420" i="5"/>
  <x:c r="AB420" i="5"/>
  <x:c r="AF420" i="5" a="1"/>
  <x:c r="AF420" s="1"/>
  <x:c r="AG420" i="5" a="1"/>
  <x:c r="AG420" s="1"/>
  <x:c r="AH420" i="5"/>
  <x:c r="AI420" i="5"/>
  <x:c r="F421" i="5"/>
  <x:c r="G421" i="5" a="1"/>
  <x:c r="G421" s="1"/>
  <x:c r="I421" i="5"/>
  <x:c r="AB421" i="5"/>
  <x:c r="AF421" i="5" a="1"/>
  <x:c r="AF421" s="1"/>
  <x:c r="AG421" i="5" a="1"/>
  <x:c r="AG421" s="1"/>
  <x:c r="AH421" i="5"/>
  <x:c r="AI421" i="5"/>
  <x:c r="F422" i="5"/>
  <x:c r="G422" i="5" a="1"/>
  <x:c r="G422" s="1"/>
  <x:c r="I422" i="5"/>
  <x:c r="AB422" i="5"/>
  <x:c r="AF422" i="5" a="1"/>
  <x:c r="AF422" s="1"/>
  <x:c r="AG422" i="5" a="1"/>
  <x:c r="AG422" s="1"/>
  <x:c r="AH422" i="5"/>
  <x:c r="AI422" i="5"/>
  <x:c r="F423" i="5"/>
  <x:c r="G423" i="5" a="1"/>
  <x:c r="G423" s="1"/>
  <x:c r="I423" i="5"/>
  <x:c r="AB423" i="5"/>
  <x:c r="AF423" i="5" a="1"/>
  <x:c r="AF423" s="1"/>
  <x:c r="AG423" i="5" a="1"/>
  <x:c r="AG423" s="1"/>
  <x:c r="AH423" i="5"/>
  <x:c r="AI423" i="5"/>
  <x:c r="F424" i="5"/>
  <x:c r="G424" i="5" a="1"/>
  <x:c r="G424" s="1"/>
  <x:c r="I424" i="5"/>
  <x:c r="AB424" i="5"/>
  <x:c r="AF424" i="5" a="1"/>
  <x:c r="AF424" s="1"/>
  <x:c r="AG424" i="5" a="1"/>
  <x:c r="AG424" s="1"/>
  <x:c r="AH424" i="5"/>
  <x:c r="AI424" i="5"/>
  <x:c r="F425" i="5"/>
  <x:c r="G425" i="5" a="1"/>
  <x:c r="G425" s="1"/>
  <x:c r="I425" i="5"/>
  <x:c r="AB425" i="5"/>
  <x:c r="AF425" i="5" a="1"/>
  <x:c r="AF425" s="1"/>
  <x:c r="AG425" i="5" a="1"/>
  <x:c r="AG425" s="1"/>
  <x:c r="AH425" i="5"/>
  <x:c r="AI425" i="5"/>
  <x:c r="F426" i="5"/>
  <x:c r="G426" i="5" a="1"/>
  <x:c r="G426" s="1"/>
  <x:c r="I426" i="5"/>
  <x:c r="AB426" i="5"/>
  <x:c r="AF426" i="5" a="1"/>
  <x:c r="AF426" s="1"/>
  <x:c r="AG426" i="5" a="1"/>
  <x:c r="AG426" s="1"/>
  <x:c r="AH426" i="5"/>
  <x:c r="AI426" i="5"/>
  <x:c r="F427" i="5"/>
  <x:c r="G427" i="5" a="1"/>
  <x:c r="G427" s="1"/>
  <x:c r="I427" i="5"/>
  <x:c r="AB427" i="5"/>
  <x:c r="AF427" i="5" a="1"/>
  <x:c r="AF427" s="1"/>
  <x:c r="AG427" i="5" a="1"/>
  <x:c r="AG427" s="1"/>
  <x:c r="AH427" i="5"/>
  <x:c r="AI427" i="5"/>
  <x:c r="F428" i="5"/>
  <x:c r="G428" i="5" a="1"/>
  <x:c r="G428" s="1"/>
  <x:c r="I428" i="5"/>
  <x:c r="AB428" i="5"/>
  <x:c r="AF428" i="5" a="1"/>
  <x:c r="AF428" s="1"/>
  <x:c r="AG428" i="5" a="1"/>
  <x:c r="AG428" s="1"/>
  <x:c r="AH428" i="5"/>
  <x:c r="AI428" i="5"/>
  <x:c r="F429" i="5"/>
  <x:c r="G429" i="5" a="1"/>
  <x:c r="G429" s="1"/>
  <x:c r="I429" i="5"/>
  <x:c r="AB429" i="5"/>
  <x:c r="AF429" i="5" a="1"/>
  <x:c r="AF429" s="1"/>
  <x:c r="AG429" i="5" a="1"/>
  <x:c r="AG429" s="1"/>
  <x:c r="AH429" i="5"/>
  <x:c r="AI429" i="5"/>
  <x:c r="F430" i="5"/>
  <x:c r="G430" i="5" a="1"/>
  <x:c r="G430" s="1"/>
  <x:c r="I430" i="5"/>
  <x:c r="AB430" i="5"/>
  <x:c r="AF430" i="5" a="1"/>
  <x:c r="AF430" s="1"/>
  <x:c r="AG430" i="5" a="1"/>
  <x:c r="AG430" s="1"/>
  <x:c r="AH430" i="5"/>
  <x:c r="AI430" i="5"/>
  <x:c r="F431" i="5"/>
  <x:c r="G431" i="5" a="1"/>
  <x:c r="G431" s="1"/>
  <x:c r="I431" i="5"/>
  <x:c r="AB431" i="5"/>
  <x:c r="AF431" i="5" a="1"/>
  <x:c r="AF431" s="1"/>
  <x:c r="AG431" i="5" a="1"/>
  <x:c r="AG431" s="1"/>
  <x:c r="AH431" i="5"/>
  <x:c r="AI431" i="5"/>
  <x:c r="F432" i="5"/>
  <x:c r="G432" i="5" a="1"/>
  <x:c r="G432" s="1"/>
  <x:c r="I432" i="5"/>
  <x:c r="AB432" i="5"/>
  <x:c r="AF432" i="5" a="1"/>
  <x:c r="AF432" s="1"/>
  <x:c r="AG432" i="5" a="1"/>
  <x:c r="AG432" s="1"/>
  <x:c r="AH432" i="5"/>
  <x:c r="AI432" i="5"/>
  <x:c r="F433" i="5"/>
  <x:c r="G433" i="5" a="1"/>
  <x:c r="G433" s="1"/>
  <x:c r="I433" i="5"/>
  <x:c r="AB433" i="5"/>
  <x:c r="AF433" i="5" a="1"/>
  <x:c r="AF433" s="1"/>
  <x:c r="AG433" i="5" a="1"/>
  <x:c r="AG433" s="1"/>
  <x:c r="AH433" i="5"/>
  <x:c r="AI433" i="5"/>
  <x:c r="F434" i="5"/>
  <x:c r="G434" i="5" a="1"/>
  <x:c r="G434" s="1"/>
  <x:c r="I434" i="5"/>
  <x:c r="AB434" i="5"/>
  <x:c r="AF434" i="5" a="1"/>
  <x:c r="AF434" s="1"/>
  <x:c r="AG434" i="5" a="1"/>
  <x:c r="AG434" s="1"/>
  <x:c r="AH434" i="5"/>
  <x:c r="AI434" i="5"/>
  <x:c r="F435" i="5"/>
  <x:c r="G435" i="5" a="1"/>
  <x:c r="G435" s="1"/>
  <x:c r="I435" i="5"/>
  <x:c r="AB435" i="5"/>
  <x:c r="AF435" i="5" a="1"/>
  <x:c r="AF435" s="1"/>
  <x:c r="AG435" i="5" a="1"/>
  <x:c r="AG435" s="1"/>
  <x:c r="AH435" i="5"/>
  <x:c r="AI435" i="5"/>
  <x:c r="F436" i="5"/>
  <x:c r="G436" i="5" a="1"/>
  <x:c r="G436" s="1"/>
  <x:c r="I436" i="5"/>
  <x:c r="AB436" i="5"/>
  <x:c r="AF436" i="5" a="1"/>
  <x:c r="AF436" s="1"/>
  <x:c r="AG436" i="5" a="1"/>
  <x:c r="AG436" s="1"/>
  <x:c r="AH436" i="5"/>
  <x:c r="AI436" i="5"/>
  <x:c r="F437" i="5"/>
  <x:c r="G437" i="5" a="1"/>
  <x:c r="G437" s="1"/>
  <x:c r="I437" i="5"/>
  <x:c r="AB437" i="5"/>
  <x:c r="AF437" i="5" a="1"/>
  <x:c r="AF437" s="1"/>
  <x:c r="AG437" i="5" a="1"/>
  <x:c r="AG437" s="1"/>
  <x:c r="AH437" i="5"/>
  <x:c r="AI437" i="5"/>
  <x:c r="F438" i="5"/>
  <x:c r="G438" i="5" a="1"/>
  <x:c r="G438" s="1"/>
  <x:c r="I438" i="5"/>
  <x:c r="AB438" i="5"/>
  <x:c r="AF438" i="5" a="1"/>
  <x:c r="AF438" s="1"/>
  <x:c r="AG438" i="5" a="1"/>
  <x:c r="AG438" s="1"/>
  <x:c r="AH438" i="5"/>
  <x:c r="AI438" i="5"/>
  <x:c r="F439" i="5"/>
  <x:c r="G439" i="5" a="1"/>
  <x:c r="G439" s="1"/>
  <x:c r="I439" i="5"/>
  <x:c r="AB439" i="5"/>
  <x:c r="AF439" i="5" a="1"/>
  <x:c r="AF439" s="1"/>
  <x:c r="AG439" i="5" a="1"/>
  <x:c r="AG439" s="1"/>
  <x:c r="AH439" i="5"/>
  <x:c r="AI439" i="5"/>
  <x:c r="F440" i="5"/>
  <x:c r="G440" i="5" a="1"/>
  <x:c r="G440" s="1"/>
  <x:c r="I440" i="5"/>
  <x:c r="AB440" i="5"/>
  <x:c r="AF440" i="5" a="1"/>
  <x:c r="AF440" s="1"/>
  <x:c r="AG440" i="5" a="1"/>
  <x:c r="AG440" s="1"/>
  <x:c r="AH440" i="5"/>
  <x:c r="AI440" i="5"/>
  <x:c r="F441" i="5"/>
  <x:c r="G441" i="5" a="1"/>
  <x:c r="G441" s="1"/>
  <x:c r="I441" i="5"/>
  <x:c r="AB441" i="5"/>
  <x:c r="AF441" i="5" a="1"/>
  <x:c r="AF441" s="1"/>
  <x:c r="AG441" i="5" a="1"/>
  <x:c r="AG441" s="1"/>
  <x:c r="AH441" i="5"/>
  <x:c r="AI441" i="5"/>
  <x:c r="F442" i="5"/>
  <x:c r="G442" i="5" a="1"/>
  <x:c r="G442" s="1"/>
  <x:c r="I442" i="5"/>
  <x:c r="AB442" i="5"/>
  <x:c r="AF442" i="5" a="1"/>
  <x:c r="AF442" s="1"/>
  <x:c r="AG442" i="5" a="1"/>
  <x:c r="AG442" s="1"/>
  <x:c r="AH442" i="5"/>
  <x:c r="AI442" i="5"/>
  <x:c r="F443" i="5"/>
  <x:c r="G443" i="5" a="1"/>
  <x:c r="G443" s="1"/>
  <x:c r="I443" i="5"/>
  <x:c r="AB443" i="5"/>
  <x:c r="AF443" i="5" a="1"/>
  <x:c r="AF443" s="1"/>
  <x:c r="AG443" i="5" a="1"/>
  <x:c r="AG443" s="1"/>
  <x:c r="AH443" i="5"/>
  <x:c r="AI443" i="5"/>
  <x:c r="F444" i="5"/>
  <x:c r="G444" i="5" a="1"/>
  <x:c r="G444" s="1"/>
  <x:c r="I444" i="5"/>
  <x:c r="AB444" i="5"/>
  <x:c r="AF444" i="5" a="1"/>
  <x:c r="AF444" s="1"/>
  <x:c r="AG444" i="5" a="1"/>
  <x:c r="AG444" s="1"/>
  <x:c r="AH444" i="5"/>
  <x:c r="AI444" i="5"/>
  <x:c r="F445" i="5"/>
  <x:c r="G445" i="5" a="1"/>
  <x:c r="G445" s="1"/>
  <x:c r="I445" i="5"/>
  <x:c r="AB445" i="5"/>
  <x:c r="AF445" i="5" a="1"/>
  <x:c r="AF445" s="1"/>
  <x:c r="AG445" i="5" a="1"/>
  <x:c r="AG445" s="1"/>
  <x:c r="AH445" i="5"/>
  <x:c r="AI445" i="5"/>
  <x:c r="F446" i="5"/>
  <x:c r="G446" i="5" a="1"/>
  <x:c r="G446" s="1"/>
  <x:c r="I446" i="5"/>
  <x:c r="AB446" i="5"/>
  <x:c r="AF446" i="5" a="1"/>
  <x:c r="AF446" s="1"/>
  <x:c r="AG446" i="5" a="1"/>
  <x:c r="AG446" s="1"/>
  <x:c r="AH446" i="5"/>
  <x:c r="AI446" i="5"/>
  <x:c r="F447" i="5"/>
  <x:c r="G447" i="5" a="1"/>
  <x:c r="G447" s="1"/>
  <x:c r="I447" i="5"/>
  <x:c r="AB447" i="5"/>
  <x:c r="AF447" i="5" a="1"/>
  <x:c r="AF447" s="1"/>
  <x:c r="AG447" i="5" a="1"/>
  <x:c r="AG447" s="1"/>
  <x:c r="AH447" i="5"/>
  <x:c r="AI447" i="5"/>
  <x:c r="F448" i="5"/>
  <x:c r="G448" i="5" a="1"/>
  <x:c r="G448" s="1"/>
  <x:c r="I448" i="5"/>
  <x:c r="AB448" i="5"/>
  <x:c r="AF448" i="5" a="1"/>
  <x:c r="AF448" s="1"/>
  <x:c r="AG448" i="5" a="1"/>
  <x:c r="AG448" s="1"/>
  <x:c r="AH448" i="5"/>
  <x:c r="AI448" i="5"/>
  <x:c r="F449" i="5"/>
  <x:c r="G449" i="5" a="1"/>
  <x:c r="G449" s="1"/>
  <x:c r="I449" i="5"/>
  <x:c r="AB449" i="5"/>
  <x:c r="AF449" i="5" a="1"/>
  <x:c r="AF449" s="1"/>
  <x:c r="AG449" i="5" a="1"/>
  <x:c r="AG449" s="1"/>
  <x:c r="AH449" i="5"/>
  <x:c r="AI449" i="5"/>
  <x:c r="F450" i="5"/>
  <x:c r="G450" i="5" a="1"/>
  <x:c r="G450" s="1"/>
  <x:c r="I450" i="5"/>
  <x:c r="AB450" i="5"/>
  <x:c r="AF450" i="5" a="1"/>
  <x:c r="AF450" s="1"/>
  <x:c r="AG450" i="5" a="1"/>
  <x:c r="AG450" s="1"/>
  <x:c r="AH450" i="5"/>
  <x:c r="AI450" i="5"/>
  <x:c r="F451" i="5"/>
  <x:c r="G451" i="5" a="1"/>
  <x:c r="G451" s="1"/>
  <x:c r="I451" i="5"/>
  <x:c r="AB451" i="5"/>
  <x:c r="AF451" i="5" a="1"/>
  <x:c r="AF451" s="1"/>
  <x:c r="AG451" i="5" a="1"/>
  <x:c r="AG451" s="1"/>
  <x:c r="AH451" i="5"/>
  <x:c r="AI451" i="5"/>
  <x:c r="F452" i="5"/>
  <x:c r="G452" i="5" a="1"/>
  <x:c r="G452" s="1"/>
  <x:c r="I452" i="5"/>
  <x:c r="AB452" i="5"/>
  <x:c r="AF452" i="5" a="1"/>
  <x:c r="AF452" s="1"/>
  <x:c r="AG452" i="5" a="1"/>
  <x:c r="AG452" s="1"/>
  <x:c r="AH452" i="5"/>
  <x:c r="AI452" i="5"/>
  <x:c r="F453" i="5"/>
  <x:c r="G453" i="5" a="1"/>
  <x:c r="G453" s="1"/>
  <x:c r="I453" i="5"/>
  <x:c r="AB453" i="5"/>
  <x:c r="AF453" i="5" a="1"/>
  <x:c r="AF453" s="1"/>
  <x:c r="AG453" i="5" a="1"/>
  <x:c r="AG453" s="1"/>
  <x:c r="AH453" i="5"/>
  <x:c r="AI453" i="5"/>
  <x:c r="F454" i="5"/>
  <x:c r="G454" i="5" a="1"/>
  <x:c r="G454" s="1"/>
  <x:c r="I454" i="5"/>
  <x:c r="AB454" i="5"/>
  <x:c r="AF454" i="5" a="1"/>
  <x:c r="AF454" s="1"/>
  <x:c r="AG454" i="5" a="1"/>
  <x:c r="AG454" s="1"/>
  <x:c r="AH454" i="5"/>
  <x:c r="AI454" i="5"/>
  <x:c r="F455" i="5"/>
  <x:c r="G455" i="5" a="1"/>
  <x:c r="G455" s="1"/>
  <x:c r="I455" i="5"/>
  <x:c r="AB455" i="5"/>
  <x:c r="AF455" i="5" a="1"/>
  <x:c r="AF455" s="1"/>
  <x:c r="AG455" i="5" a="1"/>
  <x:c r="AG455" s="1"/>
  <x:c r="AH455" i="5"/>
  <x:c r="AI455" i="5"/>
  <x:c r="F456" i="5"/>
  <x:c r="G456" i="5" a="1"/>
  <x:c r="G456" s="1"/>
  <x:c r="I456" i="5"/>
  <x:c r="AB456" i="5"/>
  <x:c r="AF456" i="5" a="1"/>
  <x:c r="AF456" s="1"/>
  <x:c r="AG456" i="5" a="1"/>
  <x:c r="AG456" s="1"/>
  <x:c r="AH456" i="5"/>
  <x:c r="AI456" i="5"/>
  <x:c r="F457" i="5"/>
  <x:c r="G457" i="5" a="1"/>
  <x:c r="G457" s="1"/>
  <x:c r="I457" i="5"/>
  <x:c r="AB457" i="5"/>
  <x:c r="AF457" i="5" a="1"/>
  <x:c r="AF457" s="1"/>
  <x:c r="AG457" i="5" a="1"/>
  <x:c r="AG457" s="1"/>
  <x:c r="AH457" i="5"/>
  <x:c r="AI457" i="5"/>
  <x:c r="F458" i="5"/>
  <x:c r="G458" i="5" a="1"/>
  <x:c r="G458" s="1"/>
  <x:c r="I458" i="5"/>
  <x:c r="AB458" i="5"/>
  <x:c r="AF458" i="5" a="1"/>
  <x:c r="AF458" s="1"/>
  <x:c r="AG458" i="5" a="1"/>
  <x:c r="AG458" s="1"/>
  <x:c r="AH458" i="5"/>
  <x:c r="AI458" i="5"/>
  <x:c r="F459" i="5"/>
  <x:c r="G459" i="5" a="1"/>
  <x:c r="G459" s="1"/>
  <x:c r="I459" i="5"/>
  <x:c r="AB459" i="5"/>
  <x:c r="AF459" i="5" a="1"/>
  <x:c r="AF459" s="1"/>
  <x:c r="AG459" i="5" a="1"/>
  <x:c r="AG459" s="1"/>
  <x:c r="AH459" i="5"/>
  <x:c r="AI459" i="5"/>
  <x:c r="F460" i="5"/>
  <x:c r="G460" i="5" a="1"/>
  <x:c r="G460" s="1"/>
  <x:c r="I460" i="5"/>
  <x:c r="AB460" i="5"/>
  <x:c r="AF460" i="5" a="1"/>
  <x:c r="AF460" s="1"/>
  <x:c r="AG460" i="5" a="1"/>
  <x:c r="AG460" s="1"/>
  <x:c r="AH460" i="5"/>
  <x:c r="AI460" i="5"/>
  <x:c r="F461" i="5"/>
  <x:c r="G461" i="5" a="1"/>
  <x:c r="G461" s="1"/>
  <x:c r="I461" i="5"/>
  <x:c r="AB461" i="5"/>
  <x:c r="AF461" i="5" a="1"/>
  <x:c r="AF461" s="1"/>
  <x:c r="AG461" i="5" a="1"/>
  <x:c r="AG461" s="1"/>
  <x:c r="AH461" i="5"/>
  <x:c r="AI461" i="5"/>
  <x:c r="F462" i="5"/>
  <x:c r="G462" i="5" a="1"/>
  <x:c r="G462" s="1"/>
  <x:c r="I462" i="5"/>
  <x:c r="AB462" i="5"/>
  <x:c r="AF462" i="5" a="1"/>
  <x:c r="AF462" s="1"/>
  <x:c r="AG462" i="5" a="1"/>
  <x:c r="AG462" s="1"/>
  <x:c r="AH462" i="5"/>
  <x:c r="AI462" i="5"/>
  <x:c r="F463" i="5"/>
  <x:c r="G463" i="5" a="1"/>
  <x:c r="G463" s="1"/>
  <x:c r="I463" i="5"/>
  <x:c r="AB463" i="5"/>
  <x:c r="AF463" i="5" a="1"/>
  <x:c r="AF463" s="1"/>
  <x:c r="AG463" i="5" a="1"/>
  <x:c r="AG463" s="1"/>
  <x:c r="AH463" i="5"/>
  <x:c r="AI463" i="5"/>
  <x:c r="F464" i="5"/>
  <x:c r="G464" i="5" a="1"/>
  <x:c r="G464" s="1"/>
  <x:c r="I464" i="5"/>
  <x:c r="AB464" i="5"/>
  <x:c r="AF464" i="5" a="1"/>
  <x:c r="AF464" s="1"/>
  <x:c r="AG464" i="5" a="1"/>
  <x:c r="AG464" s="1"/>
  <x:c r="AH464" i="5"/>
  <x:c r="AI464" i="5"/>
  <x:c r="F465" i="5"/>
  <x:c r="G465" i="5" a="1"/>
  <x:c r="G465" s="1"/>
  <x:c r="I465" i="5"/>
  <x:c r="AB465" i="5"/>
  <x:c r="AF465" i="5" a="1"/>
  <x:c r="AF465" s="1"/>
  <x:c r="AG465" i="5" a="1"/>
  <x:c r="AG465" s="1"/>
  <x:c r="AH465" i="5"/>
  <x:c r="AI465" i="5"/>
  <x:c r="F466" i="5"/>
  <x:c r="G466" i="5" a="1"/>
  <x:c r="G466" s="1"/>
  <x:c r="I466" i="5"/>
  <x:c r="AB466" i="5"/>
  <x:c r="AF466" i="5" a="1"/>
  <x:c r="AF466" s="1"/>
  <x:c r="AG466" i="5" a="1"/>
  <x:c r="AG466" s="1"/>
  <x:c r="AH466" i="5"/>
  <x:c r="AI466" i="5"/>
  <x:c r="F467" i="5"/>
  <x:c r="G467" i="5" a="1"/>
  <x:c r="G467" s="1"/>
  <x:c r="I467" i="5"/>
  <x:c r="AB467" i="5"/>
  <x:c r="AF467" i="5" a="1"/>
  <x:c r="AF467" s="1"/>
  <x:c r="AG467" i="5" a="1"/>
  <x:c r="AG467" s="1"/>
  <x:c r="AH467" i="5"/>
  <x:c r="AI467" i="5"/>
  <x:c r="F468" i="5"/>
  <x:c r="G468" i="5" a="1"/>
  <x:c r="G468" s="1"/>
  <x:c r="I468" i="5"/>
  <x:c r="AB468" i="5"/>
  <x:c r="AF468" i="5" a="1"/>
  <x:c r="AF468" s="1"/>
  <x:c r="AG468" i="5" a="1"/>
  <x:c r="AG468" s="1"/>
  <x:c r="AH468" i="5"/>
  <x:c r="AI468" i="5"/>
  <x:c r="F469" i="5"/>
  <x:c r="G469" i="5" a="1"/>
  <x:c r="G469" s="1"/>
  <x:c r="I469" i="5"/>
  <x:c r="AB469" i="5"/>
  <x:c r="AF469" i="5" a="1"/>
  <x:c r="AF469" s="1"/>
  <x:c r="AG469" i="5" a="1"/>
  <x:c r="AG469" s="1"/>
  <x:c r="AH469" i="5"/>
  <x:c r="AI469" i="5"/>
  <x:c r="F470" i="5"/>
  <x:c r="G470" i="5" a="1"/>
  <x:c r="G470" s="1"/>
  <x:c r="I470" i="5"/>
  <x:c r="AB470" i="5"/>
  <x:c r="AF470" i="5" a="1"/>
  <x:c r="AF470" s="1"/>
  <x:c r="AG470" i="5" a="1"/>
  <x:c r="AG470" s="1"/>
  <x:c r="AH470" i="5"/>
  <x:c r="AI470" i="5"/>
  <x:c r="F471" i="5"/>
  <x:c r="G471" i="5" a="1"/>
  <x:c r="G471" s="1"/>
  <x:c r="I471" i="5"/>
  <x:c r="AB471" i="5"/>
  <x:c r="AF471" i="5" a="1"/>
  <x:c r="AF471" s="1"/>
  <x:c r="AG471" i="5" a="1"/>
  <x:c r="AG471" s="1"/>
  <x:c r="AH471" i="5"/>
  <x:c r="AI471" i="5"/>
  <x:c r="F472" i="5"/>
  <x:c r="G472" i="5" a="1"/>
  <x:c r="G472" s="1"/>
  <x:c r="I472" i="5"/>
  <x:c r="AB472" i="5"/>
  <x:c r="AF472" i="5" a="1"/>
  <x:c r="AF472" s="1"/>
  <x:c r="AG472" i="5" a="1"/>
  <x:c r="AG472" s="1"/>
  <x:c r="AH472" i="5"/>
  <x:c r="AI472" i="5"/>
  <x:c r="F473" i="5"/>
  <x:c r="G473" i="5" a="1"/>
  <x:c r="G473" s="1"/>
  <x:c r="I473" i="5"/>
  <x:c r="AB473" i="5"/>
  <x:c r="AF473" i="5" a="1"/>
  <x:c r="AF473" s="1"/>
  <x:c r="AG473" i="5" a="1"/>
  <x:c r="AG473" s="1"/>
  <x:c r="AH473" i="5"/>
  <x:c r="AI473" i="5"/>
  <x:c r="F474" i="5"/>
  <x:c r="G474" i="5" a="1"/>
  <x:c r="G474" s="1"/>
  <x:c r="I474" i="5"/>
  <x:c r="AB474" i="5"/>
  <x:c r="AF474" i="5" a="1"/>
  <x:c r="AF474" s="1"/>
  <x:c r="AG474" i="5" a="1"/>
  <x:c r="AG474" s="1"/>
  <x:c r="AH474" i="5"/>
  <x:c r="AI474" i="5"/>
  <x:c r="F475" i="5"/>
  <x:c r="G475" i="5" a="1"/>
  <x:c r="G475" s="1"/>
  <x:c r="I475" i="5"/>
  <x:c r="AB475" i="5"/>
  <x:c r="AF475" i="5" a="1"/>
  <x:c r="AF475" s="1"/>
  <x:c r="AG475" i="5" a="1"/>
  <x:c r="AG475" s="1"/>
  <x:c r="AH475" i="5"/>
  <x:c r="AI475" i="5"/>
  <x:c r="F476" i="5"/>
  <x:c r="G476" i="5" a="1"/>
  <x:c r="G476" s="1"/>
  <x:c r="I476" i="5"/>
  <x:c r="AB476" i="5"/>
  <x:c r="AF476" i="5" a="1"/>
  <x:c r="AF476" s="1"/>
  <x:c r="AG476" i="5" a="1"/>
  <x:c r="AG476" s="1"/>
  <x:c r="AH476" i="5"/>
  <x:c r="AI476" i="5"/>
  <x:c r="F477" i="5"/>
  <x:c r="G477" i="5" a="1"/>
  <x:c r="G477" s="1"/>
  <x:c r="I477" i="5"/>
  <x:c r="AB477" i="5"/>
  <x:c r="AF477" i="5" a="1"/>
  <x:c r="AF477" s="1"/>
  <x:c r="AG477" i="5" a="1"/>
  <x:c r="AG477" s="1"/>
  <x:c r="AH477" i="5"/>
  <x:c r="AI477" i="5"/>
  <x:c r="F478" i="5"/>
  <x:c r="G478" i="5" a="1"/>
  <x:c r="G478" s="1"/>
  <x:c r="I478" i="5"/>
  <x:c r="AB478" i="5"/>
  <x:c r="AF478" i="5" a="1"/>
  <x:c r="AF478" s="1"/>
  <x:c r="AG478" i="5" a="1"/>
  <x:c r="AG478" s="1"/>
  <x:c r="AH478" i="5"/>
  <x:c r="AI478" i="5"/>
  <x:c r="F479" i="5"/>
  <x:c r="G479" i="5" a="1"/>
  <x:c r="G479" s="1"/>
  <x:c r="I479" i="5"/>
  <x:c r="AB479" i="5"/>
  <x:c r="AF479" i="5" a="1"/>
  <x:c r="AF479" s="1"/>
  <x:c r="AG479" i="5" a="1"/>
  <x:c r="AG479" s="1"/>
  <x:c r="AH479" i="5"/>
  <x:c r="AI479" i="5"/>
  <x:c r="F480" i="5"/>
  <x:c r="G480" i="5" a="1"/>
  <x:c r="G480" s="1"/>
  <x:c r="I480" i="5"/>
  <x:c r="AB480" i="5"/>
  <x:c r="AF480" i="5" a="1"/>
  <x:c r="AF480" s="1"/>
  <x:c r="AG480" i="5" a="1"/>
  <x:c r="AG480" s="1"/>
  <x:c r="AH480" i="5"/>
  <x:c r="AI480" i="5"/>
  <x:c r="F481" i="5"/>
  <x:c r="G481" i="5" a="1"/>
  <x:c r="G481" s="1"/>
  <x:c r="I481" i="5"/>
  <x:c r="AB481" i="5"/>
  <x:c r="AF481" i="5" a="1"/>
  <x:c r="AF481" s="1"/>
  <x:c r="AG481" i="5" a="1"/>
  <x:c r="AG481" s="1"/>
  <x:c r="AH481" i="5"/>
  <x:c r="AI481" i="5"/>
  <x:c r="F482" i="5"/>
  <x:c r="G482" i="5" a="1"/>
  <x:c r="G482" s="1"/>
  <x:c r="I482" i="5"/>
  <x:c r="AB482" i="5"/>
  <x:c r="AF482" i="5" a="1"/>
  <x:c r="AF482" s="1"/>
  <x:c r="AG482" i="5" a="1"/>
  <x:c r="AG482" s="1"/>
  <x:c r="AH482" i="5"/>
  <x:c r="AI482" i="5"/>
  <x:c r="F483" i="5"/>
  <x:c r="G483" i="5" a="1"/>
  <x:c r="G483" s="1"/>
  <x:c r="I483" i="5"/>
  <x:c r="AB483" i="5"/>
  <x:c r="AF483" i="5" a="1"/>
  <x:c r="AF483" s="1"/>
  <x:c r="AG483" i="5" a="1"/>
  <x:c r="AG483" s="1"/>
  <x:c r="AH483" i="5"/>
  <x:c r="AI483" i="5"/>
  <x:c r="F484" i="5"/>
  <x:c r="G484" i="5" a="1"/>
  <x:c r="G484" s="1"/>
  <x:c r="I484" i="5"/>
  <x:c r="AB484" i="5"/>
  <x:c r="AF484" i="5" a="1"/>
  <x:c r="AF484" s="1"/>
  <x:c r="AG484" i="5" a="1"/>
  <x:c r="AG484" s="1"/>
  <x:c r="AH484" i="5"/>
  <x:c r="AI484" i="5"/>
  <x:c r="F485" i="5"/>
  <x:c r="G485" i="5" a="1"/>
  <x:c r="G485" s="1"/>
  <x:c r="I485" i="5"/>
  <x:c r="AB485" i="5"/>
  <x:c r="AF485" i="5" a="1"/>
  <x:c r="AF485" s="1"/>
  <x:c r="AG485" i="5" a="1"/>
  <x:c r="AG485" s="1"/>
  <x:c r="AH485" i="5"/>
  <x:c r="AI485" i="5"/>
  <x:c r="F486" i="5"/>
  <x:c r="G486" i="5" a="1"/>
  <x:c r="G486" s="1"/>
  <x:c r="I486" i="5"/>
  <x:c r="AB486" i="5"/>
  <x:c r="AF486" i="5" a="1"/>
  <x:c r="AF486" s="1"/>
  <x:c r="AG486" i="5" a="1"/>
  <x:c r="AG486" s="1"/>
  <x:c r="AH486" i="5"/>
  <x:c r="AI486" i="5"/>
  <x:c r="F487" i="5"/>
  <x:c r="G487" i="5" a="1"/>
  <x:c r="G487" s="1"/>
  <x:c r="I487" i="5"/>
  <x:c r="AB487" i="5"/>
  <x:c r="AF487" i="5" a="1"/>
  <x:c r="AF487" s="1"/>
  <x:c r="AG487" i="5" a="1"/>
  <x:c r="AG487" s="1"/>
  <x:c r="AH487" i="5"/>
  <x:c r="AI487" i="5"/>
  <x:c r="F488" i="5"/>
  <x:c r="G488" i="5" a="1"/>
  <x:c r="G488" s="1"/>
  <x:c r="I488" i="5"/>
  <x:c r="AB488" i="5"/>
  <x:c r="AF488" i="5" a="1"/>
  <x:c r="AF488" s="1"/>
  <x:c r="AG488" i="5" a="1"/>
  <x:c r="AG488" s="1"/>
  <x:c r="AH488" i="5"/>
  <x:c r="AI488" i="5"/>
  <x:c r="F489" i="5"/>
  <x:c r="G489" i="5" a="1"/>
  <x:c r="G489" s="1"/>
  <x:c r="I489" i="5"/>
  <x:c r="AB489" i="5"/>
  <x:c r="AF489" i="5" a="1"/>
  <x:c r="AF489" s="1"/>
  <x:c r="AG489" i="5" a="1"/>
  <x:c r="AG489" s="1"/>
  <x:c r="AH489" i="5"/>
  <x:c r="AI489" i="5"/>
  <x:c r="F490" i="5"/>
  <x:c r="G490" i="5" a="1"/>
  <x:c r="G490" s="1"/>
  <x:c r="I490" i="5"/>
  <x:c r="AB490" i="5"/>
  <x:c r="AF490" i="5" a="1"/>
  <x:c r="AF490" s="1"/>
  <x:c r="AG490" i="5" a="1"/>
  <x:c r="AG490" s="1"/>
  <x:c r="AH490" i="5"/>
  <x:c r="AI490" i="5"/>
  <x:c r="F491" i="5"/>
  <x:c r="G491" i="5" a="1"/>
  <x:c r="G491" s="1"/>
  <x:c r="I491" i="5"/>
  <x:c r="AB491" i="5"/>
  <x:c r="AF491" i="5" a="1"/>
  <x:c r="AF491" s="1"/>
  <x:c r="AG491" i="5" a="1"/>
  <x:c r="AG491" s="1"/>
  <x:c r="AH491" i="5"/>
  <x:c r="AI491" i="5"/>
  <x:c r="F492" i="5"/>
  <x:c r="G492" i="5" a="1"/>
  <x:c r="G492" s="1"/>
  <x:c r="I492" i="5"/>
  <x:c r="AB492" i="5"/>
  <x:c r="AF492" i="5" a="1"/>
  <x:c r="AF492" s="1"/>
  <x:c r="AG492" i="5" a="1"/>
  <x:c r="AG492" s="1"/>
  <x:c r="AH492" i="5"/>
  <x:c r="AI492" i="5"/>
  <x:c r="F493" i="5"/>
  <x:c r="G493" i="5" a="1"/>
  <x:c r="G493" s="1"/>
  <x:c r="I493" i="5"/>
  <x:c r="AB493" i="5"/>
  <x:c r="AF493" i="5" a="1"/>
  <x:c r="AF493" s="1"/>
  <x:c r="AG493" i="5" a="1"/>
  <x:c r="AG493" s="1"/>
  <x:c r="AH493" i="5"/>
  <x:c r="AI493" i="5"/>
  <x:c r="F494" i="5"/>
  <x:c r="G494" i="5" a="1"/>
  <x:c r="G494" s="1"/>
  <x:c r="I494" i="5"/>
  <x:c r="AB494" i="5"/>
  <x:c r="AF494" i="5" a="1"/>
  <x:c r="AF494" s="1"/>
  <x:c r="AG494" i="5" a="1"/>
  <x:c r="AG494" s="1"/>
  <x:c r="AH494" i="5"/>
  <x:c r="AI494" i="5"/>
  <x:c r="F495" i="5"/>
  <x:c r="G495" i="5" a="1"/>
  <x:c r="G495" s="1"/>
  <x:c r="I495" i="5"/>
  <x:c r="AB495" i="5"/>
  <x:c r="AF495" i="5" a="1"/>
  <x:c r="AF495" s="1"/>
  <x:c r="AG495" i="5" a="1"/>
  <x:c r="AG495" s="1"/>
  <x:c r="AH495" i="5"/>
  <x:c r="AI495" i="5"/>
  <x:c r="F496" i="5"/>
  <x:c r="G496" i="5" a="1"/>
  <x:c r="G496" s="1"/>
  <x:c r="I496" i="5"/>
  <x:c r="AB496" i="5"/>
  <x:c r="AF496" i="5" a="1"/>
  <x:c r="AF496" s="1"/>
  <x:c r="AG496" i="5" a="1"/>
  <x:c r="AG496" s="1"/>
  <x:c r="AH496" i="5"/>
  <x:c r="AI496" i="5"/>
  <x:c r="F497" i="5"/>
  <x:c r="G497" i="5" a="1"/>
  <x:c r="G497" s="1"/>
  <x:c r="I497" i="5"/>
  <x:c r="AB497" i="5"/>
  <x:c r="AF497" i="5" a="1"/>
  <x:c r="AF497" s="1"/>
  <x:c r="AG497" i="5" a="1"/>
  <x:c r="AG497" s="1"/>
  <x:c r="AH497" i="5"/>
  <x:c r="AI497" i="5"/>
  <x:c r="F498" i="5"/>
  <x:c r="G498" i="5" a="1"/>
  <x:c r="G498" s="1"/>
  <x:c r="I498" i="5"/>
  <x:c r="AB498" i="5"/>
  <x:c r="AF498" i="5" a="1"/>
  <x:c r="AF498" s="1"/>
  <x:c r="AG498" i="5" a="1"/>
  <x:c r="AG498" s="1"/>
  <x:c r="AH498" i="5"/>
  <x:c r="AI498" i="5"/>
  <x:c r="F499" i="5"/>
  <x:c r="G499" i="5" a="1"/>
  <x:c r="G499" s="1"/>
  <x:c r="I499" i="5"/>
  <x:c r="AB499" i="5"/>
  <x:c r="AF499" i="5" a="1"/>
  <x:c r="AF499" s="1"/>
  <x:c r="AG499" i="5" a="1"/>
  <x:c r="AG499" s="1"/>
  <x:c r="AH499" i="5"/>
  <x:c r="AI499" i="5"/>
  <x:c r="F500" i="5"/>
  <x:c r="G500" i="5" a="1"/>
  <x:c r="G500" s="1"/>
  <x:c r="I500" i="5"/>
  <x:c r="AB500" i="5"/>
  <x:c r="AF500" i="5" a="1"/>
  <x:c r="AF500" s="1"/>
  <x:c r="AG500" i="5" a="1"/>
  <x:c r="AG500" s="1"/>
  <x:c r="AH500" i="5"/>
  <x:c r="AI500" i="5"/>
  <x:c r="F2" i="6"/>
  <x:c r="G2" i="6" a="1"/>
  <x:c r="G2" s="1"/>
  <x:c r="I2" i="6"/>
  <x:c r="AB2" i="6"/>
  <x:c r="AF2" i="6" a="1"/>
  <x:c r="AF2" s="1"/>
  <x:c r="AG2" i="6" a="1"/>
  <x:c r="AG2" s="1"/>
  <x:c r="F3" i="6"/>
  <x:c r="G3" i="6" a="1"/>
  <x:c r="G3" s="1"/>
  <x:c r="I3" i="6"/>
  <x:c r="AB3" i="6"/>
  <x:c r="AF3" i="6" a="1"/>
  <x:c r="AF3" s="1"/>
  <x:c r="AG3" i="6" a="1"/>
  <x:c r="AG3" s="1"/>
  <x:c r="F4" i="6"/>
  <x:c r="G4" i="6" a="1"/>
  <x:c r="G4" s="1"/>
  <x:c r="I4" i="6"/>
  <x:c r="AB4" i="6"/>
  <x:c r="AF4" i="6" a="1"/>
  <x:c r="AF4" s="1"/>
  <x:c r="AG4" i="6" a="1"/>
  <x:c r="AG4" s="1"/>
  <x:c r="AH4" i="6"/>
  <x:c r="AI4" i="6"/>
  <x:c r="F5" i="6"/>
  <x:c r="G5" i="6" a="1"/>
  <x:c r="G5" s="1"/>
  <x:c r="I5" i="6"/>
  <x:c r="AB5" i="6"/>
  <x:c r="AF5" i="6" a="1"/>
  <x:c r="AF5" s="1"/>
  <x:c r="AG5" i="6" a="1"/>
  <x:c r="AG5" s="1"/>
  <x:c r="AH5" i="6"/>
  <x:c r="AI5" i="6"/>
  <x:c r="F6" i="6"/>
  <x:c r="G6" i="6" a="1"/>
  <x:c r="G6" s="1"/>
  <x:c r="I6" i="6"/>
  <x:c r="AB6" i="6"/>
  <x:c r="AF6" i="6" a="1"/>
  <x:c r="AF6" s="1"/>
  <x:c r="AG6" i="6" a="1"/>
  <x:c r="AG6" s="1"/>
  <x:c r="AH6" i="6"/>
  <x:c r="AI6" i="6"/>
  <x:c r="F7" i="6"/>
  <x:c r="G7" i="6" a="1"/>
  <x:c r="G7" s="1"/>
  <x:c r="I7" i="6"/>
  <x:c r="AB7" i="6"/>
  <x:c r="AF7" i="6" a="1"/>
  <x:c r="AF7" s="1"/>
  <x:c r="AG7" i="6" a="1"/>
  <x:c r="AG7" s="1"/>
  <x:c r="AH7" i="6"/>
  <x:c r="AI7" i="6"/>
  <x:c r="F8" i="6"/>
  <x:c r="G8" i="6" a="1"/>
  <x:c r="G8" s="1"/>
  <x:c r="I8" i="6"/>
  <x:c r="AB8" i="6"/>
  <x:c r="AF8" i="6" a="1"/>
  <x:c r="AF8" s="1"/>
  <x:c r="AG8" i="6" a="1"/>
  <x:c r="AG8" s="1"/>
  <x:c r="AH8" i="6"/>
  <x:c r="AI8" i="6"/>
  <x:c r="F9" i="6"/>
  <x:c r="G9" i="6" a="1"/>
  <x:c r="G9" s="1"/>
  <x:c r="I9" i="6"/>
  <x:c r="AB9" i="6"/>
  <x:c r="AF9" i="6" a="1"/>
  <x:c r="AF9" s="1"/>
  <x:c r="AG9" i="6" a="1"/>
  <x:c r="AG9" s="1"/>
  <x:c r="AH9" i="6"/>
  <x:c r="AI9" i="6"/>
  <x:c r="F10" i="6"/>
  <x:c r="G10" i="6" a="1"/>
  <x:c r="G10" s="1"/>
  <x:c r="I10" i="6"/>
  <x:c r="AB10" i="6"/>
  <x:c r="AF10" i="6" a="1"/>
  <x:c r="AF10" s="1"/>
  <x:c r="AG10" i="6" a="1"/>
  <x:c r="AG10" s="1"/>
  <x:c r="AH10" i="6"/>
  <x:c r="AI10" i="6"/>
  <x:c r="F11" i="6"/>
  <x:c r="G11" i="6" a="1"/>
  <x:c r="G11" s="1"/>
  <x:c r="I11" i="6"/>
  <x:c r="AB11" i="6"/>
  <x:c r="AF11" i="6" a="1"/>
  <x:c r="AF11" s="1"/>
  <x:c r="AG11" i="6" a="1"/>
  <x:c r="AG11" s="1"/>
  <x:c r="AH11" i="6"/>
  <x:c r="AI11" i="6"/>
  <x:c r="F12" i="6"/>
  <x:c r="G12" i="6" a="1"/>
  <x:c r="G12" s="1"/>
  <x:c r="I12" i="6"/>
  <x:c r="AB12" i="6"/>
  <x:c r="AF12" i="6" a="1"/>
  <x:c r="AF12" s="1"/>
  <x:c r="AG12" i="6" a="1"/>
  <x:c r="AG12" s="1"/>
  <x:c r="AH12" i="6"/>
  <x:c r="AI12" i="6"/>
  <x:c r="F13" i="6"/>
  <x:c r="G13" i="6" a="1"/>
  <x:c r="G13" s="1"/>
  <x:c r="I13" i="6"/>
  <x:c r="AB13" i="6"/>
  <x:c r="AF13" i="6" a="1"/>
  <x:c r="AF13" s="1"/>
  <x:c r="AG13" i="6" a="1"/>
  <x:c r="AG13" s="1"/>
  <x:c r="AH13" i="6"/>
  <x:c r="AI13" i="6"/>
  <x:c r="F14" i="6"/>
  <x:c r="G14" i="6" a="1"/>
  <x:c r="G14" s="1"/>
  <x:c r="I14" i="6"/>
  <x:c r="AB14" i="6"/>
  <x:c r="AF14" i="6" a="1"/>
  <x:c r="AF14" s="1"/>
  <x:c r="AG14" i="6" a="1"/>
  <x:c r="AG14" s="1"/>
  <x:c r="AH14" i="6"/>
  <x:c r="AI14" i="6"/>
  <x:c r="F15" i="6"/>
  <x:c r="G15" i="6" a="1"/>
  <x:c r="G15" s="1"/>
  <x:c r="I15" i="6"/>
  <x:c r="AB15" i="6"/>
  <x:c r="AF15" i="6" a="1"/>
  <x:c r="AF15" s="1"/>
  <x:c r="AG15" i="6" a="1"/>
  <x:c r="AG15" s="1"/>
  <x:c r="AH15" i="6"/>
  <x:c r="AI15" i="6"/>
  <x:c r="F16" i="6"/>
  <x:c r="G16" i="6" a="1"/>
  <x:c r="G16" s="1"/>
  <x:c r="I16" i="6"/>
  <x:c r="AB16" i="6"/>
  <x:c r="AF16" i="6" a="1"/>
  <x:c r="AF16" s="1"/>
  <x:c r="AG16" i="6" a="1"/>
  <x:c r="AG16" s="1"/>
  <x:c r="AH16" i="6"/>
  <x:c r="AI16" i="6"/>
  <x:c r="F17" i="6"/>
  <x:c r="G17" i="6" a="1"/>
  <x:c r="G17" s="1"/>
  <x:c r="I17" i="6"/>
  <x:c r="AB17" i="6"/>
  <x:c r="AF17" i="6" a="1"/>
  <x:c r="AF17" s="1"/>
  <x:c r="AG17" i="6" a="1"/>
  <x:c r="AG17" s="1"/>
  <x:c r="AH17" i="6"/>
  <x:c r="AI17" i="6"/>
  <x:c r="F18" i="6"/>
  <x:c r="G18" i="6" a="1"/>
  <x:c r="G18" s="1"/>
  <x:c r="I18" i="6"/>
  <x:c r="AB18" i="6"/>
  <x:c r="AF18" i="6" a="1"/>
  <x:c r="AF18" s="1"/>
  <x:c r="AG18" i="6" a="1"/>
  <x:c r="AG18" s="1"/>
  <x:c r="AH18" i="6"/>
  <x:c r="AI18" i="6"/>
  <x:c r="F19" i="6"/>
  <x:c r="G19" i="6" a="1"/>
  <x:c r="G19" s="1"/>
  <x:c r="I19" i="6"/>
  <x:c r="AB19" i="6"/>
  <x:c r="AF19" i="6" a="1"/>
  <x:c r="AF19" s="1"/>
  <x:c r="AG19" i="6" a="1"/>
  <x:c r="AG19" s="1"/>
  <x:c r="AH19" i="6"/>
  <x:c r="AI19" i="6"/>
  <x:c r="F20" i="6"/>
  <x:c r="G20" i="6" a="1"/>
  <x:c r="G20" s="1"/>
  <x:c r="I20" i="6"/>
  <x:c r="AB20" i="6"/>
  <x:c r="AF20" i="6" a="1"/>
  <x:c r="AF20" s="1"/>
  <x:c r="AG20" i="6" a="1"/>
  <x:c r="AG20" s="1"/>
  <x:c r="AH20" i="6"/>
  <x:c r="AI20" i="6"/>
  <x:c r="F21" i="6"/>
  <x:c r="G21" i="6" a="1"/>
  <x:c r="G21" s="1"/>
  <x:c r="I21" i="6"/>
  <x:c r="AB21" i="6"/>
  <x:c r="AF21" i="6" a="1"/>
  <x:c r="AF21" s="1"/>
  <x:c r="AG21" i="6" a="1"/>
  <x:c r="AG21" s="1"/>
  <x:c r="AH21" i="6"/>
  <x:c r="AI21" i="6"/>
  <x:c r="F22" i="6"/>
  <x:c r="G22" i="6" a="1"/>
  <x:c r="G22" s="1"/>
  <x:c r="I22" i="6"/>
  <x:c r="AB22" i="6"/>
  <x:c r="AF22" i="6" a="1"/>
  <x:c r="AF22" s="1"/>
  <x:c r="AG22" i="6" a="1"/>
  <x:c r="AG22" s="1"/>
  <x:c r="AH22" i="6"/>
  <x:c r="AI22" i="6"/>
  <x:c r="F23" i="6"/>
  <x:c r="G23" i="6" a="1"/>
  <x:c r="G23" s="1"/>
  <x:c r="I23" i="6"/>
  <x:c r="AB23" i="6"/>
  <x:c r="AF23" i="6" a="1"/>
  <x:c r="AF23" s="1"/>
  <x:c r="AG23" i="6" a="1"/>
  <x:c r="AG23" s="1"/>
  <x:c r="AH23" i="6"/>
  <x:c r="AI23" i="6"/>
  <x:c r="F24" i="6"/>
  <x:c r="G24" i="6" a="1"/>
  <x:c r="G24" s="1"/>
  <x:c r="I24" i="6"/>
  <x:c r="AB24" i="6"/>
  <x:c r="AF24" i="6" a="1"/>
  <x:c r="AF24" s="1"/>
  <x:c r="AG24" i="6" a="1"/>
  <x:c r="AG24" s="1"/>
  <x:c r="AH24" i="6"/>
  <x:c r="AI24" i="6"/>
  <x:c r="F25" i="6"/>
  <x:c r="G25" i="6" a="1"/>
  <x:c r="G25" s="1"/>
  <x:c r="I25" i="6"/>
  <x:c r="AB25" i="6"/>
  <x:c r="AF25" i="6" a="1"/>
  <x:c r="AF25" s="1"/>
  <x:c r="AG25" i="6" a="1"/>
  <x:c r="AG25" s="1"/>
  <x:c r="AH25" i="6"/>
  <x:c r="AI25" i="6"/>
  <x:c r="F26" i="6"/>
  <x:c r="G26" i="6" a="1"/>
  <x:c r="G26" s="1"/>
  <x:c r="I26" i="6"/>
  <x:c r="AB26" i="6"/>
  <x:c r="AF26" i="6" a="1"/>
  <x:c r="AF26" s="1"/>
  <x:c r="AG26" i="6" a="1"/>
  <x:c r="AG26" s="1"/>
  <x:c r="AH26" i="6"/>
  <x:c r="AI26" i="6"/>
  <x:c r="F27" i="6"/>
  <x:c r="G27" i="6" a="1"/>
  <x:c r="G27" s="1"/>
  <x:c r="I27" i="6"/>
  <x:c r="AB27" i="6"/>
  <x:c r="AF27" i="6" a="1"/>
  <x:c r="AF27" s="1"/>
  <x:c r="AG27" i="6" a="1"/>
  <x:c r="AG27" s="1"/>
  <x:c r="AH27" i="6"/>
  <x:c r="AI27" i="6"/>
  <x:c r="F28" i="6"/>
  <x:c r="G28" i="6" a="1"/>
  <x:c r="G28" s="1"/>
  <x:c r="I28" i="6"/>
  <x:c r="AB28" i="6"/>
  <x:c r="AF28" i="6" a="1"/>
  <x:c r="AF28" s="1"/>
  <x:c r="AG28" i="6" a="1"/>
  <x:c r="AG28" s="1"/>
  <x:c r="AH28" i="6"/>
  <x:c r="AI28" i="6"/>
  <x:c r="F29" i="6"/>
  <x:c r="G29" i="6" a="1"/>
  <x:c r="G29" s="1"/>
  <x:c r="I29" i="6"/>
  <x:c r="AB29" i="6"/>
  <x:c r="AF29" i="6" a="1"/>
  <x:c r="AF29" s="1"/>
  <x:c r="AG29" i="6" a="1"/>
  <x:c r="AG29" s="1"/>
  <x:c r="AH29" i="6"/>
  <x:c r="AI29" i="6"/>
  <x:c r="F30" i="6"/>
  <x:c r="G30" i="6" a="1"/>
  <x:c r="G30" s="1"/>
  <x:c r="I30" i="6"/>
  <x:c r="AB30" i="6"/>
  <x:c r="AF30" i="6" a="1"/>
  <x:c r="AF30" s="1"/>
  <x:c r="AG30" i="6" a="1"/>
  <x:c r="AG30" s="1"/>
  <x:c r="AH30" i="6"/>
  <x:c r="AI30" i="6"/>
  <x:c r="F31" i="6"/>
  <x:c r="G31" i="6" a="1"/>
  <x:c r="G31" s="1"/>
  <x:c r="I31" i="6"/>
  <x:c r="AB31" i="6"/>
  <x:c r="AF31" i="6" a="1"/>
  <x:c r="AF31" s="1"/>
  <x:c r="AG31" i="6" a="1"/>
  <x:c r="AG31" s="1"/>
  <x:c r="AH31" i="6"/>
  <x:c r="AI31" i="6"/>
  <x:c r="F32" i="6"/>
  <x:c r="G32" i="6" a="1"/>
  <x:c r="G32" s="1"/>
  <x:c r="I32" i="6"/>
  <x:c r="AB32" i="6"/>
  <x:c r="AF32" i="6" a="1"/>
  <x:c r="AF32" s="1"/>
  <x:c r="AG32" i="6" a="1"/>
  <x:c r="AG32" s="1"/>
  <x:c r="AH32" i="6"/>
  <x:c r="AI32" i="6"/>
  <x:c r="F33" i="6"/>
  <x:c r="G33" i="6" a="1"/>
  <x:c r="G33" s="1"/>
  <x:c r="I33" i="6"/>
  <x:c r="AB33" i="6"/>
  <x:c r="AF33" i="6" a="1"/>
  <x:c r="AF33" s="1"/>
  <x:c r="AG33" i="6" a="1"/>
  <x:c r="AG33" s="1"/>
  <x:c r="AH33" i="6"/>
  <x:c r="AI33" i="6"/>
  <x:c r="F34" i="6"/>
  <x:c r="G34" i="6" a="1"/>
  <x:c r="G34" s="1"/>
  <x:c r="I34" i="6"/>
  <x:c r="AB34" i="6"/>
  <x:c r="AF34" i="6" a="1"/>
  <x:c r="AF34" s="1"/>
  <x:c r="AG34" i="6" a="1"/>
  <x:c r="AG34" s="1"/>
  <x:c r="AH34" i="6"/>
  <x:c r="AI34" i="6"/>
  <x:c r="F35" i="6"/>
  <x:c r="G35" i="6" a="1"/>
  <x:c r="G35" s="1"/>
  <x:c r="I35" i="6"/>
  <x:c r="AB35" i="6"/>
  <x:c r="AF35" i="6" a="1"/>
  <x:c r="AF35" s="1"/>
  <x:c r="AG35" i="6" a="1"/>
  <x:c r="AG35" s="1"/>
  <x:c r="AH35" i="6"/>
  <x:c r="AI35" i="6"/>
  <x:c r="F36" i="6"/>
  <x:c r="G36" i="6" a="1"/>
  <x:c r="G36" s="1"/>
  <x:c r="I36" i="6"/>
  <x:c r="AB36" i="6"/>
  <x:c r="AF36" i="6" a="1"/>
  <x:c r="AF36" s="1"/>
  <x:c r="AG36" i="6" a="1"/>
  <x:c r="AG36" s="1"/>
  <x:c r="AH36" i="6"/>
  <x:c r="AI36" i="6"/>
  <x:c r="F37" i="6"/>
  <x:c r="G37" i="6" a="1"/>
  <x:c r="G37" s="1"/>
  <x:c r="I37" i="6"/>
  <x:c r="AB37" i="6"/>
  <x:c r="AF37" i="6" a="1"/>
  <x:c r="AF37" s="1"/>
  <x:c r="AG37" i="6" a="1"/>
  <x:c r="AG37" s="1"/>
  <x:c r="AH37" i="6"/>
  <x:c r="AI37" i="6"/>
  <x:c r="F38" i="6"/>
  <x:c r="G38" i="6" a="1"/>
  <x:c r="G38" s="1"/>
  <x:c r="I38" i="6"/>
  <x:c r="AB38" i="6"/>
  <x:c r="AF38" i="6" a="1"/>
  <x:c r="AF38" s="1"/>
  <x:c r="AG38" i="6" a="1"/>
  <x:c r="AG38" s="1"/>
  <x:c r="AH38" i="6"/>
  <x:c r="AI38" i="6"/>
  <x:c r="F39" i="6"/>
  <x:c r="G39" i="6" a="1"/>
  <x:c r="G39" s="1"/>
  <x:c r="I39" i="6"/>
  <x:c r="AB39" i="6"/>
  <x:c r="AF39" i="6" a="1"/>
  <x:c r="AF39" s="1"/>
  <x:c r="AG39" i="6" a="1"/>
  <x:c r="AG39" s="1"/>
  <x:c r="AH39" i="6"/>
  <x:c r="AI39" i="6"/>
  <x:c r="F40" i="6"/>
  <x:c r="G40" i="6" a="1"/>
  <x:c r="G40" s="1"/>
  <x:c r="I40" i="6"/>
  <x:c r="AB40" i="6"/>
  <x:c r="AF40" i="6" a="1"/>
  <x:c r="AF40" s="1"/>
  <x:c r="AG40" i="6" a="1"/>
  <x:c r="AG40" s="1"/>
  <x:c r="AH40" i="6"/>
  <x:c r="AI40" i="6"/>
  <x:c r="F41" i="6"/>
  <x:c r="G41" i="6" a="1"/>
  <x:c r="G41" s="1"/>
  <x:c r="I41" i="6"/>
  <x:c r="AB41" i="6"/>
  <x:c r="AF41" i="6" a="1"/>
  <x:c r="AF41" s="1"/>
  <x:c r="AG41" i="6" a="1"/>
  <x:c r="AG41" s="1"/>
  <x:c r="AH41" i="6"/>
  <x:c r="AI41" i="6"/>
  <x:c r="F42" i="6"/>
  <x:c r="G42" i="6" a="1"/>
  <x:c r="G42" s="1"/>
  <x:c r="I42" i="6"/>
  <x:c r="AB42" i="6"/>
  <x:c r="AF42" i="6" a="1"/>
  <x:c r="AF42" s="1"/>
  <x:c r="AG42" i="6" a="1"/>
  <x:c r="AG42" s="1"/>
  <x:c r="AH42" i="6"/>
  <x:c r="AI42" i="6"/>
  <x:c r="F43" i="6"/>
  <x:c r="G43" i="6" a="1"/>
  <x:c r="G43" s="1"/>
  <x:c r="I43" i="6"/>
  <x:c r="AB43" i="6"/>
  <x:c r="AF43" i="6" a="1"/>
  <x:c r="AF43" s="1"/>
  <x:c r="AG43" i="6" a="1"/>
  <x:c r="AG43" s="1"/>
  <x:c r="AH43" i="6"/>
  <x:c r="AI43" i="6"/>
  <x:c r="F44" i="6"/>
  <x:c r="G44" i="6" a="1"/>
  <x:c r="G44" s="1"/>
  <x:c r="I44" i="6"/>
  <x:c r="AB44" i="6"/>
  <x:c r="AF44" i="6" a="1"/>
  <x:c r="AF44" s="1"/>
  <x:c r="AG44" i="6" a="1"/>
  <x:c r="AG44" s="1"/>
  <x:c r="AH44" i="6"/>
  <x:c r="AI44" i="6"/>
  <x:c r="F45" i="6"/>
  <x:c r="G45" i="6" a="1"/>
  <x:c r="G45" s="1"/>
  <x:c r="I45" i="6"/>
  <x:c r="AB45" i="6"/>
  <x:c r="AF45" i="6" a="1"/>
  <x:c r="AF45" s="1"/>
  <x:c r="AG45" i="6" a="1"/>
  <x:c r="AG45" s="1"/>
  <x:c r="AH45" i="6"/>
  <x:c r="AI45" i="6"/>
  <x:c r="F46" i="6"/>
  <x:c r="G46" i="6" a="1"/>
  <x:c r="G46" s="1"/>
  <x:c r="I46" i="6"/>
  <x:c r="AB46" i="6"/>
  <x:c r="AF46" i="6" a="1"/>
  <x:c r="AF46" s="1"/>
  <x:c r="AG46" i="6" a="1"/>
  <x:c r="AG46" s="1"/>
  <x:c r="AH46" i="6"/>
  <x:c r="AI46" i="6"/>
  <x:c r="F47" i="6"/>
  <x:c r="G47" i="6" a="1"/>
  <x:c r="G47" s="1"/>
  <x:c r="I47" i="6"/>
  <x:c r="AB47" i="6"/>
  <x:c r="AF47" i="6" a="1"/>
  <x:c r="AF47" s="1"/>
  <x:c r="AG47" i="6" a="1"/>
  <x:c r="AG47" s="1"/>
  <x:c r="AH47" i="6"/>
  <x:c r="AI47" i="6"/>
  <x:c r="F48" i="6"/>
  <x:c r="G48" i="6" a="1"/>
  <x:c r="G48" s="1"/>
  <x:c r="I48" i="6"/>
  <x:c r="AB48" i="6"/>
  <x:c r="AF48" i="6" a="1"/>
  <x:c r="AF48" s="1"/>
  <x:c r="AG48" i="6" a="1"/>
  <x:c r="AG48" s="1"/>
  <x:c r="AH48" i="6"/>
  <x:c r="AI48" i="6"/>
  <x:c r="F49" i="6"/>
  <x:c r="G49" i="6" a="1"/>
  <x:c r="G49" s="1"/>
  <x:c r="I49" i="6"/>
  <x:c r="AB49" i="6"/>
  <x:c r="AF49" i="6" a="1"/>
  <x:c r="AF49" s="1"/>
  <x:c r="AG49" i="6" a="1"/>
  <x:c r="AG49" s="1"/>
  <x:c r="AH49" i="6"/>
  <x:c r="AI49" i="6"/>
  <x:c r="F50" i="6"/>
  <x:c r="G50" i="6" a="1"/>
  <x:c r="G50" s="1"/>
  <x:c r="I50" i="6"/>
  <x:c r="AB50" i="6"/>
  <x:c r="AF50" i="6" a="1"/>
  <x:c r="AF50" s="1"/>
  <x:c r="AG50" i="6" a="1"/>
  <x:c r="AG50" s="1"/>
  <x:c r="AH50" i="6"/>
  <x:c r="AI50" i="6"/>
  <x:c r="F51" i="6"/>
  <x:c r="G51" i="6" a="1"/>
  <x:c r="G51" s="1"/>
  <x:c r="I51" i="6"/>
  <x:c r="AB51" i="6"/>
  <x:c r="AF51" i="6" a="1"/>
  <x:c r="AF51" s="1"/>
  <x:c r="AG51" i="6" a="1"/>
  <x:c r="AG51" s="1"/>
  <x:c r="AH51" i="6"/>
  <x:c r="AI51" i="6"/>
  <x:c r="F52" i="6"/>
  <x:c r="G52" i="6" a="1"/>
  <x:c r="G52" s="1"/>
  <x:c r="I52" i="6"/>
  <x:c r="AB52" i="6"/>
  <x:c r="AF52" i="6" a="1"/>
  <x:c r="AF52" s="1"/>
  <x:c r="AG52" i="6" a="1"/>
  <x:c r="AG52" s="1"/>
  <x:c r="AH52" i="6"/>
  <x:c r="AI52" i="6"/>
  <x:c r="F53" i="6"/>
  <x:c r="G53" i="6" a="1"/>
  <x:c r="G53" s="1"/>
  <x:c r="I53" i="6"/>
  <x:c r="AB53" i="6"/>
  <x:c r="AF53" i="6" a="1"/>
  <x:c r="AF53" s="1"/>
  <x:c r="AG53" i="6" a="1"/>
  <x:c r="AG53" s="1"/>
  <x:c r="AH53" i="6"/>
  <x:c r="AI53" i="6"/>
  <x:c r="F54" i="6"/>
  <x:c r="G54" i="6" a="1"/>
  <x:c r="G54" s="1"/>
  <x:c r="I54" i="6"/>
  <x:c r="AB54" i="6"/>
  <x:c r="AF54" i="6" a="1"/>
  <x:c r="AF54" s="1"/>
  <x:c r="AG54" i="6" a="1"/>
  <x:c r="AG54" s="1"/>
  <x:c r="AH54" i="6"/>
  <x:c r="AI54" i="6"/>
  <x:c r="F55" i="6"/>
  <x:c r="G55" i="6" a="1"/>
  <x:c r="G55" s="1"/>
  <x:c r="I55" i="6"/>
  <x:c r="AB55" i="6"/>
  <x:c r="AF55" i="6" a="1"/>
  <x:c r="AF55" s="1"/>
  <x:c r="AG55" i="6" a="1"/>
  <x:c r="AG55" s="1"/>
  <x:c r="AH55" i="6"/>
  <x:c r="AI55" i="6"/>
  <x:c r="F56" i="6"/>
  <x:c r="G56" i="6" a="1"/>
  <x:c r="G56" s="1"/>
  <x:c r="I56" i="6"/>
  <x:c r="AB56" i="6"/>
  <x:c r="AF56" i="6" a="1"/>
  <x:c r="AF56" s="1"/>
  <x:c r="AG56" i="6" a="1"/>
  <x:c r="AG56" s="1"/>
  <x:c r="AH56" i="6"/>
  <x:c r="AI56" i="6"/>
  <x:c r="F57" i="6"/>
  <x:c r="G57" i="6" a="1"/>
  <x:c r="G57" s="1"/>
  <x:c r="I57" i="6"/>
  <x:c r="AB57" i="6"/>
  <x:c r="AF57" i="6" a="1"/>
  <x:c r="AF57" s="1"/>
  <x:c r="AG57" i="6" a="1"/>
  <x:c r="AG57" s="1"/>
  <x:c r="AH57" i="6"/>
  <x:c r="AI57" i="6"/>
  <x:c r="F58" i="6"/>
  <x:c r="G58" i="6" a="1"/>
  <x:c r="G58" s="1"/>
  <x:c r="I58" i="6"/>
  <x:c r="AB58" i="6"/>
  <x:c r="AF58" i="6" a="1"/>
  <x:c r="AF58" s="1"/>
  <x:c r="AG58" i="6" a="1"/>
  <x:c r="AG58" s="1"/>
  <x:c r="AH58" i="6"/>
  <x:c r="AI58" i="6"/>
  <x:c r="F59" i="6"/>
  <x:c r="G59" i="6" a="1"/>
  <x:c r="G59" s="1"/>
  <x:c r="I59" i="6"/>
  <x:c r="AB59" i="6"/>
  <x:c r="AF59" i="6" a="1"/>
  <x:c r="AF59" s="1"/>
  <x:c r="AG59" i="6" a="1"/>
  <x:c r="AG59" s="1"/>
  <x:c r="AH59" i="6"/>
  <x:c r="AI59" i="6"/>
  <x:c r="F60" i="6"/>
  <x:c r="G60" i="6" a="1"/>
  <x:c r="G60" s="1"/>
  <x:c r="I60" i="6"/>
  <x:c r="AB60" i="6"/>
  <x:c r="AF60" i="6" a="1"/>
  <x:c r="AF60" s="1"/>
  <x:c r="AG60" i="6" a="1"/>
  <x:c r="AG60" s="1"/>
  <x:c r="AH60" i="6"/>
  <x:c r="AI60" i="6"/>
  <x:c r="F61" i="6"/>
  <x:c r="G61" i="6" a="1"/>
  <x:c r="G61" s="1"/>
  <x:c r="I61" i="6"/>
  <x:c r="AB61" i="6"/>
  <x:c r="AF61" i="6" a="1"/>
  <x:c r="AF61" s="1"/>
  <x:c r="AG61" i="6" a="1"/>
  <x:c r="AG61" s="1"/>
  <x:c r="AH61" i="6"/>
  <x:c r="AI61" i="6"/>
  <x:c r="F62" i="6"/>
  <x:c r="G62" i="6" a="1"/>
  <x:c r="G62" s="1"/>
  <x:c r="I62" i="6"/>
  <x:c r="AB62" i="6"/>
  <x:c r="AF62" i="6" a="1"/>
  <x:c r="AF62" s="1"/>
  <x:c r="AG62" i="6" a="1"/>
  <x:c r="AG62" s="1"/>
  <x:c r="AH62" i="6"/>
  <x:c r="AI62" i="6"/>
  <x:c r="F63" i="6"/>
  <x:c r="G63" i="6" a="1"/>
  <x:c r="G63" s="1"/>
  <x:c r="I63" i="6"/>
  <x:c r="AB63" i="6"/>
  <x:c r="AF63" i="6" a="1"/>
  <x:c r="AF63" s="1"/>
  <x:c r="AG63" i="6" a="1"/>
  <x:c r="AG63" s="1"/>
  <x:c r="AH63" i="6"/>
  <x:c r="AI63" i="6"/>
  <x:c r="F64" i="6"/>
  <x:c r="G64" i="6" a="1"/>
  <x:c r="G64" s="1"/>
  <x:c r="I64" i="6"/>
  <x:c r="AB64" i="6"/>
  <x:c r="AF64" i="6" a="1"/>
  <x:c r="AF64" s="1"/>
  <x:c r="AG64" i="6" a="1"/>
  <x:c r="AG64" s="1"/>
  <x:c r="AH64" i="6"/>
  <x:c r="AI64" i="6"/>
  <x:c r="F65" i="6"/>
  <x:c r="G65" i="6" a="1"/>
  <x:c r="G65" s="1"/>
  <x:c r="I65" i="6"/>
  <x:c r="AB65" i="6"/>
  <x:c r="AF65" i="6" a="1"/>
  <x:c r="AF65" s="1"/>
  <x:c r="AG65" i="6" a="1"/>
  <x:c r="AG65" s="1"/>
  <x:c r="AH65" i="6"/>
  <x:c r="AI65" i="6"/>
  <x:c r="F66" i="6"/>
  <x:c r="G66" i="6" a="1"/>
  <x:c r="G66" s="1"/>
  <x:c r="I66" i="6"/>
  <x:c r="AB66" i="6"/>
  <x:c r="AF66" i="6" a="1"/>
  <x:c r="AF66" s="1"/>
  <x:c r="AG66" i="6" a="1"/>
  <x:c r="AG66" s="1"/>
  <x:c r="AH66" i="6"/>
  <x:c r="AI66" i="6"/>
  <x:c r="F67" i="6"/>
  <x:c r="G67" i="6" a="1"/>
  <x:c r="G67" s="1"/>
  <x:c r="I67" i="6"/>
  <x:c r="AB67" i="6"/>
  <x:c r="AF67" i="6" a="1"/>
  <x:c r="AF67" s="1"/>
  <x:c r="AG67" i="6" a="1"/>
  <x:c r="AG67" s="1"/>
  <x:c r="AH67" i="6"/>
  <x:c r="AI67" i="6"/>
  <x:c r="F68" i="6"/>
  <x:c r="G68" i="6" a="1"/>
  <x:c r="G68" s="1"/>
  <x:c r="I68" i="6"/>
  <x:c r="AB68" i="6"/>
  <x:c r="AF68" i="6" a="1"/>
  <x:c r="AF68" s="1"/>
  <x:c r="AG68" i="6" a="1"/>
  <x:c r="AG68" s="1"/>
  <x:c r="AH68" i="6"/>
  <x:c r="AI68" i="6"/>
  <x:c r="F69" i="6"/>
  <x:c r="G69" i="6" a="1"/>
  <x:c r="G69" s="1"/>
  <x:c r="I69" i="6"/>
  <x:c r="AB69" i="6"/>
  <x:c r="AF69" i="6" a="1"/>
  <x:c r="AF69" s="1"/>
  <x:c r="AG69" i="6" a="1"/>
  <x:c r="AG69" s="1"/>
  <x:c r="AH69" i="6"/>
  <x:c r="AI69" i="6"/>
  <x:c r="F70" i="6"/>
  <x:c r="G70" i="6" a="1"/>
  <x:c r="G70" s="1"/>
  <x:c r="I70" i="6"/>
  <x:c r="AB70" i="6"/>
  <x:c r="AF70" i="6" a="1"/>
  <x:c r="AF70" s="1"/>
  <x:c r="AG70" i="6" a="1"/>
  <x:c r="AG70" s="1"/>
  <x:c r="AH70" i="6"/>
  <x:c r="AI70" i="6"/>
  <x:c r="F71" i="6"/>
  <x:c r="G71" i="6" a="1"/>
  <x:c r="G71" s="1"/>
  <x:c r="I71" i="6"/>
  <x:c r="AB71" i="6"/>
  <x:c r="AF71" i="6" a="1"/>
  <x:c r="AF71" s="1"/>
  <x:c r="AG71" i="6" a="1"/>
  <x:c r="AG71" s="1"/>
  <x:c r="AH71" i="6"/>
  <x:c r="AI71" i="6"/>
  <x:c r="F72" i="6"/>
  <x:c r="G72" i="6" a="1"/>
  <x:c r="G72" s="1"/>
  <x:c r="I72" i="6"/>
  <x:c r="AB72" i="6"/>
  <x:c r="AF72" i="6" a="1"/>
  <x:c r="AF72" s="1"/>
  <x:c r="AG72" i="6" a="1"/>
  <x:c r="AG72" s="1"/>
  <x:c r="AH72" i="6"/>
  <x:c r="AI72" i="6"/>
  <x:c r="F73" i="6"/>
  <x:c r="G73" i="6" a="1"/>
  <x:c r="G73" s="1"/>
  <x:c r="I73" i="6"/>
  <x:c r="AB73" i="6"/>
  <x:c r="AF73" i="6" a="1"/>
  <x:c r="AF73" s="1"/>
  <x:c r="AG73" i="6" a="1"/>
  <x:c r="AG73" s="1"/>
  <x:c r="AH73" i="6"/>
  <x:c r="AI73" i="6"/>
  <x:c r="F74" i="6"/>
  <x:c r="G74" i="6" a="1"/>
  <x:c r="G74" s="1"/>
  <x:c r="I74" i="6"/>
  <x:c r="AB74" i="6"/>
  <x:c r="AF74" i="6" a="1"/>
  <x:c r="AF74" s="1"/>
  <x:c r="AG74" i="6" a="1"/>
  <x:c r="AG74" s="1"/>
  <x:c r="AH74" i="6"/>
  <x:c r="AI74" i="6"/>
  <x:c r="F75" i="6"/>
  <x:c r="G75" i="6" a="1"/>
  <x:c r="G75" s="1"/>
  <x:c r="I75" i="6"/>
  <x:c r="AB75" i="6"/>
  <x:c r="AF75" i="6" a="1"/>
  <x:c r="AF75" s="1"/>
  <x:c r="AG75" i="6" a="1"/>
  <x:c r="AG75" s="1"/>
  <x:c r="AH75" i="6"/>
  <x:c r="AI75" i="6"/>
  <x:c r="F76" i="6"/>
  <x:c r="G76" i="6" a="1"/>
  <x:c r="G76" s="1"/>
  <x:c r="I76" i="6"/>
  <x:c r="AB76" i="6"/>
  <x:c r="AF76" i="6" a="1"/>
  <x:c r="AF76" s="1"/>
  <x:c r="AG76" i="6" a="1"/>
  <x:c r="AG76" s="1"/>
  <x:c r="AH76" i="6"/>
  <x:c r="AI76" i="6"/>
  <x:c r="F77" i="6"/>
  <x:c r="G77" i="6" a="1"/>
  <x:c r="G77" s="1"/>
  <x:c r="I77" i="6"/>
  <x:c r="AB77" i="6"/>
  <x:c r="AF77" i="6" a="1"/>
  <x:c r="AF77" s="1"/>
  <x:c r="AG77" i="6" a="1"/>
  <x:c r="AG77" s="1"/>
  <x:c r="AH77" i="6"/>
  <x:c r="AI77" i="6"/>
  <x:c r="F78" i="6"/>
  <x:c r="G78" i="6" a="1"/>
  <x:c r="G78" s="1"/>
  <x:c r="I78" i="6"/>
  <x:c r="AB78" i="6"/>
  <x:c r="AF78" i="6" a="1"/>
  <x:c r="AF78" s="1"/>
  <x:c r="AG78" i="6" a="1"/>
  <x:c r="AG78" s="1"/>
  <x:c r="AH78" i="6"/>
  <x:c r="AI78" i="6"/>
  <x:c r="F79" i="6"/>
  <x:c r="G79" i="6" a="1"/>
  <x:c r="G79" s="1"/>
  <x:c r="I79" i="6"/>
  <x:c r="AB79" i="6"/>
  <x:c r="AF79" i="6" a="1"/>
  <x:c r="AF79" s="1"/>
  <x:c r="AG79" i="6" a="1"/>
  <x:c r="AG79" s="1"/>
  <x:c r="AH79" i="6"/>
  <x:c r="AI79" i="6"/>
  <x:c r="F80" i="6"/>
  <x:c r="G80" i="6" a="1"/>
  <x:c r="G80" s="1"/>
  <x:c r="I80" i="6"/>
  <x:c r="AB80" i="6"/>
  <x:c r="AF80" i="6" a="1"/>
  <x:c r="AF80" s="1"/>
  <x:c r="AG80" i="6" a="1"/>
  <x:c r="AG80" s="1"/>
  <x:c r="AH80" i="6"/>
  <x:c r="AI80" i="6"/>
  <x:c r="F81" i="6"/>
  <x:c r="G81" i="6" a="1"/>
  <x:c r="G81" s="1"/>
  <x:c r="I81" i="6"/>
  <x:c r="AB81" i="6"/>
  <x:c r="AF81" i="6" a="1"/>
  <x:c r="AF81" s="1"/>
  <x:c r="AG81" i="6" a="1"/>
  <x:c r="AG81" s="1"/>
  <x:c r="AH81" i="6"/>
  <x:c r="AI81" i="6"/>
  <x:c r="F82" i="6"/>
  <x:c r="G82" i="6" a="1"/>
  <x:c r="G82" s="1"/>
  <x:c r="I82" i="6"/>
  <x:c r="AB82" i="6"/>
  <x:c r="AF82" i="6" a="1"/>
  <x:c r="AF82" s="1"/>
  <x:c r="AG82" i="6" a="1"/>
  <x:c r="AG82" s="1"/>
  <x:c r="AH82" i="6"/>
  <x:c r="AI82" i="6"/>
  <x:c r="F83" i="6"/>
  <x:c r="G83" i="6" a="1"/>
  <x:c r="G83" s="1"/>
  <x:c r="I83" i="6"/>
  <x:c r="AB83" i="6"/>
  <x:c r="AF83" i="6" a="1"/>
  <x:c r="AF83" s="1"/>
  <x:c r="AG83" i="6" a="1"/>
  <x:c r="AG83" s="1"/>
  <x:c r="AH83" i="6"/>
  <x:c r="AI83" i="6"/>
  <x:c r="F84" i="6"/>
  <x:c r="G84" i="6" a="1"/>
  <x:c r="G84" s="1"/>
  <x:c r="I84" i="6"/>
  <x:c r="AB84" i="6"/>
  <x:c r="AF84" i="6" a="1"/>
  <x:c r="AF84" s="1"/>
  <x:c r="AG84" i="6" a="1"/>
  <x:c r="AG84" s="1"/>
  <x:c r="AH84" i="6"/>
  <x:c r="AI84" i="6"/>
  <x:c r="F85" i="6"/>
  <x:c r="G85" i="6" a="1"/>
  <x:c r="G85" s="1"/>
  <x:c r="I85" i="6"/>
  <x:c r="AB85" i="6"/>
  <x:c r="AF85" i="6" a="1"/>
  <x:c r="AF85" s="1"/>
  <x:c r="AG85" i="6" a="1"/>
  <x:c r="AG85" s="1"/>
  <x:c r="AH85" i="6"/>
  <x:c r="AI85" i="6"/>
  <x:c r="F86" i="6"/>
  <x:c r="G86" i="6" a="1"/>
  <x:c r="G86" s="1"/>
  <x:c r="I86" i="6"/>
  <x:c r="AB86" i="6"/>
  <x:c r="AF86" i="6" a="1"/>
  <x:c r="AF86" s="1"/>
  <x:c r="AG86" i="6" a="1"/>
  <x:c r="AG86" s="1"/>
  <x:c r="AH86" i="6"/>
  <x:c r="AI86" i="6"/>
  <x:c r="F87" i="6"/>
  <x:c r="G87" i="6" a="1"/>
  <x:c r="G87" s="1"/>
  <x:c r="I87" i="6"/>
  <x:c r="AB87" i="6"/>
  <x:c r="AF87" i="6" a="1"/>
  <x:c r="AF87" s="1"/>
  <x:c r="AG87" i="6" a="1"/>
  <x:c r="AG87" s="1"/>
  <x:c r="AH87" i="6"/>
  <x:c r="AI87" i="6"/>
  <x:c r="F88" i="6"/>
  <x:c r="G88" i="6" a="1"/>
  <x:c r="G88" s="1"/>
  <x:c r="I88" i="6"/>
  <x:c r="AB88" i="6"/>
  <x:c r="AF88" i="6" a="1"/>
  <x:c r="AF88" s="1"/>
  <x:c r="AG88" i="6" a="1"/>
  <x:c r="AG88" s="1"/>
  <x:c r="AH88" i="6"/>
  <x:c r="AI88" i="6"/>
  <x:c r="F89" i="6"/>
  <x:c r="G89" i="6" a="1"/>
  <x:c r="G89" s="1"/>
  <x:c r="I89" i="6"/>
  <x:c r="AB89" i="6"/>
  <x:c r="AF89" i="6" a="1"/>
  <x:c r="AF89" s="1"/>
  <x:c r="AG89" i="6" a="1"/>
  <x:c r="AG89" s="1"/>
  <x:c r="AH89" i="6"/>
  <x:c r="AI89" i="6"/>
  <x:c r="F90" i="6"/>
  <x:c r="G90" i="6" a="1"/>
  <x:c r="G90" s="1"/>
  <x:c r="I90" i="6"/>
  <x:c r="AB90" i="6"/>
  <x:c r="AF90" i="6" a="1"/>
  <x:c r="AF90" s="1"/>
  <x:c r="AG90" i="6" a="1"/>
  <x:c r="AG90" s="1"/>
  <x:c r="AH90" i="6"/>
  <x:c r="AI90" i="6"/>
  <x:c r="F91" i="6"/>
  <x:c r="G91" i="6" a="1"/>
  <x:c r="G91" s="1"/>
  <x:c r="I91" i="6"/>
  <x:c r="AB91" i="6"/>
  <x:c r="AF91" i="6" a="1"/>
  <x:c r="AF91" s="1"/>
  <x:c r="AG91" i="6" a="1"/>
  <x:c r="AG91" s="1"/>
  <x:c r="AH91" i="6"/>
  <x:c r="AI91" i="6"/>
  <x:c r="F92" i="6"/>
  <x:c r="G92" i="6" a="1"/>
  <x:c r="G92" s="1"/>
  <x:c r="I92" i="6"/>
  <x:c r="AB92" i="6"/>
  <x:c r="AF92" i="6" a="1"/>
  <x:c r="AF92" s="1"/>
  <x:c r="AG92" i="6" a="1"/>
  <x:c r="AG92" s="1"/>
  <x:c r="AH92" i="6"/>
  <x:c r="AI92" i="6"/>
  <x:c r="F93" i="6"/>
  <x:c r="G93" i="6" a="1"/>
  <x:c r="G93" s="1"/>
  <x:c r="I93" i="6"/>
  <x:c r="AB93" i="6"/>
  <x:c r="AF93" i="6" a="1"/>
  <x:c r="AF93" s="1"/>
  <x:c r="AG93" i="6" a="1"/>
  <x:c r="AG93" s="1"/>
  <x:c r="AH93" i="6"/>
  <x:c r="AI93" i="6"/>
  <x:c r="F94" i="6"/>
  <x:c r="G94" i="6" a="1"/>
  <x:c r="G94" s="1"/>
  <x:c r="I94" i="6"/>
  <x:c r="AB94" i="6"/>
  <x:c r="AF94" i="6" a="1"/>
  <x:c r="AF94" s="1"/>
  <x:c r="AG94" i="6" a="1"/>
  <x:c r="AG94" s="1"/>
  <x:c r="AH94" i="6"/>
  <x:c r="AI94" i="6"/>
  <x:c r="F95" i="6"/>
  <x:c r="G95" i="6" a="1"/>
  <x:c r="G95" s="1"/>
  <x:c r="I95" i="6"/>
  <x:c r="AB95" i="6"/>
  <x:c r="AF95" i="6" a="1"/>
  <x:c r="AF95" s="1"/>
  <x:c r="AG95" i="6" a="1"/>
  <x:c r="AG95" s="1"/>
  <x:c r="AH95" i="6"/>
  <x:c r="AI95" i="6"/>
  <x:c r="F96" i="6"/>
  <x:c r="G96" i="6" a="1"/>
  <x:c r="G96" s="1"/>
  <x:c r="I96" i="6"/>
  <x:c r="AB96" i="6"/>
  <x:c r="AF96" i="6" a="1"/>
  <x:c r="AF96" s="1"/>
  <x:c r="AG96" i="6" a="1"/>
  <x:c r="AG96" s="1"/>
  <x:c r="AH96" i="6"/>
  <x:c r="AI96" i="6"/>
  <x:c r="F97" i="6"/>
  <x:c r="G97" i="6" a="1"/>
  <x:c r="G97" s="1"/>
  <x:c r="I97" i="6"/>
  <x:c r="AB97" i="6"/>
  <x:c r="AF97" i="6" a="1"/>
  <x:c r="AF97" s="1"/>
  <x:c r="AG97" i="6" a="1"/>
  <x:c r="AG97" s="1"/>
  <x:c r="AH97" i="6"/>
  <x:c r="AI97" i="6"/>
  <x:c r="F98" i="6"/>
  <x:c r="G98" i="6" a="1"/>
  <x:c r="G98" s="1"/>
  <x:c r="I98" i="6"/>
  <x:c r="AB98" i="6"/>
  <x:c r="AF98" i="6" a="1"/>
  <x:c r="AF98" s="1"/>
  <x:c r="AG98" i="6" a="1"/>
  <x:c r="AG98" s="1"/>
  <x:c r="AH98" i="6"/>
  <x:c r="AI98" i="6"/>
  <x:c r="F99" i="6"/>
  <x:c r="G99" i="6" a="1"/>
  <x:c r="G99" s="1"/>
  <x:c r="I99" i="6"/>
  <x:c r="AB99" i="6"/>
  <x:c r="AF99" i="6" a="1"/>
  <x:c r="AF99" s="1"/>
  <x:c r="AG99" i="6" a="1"/>
  <x:c r="AG99" s="1"/>
  <x:c r="AH99" i="6"/>
  <x:c r="AI99" i="6"/>
  <x:c r="F100" i="6"/>
  <x:c r="G100" i="6" a="1"/>
  <x:c r="G100" s="1"/>
  <x:c r="I100" i="6"/>
  <x:c r="AB100" i="6"/>
  <x:c r="AF100" i="6" a="1"/>
  <x:c r="AF100" s="1"/>
  <x:c r="AG100" i="6" a="1"/>
  <x:c r="AG100" s="1"/>
  <x:c r="AH100" i="6"/>
  <x:c r="AI100" i="6"/>
  <x:c r="F101" i="6"/>
  <x:c r="G101" i="6" a="1"/>
  <x:c r="G101" s="1"/>
  <x:c r="I101" i="6"/>
  <x:c r="AB101" i="6"/>
  <x:c r="AF101" i="6" a="1"/>
  <x:c r="AF101" s="1"/>
  <x:c r="AG101" i="6" a="1"/>
  <x:c r="AG101" s="1"/>
  <x:c r="AH101" i="6"/>
  <x:c r="AI101" i="6"/>
  <x:c r="F102" i="6"/>
  <x:c r="G102" i="6" a="1"/>
  <x:c r="G102" s="1"/>
  <x:c r="I102" i="6"/>
  <x:c r="AB102" i="6"/>
  <x:c r="AF102" i="6" a="1"/>
  <x:c r="AF102" s="1"/>
  <x:c r="AG102" i="6" a="1"/>
  <x:c r="AG102" s="1"/>
  <x:c r="AH102" i="6"/>
  <x:c r="AI102" i="6"/>
  <x:c r="F103" i="6"/>
  <x:c r="G103" i="6" a="1"/>
  <x:c r="G103" s="1"/>
  <x:c r="I103" i="6"/>
  <x:c r="AB103" i="6"/>
  <x:c r="AF103" i="6" a="1"/>
  <x:c r="AF103" s="1"/>
  <x:c r="AG103" i="6" a="1"/>
  <x:c r="AG103" s="1"/>
  <x:c r="AH103" i="6"/>
  <x:c r="AI103" i="6"/>
  <x:c r="F104" i="6"/>
  <x:c r="G104" i="6" a="1"/>
  <x:c r="G104" s="1"/>
  <x:c r="I104" i="6"/>
  <x:c r="AB104" i="6"/>
  <x:c r="AF104" i="6" a="1"/>
  <x:c r="AF104" s="1"/>
  <x:c r="AG104" i="6" a="1"/>
  <x:c r="AG104" s="1"/>
  <x:c r="AH104" i="6"/>
  <x:c r="AI104" i="6"/>
  <x:c r="F105" i="6"/>
  <x:c r="G105" i="6" a="1"/>
  <x:c r="G105" s="1"/>
  <x:c r="I105" i="6"/>
  <x:c r="AB105" i="6"/>
  <x:c r="AF105" i="6" a="1"/>
  <x:c r="AF105" s="1"/>
  <x:c r="AG105" i="6" a="1"/>
  <x:c r="AG105" s="1"/>
  <x:c r="AH105" i="6"/>
  <x:c r="AI105" i="6"/>
  <x:c r="F106" i="6"/>
  <x:c r="G106" i="6" a="1"/>
  <x:c r="G106" s="1"/>
  <x:c r="I106" i="6"/>
  <x:c r="AB106" i="6"/>
  <x:c r="AF106" i="6" a="1"/>
  <x:c r="AF106" s="1"/>
  <x:c r="AG106" i="6" a="1"/>
  <x:c r="AG106" s="1"/>
  <x:c r="AH106" i="6"/>
  <x:c r="AI106" i="6"/>
  <x:c r="F107" i="6"/>
  <x:c r="G107" i="6" a="1"/>
  <x:c r="G107" s="1"/>
  <x:c r="I107" i="6"/>
  <x:c r="AB107" i="6"/>
  <x:c r="AF107" i="6" a="1"/>
  <x:c r="AF107" s="1"/>
  <x:c r="AG107" i="6" a="1"/>
  <x:c r="AG107" s="1"/>
  <x:c r="AH107" i="6"/>
  <x:c r="AI107" i="6"/>
  <x:c r="F108" i="6"/>
  <x:c r="G108" i="6" a="1"/>
  <x:c r="G108" s="1"/>
  <x:c r="I108" i="6"/>
  <x:c r="AB108" i="6"/>
  <x:c r="AF108" i="6" a="1"/>
  <x:c r="AF108" s="1"/>
  <x:c r="AG108" i="6" a="1"/>
  <x:c r="AG108" s="1"/>
  <x:c r="AH108" i="6"/>
  <x:c r="AI108" i="6"/>
  <x:c r="F109" i="6"/>
  <x:c r="G109" i="6" a="1"/>
  <x:c r="G109" s="1"/>
  <x:c r="I109" i="6"/>
  <x:c r="AB109" i="6"/>
  <x:c r="AF109" i="6" a="1"/>
  <x:c r="AF109" s="1"/>
  <x:c r="AG109" i="6" a="1"/>
  <x:c r="AG109" s="1"/>
  <x:c r="AH109" i="6"/>
  <x:c r="AI109" i="6"/>
  <x:c r="F110" i="6"/>
  <x:c r="G110" i="6" a="1"/>
  <x:c r="G110" s="1"/>
  <x:c r="I110" i="6"/>
  <x:c r="AB110" i="6"/>
  <x:c r="AF110" i="6" a="1"/>
  <x:c r="AF110" s="1"/>
  <x:c r="AG110" i="6" a="1"/>
  <x:c r="AG110" s="1"/>
  <x:c r="AH110" i="6"/>
  <x:c r="AI110" i="6"/>
  <x:c r="F111" i="6"/>
  <x:c r="G111" i="6" a="1"/>
  <x:c r="G111" s="1"/>
  <x:c r="I111" i="6"/>
  <x:c r="AB111" i="6"/>
  <x:c r="AF111" i="6" a="1"/>
  <x:c r="AF111" s="1"/>
  <x:c r="AG111" i="6" a="1"/>
  <x:c r="AG111" s="1"/>
  <x:c r="AH111" i="6"/>
  <x:c r="AI111" i="6"/>
  <x:c r="F112" i="6"/>
  <x:c r="G112" i="6" a="1"/>
  <x:c r="G112" s="1"/>
  <x:c r="I112" i="6"/>
  <x:c r="AB112" i="6"/>
  <x:c r="AF112" i="6" a="1"/>
  <x:c r="AF112" s="1"/>
  <x:c r="AG112" i="6" a="1"/>
  <x:c r="AG112" s="1"/>
  <x:c r="AH112" i="6"/>
  <x:c r="AI112" i="6"/>
  <x:c r="F113" i="6"/>
  <x:c r="G113" i="6" a="1"/>
  <x:c r="G113" s="1"/>
  <x:c r="I113" i="6"/>
  <x:c r="AB113" i="6"/>
  <x:c r="AF113" i="6" a="1"/>
  <x:c r="AF113" s="1"/>
  <x:c r="AG113" i="6" a="1"/>
  <x:c r="AG113" s="1"/>
  <x:c r="AH113" i="6"/>
  <x:c r="AI113" i="6"/>
  <x:c r="F114" i="6"/>
  <x:c r="G114" i="6" a="1"/>
  <x:c r="G114" s="1"/>
  <x:c r="I114" i="6"/>
  <x:c r="AB114" i="6"/>
  <x:c r="AF114" i="6" a="1"/>
  <x:c r="AF114" s="1"/>
  <x:c r="AG114" i="6" a="1"/>
  <x:c r="AG114" s="1"/>
  <x:c r="AH114" i="6"/>
  <x:c r="AI114" i="6"/>
  <x:c r="F115" i="6"/>
  <x:c r="G115" i="6" a="1"/>
  <x:c r="G115" s="1"/>
  <x:c r="I115" i="6"/>
  <x:c r="AB115" i="6"/>
  <x:c r="AF115" i="6" a="1"/>
  <x:c r="AF115" s="1"/>
  <x:c r="AG115" i="6" a="1"/>
  <x:c r="AG115" s="1"/>
  <x:c r="AH115" i="6"/>
  <x:c r="AI115" i="6"/>
  <x:c r="F116" i="6"/>
  <x:c r="G116" i="6" a="1"/>
  <x:c r="G116" s="1"/>
  <x:c r="I116" i="6"/>
  <x:c r="AB116" i="6"/>
  <x:c r="AF116" i="6" a="1"/>
  <x:c r="AF116" s="1"/>
  <x:c r="AG116" i="6" a="1"/>
  <x:c r="AG116" s="1"/>
  <x:c r="AH116" i="6"/>
  <x:c r="AI116" i="6"/>
  <x:c r="F117" i="6"/>
  <x:c r="G117" i="6" a="1"/>
  <x:c r="G117" s="1"/>
  <x:c r="I117" i="6"/>
  <x:c r="AB117" i="6"/>
  <x:c r="AF117" i="6" a="1"/>
  <x:c r="AF117" s="1"/>
  <x:c r="AG117" i="6" a="1"/>
  <x:c r="AG117" s="1"/>
  <x:c r="AH117" i="6"/>
  <x:c r="AI117" i="6"/>
  <x:c r="F118" i="6"/>
  <x:c r="G118" i="6" a="1"/>
  <x:c r="G118" s="1"/>
  <x:c r="I118" i="6"/>
  <x:c r="AB118" i="6"/>
  <x:c r="AF118" i="6" a="1"/>
  <x:c r="AF118" s="1"/>
  <x:c r="AG118" i="6" a="1"/>
  <x:c r="AG118" s="1"/>
  <x:c r="AH118" i="6"/>
  <x:c r="AI118" i="6"/>
  <x:c r="F119" i="6"/>
  <x:c r="G119" i="6" a="1"/>
  <x:c r="G119" s="1"/>
  <x:c r="I119" i="6"/>
  <x:c r="AB119" i="6"/>
  <x:c r="AF119" i="6" a="1"/>
  <x:c r="AF119" s="1"/>
  <x:c r="AG119" i="6" a="1"/>
  <x:c r="AG119" s="1"/>
  <x:c r="AH119" i="6"/>
  <x:c r="AI119" i="6"/>
  <x:c r="F120" i="6"/>
  <x:c r="G120" i="6" a="1"/>
  <x:c r="G120" s="1"/>
  <x:c r="I120" i="6"/>
  <x:c r="AB120" i="6"/>
  <x:c r="AF120" i="6" a="1"/>
  <x:c r="AF120" s="1"/>
  <x:c r="AG120" i="6" a="1"/>
  <x:c r="AG120" s="1"/>
  <x:c r="AH120" i="6"/>
  <x:c r="AI120" i="6"/>
  <x:c r="F121" i="6"/>
  <x:c r="G121" i="6" a="1"/>
  <x:c r="G121" s="1"/>
  <x:c r="I121" i="6"/>
  <x:c r="AB121" i="6"/>
  <x:c r="AF121" i="6" a="1"/>
  <x:c r="AF121" s="1"/>
  <x:c r="AG121" i="6" a="1"/>
  <x:c r="AG121" s="1"/>
  <x:c r="AH121" i="6"/>
  <x:c r="AI121" i="6"/>
  <x:c r="F122" i="6"/>
  <x:c r="G122" i="6" a="1"/>
  <x:c r="G122" s="1"/>
  <x:c r="I122" i="6"/>
  <x:c r="AB122" i="6"/>
  <x:c r="AF122" i="6" a="1"/>
  <x:c r="AF122" s="1"/>
  <x:c r="AG122" i="6" a="1"/>
  <x:c r="AG122" s="1"/>
  <x:c r="AH122" i="6"/>
  <x:c r="AI122" i="6"/>
  <x:c r="F123" i="6"/>
  <x:c r="G123" i="6" a="1"/>
  <x:c r="G123" s="1"/>
  <x:c r="I123" i="6"/>
  <x:c r="AB123" i="6"/>
  <x:c r="AF123" i="6" a="1"/>
  <x:c r="AF123" s="1"/>
  <x:c r="AG123" i="6" a="1"/>
  <x:c r="AG123" s="1"/>
  <x:c r="AH123" i="6"/>
  <x:c r="AI123" i="6"/>
  <x:c r="F124" i="6"/>
  <x:c r="G124" i="6" a="1"/>
  <x:c r="G124" s="1"/>
  <x:c r="I124" i="6"/>
  <x:c r="AB124" i="6"/>
  <x:c r="AF124" i="6" a="1"/>
  <x:c r="AF124" s="1"/>
  <x:c r="AG124" i="6" a="1"/>
  <x:c r="AG124" s="1"/>
  <x:c r="AH124" i="6"/>
  <x:c r="AI124" i="6"/>
  <x:c r="F125" i="6"/>
  <x:c r="G125" i="6" a="1"/>
  <x:c r="G125" s="1"/>
  <x:c r="I125" i="6"/>
  <x:c r="AB125" i="6"/>
  <x:c r="AF125" i="6" a="1"/>
  <x:c r="AF125" s="1"/>
  <x:c r="AG125" i="6" a="1"/>
  <x:c r="AG125" s="1"/>
  <x:c r="AH125" i="6"/>
  <x:c r="AI125" i="6"/>
  <x:c r="F126" i="6"/>
  <x:c r="G126" i="6" a="1"/>
  <x:c r="G126" s="1"/>
  <x:c r="I126" i="6"/>
  <x:c r="AB126" i="6"/>
  <x:c r="AF126" i="6" a="1"/>
  <x:c r="AF126" s="1"/>
  <x:c r="AG126" i="6" a="1"/>
  <x:c r="AG126" s="1"/>
  <x:c r="AH126" i="6"/>
  <x:c r="AI126" i="6"/>
  <x:c r="F127" i="6"/>
  <x:c r="G127" i="6" a="1"/>
  <x:c r="G127" s="1"/>
  <x:c r="I127" i="6"/>
  <x:c r="AB127" i="6"/>
  <x:c r="AF127" i="6" a="1"/>
  <x:c r="AF127" s="1"/>
  <x:c r="AG127" i="6" a="1"/>
  <x:c r="AG127" s="1"/>
  <x:c r="AH127" i="6"/>
  <x:c r="AI127" i="6"/>
  <x:c r="F128" i="6"/>
  <x:c r="G128" i="6" a="1"/>
  <x:c r="G128" s="1"/>
  <x:c r="I128" i="6"/>
  <x:c r="AB128" i="6"/>
  <x:c r="AF128" i="6" a="1"/>
  <x:c r="AF128" s="1"/>
  <x:c r="AG128" i="6" a="1"/>
  <x:c r="AG128" s="1"/>
  <x:c r="AH128" i="6"/>
  <x:c r="AI128" i="6"/>
  <x:c r="F129" i="6"/>
  <x:c r="G129" i="6" a="1"/>
  <x:c r="G129" s="1"/>
  <x:c r="I129" i="6"/>
  <x:c r="AB129" i="6"/>
  <x:c r="AF129" i="6" a="1"/>
  <x:c r="AF129" s="1"/>
  <x:c r="AG129" i="6" a="1"/>
  <x:c r="AG129" s="1"/>
  <x:c r="AH129" i="6"/>
  <x:c r="AI129" i="6"/>
  <x:c r="F130" i="6"/>
  <x:c r="G130" i="6" a="1"/>
  <x:c r="G130" s="1"/>
  <x:c r="I130" i="6"/>
  <x:c r="AB130" i="6"/>
  <x:c r="AF130" i="6" a="1"/>
  <x:c r="AF130" s="1"/>
  <x:c r="AG130" i="6" a="1"/>
  <x:c r="AG130" s="1"/>
  <x:c r="AH130" i="6"/>
  <x:c r="AI130" i="6"/>
  <x:c r="F131" i="6"/>
  <x:c r="G131" i="6" a="1"/>
  <x:c r="G131" s="1"/>
  <x:c r="I131" i="6"/>
  <x:c r="AB131" i="6"/>
  <x:c r="AF131" i="6" a="1"/>
  <x:c r="AF131" s="1"/>
  <x:c r="AG131" i="6" a="1"/>
  <x:c r="AG131" s="1"/>
  <x:c r="AH131" i="6"/>
  <x:c r="AI131" i="6"/>
  <x:c r="F132" i="6"/>
  <x:c r="G132" i="6" a="1"/>
  <x:c r="G132" s="1"/>
  <x:c r="I132" i="6"/>
  <x:c r="AB132" i="6"/>
  <x:c r="AF132" i="6" a="1"/>
  <x:c r="AF132" s="1"/>
  <x:c r="AG132" i="6" a="1"/>
  <x:c r="AG132" s="1"/>
  <x:c r="AH132" i="6"/>
  <x:c r="AI132" i="6"/>
  <x:c r="F133" i="6"/>
  <x:c r="G133" i="6" a="1"/>
  <x:c r="G133" s="1"/>
  <x:c r="I133" i="6"/>
  <x:c r="AB133" i="6"/>
  <x:c r="AF133" i="6" a="1"/>
  <x:c r="AF133" s="1"/>
  <x:c r="AG133" i="6" a="1"/>
  <x:c r="AG133" s="1"/>
  <x:c r="AH133" i="6"/>
  <x:c r="AI133" i="6"/>
  <x:c r="F134" i="6"/>
  <x:c r="G134" i="6" a="1"/>
  <x:c r="G134" s="1"/>
  <x:c r="I134" i="6"/>
  <x:c r="AB134" i="6"/>
  <x:c r="AF134" i="6" a="1"/>
  <x:c r="AF134" s="1"/>
  <x:c r="AG134" i="6" a="1"/>
  <x:c r="AG134" s="1"/>
  <x:c r="AH134" i="6"/>
  <x:c r="AI134" i="6"/>
  <x:c r="F135" i="6"/>
  <x:c r="G135" i="6" a="1"/>
  <x:c r="G135" s="1"/>
  <x:c r="I135" i="6"/>
  <x:c r="AB135" i="6"/>
  <x:c r="AF135" i="6" a="1"/>
  <x:c r="AF135" s="1"/>
  <x:c r="AG135" i="6" a="1"/>
  <x:c r="AG135" s="1"/>
  <x:c r="AH135" i="6"/>
  <x:c r="AI135" i="6"/>
  <x:c r="F136" i="6"/>
  <x:c r="G136" i="6" a="1"/>
  <x:c r="G136" s="1"/>
  <x:c r="I136" i="6"/>
  <x:c r="AB136" i="6"/>
  <x:c r="AF136" i="6" a="1"/>
  <x:c r="AF136" s="1"/>
  <x:c r="AG136" i="6" a="1"/>
  <x:c r="AG136" s="1"/>
  <x:c r="AH136" i="6"/>
  <x:c r="AI136" i="6"/>
  <x:c r="F137" i="6"/>
  <x:c r="G137" i="6" a="1"/>
  <x:c r="G137" s="1"/>
  <x:c r="I137" i="6"/>
  <x:c r="AB137" i="6"/>
  <x:c r="AF137" i="6" a="1"/>
  <x:c r="AF137" s="1"/>
  <x:c r="AG137" i="6" a="1"/>
  <x:c r="AG137" s="1"/>
  <x:c r="AH137" i="6"/>
  <x:c r="AI137" i="6"/>
  <x:c r="F138" i="6"/>
  <x:c r="G138" i="6" a="1"/>
  <x:c r="G138" s="1"/>
  <x:c r="I138" i="6"/>
  <x:c r="AB138" i="6"/>
  <x:c r="AF138" i="6" a="1"/>
  <x:c r="AF138" s="1"/>
  <x:c r="AG138" i="6" a="1"/>
  <x:c r="AG138" s="1"/>
  <x:c r="AH138" i="6"/>
  <x:c r="AI138" i="6"/>
  <x:c r="F139" i="6"/>
  <x:c r="G139" i="6" a="1"/>
  <x:c r="G139" s="1"/>
  <x:c r="I139" i="6"/>
  <x:c r="AB139" i="6"/>
  <x:c r="AF139" i="6" a="1"/>
  <x:c r="AF139" s="1"/>
  <x:c r="AG139" i="6" a="1"/>
  <x:c r="AG139" s="1"/>
  <x:c r="AH139" i="6"/>
  <x:c r="AI139" i="6"/>
  <x:c r="F140" i="6"/>
  <x:c r="G140" i="6" a="1"/>
  <x:c r="G140" s="1"/>
  <x:c r="I140" i="6"/>
  <x:c r="AB140" i="6"/>
  <x:c r="AF140" i="6" a="1"/>
  <x:c r="AF140" s="1"/>
  <x:c r="AG140" i="6" a="1"/>
  <x:c r="AG140" s="1"/>
  <x:c r="AH140" i="6"/>
  <x:c r="AI140" i="6"/>
  <x:c r="F141" i="6"/>
  <x:c r="G141" i="6" a="1"/>
  <x:c r="G141" s="1"/>
  <x:c r="I141" i="6"/>
  <x:c r="AB141" i="6"/>
  <x:c r="AF141" i="6" a="1"/>
  <x:c r="AF141" s="1"/>
  <x:c r="AG141" i="6" a="1"/>
  <x:c r="AG141" s="1"/>
  <x:c r="AH141" i="6"/>
  <x:c r="AI141" i="6"/>
  <x:c r="F142" i="6"/>
  <x:c r="G142" i="6" a="1"/>
  <x:c r="G142" s="1"/>
  <x:c r="I142" i="6"/>
  <x:c r="AB142" i="6"/>
  <x:c r="AF142" i="6" a="1"/>
  <x:c r="AF142" s="1"/>
  <x:c r="AG142" i="6" a="1"/>
  <x:c r="AG142" s="1"/>
  <x:c r="AH142" i="6"/>
  <x:c r="AI142" i="6"/>
  <x:c r="F143" i="6"/>
  <x:c r="G143" i="6" a="1"/>
  <x:c r="G143" s="1"/>
  <x:c r="I143" i="6"/>
  <x:c r="AB143" i="6"/>
  <x:c r="AF143" i="6" a="1"/>
  <x:c r="AF143" s="1"/>
  <x:c r="AG143" i="6" a="1"/>
  <x:c r="AG143" s="1"/>
  <x:c r="AH143" i="6"/>
  <x:c r="AI143" i="6"/>
  <x:c r="F144" i="6"/>
  <x:c r="G144" i="6" a="1"/>
  <x:c r="G144" s="1"/>
  <x:c r="I144" i="6"/>
  <x:c r="AB144" i="6"/>
  <x:c r="AF144" i="6" a="1"/>
  <x:c r="AF144" s="1"/>
  <x:c r="AG144" i="6" a="1"/>
  <x:c r="AG144" s="1"/>
  <x:c r="AH144" i="6"/>
  <x:c r="AI144" i="6"/>
  <x:c r="F145" i="6"/>
  <x:c r="G145" i="6" a="1"/>
  <x:c r="G145" s="1"/>
  <x:c r="I145" i="6"/>
  <x:c r="AB145" i="6"/>
  <x:c r="AF145" i="6" a="1"/>
  <x:c r="AF145" s="1"/>
  <x:c r="AG145" i="6" a="1"/>
  <x:c r="AG145" s="1"/>
  <x:c r="AH145" i="6"/>
  <x:c r="AI145" i="6"/>
  <x:c r="F146" i="6"/>
  <x:c r="G146" i="6" a="1"/>
  <x:c r="G146" s="1"/>
  <x:c r="I146" i="6"/>
  <x:c r="AB146" i="6"/>
  <x:c r="AF146" i="6" a="1"/>
  <x:c r="AF146" s="1"/>
  <x:c r="AG146" i="6" a="1"/>
  <x:c r="AG146" s="1"/>
  <x:c r="AH146" i="6"/>
  <x:c r="AI146" i="6"/>
  <x:c r="F147" i="6"/>
  <x:c r="G147" i="6" a="1"/>
  <x:c r="G147" s="1"/>
  <x:c r="I147" i="6"/>
  <x:c r="AB147" i="6"/>
  <x:c r="AF147" i="6" a="1"/>
  <x:c r="AF147" s="1"/>
  <x:c r="AG147" i="6" a="1"/>
  <x:c r="AG147" s="1"/>
  <x:c r="AH147" i="6"/>
  <x:c r="AI147" i="6"/>
  <x:c r="F148" i="6"/>
  <x:c r="G148" i="6" a="1"/>
  <x:c r="G148" s="1"/>
  <x:c r="I148" i="6"/>
  <x:c r="AB148" i="6"/>
  <x:c r="AF148" i="6" a="1"/>
  <x:c r="AF148" s="1"/>
  <x:c r="AG148" i="6" a="1"/>
  <x:c r="AG148" s="1"/>
  <x:c r="AH148" i="6"/>
  <x:c r="AI148" i="6"/>
  <x:c r="F149" i="6"/>
  <x:c r="G149" i="6" a="1"/>
  <x:c r="G149" s="1"/>
  <x:c r="I149" i="6"/>
  <x:c r="AB149" i="6"/>
  <x:c r="AF149" i="6" a="1"/>
  <x:c r="AF149" s="1"/>
  <x:c r="AG149" i="6" a="1"/>
  <x:c r="AG149" s="1"/>
  <x:c r="AH149" i="6"/>
  <x:c r="AI149" i="6"/>
  <x:c r="F150" i="6"/>
  <x:c r="G150" i="6" a="1"/>
  <x:c r="G150" s="1"/>
  <x:c r="I150" i="6"/>
  <x:c r="AB150" i="6"/>
  <x:c r="AF150" i="6" a="1"/>
  <x:c r="AF150" s="1"/>
  <x:c r="AG150" i="6" a="1"/>
  <x:c r="AG150" s="1"/>
  <x:c r="AH150" i="6"/>
  <x:c r="AI150" i="6"/>
  <x:c r="F151" i="6"/>
  <x:c r="G151" i="6" a="1"/>
  <x:c r="G151" s="1"/>
  <x:c r="I151" i="6"/>
  <x:c r="AB151" i="6"/>
  <x:c r="AF151" i="6" a="1"/>
  <x:c r="AF151" s="1"/>
  <x:c r="AG151" i="6" a="1"/>
  <x:c r="AG151" s="1"/>
  <x:c r="AH151" i="6"/>
  <x:c r="AI151" i="6"/>
  <x:c r="F152" i="6"/>
  <x:c r="G152" i="6" a="1"/>
  <x:c r="G152" s="1"/>
  <x:c r="I152" i="6"/>
  <x:c r="AB152" i="6"/>
  <x:c r="AF152" i="6" a="1"/>
  <x:c r="AF152" s="1"/>
  <x:c r="AG152" i="6" a="1"/>
  <x:c r="AG152" s="1"/>
  <x:c r="AH152" i="6"/>
  <x:c r="AI152" i="6"/>
  <x:c r="F153" i="6"/>
  <x:c r="G153" i="6" a="1"/>
  <x:c r="G153" s="1"/>
  <x:c r="I153" i="6"/>
  <x:c r="AB153" i="6"/>
  <x:c r="AF153" i="6" a="1"/>
  <x:c r="AF153" s="1"/>
  <x:c r="AG153" i="6" a="1"/>
  <x:c r="AG153" s="1"/>
  <x:c r="AH153" i="6"/>
  <x:c r="AI153" i="6"/>
  <x:c r="F154" i="6"/>
  <x:c r="G154" i="6" a="1"/>
  <x:c r="G154" s="1"/>
  <x:c r="I154" i="6"/>
  <x:c r="AB154" i="6"/>
  <x:c r="AF154" i="6" a="1"/>
  <x:c r="AF154" s="1"/>
  <x:c r="AG154" i="6" a="1"/>
  <x:c r="AG154" s="1"/>
  <x:c r="AH154" i="6"/>
  <x:c r="AI154" i="6"/>
  <x:c r="F155" i="6"/>
  <x:c r="G155" i="6" a="1"/>
  <x:c r="G155" s="1"/>
  <x:c r="I155" i="6"/>
  <x:c r="AB155" i="6"/>
  <x:c r="AF155" i="6" a="1"/>
  <x:c r="AF155" s="1"/>
  <x:c r="AG155" i="6" a="1"/>
  <x:c r="AG155" s="1"/>
  <x:c r="AH155" i="6"/>
  <x:c r="AI155" i="6"/>
  <x:c r="F156" i="6"/>
  <x:c r="G156" i="6" a="1"/>
  <x:c r="G156" s="1"/>
  <x:c r="I156" i="6"/>
  <x:c r="AB156" i="6"/>
  <x:c r="AF156" i="6" a="1"/>
  <x:c r="AF156" s="1"/>
  <x:c r="AG156" i="6" a="1"/>
  <x:c r="AG156" s="1"/>
  <x:c r="AH156" i="6"/>
  <x:c r="AI156" i="6"/>
  <x:c r="F157" i="6"/>
  <x:c r="G157" i="6" a="1"/>
  <x:c r="G157" s="1"/>
  <x:c r="I157" i="6"/>
  <x:c r="AB157" i="6"/>
  <x:c r="AF157" i="6" a="1"/>
  <x:c r="AF157" s="1"/>
  <x:c r="AG157" i="6" a="1"/>
  <x:c r="AG157" s="1"/>
  <x:c r="AH157" i="6"/>
  <x:c r="AI157" i="6"/>
  <x:c r="F158" i="6"/>
  <x:c r="G158" i="6" a="1"/>
  <x:c r="G158" s="1"/>
  <x:c r="I158" i="6"/>
  <x:c r="AB158" i="6"/>
  <x:c r="AF158" i="6" a="1"/>
  <x:c r="AF158" s="1"/>
  <x:c r="AG158" i="6" a="1"/>
  <x:c r="AG158" s="1"/>
  <x:c r="AH158" i="6"/>
  <x:c r="AI158" i="6"/>
  <x:c r="F159" i="6"/>
  <x:c r="G159" i="6" a="1"/>
  <x:c r="G159" s="1"/>
  <x:c r="I159" i="6"/>
  <x:c r="AB159" i="6"/>
  <x:c r="AF159" i="6" a="1"/>
  <x:c r="AF159" s="1"/>
  <x:c r="AG159" i="6" a="1"/>
  <x:c r="AG159" s="1"/>
  <x:c r="AH159" i="6"/>
  <x:c r="AI159" i="6"/>
  <x:c r="F160" i="6"/>
  <x:c r="G160" i="6" a="1"/>
  <x:c r="G160" s="1"/>
  <x:c r="I160" i="6"/>
  <x:c r="AB160" i="6"/>
  <x:c r="AF160" i="6" a="1"/>
  <x:c r="AF160" s="1"/>
  <x:c r="AG160" i="6" a="1"/>
  <x:c r="AG160" s="1"/>
  <x:c r="AH160" i="6"/>
  <x:c r="AI160" i="6"/>
  <x:c r="F161" i="6"/>
  <x:c r="G161" i="6" a="1"/>
  <x:c r="G161" s="1"/>
  <x:c r="I161" i="6"/>
  <x:c r="AB161" i="6"/>
  <x:c r="AF161" i="6" a="1"/>
  <x:c r="AF161" s="1"/>
  <x:c r="AG161" i="6" a="1"/>
  <x:c r="AG161" s="1"/>
  <x:c r="AH161" i="6"/>
  <x:c r="AI161" i="6"/>
  <x:c r="F162" i="6"/>
  <x:c r="G162" i="6" a="1"/>
  <x:c r="G162" s="1"/>
  <x:c r="I162" i="6"/>
  <x:c r="AB162" i="6"/>
  <x:c r="AF162" i="6" a="1"/>
  <x:c r="AF162" s="1"/>
  <x:c r="AG162" i="6" a="1"/>
  <x:c r="AG162" s="1"/>
  <x:c r="AH162" i="6"/>
  <x:c r="AI162" i="6"/>
  <x:c r="F163" i="6"/>
  <x:c r="G163" i="6" a="1"/>
  <x:c r="G163" s="1"/>
  <x:c r="I163" i="6"/>
  <x:c r="AB163" i="6"/>
  <x:c r="AF163" i="6" a="1"/>
  <x:c r="AF163" s="1"/>
  <x:c r="AG163" i="6" a="1"/>
  <x:c r="AG163" s="1"/>
  <x:c r="AH163" i="6"/>
  <x:c r="AI163" i="6"/>
  <x:c r="F164" i="6"/>
  <x:c r="G164" i="6" a="1"/>
  <x:c r="G164" s="1"/>
  <x:c r="I164" i="6"/>
  <x:c r="AB164" i="6"/>
  <x:c r="AF164" i="6" a="1"/>
  <x:c r="AF164" s="1"/>
  <x:c r="AG164" i="6" a="1"/>
  <x:c r="AG164" s="1"/>
  <x:c r="AH164" i="6"/>
  <x:c r="AI164" i="6"/>
  <x:c r="F165" i="6"/>
  <x:c r="G165" i="6" a="1"/>
  <x:c r="G165" s="1"/>
  <x:c r="I165" i="6"/>
  <x:c r="AB165" i="6"/>
  <x:c r="AF165" i="6" a="1"/>
  <x:c r="AF165" s="1"/>
  <x:c r="AG165" i="6" a="1"/>
  <x:c r="AG165" s="1"/>
  <x:c r="AH165" i="6"/>
  <x:c r="AI165" i="6"/>
  <x:c r="F166" i="6"/>
  <x:c r="G166" i="6" a="1"/>
  <x:c r="G166" s="1"/>
  <x:c r="I166" i="6"/>
  <x:c r="AB166" i="6"/>
  <x:c r="AF166" i="6" a="1"/>
  <x:c r="AF166" s="1"/>
  <x:c r="AG166" i="6" a="1"/>
  <x:c r="AG166" s="1"/>
  <x:c r="AH166" i="6"/>
  <x:c r="AI166" i="6"/>
  <x:c r="F167" i="6"/>
  <x:c r="G167" i="6" a="1"/>
  <x:c r="G167" s="1"/>
  <x:c r="I167" i="6"/>
  <x:c r="AB167" i="6"/>
  <x:c r="AF167" i="6" a="1"/>
  <x:c r="AF167" s="1"/>
  <x:c r="AG167" i="6" a="1"/>
  <x:c r="AG167" s="1"/>
  <x:c r="AH167" i="6"/>
  <x:c r="AI167" i="6"/>
  <x:c r="F168" i="6"/>
  <x:c r="G168" i="6" a="1"/>
  <x:c r="G168" s="1"/>
  <x:c r="I168" i="6"/>
  <x:c r="AB168" i="6"/>
  <x:c r="AF168" i="6" a="1"/>
  <x:c r="AF168" s="1"/>
  <x:c r="AG168" i="6" a="1"/>
  <x:c r="AG168" s="1"/>
  <x:c r="AH168" i="6"/>
  <x:c r="AI168" i="6"/>
  <x:c r="F169" i="6"/>
  <x:c r="G169" i="6" a="1"/>
  <x:c r="G169" s="1"/>
  <x:c r="I169" i="6"/>
  <x:c r="AB169" i="6"/>
  <x:c r="AF169" i="6" a="1"/>
  <x:c r="AF169" s="1"/>
  <x:c r="AG169" i="6" a="1"/>
  <x:c r="AG169" s="1"/>
  <x:c r="AH169" i="6"/>
  <x:c r="AI169" i="6"/>
  <x:c r="F170" i="6"/>
  <x:c r="G170" i="6" a="1"/>
  <x:c r="G170" s="1"/>
  <x:c r="I170" i="6"/>
  <x:c r="AB170" i="6"/>
  <x:c r="AF170" i="6" a="1"/>
  <x:c r="AF170" s="1"/>
  <x:c r="AG170" i="6" a="1"/>
  <x:c r="AG170" s="1"/>
  <x:c r="AH170" i="6"/>
  <x:c r="AI170" i="6"/>
  <x:c r="F171" i="6"/>
  <x:c r="G171" i="6" a="1"/>
  <x:c r="G171" s="1"/>
  <x:c r="I171" i="6"/>
  <x:c r="AB171" i="6"/>
  <x:c r="AF171" i="6" a="1"/>
  <x:c r="AF171" s="1"/>
  <x:c r="AG171" i="6" a="1"/>
  <x:c r="AG171" s="1"/>
  <x:c r="AH171" i="6"/>
  <x:c r="AI171" i="6"/>
  <x:c r="F172" i="6"/>
  <x:c r="G172" i="6" a="1"/>
  <x:c r="G172" s="1"/>
  <x:c r="I172" i="6"/>
  <x:c r="AB172" i="6"/>
  <x:c r="AF172" i="6" a="1"/>
  <x:c r="AF172" s="1"/>
  <x:c r="AG172" i="6" a="1"/>
  <x:c r="AG172" s="1"/>
  <x:c r="AH172" i="6"/>
  <x:c r="AI172" i="6"/>
  <x:c r="F173" i="6"/>
  <x:c r="G173" i="6" a="1"/>
  <x:c r="G173" s="1"/>
  <x:c r="I173" i="6"/>
  <x:c r="AB173" i="6"/>
  <x:c r="AF173" i="6" a="1"/>
  <x:c r="AF173" s="1"/>
  <x:c r="AG173" i="6" a="1"/>
  <x:c r="AG173" s="1"/>
  <x:c r="AH173" i="6"/>
  <x:c r="AI173" i="6"/>
  <x:c r="F174" i="6"/>
  <x:c r="G174" i="6" a="1"/>
  <x:c r="G174" s="1"/>
  <x:c r="I174" i="6"/>
  <x:c r="AB174" i="6"/>
  <x:c r="AF174" i="6" a="1"/>
  <x:c r="AF174" s="1"/>
  <x:c r="AG174" i="6" a="1"/>
  <x:c r="AG174" s="1"/>
  <x:c r="AH174" i="6"/>
  <x:c r="AI174" i="6"/>
  <x:c r="F175" i="6"/>
  <x:c r="G175" i="6" a="1"/>
  <x:c r="G175" s="1"/>
  <x:c r="I175" i="6"/>
  <x:c r="AB175" i="6"/>
  <x:c r="AF175" i="6" a="1"/>
  <x:c r="AF175" s="1"/>
  <x:c r="AG175" i="6" a="1"/>
  <x:c r="AG175" s="1"/>
  <x:c r="AH175" i="6"/>
  <x:c r="AI175" i="6"/>
  <x:c r="F176" i="6"/>
  <x:c r="G176" i="6" a="1"/>
  <x:c r="G176" s="1"/>
  <x:c r="I176" i="6"/>
  <x:c r="AB176" i="6"/>
  <x:c r="AF176" i="6" a="1"/>
  <x:c r="AF176" s="1"/>
  <x:c r="AG176" i="6" a="1"/>
  <x:c r="AG176" s="1"/>
  <x:c r="AH176" i="6"/>
  <x:c r="AI176" i="6"/>
  <x:c r="F177" i="6"/>
  <x:c r="G177" i="6" a="1"/>
  <x:c r="G177" s="1"/>
  <x:c r="I177" i="6"/>
  <x:c r="AB177" i="6"/>
  <x:c r="AF177" i="6" a="1"/>
  <x:c r="AF177" s="1"/>
  <x:c r="AG177" i="6" a="1"/>
  <x:c r="AG177" s="1"/>
  <x:c r="AH177" i="6"/>
  <x:c r="AI177" i="6"/>
  <x:c r="F178" i="6"/>
  <x:c r="G178" i="6" a="1"/>
  <x:c r="G178" s="1"/>
  <x:c r="I178" i="6"/>
  <x:c r="AB178" i="6"/>
  <x:c r="AF178" i="6" a="1"/>
  <x:c r="AF178" s="1"/>
  <x:c r="AG178" i="6" a="1"/>
  <x:c r="AG178" s="1"/>
  <x:c r="AH178" i="6"/>
  <x:c r="AI178" i="6"/>
  <x:c r="F179" i="6"/>
  <x:c r="G179" i="6" a="1"/>
  <x:c r="G179" s="1"/>
  <x:c r="I179" i="6"/>
  <x:c r="AB179" i="6"/>
  <x:c r="AF179" i="6" a="1"/>
  <x:c r="AF179" s="1"/>
  <x:c r="AG179" i="6" a="1"/>
  <x:c r="AG179" s="1"/>
  <x:c r="AH179" i="6"/>
  <x:c r="AI179" i="6"/>
  <x:c r="F180" i="6"/>
  <x:c r="G180" i="6" a="1"/>
  <x:c r="G180" s="1"/>
  <x:c r="I180" i="6"/>
  <x:c r="AB180" i="6"/>
  <x:c r="AF180" i="6" a="1"/>
  <x:c r="AF180" s="1"/>
  <x:c r="AG180" i="6" a="1"/>
  <x:c r="AG180" s="1"/>
  <x:c r="AH180" i="6"/>
  <x:c r="AI180" i="6"/>
  <x:c r="F181" i="6"/>
  <x:c r="G181" i="6" a="1"/>
  <x:c r="G181" s="1"/>
  <x:c r="I181" i="6"/>
  <x:c r="AB181" i="6"/>
  <x:c r="AF181" i="6" a="1"/>
  <x:c r="AF181" s="1"/>
  <x:c r="AG181" i="6" a="1"/>
  <x:c r="AG181" s="1"/>
  <x:c r="AH181" i="6"/>
  <x:c r="AI181" i="6"/>
  <x:c r="F182" i="6"/>
  <x:c r="G182" i="6" a="1"/>
  <x:c r="G182" s="1"/>
  <x:c r="I182" i="6"/>
  <x:c r="AB182" i="6"/>
  <x:c r="AF182" i="6" a="1"/>
  <x:c r="AF182" s="1"/>
  <x:c r="AG182" i="6" a="1"/>
  <x:c r="AG182" s="1"/>
  <x:c r="AH182" i="6"/>
  <x:c r="AI182" i="6"/>
  <x:c r="F183" i="6"/>
  <x:c r="G183" i="6" a="1"/>
  <x:c r="G183" s="1"/>
  <x:c r="I183" i="6"/>
  <x:c r="AB183" i="6"/>
  <x:c r="AF183" i="6" a="1"/>
  <x:c r="AF183" s="1"/>
  <x:c r="AG183" i="6" a="1"/>
  <x:c r="AG183" s="1"/>
  <x:c r="AH183" i="6"/>
  <x:c r="AI183" i="6"/>
  <x:c r="F184" i="6"/>
  <x:c r="G184" i="6" a="1"/>
  <x:c r="G184" s="1"/>
  <x:c r="I184" i="6"/>
  <x:c r="AB184" i="6"/>
  <x:c r="AF184" i="6" a="1"/>
  <x:c r="AF184" s="1"/>
  <x:c r="AG184" i="6" a="1"/>
  <x:c r="AG184" s="1"/>
  <x:c r="AH184" i="6"/>
  <x:c r="AI184" i="6"/>
  <x:c r="F185" i="6"/>
  <x:c r="G185" i="6" a="1"/>
  <x:c r="G185" s="1"/>
  <x:c r="I185" i="6"/>
  <x:c r="AB185" i="6"/>
  <x:c r="AF185" i="6" a="1"/>
  <x:c r="AF185" s="1"/>
  <x:c r="AG185" i="6" a="1"/>
  <x:c r="AG185" s="1"/>
  <x:c r="AH185" i="6"/>
  <x:c r="AI185" i="6"/>
  <x:c r="F186" i="6"/>
  <x:c r="G186" i="6" a="1"/>
  <x:c r="G186" s="1"/>
  <x:c r="I186" i="6"/>
  <x:c r="AB186" i="6"/>
  <x:c r="AF186" i="6" a="1"/>
  <x:c r="AF186" s="1"/>
  <x:c r="AG186" i="6" a="1"/>
  <x:c r="AG186" s="1"/>
  <x:c r="AH186" i="6"/>
  <x:c r="AI186" i="6"/>
  <x:c r="F187" i="6"/>
  <x:c r="G187" i="6" a="1"/>
  <x:c r="G187" s="1"/>
  <x:c r="I187" i="6"/>
  <x:c r="AB187" i="6"/>
  <x:c r="AF187" i="6" a="1"/>
  <x:c r="AF187" s="1"/>
  <x:c r="AG187" i="6" a="1"/>
  <x:c r="AG187" s="1"/>
  <x:c r="AH187" i="6"/>
  <x:c r="AI187" i="6"/>
  <x:c r="F188" i="6"/>
  <x:c r="G188" i="6" a="1"/>
  <x:c r="G188" s="1"/>
  <x:c r="I188" i="6"/>
  <x:c r="AB188" i="6"/>
  <x:c r="AF188" i="6" a="1"/>
  <x:c r="AF188" s="1"/>
  <x:c r="AG188" i="6" a="1"/>
  <x:c r="AG188" s="1"/>
  <x:c r="AH188" i="6"/>
  <x:c r="AI188" i="6"/>
  <x:c r="F189" i="6"/>
  <x:c r="G189" i="6" a="1"/>
  <x:c r="G189" s="1"/>
  <x:c r="I189" i="6"/>
  <x:c r="AB189" i="6"/>
  <x:c r="AF189" i="6" a="1"/>
  <x:c r="AF189" s="1"/>
  <x:c r="AG189" i="6" a="1"/>
  <x:c r="AG189" s="1"/>
  <x:c r="AH189" i="6"/>
  <x:c r="AI189" i="6"/>
  <x:c r="F190" i="6"/>
  <x:c r="G190" i="6" a="1"/>
  <x:c r="G190" s="1"/>
  <x:c r="I190" i="6"/>
  <x:c r="AB190" i="6"/>
  <x:c r="AF190" i="6" a="1"/>
  <x:c r="AF190" s="1"/>
  <x:c r="AG190" i="6" a="1"/>
  <x:c r="AG190" s="1"/>
  <x:c r="AH190" i="6"/>
  <x:c r="AI190" i="6"/>
  <x:c r="F191" i="6"/>
  <x:c r="G191" i="6" a="1"/>
  <x:c r="G191" s="1"/>
  <x:c r="I191" i="6"/>
  <x:c r="AB191" i="6"/>
  <x:c r="AF191" i="6" a="1"/>
  <x:c r="AF191" s="1"/>
  <x:c r="AG191" i="6" a="1"/>
  <x:c r="AG191" s="1"/>
  <x:c r="AH191" i="6"/>
  <x:c r="AI191" i="6"/>
  <x:c r="F192" i="6"/>
  <x:c r="G192" i="6" a="1"/>
  <x:c r="G192" s="1"/>
  <x:c r="I192" i="6"/>
  <x:c r="AB192" i="6"/>
  <x:c r="AF192" i="6" a="1"/>
  <x:c r="AF192" s="1"/>
  <x:c r="AG192" i="6" a="1"/>
  <x:c r="AG192" s="1"/>
  <x:c r="AH192" i="6"/>
  <x:c r="AI192" i="6"/>
  <x:c r="F193" i="6"/>
  <x:c r="G193" i="6" a="1"/>
  <x:c r="G193" s="1"/>
  <x:c r="I193" i="6"/>
  <x:c r="AB193" i="6"/>
  <x:c r="AF193" i="6" a="1"/>
  <x:c r="AF193" s="1"/>
  <x:c r="AG193" i="6" a="1"/>
  <x:c r="AG193" s="1"/>
  <x:c r="AH193" i="6"/>
  <x:c r="AI193" i="6"/>
  <x:c r="F194" i="6"/>
  <x:c r="G194" i="6" a="1"/>
  <x:c r="G194" s="1"/>
  <x:c r="I194" i="6"/>
  <x:c r="AB194" i="6"/>
  <x:c r="AF194" i="6" a="1"/>
  <x:c r="AF194" s="1"/>
  <x:c r="AG194" i="6" a="1"/>
  <x:c r="AG194" s="1"/>
  <x:c r="AH194" i="6"/>
  <x:c r="AI194" i="6"/>
  <x:c r="F195" i="6"/>
  <x:c r="G195" i="6" a="1"/>
  <x:c r="G195" s="1"/>
  <x:c r="I195" i="6"/>
  <x:c r="AB195" i="6"/>
  <x:c r="AF195" i="6" a="1"/>
  <x:c r="AF195" s="1"/>
  <x:c r="AG195" i="6" a="1"/>
  <x:c r="AG195" s="1"/>
  <x:c r="AH195" i="6"/>
  <x:c r="AI195" i="6"/>
  <x:c r="F196" i="6"/>
  <x:c r="G196" i="6" a="1"/>
  <x:c r="G196" s="1"/>
  <x:c r="I196" i="6"/>
  <x:c r="AB196" i="6"/>
  <x:c r="AF196" i="6" a="1"/>
  <x:c r="AF196" s="1"/>
  <x:c r="AG196" i="6" a="1"/>
  <x:c r="AG196" s="1"/>
  <x:c r="AH196" i="6"/>
  <x:c r="AI196" i="6"/>
  <x:c r="F197" i="6"/>
  <x:c r="G197" i="6" a="1"/>
  <x:c r="G197" s="1"/>
  <x:c r="I197" i="6"/>
  <x:c r="AB197" i="6"/>
  <x:c r="AF197" i="6" a="1"/>
  <x:c r="AF197" s="1"/>
  <x:c r="AG197" i="6" a="1"/>
  <x:c r="AG197" s="1"/>
  <x:c r="AH197" i="6"/>
  <x:c r="AI197" i="6"/>
  <x:c r="F198" i="6"/>
  <x:c r="G198" i="6" a="1"/>
  <x:c r="G198" s="1"/>
  <x:c r="I198" i="6"/>
  <x:c r="AB198" i="6"/>
  <x:c r="AF198" i="6" a="1"/>
  <x:c r="AF198" s="1"/>
  <x:c r="AG198" i="6" a="1"/>
  <x:c r="AG198" s="1"/>
  <x:c r="AH198" i="6"/>
  <x:c r="AI198" i="6"/>
  <x:c r="F199" i="6"/>
  <x:c r="G199" i="6" a="1"/>
  <x:c r="G199" s="1"/>
  <x:c r="I199" i="6"/>
  <x:c r="AB199" i="6"/>
  <x:c r="AF199" i="6" a="1"/>
  <x:c r="AF199" s="1"/>
  <x:c r="AG199" i="6" a="1"/>
  <x:c r="AG199" s="1"/>
  <x:c r="AH199" i="6"/>
  <x:c r="AI199" i="6"/>
  <x:c r="F200" i="6"/>
  <x:c r="G200" i="6" a="1"/>
  <x:c r="G200" s="1"/>
  <x:c r="I200" i="6"/>
  <x:c r="AB200" i="6"/>
  <x:c r="AF200" i="6" a="1"/>
  <x:c r="AF200" s="1"/>
  <x:c r="AG200" i="6" a="1"/>
  <x:c r="AG200" s="1"/>
  <x:c r="AH200" i="6"/>
  <x:c r="AI200" i="6"/>
  <x:c r="F201" i="6"/>
  <x:c r="G201" i="6" a="1"/>
  <x:c r="G201" s="1"/>
  <x:c r="I201" i="6"/>
  <x:c r="AB201" i="6"/>
  <x:c r="AF201" i="6" a="1"/>
  <x:c r="AF201" s="1"/>
  <x:c r="AG201" i="6" a="1"/>
  <x:c r="AG201" s="1"/>
  <x:c r="AH201" i="6"/>
  <x:c r="AI201" i="6"/>
  <x:c r="F202" i="6"/>
  <x:c r="G202" i="6" a="1"/>
  <x:c r="G202" s="1"/>
  <x:c r="I202" i="6"/>
  <x:c r="AB202" i="6"/>
  <x:c r="AF202" i="6" a="1"/>
  <x:c r="AF202" s="1"/>
  <x:c r="AG202" i="6" a="1"/>
  <x:c r="AG202" s="1"/>
  <x:c r="AH202" i="6"/>
  <x:c r="AI202" i="6"/>
  <x:c r="F203" i="6"/>
  <x:c r="G203" i="6" a="1"/>
  <x:c r="G203" s="1"/>
  <x:c r="I203" i="6"/>
  <x:c r="AB203" i="6"/>
  <x:c r="AF203" i="6" a="1"/>
  <x:c r="AF203" s="1"/>
  <x:c r="AG203" i="6" a="1"/>
  <x:c r="AG203" s="1"/>
  <x:c r="AH203" i="6"/>
  <x:c r="AI203" i="6"/>
  <x:c r="F204" i="6"/>
  <x:c r="G204" i="6" a="1"/>
  <x:c r="G204" s="1"/>
  <x:c r="I204" i="6"/>
  <x:c r="AB204" i="6"/>
  <x:c r="AF204" i="6" a="1"/>
  <x:c r="AF204" s="1"/>
  <x:c r="AG204" i="6" a="1"/>
  <x:c r="AG204" s="1"/>
  <x:c r="AH204" i="6"/>
  <x:c r="AI204" i="6"/>
  <x:c r="F205" i="6"/>
  <x:c r="G205" i="6" a="1"/>
  <x:c r="G205" s="1"/>
  <x:c r="I205" i="6"/>
  <x:c r="AB205" i="6"/>
  <x:c r="AF205" i="6" a="1"/>
  <x:c r="AF205" s="1"/>
  <x:c r="AG205" i="6" a="1"/>
  <x:c r="AG205" s="1"/>
  <x:c r="AH205" i="6"/>
  <x:c r="AI205" i="6"/>
  <x:c r="F206" i="6"/>
  <x:c r="G206" i="6" a="1"/>
  <x:c r="G206" s="1"/>
  <x:c r="I206" i="6"/>
  <x:c r="AB206" i="6"/>
  <x:c r="AF206" i="6" a="1"/>
  <x:c r="AF206" s="1"/>
  <x:c r="AG206" i="6" a="1"/>
  <x:c r="AG206" s="1"/>
  <x:c r="AH206" i="6"/>
  <x:c r="AI206" i="6"/>
  <x:c r="F207" i="6"/>
  <x:c r="G207" i="6" a="1"/>
  <x:c r="G207" s="1"/>
  <x:c r="I207" i="6"/>
  <x:c r="AB207" i="6"/>
  <x:c r="AF207" i="6" a="1"/>
  <x:c r="AF207" s="1"/>
  <x:c r="AG207" i="6" a="1"/>
  <x:c r="AG207" s="1"/>
  <x:c r="AH207" i="6"/>
  <x:c r="AI207" i="6"/>
  <x:c r="F208" i="6"/>
  <x:c r="G208" i="6" a="1"/>
  <x:c r="G208" s="1"/>
  <x:c r="I208" i="6"/>
  <x:c r="AB208" i="6"/>
  <x:c r="AF208" i="6" a="1"/>
  <x:c r="AF208" s="1"/>
  <x:c r="AG208" i="6" a="1"/>
  <x:c r="AG208" s="1"/>
  <x:c r="AH208" i="6"/>
  <x:c r="AI208" i="6"/>
  <x:c r="F209" i="6"/>
  <x:c r="G209" i="6" a="1"/>
  <x:c r="G209" s="1"/>
  <x:c r="I209" i="6"/>
  <x:c r="AB209" i="6"/>
  <x:c r="AF209" i="6" a="1"/>
  <x:c r="AF209" s="1"/>
  <x:c r="AG209" i="6" a="1"/>
  <x:c r="AG209" s="1"/>
  <x:c r="AH209" i="6"/>
  <x:c r="AI209" i="6"/>
  <x:c r="F210" i="6"/>
  <x:c r="G210" i="6" a="1"/>
  <x:c r="G210" s="1"/>
  <x:c r="I210" i="6"/>
  <x:c r="AB210" i="6"/>
  <x:c r="AF210" i="6" a="1"/>
  <x:c r="AF210" s="1"/>
  <x:c r="AG210" i="6" a="1"/>
  <x:c r="AG210" s="1"/>
  <x:c r="AH210" i="6"/>
  <x:c r="AI210" i="6"/>
  <x:c r="F211" i="6"/>
  <x:c r="G211" i="6" a="1"/>
  <x:c r="G211" s="1"/>
  <x:c r="I211" i="6"/>
  <x:c r="AB211" i="6"/>
  <x:c r="AF211" i="6" a="1"/>
  <x:c r="AF211" s="1"/>
  <x:c r="AG211" i="6" a="1"/>
  <x:c r="AG211" s="1"/>
  <x:c r="AH211" i="6"/>
  <x:c r="AI211" i="6"/>
  <x:c r="F212" i="6"/>
  <x:c r="G212" i="6" a="1"/>
  <x:c r="G212" s="1"/>
  <x:c r="I212" i="6"/>
  <x:c r="AB212" i="6"/>
  <x:c r="AF212" i="6" a="1"/>
  <x:c r="AF212" s="1"/>
  <x:c r="AG212" i="6" a="1"/>
  <x:c r="AG212" s="1"/>
  <x:c r="AH212" i="6"/>
  <x:c r="AI212" i="6"/>
  <x:c r="F213" i="6"/>
  <x:c r="G213" i="6" a="1"/>
  <x:c r="G213" s="1"/>
  <x:c r="I213" i="6"/>
  <x:c r="AB213" i="6"/>
  <x:c r="AF213" i="6" a="1"/>
  <x:c r="AF213" s="1"/>
  <x:c r="AG213" i="6" a="1"/>
  <x:c r="AG213" s="1"/>
  <x:c r="AH213" i="6"/>
  <x:c r="AI213" i="6"/>
  <x:c r="F214" i="6"/>
  <x:c r="G214" i="6" a="1"/>
  <x:c r="G214" s="1"/>
  <x:c r="I214" i="6"/>
  <x:c r="AB214" i="6"/>
  <x:c r="AF214" i="6" a="1"/>
  <x:c r="AF214" s="1"/>
  <x:c r="AG214" i="6" a="1"/>
  <x:c r="AG214" s="1"/>
  <x:c r="AH214" i="6"/>
  <x:c r="AI214" i="6"/>
  <x:c r="F215" i="6"/>
  <x:c r="G215" i="6" a="1"/>
  <x:c r="G215" s="1"/>
  <x:c r="I215" i="6"/>
  <x:c r="AB215" i="6"/>
  <x:c r="AF215" i="6" a="1"/>
  <x:c r="AF215" s="1"/>
  <x:c r="AG215" i="6" a="1"/>
  <x:c r="AG215" s="1"/>
  <x:c r="AH215" i="6"/>
  <x:c r="AI215" i="6"/>
  <x:c r="F216" i="6"/>
  <x:c r="G216" i="6" a="1"/>
  <x:c r="G216" s="1"/>
  <x:c r="I216" i="6"/>
  <x:c r="AB216" i="6"/>
  <x:c r="AF216" i="6" a="1"/>
  <x:c r="AF216" s="1"/>
  <x:c r="AG216" i="6" a="1"/>
  <x:c r="AG216" s="1"/>
  <x:c r="AH216" i="6"/>
  <x:c r="AI216" i="6"/>
  <x:c r="F217" i="6"/>
  <x:c r="G217" i="6" a="1"/>
  <x:c r="G217" s="1"/>
  <x:c r="I217" i="6"/>
  <x:c r="AB217" i="6"/>
  <x:c r="AF217" i="6" a="1"/>
  <x:c r="AF217" s="1"/>
  <x:c r="AG217" i="6" a="1"/>
  <x:c r="AG217" s="1"/>
  <x:c r="AH217" i="6"/>
  <x:c r="AI217" i="6"/>
  <x:c r="F218" i="6"/>
  <x:c r="G218" i="6" a="1"/>
  <x:c r="G218" s="1"/>
  <x:c r="I218" i="6"/>
  <x:c r="AB218" i="6"/>
  <x:c r="AF218" i="6" a="1"/>
  <x:c r="AF218" s="1"/>
  <x:c r="AG218" i="6" a="1"/>
  <x:c r="AG218" s="1"/>
  <x:c r="AH218" i="6"/>
  <x:c r="AI218" i="6"/>
  <x:c r="F219" i="6"/>
  <x:c r="G219" i="6" a="1"/>
  <x:c r="G219" s="1"/>
  <x:c r="I219" i="6"/>
  <x:c r="AB219" i="6"/>
  <x:c r="AF219" i="6" a="1"/>
  <x:c r="AF219" s="1"/>
  <x:c r="AG219" i="6" a="1"/>
  <x:c r="AG219" s="1"/>
  <x:c r="AH219" i="6"/>
  <x:c r="AI219" i="6"/>
  <x:c r="F220" i="6"/>
  <x:c r="G220" i="6" a="1"/>
  <x:c r="G220" s="1"/>
  <x:c r="I220" i="6"/>
  <x:c r="AB220" i="6"/>
  <x:c r="AF220" i="6" a="1"/>
  <x:c r="AF220" s="1"/>
  <x:c r="AG220" i="6" a="1"/>
  <x:c r="AG220" s="1"/>
  <x:c r="AH220" i="6"/>
  <x:c r="AI220" i="6"/>
  <x:c r="F221" i="6"/>
  <x:c r="G221" i="6" a="1"/>
  <x:c r="G221" s="1"/>
  <x:c r="I221" i="6"/>
  <x:c r="AB221" i="6"/>
  <x:c r="AF221" i="6" a="1"/>
  <x:c r="AF221" s="1"/>
  <x:c r="AG221" i="6" a="1"/>
  <x:c r="AG221" s="1"/>
  <x:c r="AH221" i="6"/>
  <x:c r="AI221" i="6"/>
  <x:c r="F222" i="6"/>
  <x:c r="G222" i="6" a="1"/>
  <x:c r="G222" s="1"/>
  <x:c r="I222" i="6"/>
  <x:c r="AB222" i="6"/>
  <x:c r="AF222" i="6" a="1"/>
  <x:c r="AF222" s="1"/>
  <x:c r="AG222" i="6" a="1"/>
  <x:c r="AG222" s="1"/>
  <x:c r="AH222" i="6"/>
  <x:c r="AI222" i="6"/>
  <x:c r="F223" i="6"/>
  <x:c r="G223" i="6" a="1"/>
  <x:c r="G223" s="1"/>
  <x:c r="I223" i="6"/>
  <x:c r="AB223" i="6"/>
  <x:c r="AF223" i="6" a="1"/>
  <x:c r="AF223" s="1"/>
  <x:c r="AG223" i="6" a="1"/>
  <x:c r="AG223" s="1"/>
  <x:c r="AH223" i="6"/>
  <x:c r="AI223" i="6"/>
  <x:c r="F224" i="6"/>
  <x:c r="G224" i="6" a="1"/>
  <x:c r="G224" s="1"/>
  <x:c r="I224" i="6"/>
  <x:c r="AB224" i="6"/>
  <x:c r="AF224" i="6" a="1"/>
  <x:c r="AF224" s="1"/>
  <x:c r="AG224" i="6" a="1"/>
  <x:c r="AG224" s="1"/>
  <x:c r="AH224" i="6"/>
  <x:c r="AI224" i="6"/>
  <x:c r="F225" i="6"/>
  <x:c r="G225" i="6" a="1"/>
  <x:c r="G225" s="1"/>
  <x:c r="I225" i="6"/>
  <x:c r="AB225" i="6"/>
  <x:c r="AF225" i="6" a="1"/>
  <x:c r="AF225" s="1"/>
  <x:c r="AG225" i="6" a="1"/>
  <x:c r="AG225" s="1"/>
  <x:c r="AH225" i="6"/>
  <x:c r="AI225" i="6"/>
  <x:c r="F226" i="6"/>
  <x:c r="G226" i="6" a="1"/>
  <x:c r="G226" s="1"/>
  <x:c r="I226" i="6"/>
  <x:c r="AB226" i="6"/>
  <x:c r="AF226" i="6" a="1"/>
  <x:c r="AF226" s="1"/>
  <x:c r="AG226" i="6" a="1"/>
  <x:c r="AG226" s="1"/>
  <x:c r="AH226" i="6"/>
  <x:c r="AI226" i="6"/>
  <x:c r="F227" i="6"/>
  <x:c r="G227" i="6" a="1"/>
  <x:c r="G227" s="1"/>
  <x:c r="I227" i="6"/>
  <x:c r="AB227" i="6"/>
  <x:c r="AF227" i="6" a="1"/>
  <x:c r="AF227" s="1"/>
  <x:c r="AG227" i="6" a="1"/>
  <x:c r="AG227" s="1"/>
  <x:c r="AH227" i="6"/>
  <x:c r="AI227" i="6"/>
  <x:c r="F228" i="6"/>
  <x:c r="G228" i="6" a="1"/>
  <x:c r="G228" s="1"/>
  <x:c r="I228" i="6"/>
  <x:c r="AB228" i="6"/>
  <x:c r="AF228" i="6" a="1"/>
  <x:c r="AF228" s="1"/>
  <x:c r="AG228" i="6" a="1"/>
  <x:c r="AG228" s="1"/>
  <x:c r="AH228" i="6"/>
  <x:c r="AI228" i="6"/>
  <x:c r="F229" i="6"/>
  <x:c r="G229" i="6" a="1"/>
  <x:c r="G229" s="1"/>
  <x:c r="I229" i="6"/>
  <x:c r="AB229" i="6"/>
  <x:c r="AF229" i="6" a="1"/>
  <x:c r="AF229" s="1"/>
  <x:c r="AG229" i="6" a="1"/>
  <x:c r="AG229" s="1"/>
  <x:c r="AH229" i="6"/>
  <x:c r="AI229" i="6"/>
  <x:c r="F230" i="6"/>
  <x:c r="G230" i="6" a="1"/>
  <x:c r="G230" s="1"/>
  <x:c r="I230" i="6"/>
  <x:c r="AB230" i="6"/>
  <x:c r="AF230" i="6" a="1"/>
  <x:c r="AF230" s="1"/>
  <x:c r="AG230" i="6" a="1"/>
  <x:c r="AG230" s="1"/>
  <x:c r="AH230" i="6"/>
  <x:c r="AI230" i="6"/>
  <x:c r="F231" i="6"/>
  <x:c r="G231" i="6" a="1"/>
  <x:c r="G231" s="1"/>
  <x:c r="I231" i="6"/>
  <x:c r="AB231" i="6"/>
  <x:c r="AF231" i="6" a="1"/>
  <x:c r="AF231" s="1"/>
  <x:c r="AG231" i="6" a="1"/>
  <x:c r="AG231" s="1"/>
  <x:c r="AH231" i="6"/>
  <x:c r="AI231" i="6"/>
  <x:c r="F232" i="6"/>
  <x:c r="G232" i="6" a="1"/>
  <x:c r="G232" s="1"/>
  <x:c r="I232" i="6"/>
  <x:c r="AB232" i="6"/>
  <x:c r="AF232" i="6" a="1"/>
  <x:c r="AF232" s="1"/>
  <x:c r="AG232" i="6" a="1"/>
  <x:c r="AG232" s="1"/>
  <x:c r="AH232" i="6"/>
  <x:c r="AI232" i="6"/>
  <x:c r="F233" i="6"/>
  <x:c r="G233" i="6" a="1"/>
  <x:c r="G233" s="1"/>
  <x:c r="I233" i="6"/>
  <x:c r="AB233" i="6"/>
  <x:c r="AF233" i="6" a="1"/>
  <x:c r="AF233" s="1"/>
  <x:c r="AG233" i="6" a="1"/>
  <x:c r="AG233" s="1"/>
  <x:c r="AH233" i="6"/>
  <x:c r="AI233" i="6"/>
  <x:c r="F234" i="6"/>
  <x:c r="G234" i="6" a="1"/>
  <x:c r="G234" s="1"/>
  <x:c r="I234" i="6"/>
  <x:c r="AB234" i="6"/>
  <x:c r="AF234" i="6" a="1"/>
  <x:c r="AF234" s="1"/>
  <x:c r="AG234" i="6" a="1"/>
  <x:c r="AG234" s="1"/>
  <x:c r="AH234" i="6"/>
  <x:c r="AI234" i="6"/>
  <x:c r="F235" i="6"/>
  <x:c r="G235" i="6" a="1"/>
  <x:c r="G235" s="1"/>
  <x:c r="I235" i="6"/>
  <x:c r="AB235" i="6"/>
  <x:c r="AF235" i="6" a="1"/>
  <x:c r="AF235" s="1"/>
  <x:c r="AG235" i="6" a="1"/>
  <x:c r="AG235" s="1"/>
  <x:c r="AH235" i="6"/>
  <x:c r="AI235" i="6"/>
  <x:c r="F236" i="6"/>
  <x:c r="G236" i="6" a="1"/>
  <x:c r="G236" s="1"/>
  <x:c r="I236" i="6"/>
  <x:c r="AB236" i="6"/>
  <x:c r="AF236" i="6" a="1"/>
  <x:c r="AF236" s="1"/>
  <x:c r="AG236" i="6" a="1"/>
  <x:c r="AG236" s="1"/>
  <x:c r="AH236" i="6"/>
  <x:c r="AI236" i="6"/>
  <x:c r="F237" i="6"/>
  <x:c r="G237" i="6" a="1"/>
  <x:c r="G237" s="1"/>
  <x:c r="I237" i="6"/>
  <x:c r="AB237" i="6"/>
  <x:c r="AF237" i="6" a="1"/>
  <x:c r="AF237" s="1"/>
  <x:c r="AG237" i="6" a="1"/>
  <x:c r="AG237" s="1"/>
  <x:c r="AH237" i="6"/>
  <x:c r="AI237" i="6"/>
  <x:c r="F238" i="6"/>
  <x:c r="G238" i="6" a="1"/>
  <x:c r="G238" s="1"/>
  <x:c r="I238" i="6"/>
  <x:c r="AB238" i="6"/>
  <x:c r="AF238" i="6" a="1"/>
  <x:c r="AF238" s="1"/>
  <x:c r="AG238" i="6" a="1"/>
  <x:c r="AG238" s="1"/>
  <x:c r="AH238" i="6"/>
  <x:c r="AI238" i="6"/>
  <x:c r="F239" i="6"/>
  <x:c r="G239" i="6" a="1"/>
  <x:c r="G239" s="1"/>
  <x:c r="I239" i="6"/>
  <x:c r="AB239" i="6"/>
  <x:c r="AF239" i="6" a="1"/>
  <x:c r="AF239" s="1"/>
  <x:c r="AG239" i="6" a="1"/>
  <x:c r="AG239" s="1"/>
  <x:c r="AH239" i="6"/>
  <x:c r="AI239" i="6"/>
  <x:c r="F240" i="6"/>
  <x:c r="G240" i="6" a="1"/>
  <x:c r="G240" s="1"/>
  <x:c r="I240" i="6"/>
  <x:c r="AB240" i="6"/>
  <x:c r="AF240" i="6" a="1"/>
  <x:c r="AF240" s="1"/>
  <x:c r="AG240" i="6" a="1"/>
  <x:c r="AG240" s="1"/>
  <x:c r="AH240" i="6"/>
  <x:c r="AI240" i="6"/>
  <x:c r="F241" i="6"/>
  <x:c r="G241" i="6" a="1"/>
  <x:c r="G241" s="1"/>
  <x:c r="I241" i="6"/>
  <x:c r="AB241" i="6"/>
  <x:c r="AF241" i="6" a="1"/>
  <x:c r="AF241" s="1"/>
  <x:c r="AG241" i="6" a="1"/>
  <x:c r="AG241" s="1"/>
  <x:c r="AH241" i="6"/>
  <x:c r="AI241" i="6"/>
  <x:c r="F242" i="6"/>
  <x:c r="G242" i="6" a="1"/>
  <x:c r="G242" s="1"/>
  <x:c r="I242" i="6"/>
  <x:c r="AB242" i="6"/>
  <x:c r="AF242" i="6" a="1"/>
  <x:c r="AF242" s="1"/>
  <x:c r="AG242" i="6" a="1"/>
  <x:c r="AG242" s="1"/>
  <x:c r="AH242" i="6"/>
  <x:c r="AI242" i="6"/>
  <x:c r="F243" i="6"/>
  <x:c r="G243" i="6" a="1"/>
  <x:c r="G243" s="1"/>
  <x:c r="I243" i="6"/>
  <x:c r="AB243" i="6"/>
  <x:c r="AF243" i="6" a="1"/>
  <x:c r="AF243" s="1"/>
  <x:c r="AG243" i="6" a="1"/>
  <x:c r="AG243" s="1"/>
  <x:c r="AH243" i="6"/>
  <x:c r="AI243" i="6"/>
  <x:c r="F244" i="6"/>
  <x:c r="G244" i="6" a="1"/>
  <x:c r="G244" s="1"/>
  <x:c r="I244" i="6"/>
  <x:c r="AB244" i="6"/>
  <x:c r="AF244" i="6" a="1"/>
  <x:c r="AF244" s="1"/>
  <x:c r="AG244" i="6" a="1"/>
  <x:c r="AG244" s="1"/>
  <x:c r="AH244" i="6"/>
  <x:c r="AI244" i="6"/>
  <x:c r="F245" i="6"/>
  <x:c r="G245" i="6" a="1"/>
  <x:c r="G245" s="1"/>
  <x:c r="I245" i="6"/>
  <x:c r="AB245" i="6"/>
  <x:c r="AF245" i="6" a="1"/>
  <x:c r="AF245" s="1"/>
  <x:c r="AG245" i="6" a="1"/>
  <x:c r="AG245" s="1"/>
  <x:c r="AH245" i="6"/>
  <x:c r="AI245" i="6"/>
  <x:c r="F246" i="6"/>
  <x:c r="G246" i="6" a="1"/>
  <x:c r="G246" s="1"/>
  <x:c r="I246" i="6"/>
  <x:c r="AB246" i="6"/>
  <x:c r="AF246" i="6" a="1"/>
  <x:c r="AF246" s="1"/>
  <x:c r="AG246" i="6" a="1"/>
  <x:c r="AG246" s="1"/>
  <x:c r="AH246" i="6"/>
  <x:c r="AI246" i="6"/>
  <x:c r="F247" i="6"/>
  <x:c r="G247" i="6" a="1"/>
  <x:c r="G247" s="1"/>
  <x:c r="I247" i="6"/>
  <x:c r="AB247" i="6"/>
  <x:c r="AF247" i="6" a="1"/>
  <x:c r="AF247" s="1"/>
  <x:c r="AG247" i="6" a="1"/>
  <x:c r="AG247" s="1"/>
  <x:c r="AH247" i="6"/>
  <x:c r="AI247" i="6"/>
  <x:c r="F248" i="6"/>
  <x:c r="G248" i="6" a="1"/>
  <x:c r="G248" s="1"/>
  <x:c r="I248" i="6"/>
  <x:c r="AB248" i="6"/>
  <x:c r="AF248" i="6" a="1"/>
  <x:c r="AF248" s="1"/>
  <x:c r="AG248" i="6" a="1"/>
  <x:c r="AG248" s="1"/>
  <x:c r="AH248" i="6"/>
  <x:c r="AI248" i="6"/>
  <x:c r="F249" i="6"/>
  <x:c r="G249" i="6" a="1"/>
  <x:c r="G249" s="1"/>
  <x:c r="I249" i="6"/>
  <x:c r="AB249" i="6"/>
  <x:c r="AF249" i="6" a="1"/>
  <x:c r="AF249" s="1"/>
  <x:c r="AG249" i="6" a="1"/>
  <x:c r="AG249" s="1"/>
  <x:c r="AH249" i="6"/>
  <x:c r="AI249" i="6"/>
  <x:c r="F250" i="6"/>
  <x:c r="G250" i="6" a="1"/>
  <x:c r="G250" s="1"/>
  <x:c r="I250" i="6"/>
  <x:c r="AB250" i="6"/>
  <x:c r="AF250" i="6" a="1"/>
  <x:c r="AF250" s="1"/>
  <x:c r="AG250" i="6" a="1"/>
  <x:c r="AG250" s="1"/>
  <x:c r="AH250" i="6"/>
  <x:c r="AI250" i="6"/>
  <x:c r="F251" i="6"/>
  <x:c r="G251" i="6" a="1"/>
  <x:c r="G251" s="1"/>
  <x:c r="I251" i="6"/>
  <x:c r="AB251" i="6"/>
  <x:c r="AF251" i="6" a="1"/>
  <x:c r="AF251" s="1"/>
  <x:c r="AG251" i="6" a="1"/>
  <x:c r="AG251" s="1"/>
  <x:c r="AH251" i="6"/>
  <x:c r="AI251" i="6"/>
  <x:c r="F252" i="6"/>
  <x:c r="G252" i="6" a="1"/>
  <x:c r="G252" s="1"/>
  <x:c r="I252" i="6"/>
  <x:c r="AB252" i="6"/>
  <x:c r="AF252" i="6" a="1"/>
  <x:c r="AF252" s="1"/>
  <x:c r="AG252" i="6" a="1"/>
  <x:c r="AG252" s="1"/>
  <x:c r="AH252" i="6"/>
  <x:c r="AI252" i="6"/>
  <x:c r="F253" i="6"/>
  <x:c r="G253" i="6" a="1"/>
  <x:c r="G253" s="1"/>
  <x:c r="I253" i="6"/>
  <x:c r="AB253" i="6"/>
  <x:c r="AF253" i="6" a="1"/>
  <x:c r="AF253" s="1"/>
  <x:c r="AG253" i="6" a="1"/>
  <x:c r="AG253" s="1"/>
  <x:c r="AH253" i="6"/>
  <x:c r="AI253" i="6"/>
  <x:c r="F254" i="6"/>
  <x:c r="G254" i="6" a="1"/>
  <x:c r="G254" s="1"/>
  <x:c r="I254" i="6"/>
  <x:c r="AB254" i="6"/>
  <x:c r="AF254" i="6" a="1"/>
  <x:c r="AF254" s="1"/>
  <x:c r="AG254" i="6" a="1"/>
  <x:c r="AG254" s="1"/>
  <x:c r="AH254" i="6"/>
  <x:c r="AI254" i="6"/>
  <x:c r="F255" i="6"/>
  <x:c r="G255" i="6" a="1"/>
  <x:c r="G255" s="1"/>
  <x:c r="I255" i="6"/>
  <x:c r="AB255" i="6"/>
  <x:c r="AF255" i="6" a="1"/>
  <x:c r="AF255" s="1"/>
  <x:c r="AG255" i="6" a="1"/>
  <x:c r="AG255" s="1"/>
  <x:c r="AH255" i="6"/>
  <x:c r="AI255" i="6"/>
  <x:c r="F256" i="6"/>
  <x:c r="G256" i="6" a="1"/>
  <x:c r="G256" s="1"/>
  <x:c r="I256" i="6"/>
  <x:c r="AB256" i="6"/>
  <x:c r="AF256" i="6" a="1"/>
  <x:c r="AF256" s="1"/>
  <x:c r="AG256" i="6" a="1"/>
  <x:c r="AG256" s="1"/>
  <x:c r="AH256" i="6"/>
  <x:c r="AI256" i="6"/>
  <x:c r="F257" i="6"/>
  <x:c r="G257" i="6" a="1"/>
  <x:c r="G257" s="1"/>
  <x:c r="I257" i="6"/>
  <x:c r="AB257" i="6"/>
  <x:c r="AF257" i="6" a="1"/>
  <x:c r="AF257" s="1"/>
  <x:c r="AG257" i="6" a="1"/>
  <x:c r="AG257" s="1"/>
  <x:c r="AH257" i="6"/>
  <x:c r="AI257" i="6"/>
  <x:c r="F258" i="6"/>
  <x:c r="G258" i="6" a="1"/>
  <x:c r="G258" s="1"/>
  <x:c r="I258" i="6"/>
  <x:c r="AB258" i="6"/>
  <x:c r="AF258" i="6" a="1"/>
  <x:c r="AF258" s="1"/>
  <x:c r="AG258" i="6" a="1"/>
  <x:c r="AG258" s="1"/>
  <x:c r="AH258" i="6"/>
  <x:c r="AI258" i="6"/>
  <x:c r="F259" i="6"/>
  <x:c r="G259" i="6" a="1"/>
  <x:c r="G259" s="1"/>
  <x:c r="I259" i="6"/>
  <x:c r="AB259" i="6"/>
  <x:c r="AF259" i="6" a="1"/>
  <x:c r="AF259" s="1"/>
  <x:c r="AG259" i="6" a="1"/>
  <x:c r="AG259" s="1"/>
  <x:c r="AH259" i="6"/>
  <x:c r="AI259" i="6"/>
  <x:c r="F260" i="6"/>
  <x:c r="G260" i="6" a="1"/>
  <x:c r="G260" s="1"/>
  <x:c r="I260" i="6"/>
  <x:c r="AB260" i="6"/>
  <x:c r="AF260" i="6" a="1"/>
  <x:c r="AF260" s="1"/>
  <x:c r="AG260" i="6" a="1"/>
  <x:c r="AG260" s="1"/>
  <x:c r="AH260" i="6"/>
  <x:c r="AI260" i="6"/>
  <x:c r="F261" i="6"/>
  <x:c r="G261" i="6" a="1"/>
  <x:c r="G261" s="1"/>
  <x:c r="I261" i="6"/>
  <x:c r="AB261" i="6"/>
  <x:c r="AF261" i="6" a="1"/>
  <x:c r="AF261" s="1"/>
  <x:c r="AG261" i="6" a="1"/>
  <x:c r="AG261" s="1"/>
  <x:c r="AH261" i="6"/>
  <x:c r="AI261" i="6"/>
  <x:c r="F262" i="6"/>
  <x:c r="G262" i="6" a="1"/>
  <x:c r="G262" s="1"/>
  <x:c r="I262" i="6"/>
  <x:c r="AB262" i="6"/>
  <x:c r="AF262" i="6" a="1"/>
  <x:c r="AF262" s="1"/>
  <x:c r="AG262" i="6" a="1"/>
  <x:c r="AG262" s="1"/>
  <x:c r="AH262" i="6"/>
  <x:c r="AI262" i="6"/>
  <x:c r="F263" i="6"/>
  <x:c r="G263" i="6" a="1"/>
  <x:c r="G263" s="1"/>
  <x:c r="I263" i="6"/>
  <x:c r="AB263" i="6"/>
  <x:c r="AF263" i="6" a="1"/>
  <x:c r="AF263" s="1"/>
  <x:c r="AG263" i="6" a="1"/>
  <x:c r="AG263" s="1"/>
  <x:c r="AH263" i="6"/>
  <x:c r="AI263" i="6"/>
  <x:c r="F264" i="6"/>
  <x:c r="G264" i="6" a="1"/>
  <x:c r="G264" s="1"/>
  <x:c r="I264" i="6"/>
  <x:c r="AB264" i="6"/>
  <x:c r="AF264" i="6" a="1"/>
  <x:c r="AF264" s="1"/>
  <x:c r="AG264" i="6" a="1"/>
  <x:c r="AG264" s="1"/>
  <x:c r="AH264" i="6"/>
  <x:c r="AI264" i="6"/>
  <x:c r="F265" i="6"/>
  <x:c r="G265" i="6" a="1"/>
  <x:c r="G265" s="1"/>
  <x:c r="I265" i="6"/>
  <x:c r="AB265" i="6"/>
  <x:c r="AF265" i="6" a="1"/>
  <x:c r="AF265" s="1"/>
  <x:c r="AG265" i="6" a="1"/>
  <x:c r="AG265" s="1"/>
  <x:c r="AH265" i="6"/>
  <x:c r="AI265" i="6"/>
  <x:c r="F266" i="6"/>
  <x:c r="G266" i="6" a="1"/>
  <x:c r="G266" s="1"/>
  <x:c r="I266" i="6"/>
  <x:c r="AB266" i="6"/>
  <x:c r="AF266" i="6" a="1"/>
  <x:c r="AF266" s="1"/>
  <x:c r="AG266" i="6" a="1"/>
  <x:c r="AG266" s="1"/>
  <x:c r="AH266" i="6"/>
  <x:c r="AI266" i="6"/>
  <x:c r="F267" i="6"/>
  <x:c r="G267" i="6" a="1"/>
  <x:c r="G267" s="1"/>
  <x:c r="I267" i="6"/>
  <x:c r="AB267" i="6"/>
  <x:c r="AF267" i="6" a="1"/>
  <x:c r="AF267" s="1"/>
  <x:c r="AG267" i="6" a="1"/>
  <x:c r="AG267" s="1"/>
  <x:c r="AH267" i="6"/>
  <x:c r="AI267" i="6"/>
  <x:c r="F268" i="6"/>
  <x:c r="G268" i="6" a="1"/>
  <x:c r="G268" s="1"/>
  <x:c r="I268" i="6"/>
  <x:c r="AB268" i="6"/>
  <x:c r="AF268" i="6" a="1"/>
  <x:c r="AF268" s="1"/>
  <x:c r="AG268" i="6" a="1"/>
  <x:c r="AG268" s="1"/>
  <x:c r="AH268" i="6"/>
  <x:c r="AI268" i="6"/>
  <x:c r="F269" i="6"/>
  <x:c r="G269" i="6" a="1"/>
  <x:c r="G269" s="1"/>
  <x:c r="I269" i="6"/>
  <x:c r="AB269" i="6"/>
  <x:c r="AF269" i="6" a="1"/>
  <x:c r="AF269" s="1"/>
  <x:c r="AG269" i="6" a="1"/>
  <x:c r="AG269" s="1"/>
  <x:c r="AH269" i="6"/>
  <x:c r="AI269" i="6"/>
  <x:c r="F270" i="6"/>
  <x:c r="G270" i="6" a="1"/>
  <x:c r="G270" s="1"/>
  <x:c r="I270" i="6"/>
  <x:c r="AB270" i="6"/>
  <x:c r="AF270" i="6" a="1"/>
  <x:c r="AF270" s="1"/>
  <x:c r="AG270" i="6" a="1"/>
  <x:c r="AG270" s="1"/>
  <x:c r="AH270" i="6"/>
  <x:c r="AI270" i="6"/>
  <x:c r="F271" i="6"/>
  <x:c r="G271" i="6" a="1"/>
  <x:c r="G271" s="1"/>
  <x:c r="I271" i="6"/>
  <x:c r="AB271" i="6"/>
  <x:c r="AF271" i="6" a="1"/>
  <x:c r="AF271" s="1"/>
  <x:c r="AG271" i="6" a="1"/>
  <x:c r="AG271" s="1"/>
  <x:c r="AH271" i="6"/>
  <x:c r="AI271" i="6"/>
  <x:c r="F272" i="6"/>
  <x:c r="G272" i="6" a="1"/>
  <x:c r="G272" s="1"/>
  <x:c r="I272" i="6"/>
  <x:c r="AB272" i="6"/>
  <x:c r="AF272" i="6" a="1"/>
  <x:c r="AF272" s="1"/>
  <x:c r="AG272" i="6" a="1"/>
  <x:c r="AG272" s="1"/>
  <x:c r="AH272" i="6"/>
  <x:c r="AI272" i="6"/>
  <x:c r="F273" i="6"/>
  <x:c r="G273" i="6" a="1"/>
  <x:c r="G273" s="1"/>
  <x:c r="I273" i="6"/>
  <x:c r="AB273" i="6"/>
  <x:c r="AF273" i="6" a="1"/>
  <x:c r="AF273" s="1"/>
  <x:c r="AG273" i="6" a="1"/>
  <x:c r="AG273" s="1"/>
  <x:c r="AH273" i="6"/>
  <x:c r="AI273" i="6"/>
  <x:c r="F274" i="6"/>
  <x:c r="G274" i="6" a="1"/>
  <x:c r="G274" s="1"/>
  <x:c r="I274" i="6"/>
  <x:c r="AB274" i="6"/>
  <x:c r="AF274" i="6" a="1"/>
  <x:c r="AF274" s="1"/>
  <x:c r="AG274" i="6" a="1"/>
  <x:c r="AG274" s="1"/>
  <x:c r="AH274" i="6"/>
  <x:c r="AI274" i="6"/>
  <x:c r="F275" i="6"/>
  <x:c r="G275" i="6" a="1"/>
  <x:c r="G275" s="1"/>
  <x:c r="I275" i="6"/>
  <x:c r="AB275" i="6"/>
  <x:c r="AF275" i="6" a="1"/>
  <x:c r="AF275" s="1"/>
  <x:c r="AG275" i="6" a="1"/>
  <x:c r="AG275" s="1"/>
  <x:c r="AH275" i="6"/>
  <x:c r="AI275" i="6"/>
  <x:c r="F276" i="6"/>
  <x:c r="G276" i="6" a="1"/>
  <x:c r="G276" s="1"/>
  <x:c r="I276" i="6"/>
  <x:c r="AB276" i="6"/>
  <x:c r="AF276" i="6" a="1"/>
  <x:c r="AF276" s="1"/>
  <x:c r="AG276" i="6" a="1"/>
  <x:c r="AG276" s="1"/>
  <x:c r="AH276" i="6"/>
  <x:c r="AI276" i="6"/>
  <x:c r="F277" i="6"/>
  <x:c r="G277" i="6" a="1"/>
  <x:c r="G277" s="1"/>
  <x:c r="I277" i="6"/>
  <x:c r="AB277" i="6"/>
  <x:c r="AF277" i="6" a="1"/>
  <x:c r="AF277" s="1"/>
  <x:c r="AG277" i="6" a="1"/>
  <x:c r="AG277" s="1"/>
  <x:c r="AH277" i="6"/>
  <x:c r="AI277" i="6"/>
  <x:c r="F278" i="6"/>
  <x:c r="G278" i="6" a="1"/>
  <x:c r="G278" s="1"/>
  <x:c r="I278" i="6"/>
  <x:c r="AB278" i="6"/>
  <x:c r="AF278" i="6" a="1"/>
  <x:c r="AF278" s="1"/>
  <x:c r="AG278" i="6" a="1"/>
  <x:c r="AG278" s="1"/>
  <x:c r="AH278" i="6"/>
  <x:c r="AI278" i="6"/>
  <x:c r="F279" i="6"/>
  <x:c r="G279" i="6" a="1"/>
  <x:c r="G279" s="1"/>
  <x:c r="I279" i="6"/>
  <x:c r="AB279" i="6"/>
  <x:c r="AF279" i="6" a="1"/>
  <x:c r="AF279" s="1"/>
  <x:c r="AG279" i="6" a="1"/>
  <x:c r="AG279" s="1"/>
  <x:c r="AH279" i="6"/>
  <x:c r="AI279" i="6"/>
  <x:c r="F280" i="6"/>
  <x:c r="G280" i="6" a="1"/>
  <x:c r="G280" s="1"/>
  <x:c r="I280" i="6"/>
  <x:c r="AB280" i="6"/>
  <x:c r="AF280" i="6" a="1"/>
  <x:c r="AF280" s="1"/>
  <x:c r="AG280" i="6" a="1"/>
  <x:c r="AG280" s="1"/>
  <x:c r="AH280" i="6"/>
  <x:c r="AI280" i="6"/>
  <x:c r="F281" i="6"/>
  <x:c r="G281" i="6" a="1"/>
  <x:c r="G281" s="1"/>
  <x:c r="I281" i="6"/>
  <x:c r="AB281" i="6"/>
  <x:c r="AF281" i="6" a="1"/>
  <x:c r="AF281" s="1"/>
  <x:c r="AG281" i="6" a="1"/>
  <x:c r="AG281" s="1"/>
  <x:c r="AH281" i="6"/>
  <x:c r="AI281" i="6"/>
  <x:c r="F282" i="6"/>
  <x:c r="G282" i="6" a="1"/>
  <x:c r="G282" s="1"/>
  <x:c r="I282" i="6"/>
  <x:c r="AB282" i="6"/>
  <x:c r="AF282" i="6" a="1"/>
  <x:c r="AF282" s="1"/>
  <x:c r="AG282" i="6" a="1"/>
  <x:c r="AG282" s="1"/>
  <x:c r="AH282" i="6"/>
  <x:c r="AI282" i="6"/>
  <x:c r="F283" i="6"/>
  <x:c r="G283" i="6" a="1"/>
  <x:c r="G283" s="1"/>
  <x:c r="I283" i="6"/>
  <x:c r="AB283" i="6"/>
  <x:c r="AF283" i="6" a="1"/>
  <x:c r="AF283" s="1"/>
  <x:c r="AG283" i="6" a="1"/>
  <x:c r="AG283" s="1"/>
  <x:c r="AH283" i="6"/>
  <x:c r="AI283" i="6"/>
  <x:c r="F284" i="6"/>
  <x:c r="G284" i="6" a="1"/>
  <x:c r="G284" s="1"/>
  <x:c r="I284" i="6"/>
  <x:c r="AB284" i="6"/>
  <x:c r="AF284" i="6" a="1"/>
  <x:c r="AF284" s="1"/>
  <x:c r="AG284" i="6" a="1"/>
  <x:c r="AG284" s="1"/>
  <x:c r="AH284" i="6"/>
  <x:c r="AI284" i="6"/>
  <x:c r="F285" i="6"/>
  <x:c r="G285" i="6" a="1"/>
  <x:c r="G285" s="1"/>
  <x:c r="I285" i="6"/>
  <x:c r="AB285" i="6"/>
  <x:c r="AF285" i="6" a="1"/>
  <x:c r="AF285" s="1"/>
  <x:c r="AG285" i="6" a="1"/>
  <x:c r="AG285" s="1"/>
  <x:c r="AH285" i="6"/>
  <x:c r="AI285" i="6"/>
  <x:c r="F286" i="6"/>
  <x:c r="G286" i="6" a="1"/>
  <x:c r="G286" s="1"/>
  <x:c r="I286" i="6"/>
  <x:c r="AB286" i="6"/>
  <x:c r="AF286" i="6" a="1"/>
  <x:c r="AF286" s="1"/>
  <x:c r="AG286" i="6" a="1"/>
  <x:c r="AG286" s="1"/>
  <x:c r="AH286" i="6"/>
  <x:c r="AI286" i="6"/>
  <x:c r="F287" i="6"/>
  <x:c r="G287" i="6" a="1"/>
  <x:c r="G287" s="1"/>
  <x:c r="I287" i="6"/>
  <x:c r="AB287" i="6"/>
  <x:c r="AF287" i="6" a="1"/>
  <x:c r="AF287" s="1"/>
  <x:c r="AG287" i="6" a="1"/>
  <x:c r="AG287" s="1"/>
  <x:c r="AH287" i="6"/>
  <x:c r="AI287" i="6"/>
  <x:c r="F288" i="6"/>
  <x:c r="G288" i="6" a="1"/>
  <x:c r="G288" s="1"/>
  <x:c r="I288" i="6"/>
  <x:c r="AB288" i="6"/>
  <x:c r="AF288" i="6" a="1"/>
  <x:c r="AF288" s="1"/>
  <x:c r="AG288" i="6" a="1"/>
  <x:c r="AG288" s="1"/>
  <x:c r="AH288" i="6"/>
  <x:c r="AI288" i="6"/>
  <x:c r="F289" i="6"/>
  <x:c r="G289" i="6" a="1"/>
  <x:c r="G289" s="1"/>
  <x:c r="I289" i="6"/>
  <x:c r="AB289" i="6"/>
  <x:c r="AF289" i="6" a="1"/>
  <x:c r="AF289" s="1"/>
  <x:c r="AG289" i="6" a="1"/>
  <x:c r="AG289" s="1"/>
  <x:c r="AH289" i="6"/>
  <x:c r="AI289" i="6"/>
  <x:c r="F290" i="6"/>
  <x:c r="G290" i="6" a="1"/>
  <x:c r="G290" s="1"/>
  <x:c r="I290" i="6"/>
  <x:c r="AB290" i="6"/>
  <x:c r="AF290" i="6" a="1"/>
  <x:c r="AF290" s="1"/>
  <x:c r="AG290" i="6" a="1"/>
  <x:c r="AG290" s="1"/>
  <x:c r="AH290" i="6"/>
  <x:c r="AI290" i="6"/>
  <x:c r="F291" i="6"/>
  <x:c r="G291" i="6" a="1"/>
  <x:c r="G291" s="1"/>
  <x:c r="I291" i="6"/>
  <x:c r="AB291" i="6"/>
  <x:c r="AF291" i="6" a="1"/>
  <x:c r="AF291" s="1"/>
  <x:c r="AG291" i="6" a="1"/>
  <x:c r="AG291" s="1"/>
  <x:c r="AH291" i="6"/>
  <x:c r="AI291" i="6"/>
  <x:c r="F292" i="6"/>
  <x:c r="G292" i="6" a="1"/>
  <x:c r="G292" s="1"/>
  <x:c r="I292" i="6"/>
  <x:c r="AB292" i="6"/>
  <x:c r="AF292" i="6" a="1"/>
  <x:c r="AF292" s="1"/>
  <x:c r="AG292" i="6" a="1"/>
  <x:c r="AG292" s="1"/>
  <x:c r="AH292" i="6"/>
  <x:c r="AI292" i="6"/>
  <x:c r="F293" i="6"/>
  <x:c r="G293" i="6" a="1"/>
  <x:c r="G293" s="1"/>
  <x:c r="I293" i="6"/>
  <x:c r="AB293" i="6"/>
  <x:c r="AF293" i="6" a="1"/>
  <x:c r="AF293" s="1"/>
  <x:c r="AG293" i="6" a="1"/>
  <x:c r="AG293" s="1"/>
  <x:c r="AH293" i="6"/>
  <x:c r="AI293" i="6"/>
  <x:c r="F294" i="6"/>
  <x:c r="G294" i="6" a="1"/>
  <x:c r="G294" s="1"/>
  <x:c r="I294" i="6"/>
  <x:c r="AB294" i="6"/>
  <x:c r="AF294" i="6" a="1"/>
  <x:c r="AF294" s="1"/>
  <x:c r="AG294" i="6" a="1"/>
  <x:c r="AG294" s="1"/>
  <x:c r="AH294" i="6"/>
  <x:c r="AI294" i="6"/>
  <x:c r="F295" i="6"/>
  <x:c r="G295" i="6" a="1"/>
  <x:c r="G295" s="1"/>
  <x:c r="I295" i="6"/>
  <x:c r="AB295" i="6"/>
  <x:c r="AF295" i="6" a="1"/>
  <x:c r="AF295" s="1"/>
  <x:c r="AG295" i="6" a="1"/>
  <x:c r="AG295" s="1"/>
  <x:c r="AH295" i="6"/>
  <x:c r="AI295" i="6"/>
  <x:c r="F296" i="6"/>
  <x:c r="G296" i="6" a="1"/>
  <x:c r="G296" s="1"/>
  <x:c r="I296" i="6"/>
  <x:c r="AB296" i="6"/>
  <x:c r="AF296" i="6" a="1"/>
  <x:c r="AF296" s="1"/>
  <x:c r="AG296" i="6" a="1"/>
  <x:c r="AG296" s="1"/>
  <x:c r="AH296" i="6"/>
  <x:c r="AI296" i="6"/>
  <x:c r="F297" i="6"/>
  <x:c r="G297" i="6" a="1"/>
  <x:c r="G297" s="1"/>
  <x:c r="I297" i="6"/>
  <x:c r="AB297" i="6"/>
  <x:c r="AF297" i="6" a="1"/>
  <x:c r="AF297" s="1"/>
  <x:c r="AG297" i="6" a="1"/>
  <x:c r="AG297" s="1"/>
  <x:c r="AH297" i="6"/>
  <x:c r="AI297" i="6"/>
  <x:c r="F298" i="6"/>
  <x:c r="G298" i="6" a="1"/>
  <x:c r="G298" s="1"/>
  <x:c r="AF298" i="6" a="1"/>
  <x:c r="AF298" s="1"/>
  <x:c r="AG298" i="6" a="1"/>
  <x:c r="AG298" s="1"/>
  <x:c r="AH298" i="6"/>
  <x:c r="F299" i="6"/>
  <x:c r="G299" i="6" a="1"/>
  <x:c r="G299" s="1"/>
  <x:c r="I299" i="6"/>
  <x:c r="AB299" i="6"/>
  <x:c r="AF299" i="6" a="1"/>
  <x:c r="AF299" s="1"/>
  <x:c r="AG299" i="6" a="1"/>
  <x:c r="AG299" s="1"/>
  <x:c r="AH299" i="6"/>
  <x:c r="AI299" i="6"/>
  <x:c r="F300" i="6"/>
  <x:c r="G300" i="6" a="1"/>
  <x:c r="G300" s="1"/>
  <x:c r="I300" i="6"/>
  <x:c r="AB300" i="6"/>
  <x:c r="AF300" i="6" a="1"/>
  <x:c r="AF300" s="1"/>
  <x:c r="AG300" i="6" a="1"/>
  <x:c r="AG300" s="1"/>
  <x:c r="AH300" i="6"/>
  <x:c r="AI300" i="6"/>
  <x:c r="F301" i="6"/>
  <x:c r="G301" i="6" a="1"/>
  <x:c r="G301" s="1"/>
  <x:c r="I301" i="6"/>
  <x:c r="AB301" i="6"/>
  <x:c r="AF301" i="6" a="1"/>
  <x:c r="AF301" s="1"/>
  <x:c r="AG301" i="6" a="1"/>
  <x:c r="AG301" s="1"/>
  <x:c r="AH301" i="6"/>
  <x:c r="AI301" i="6"/>
  <x:c r="F302" i="6"/>
  <x:c r="G302" i="6" a="1"/>
  <x:c r="G302" s="1"/>
  <x:c r="I302" i="6"/>
  <x:c r="AB302" i="6"/>
  <x:c r="AF302" i="6" a="1"/>
  <x:c r="AF302" s="1"/>
  <x:c r="AG302" i="6" a="1"/>
  <x:c r="AG302" s="1"/>
  <x:c r="AH302" i="6"/>
  <x:c r="AI302" i="6"/>
  <x:c r="F303" i="6"/>
  <x:c r="G303" i="6" a="1"/>
  <x:c r="G303" s="1"/>
  <x:c r="I303" i="6"/>
  <x:c r="AB303" i="6"/>
  <x:c r="AF303" i="6" a="1"/>
  <x:c r="AF303" s="1"/>
  <x:c r="AG303" i="6" a="1"/>
  <x:c r="AG303" s="1"/>
  <x:c r="AH303" i="6"/>
  <x:c r="AI303" i="6"/>
  <x:c r="F304" i="6"/>
  <x:c r="G304" i="6" a="1"/>
  <x:c r="G304" s="1"/>
  <x:c r="I304" i="6"/>
  <x:c r="AB304" i="6"/>
  <x:c r="AF304" i="6" a="1"/>
  <x:c r="AF304" s="1"/>
  <x:c r="AG304" i="6" a="1"/>
  <x:c r="AG304" s="1"/>
  <x:c r="AH304" i="6"/>
  <x:c r="AI304" i="6"/>
  <x:c r="F305" i="6"/>
  <x:c r="G305" i="6" a="1"/>
  <x:c r="G305" s="1"/>
  <x:c r="I305" i="6"/>
  <x:c r="AB305" i="6"/>
  <x:c r="AF305" i="6" a="1"/>
  <x:c r="AF305" s="1"/>
  <x:c r="AG305" i="6" a="1"/>
  <x:c r="AG305" s="1"/>
  <x:c r="AH305" i="6"/>
  <x:c r="AI305" i="6"/>
  <x:c r="F306" i="6"/>
  <x:c r="G306" i="6" a="1"/>
  <x:c r="G306" s="1"/>
  <x:c r="I306" i="6"/>
  <x:c r="AB306" i="6"/>
  <x:c r="AF306" i="6" a="1"/>
  <x:c r="AF306" s="1"/>
  <x:c r="AG306" i="6" a="1"/>
  <x:c r="AG306" s="1"/>
  <x:c r="AH306" i="6"/>
  <x:c r="AI306" i="6"/>
  <x:c r="F307" i="6"/>
  <x:c r="G307" i="6" a="1"/>
  <x:c r="G307" s="1"/>
  <x:c r="I307" i="6"/>
  <x:c r="AB307" i="6"/>
  <x:c r="AF307" i="6" a="1"/>
  <x:c r="AF307" s="1"/>
  <x:c r="AG307" i="6" a="1"/>
  <x:c r="AG307" s="1"/>
  <x:c r="AH307" i="6"/>
  <x:c r="AI307" i="6"/>
  <x:c r="F308" i="6"/>
  <x:c r="G308" i="6" a="1"/>
  <x:c r="G308" s="1"/>
  <x:c r="I308" i="6"/>
  <x:c r="AB308" i="6"/>
  <x:c r="AF308" i="6" a="1"/>
  <x:c r="AF308" s="1"/>
  <x:c r="AG308" i="6" a="1"/>
  <x:c r="AG308" s="1"/>
  <x:c r="AH308" i="6"/>
  <x:c r="AI308" i="6"/>
  <x:c r="F309" i="6"/>
  <x:c r="G309" i="6" a="1"/>
  <x:c r="G309" s="1"/>
  <x:c r="I309" i="6"/>
  <x:c r="AB309" i="6"/>
  <x:c r="AF309" i="6" a="1"/>
  <x:c r="AF309" s="1"/>
  <x:c r="AG309" i="6" a="1"/>
  <x:c r="AG309" s="1"/>
  <x:c r="AH309" i="6"/>
  <x:c r="AI309" i="6"/>
  <x:c r="F310" i="6"/>
  <x:c r="G310" i="6" a="1"/>
  <x:c r="G310" s="1"/>
  <x:c r="I310" i="6"/>
  <x:c r="AB310" i="6"/>
  <x:c r="AF310" i="6" a="1"/>
  <x:c r="AF310" s="1"/>
  <x:c r="AG310" i="6" a="1"/>
  <x:c r="AG310" s="1"/>
  <x:c r="AH310" i="6"/>
  <x:c r="AI310" i="6"/>
  <x:c r="F311" i="6"/>
  <x:c r="G311" i="6" a="1"/>
  <x:c r="G311" s="1"/>
  <x:c r="I311" i="6"/>
  <x:c r="AB311" i="6"/>
  <x:c r="AF311" i="6" a="1"/>
  <x:c r="AF311" s="1"/>
  <x:c r="AG311" i="6" a="1"/>
  <x:c r="AG311" s="1"/>
  <x:c r="AH311" i="6"/>
  <x:c r="AI311" i="6"/>
  <x:c r="F312" i="6"/>
  <x:c r="G312" i="6" a="1"/>
  <x:c r="G312" s="1"/>
  <x:c r="I312" i="6"/>
  <x:c r="AB312" i="6"/>
  <x:c r="AF312" i="6" a="1"/>
  <x:c r="AF312" s="1"/>
  <x:c r="AG312" i="6" a="1"/>
  <x:c r="AG312" s="1"/>
  <x:c r="AH312" i="6"/>
  <x:c r="AI312" i="6"/>
  <x:c r="F313" i="6"/>
  <x:c r="G313" i="6" a="1"/>
  <x:c r="G313" s="1"/>
  <x:c r="I313" i="6"/>
  <x:c r="AB313" i="6"/>
  <x:c r="AF313" i="6" a="1"/>
  <x:c r="AF313" s="1"/>
  <x:c r="AG313" i="6" a="1"/>
  <x:c r="AG313" s="1"/>
  <x:c r="AH313" i="6"/>
  <x:c r="AI313" i="6"/>
  <x:c r="F314" i="6"/>
  <x:c r="G314" i="6" a="1"/>
  <x:c r="G314" s="1"/>
  <x:c r="I314" i="6"/>
  <x:c r="AB314" i="6"/>
  <x:c r="AF314" i="6" a="1"/>
  <x:c r="AF314" s="1"/>
  <x:c r="AG314" i="6" a="1"/>
  <x:c r="AG314" s="1"/>
  <x:c r="AH314" i="6"/>
  <x:c r="AI314" i="6"/>
  <x:c r="F315" i="6"/>
  <x:c r="G315" i="6" a="1"/>
  <x:c r="G315" s="1"/>
  <x:c r="I315" i="6"/>
  <x:c r="AB315" i="6"/>
  <x:c r="AF315" i="6" a="1"/>
  <x:c r="AF315" s="1"/>
  <x:c r="AG315" i="6" a="1"/>
  <x:c r="AG315" s="1"/>
  <x:c r="AH315" i="6"/>
  <x:c r="AI315" i="6"/>
  <x:c r="F316" i="6"/>
  <x:c r="G316" i="6" a="1"/>
  <x:c r="G316" s="1"/>
  <x:c r="I316" i="6"/>
  <x:c r="AB316" i="6"/>
  <x:c r="AF316" i="6" a="1"/>
  <x:c r="AF316" s="1"/>
  <x:c r="AG316" i="6" a="1"/>
  <x:c r="AG316" s="1"/>
  <x:c r="AH316" i="6"/>
  <x:c r="AI316" i="6"/>
  <x:c r="F317" i="6"/>
  <x:c r="G317" i="6" a="1"/>
  <x:c r="G317" s="1"/>
  <x:c r="I317" i="6"/>
  <x:c r="AB317" i="6"/>
  <x:c r="AF317" i="6" a="1"/>
  <x:c r="AF317" s="1"/>
  <x:c r="AG317" i="6" a="1"/>
  <x:c r="AG317" s="1"/>
  <x:c r="AH317" i="6"/>
  <x:c r="AI317" i="6"/>
  <x:c r="F318" i="6"/>
  <x:c r="G318" i="6" a="1"/>
  <x:c r="G318" s="1"/>
  <x:c r="I318" i="6"/>
  <x:c r="AB318" i="6"/>
  <x:c r="AF318" i="6" a="1"/>
  <x:c r="AF318" s="1"/>
  <x:c r="AG318" i="6" a="1"/>
  <x:c r="AG318" s="1"/>
  <x:c r="AH318" i="6"/>
  <x:c r="AI318" i="6"/>
  <x:c r="F319" i="6"/>
  <x:c r="G319" i="6" a="1"/>
  <x:c r="G319" s="1"/>
  <x:c r="I319" i="6"/>
  <x:c r="AB319" i="6"/>
  <x:c r="AF319" i="6" a="1"/>
  <x:c r="AF319" s="1"/>
  <x:c r="AG319" i="6" a="1"/>
  <x:c r="AG319" s="1"/>
  <x:c r="AH319" i="6"/>
  <x:c r="AI319" i="6"/>
  <x:c r="F320" i="6"/>
  <x:c r="G320" i="6" a="1"/>
  <x:c r="G320" s="1"/>
  <x:c r="I320" i="6"/>
  <x:c r="AB320" i="6"/>
  <x:c r="AF320" i="6" a="1"/>
  <x:c r="AF320" s="1"/>
  <x:c r="AG320" i="6" a="1"/>
  <x:c r="AG320" s="1"/>
  <x:c r="AH320" i="6"/>
  <x:c r="AI320" i="6"/>
  <x:c r="F321" i="6"/>
  <x:c r="G321" i="6" a="1"/>
  <x:c r="G321" s="1"/>
  <x:c r="I321" i="6"/>
  <x:c r="AB321" i="6"/>
  <x:c r="AF321" i="6" a="1"/>
  <x:c r="AF321" s="1"/>
  <x:c r="AG321" i="6" a="1"/>
  <x:c r="AG321" s="1"/>
  <x:c r="AH321" i="6"/>
  <x:c r="AI321" i="6"/>
  <x:c r="F322" i="6"/>
  <x:c r="G322" i="6" a="1"/>
  <x:c r="G322" s="1"/>
  <x:c r="I322" i="6"/>
  <x:c r="AB322" i="6"/>
  <x:c r="AF322" i="6" a="1"/>
  <x:c r="AF322" s="1"/>
  <x:c r="AG322" i="6" a="1"/>
  <x:c r="AG322" s="1"/>
  <x:c r="AH322" i="6"/>
  <x:c r="AI322" i="6"/>
  <x:c r="F323" i="6"/>
  <x:c r="G323" i="6" a="1"/>
  <x:c r="G323" s="1"/>
  <x:c r="I323" i="6"/>
  <x:c r="AB323" i="6"/>
  <x:c r="AF323" i="6" a="1"/>
  <x:c r="AF323" s="1"/>
  <x:c r="AG323" i="6" a="1"/>
  <x:c r="AG323" s="1"/>
  <x:c r="AH323" i="6"/>
  <x:c r="AI323" i="6"/>
  <x:c r="F324" i="6"/>
  <x:c r="G324" i="6" a="1"/>
  <x:c r="G324" s="1"/>
  <x:c r="I324" i="6"/>
  <x:c r="AB324" i="6"/>
  <x:c r="AF324" i="6" a="1"/>
  <x:c r="AF324" s="1"/>
  <x:c r="AG324" i="6" a="1"/>
  <x:c r="AG324" s="1"/>
  <x:c r="AH324" i="6"/>
  <x:c r="AI324" i="6"/>
  <x:c r="F325" i="6"/>
  <x:c r="G325" i="6" a="1"/>
  <x:c r="G325" s="1"/>
  <x:c r="I325" i="6"/>
  <x:c r="AB325" i="6"/>
  <x:c r="AF325" i="6" a="1"/>
  <x:c r="AF325" s="1"/>
  <x:c r="AG325" i="6" a="1"/>
  <x:c r="AG325" s="1"/>
  <x:c r="AH325" i="6"/>
  <x:c r="AI325" i="6"/>
  <x:c r="F326" i="6"/>
  <x:c r="G326" i="6" a="1"/>
  <x:c r="G326" s="1"/>
  <x:c r="I326" i="6"/>
  <x:c r="AB326" i="6"/>
  <x:c r="AF326" i="6" a="1"/>
  <x:c r="AF326" s="1"/>
  <x:c r="AG326" i="6" a="1"/>
  <x:c r="AG326" s="1"/>
  <x:c r="AH326" i="6"/>
  <x:c r="AI326" i="6"/>
  <x:c r="F327" i="6"/>
  <x:c r="G327" i="6" a="1"/>
  <x:c r="G327" s="1"/>
  <x:c r="I327" i="6"/>
  <x:c r="AB327" i="6"/>
  <x:c r="AF327" i="6" a="1"/>
  <x:c r="AF327" s="1"/>
  <x:c r="AG327" i="6" a="1"/>
  <x:c r="AG327" s="1"/>
  <x:c r="AH327" i="6"/>
  <x:c r="AI327" i="6"/>
  <x:c r="F328" i="6"/>
  <x:c r="G328" i="6" a="1"/>
  <x:c r="G328" s="1"/>
  <x:c r="I328" i="6"/>
  <x:c r="AB328" i="6"/>
  <x:c r="AF328" i="6" a="1"/>
  <x:c r="AF328" s="1"/>
  <x:c r="AG328" i="6" a="1"/>
  <x:c r="AG328" s="1"/>
  <x:c r="AH328" i="6"/>
  <x:c r="AI328" i="6"/>
  <x:c r="F329" i="6"/>
  <x:c r="G329" i="6" a="1"/>
  <x:c r="G329" s="1"/>
  <x:c r="I329" i="6"/>
  <x:c r="AB329" i="6"/>
  <x:c r="AF329" i="6" a="1"/>
  <x:c r="AF329" s="1"/>
  <x:c r="AG329" i="6" a="1"/>
  <x:c r="AG329" s="1"/>
  <x:c r="AH329" i="6"/>
  <x:c r="AI329" i="6"/>
  <x:c r="F330" i="6"/>
  <x:c r="G330" i="6" a="1"/>
  <x:c r="G330" s="1"/>
  <x:c r="I330" i="6"/>
  <x:c r="AB330" i="6"/>
  <x:c r="AF330" i="6" a="1"/>
  <x:c r="AF330" s="1"/>
  <x:c r="AG330" i="6" a="1"/>
  <x:c r="AG330" s="1"/>
  <x:c r="AH330" i="6"/>
  <x:c r="AI330" i="6"/>
  <x:c r="F331" i="6"/>
  <x:c r="G331" i="6" a="1"/>
  <x:c r="G331" s="1"/>
  <x:c r="I331" i="6"/>
  <x:c r="AB331" i="6"/>
  <x:c r="AF331" i="6" a="1"/>
  <x:c r="AF331" s="1"/>
  <x:c r="AG331" i="6" a="1"/>
  <x:c r="AG331" s="1"/>
  <x:c r="AH331" i="6"/>
  <x:c r="AI331" i="6"/>
  <x:c r="F332" i="6"/>
  <x:c r="G332" i="6" a="1"/>
  <x:c r="G332" s="1"/>
  <x:c r="I332" i="6"/>
  <x:c r="AB332" i="6"/>
  <x:c r="AF332" i="6" a="1"/>
  <x:c r="AF332" s="1"/>
  <x:c r="AG332" i="6" a="1"/>
  <x:c r="AG332" s="1"/>
  <x:c r="AH332" i="6"/>
  <x:c r="AI332" i="6"/>
  <x:c r="F333" i="6"/>
  <x:c r="G333" i="6" a="1"/>
  <x:c r="G333" s="1"/>
  <x:c r="I333" i="6"/>
  <x:c r="AB333" i="6"/>
  <x:c r="AF333" i="6" a="1"/>
  <x:c r="AF333" s="1"/>
  <x:c r="AG333" i="6" a="1"/>
  <x:c r="AG333" s="1"/>
  <x:c r="AH333" i="6"/>
  <x:c r="AI333" i="6"/>
  <x:c r="F334" i="6"/>
  <x:c r="G334" i="6" a="1"/>
  <x:c r="G334" s="1"/>
  <x:c r="I334" i="6"/>
  <x:c r="AB334" i="6"/>
  <x:c r="AF334" i="6" a="1"/>
  <x:c r="AF334" s="1"/>
  <x:c r="AG334" i="6" a="1"/>
  <x:c r="AG334" s="1"/>
  <x:c r="AH334" i="6"/>
  <x:c r="AI334" i="6"/>
  <x:c r="F335" i="6"/>
  <x:c r="G335" i="6" a="1"/>
  <x:c r="G335" s="1"/>
  <x:c r="I335" i="6"/>
  <x:c r="AB335" i="6"/>
  <x:c r="AF335" i="6" a="1"/>
  <x:c r="AF335" s="1"/>
  <x:c r="AG335" i="6" a="1"/>
  <x:c r="AG335" s="1"/>
  <x:c r="AH335" i="6"/>
  <x:c r="AI335" i="6"/>
  <x:c r="F336" i="6"/>
  <x:c r="G336" i="6" a="1"/>
  <x:c r="G336" s="1"/>
  <x:c r="I336" i="6"/>
  <x:c r="AB336" i="6"/>
  <x:c r="AF336" i="6" a="1"/>
  <x:c r="AF336" s="1"/>
  <x:c r="AG336" i="6" a="1"/>
  <x:c r="AG336" s="1"/>
  <x:c r="AH336" i="6"/>
  <x:c r="AI336" i="6"/>
  <x:c r="F337" i="6"/>
  <x:c r="G337" i="6" a="1"/>
  <x:c r="G337" s="1"/>
  <x:c r="I337" i="6"/>
  <x:c r="AB337" i="6"/>
  <x:c r="AF337" i="6" a="1"/>
  <x:c r="AF337" s="1"/>
  <x:c r="AG337" i="6" a="1"/>
  <x:c r="AG337" s="1"/>
  <x:c r="AH337" i="6"/>
  <x:c r="AI337" i="6"/>
  <x:c r="F338" i="6"/>
  <x:c r="G338" i="6" a="1"/>
  <x:c r="G338" s="1"/>
  <x:c r="I338" i="6"/>
  <x:c r="AB338" i="6"/>
  <x:c r="AF338" i="6" a="1"/>
  <x:c r="AF338" s="1"/>
  <x:c r="AG338" i="6" a="1"/>
  <x:c r="AG338" s="1"/>
  <x:c r="AH338" i="6"/>
  <x:c r="AI338" i="6"/>
  <x:c r="F339" i="6"/>
  <x:c r="G339" i="6" a="1"/>
  <x:c r="G339" s="1"/>
  <x:c r="I339" i="6"/>
  <x:c r="AB339" i="6"/>
  <x:c r="AF339" i="6" a="1"/>
  <x:c r="AF339" s="1"/>
  <x:c r="AG339" i="6" a="1"/>
  <x:c r="AG339" s="1"/>
  <x:c r="AH339" i="6"/>
  <x:c r="AI339" i="6"/>
  <x:c r="F340" i="6"/>
  <x:c r="G340" i="6" a="1"/>
  <x:c r="G340" s="1"/>
  <x:c r="I340" i="6"/>
  <x:c r="AB340" i="6"/>
  <x:c r="AF340" i="6" a="1"/>
  <x:c r="AF340" s="1"/>
  <x:c r="AG340" i="6" a="1"/>
  <x:c r="AG340" s="1"/>
  <x:c r="AH340" i="6"/>
  <x:c r="AI340" i="6"/>
  <x:c r="F341" i="6"/>
  <x:c r="G341" i="6" a="1"/>
  <x:c r="G341" s="1"/>
  <x:c r="I341" i="6"/>
  <x:c r="AB341" i="6"/>
  <x:c r="AF341" i="6" a="1"/>
  <x:c r="AF341" s="1"/>
  <x:c r="AG341" i="6" a="1"/>
  <x:c r="AG341" s="1"/>
  <x:c r="AH341" i="6"/>
  <x:c r="AI341" i="6"/>
  <x:c r="F342" i="6"/>
  <x:c r="G342" i="6" a="1"/>
  <x:c r="G342" s="1"/>
  <x:c r="I342" i="6"/>
  <x:c r="AB342" i="6"/>
  <x:c r="AF342" i="6" a="1"/>
  <x:c r="AF342" s="1"/>
  <x:c r="AG342" i="6" a="1"/>
  <x:c r="AG342" s="1"/>
  <x:c r="AH342" i="6"/>
  <x:c r="AI342" i="6"/>
  <x:c r="F343" i="6"/>
  <x:c r="G343" i="6" a="1"/>
  <x:c r="G343" s="1"/>
  <x:c r="I343" i="6"/>
  <x:c r="AB343" i="6"/>
  <x:c r="AF343" i="6" a="1"/>
  <x:c r="AF343" s="1"/>
  <x:c r="AG343" i="6" a="1"/>
  <x:c r="AG343" s="1"/>
  <x:c r="AH343" i="6"/>
  <x:c r="AI343" i="6"/>
  <x:c r="F344" i="6"/>
  <x:c r="G344" i="6" a="1"/>
  <x:c r="G344" s="1"/>
  <x:c r="I344" i="6"/>
  <x:c r="AB344" i="6"/>
  <x:c r="AF344" i="6" a="1"/>
  <x:c r="AF344" s="1"/>
  <x:c r="AG344" i="6" a="1"/>
  <x:c r="AG344" s="1"/>
  <x:c r="AH344" i="6"/>
  <x:c r="AI344" i="6"/>
  <x:c r="F345" i="6"/>
  <x:c r="G345" i="6" a="1"/>
  <x:c r="G345" s="1"/>
  <x:c r="I345" i="6"/>
  <x:c r="AB345" i="6"/>
  <x:c r="AF345" i="6" a="1"/>
  <x:c r="AF345" s="1"/>
  <x:c r="AG345" i="6" a="1"/>
  <x:c r="AG345" s="1"/>
  <x:c r="AH345" i="6"/>
  <x:c r="AI345" i="6"/>
  <x:c r="F346" i="6"/>
  <x:c r="G346" i="6" a="1"/>
  <x:c r="G346" s="1"/>
  <x:c r="I346" i="6"/>
  <x:c r="AB346" i="6"/>
  <x:c r="AF346" i="6" a="1"/>
  <x:c r="AF346" s="1"/>
  <x:c r="AG346" i="6" a="1"/>
  <x:c r="AG346" s="1"/>
  <x:c r="AH346" i="6"/>
  <x:c r="AI346" i="6"/>
  <x:c r="F347" i="6"/>
  <x:c r="G347" i="6" a="1"/>
  <x:c r="G347" s="1"/>
  <x:c r="I347" i="6"/>
  <x:c r="AB347" i="6"/>
  <x:c r="AF347" i="6" a="1"/>
  <x:c r="AF347" s="1"/>
  <x:c r="AG347" i="6" a="1"/>
  <x:c r="AG347" s="1"/>
  <x:c r="AH347" i="6"/>
  <x:c r="AI347" i="6"/>
  <x:c r="F348" i="6"/>
  <x:c r="G348" i="6" a="1"/>
  <x:c r="G348" s="1"/>
  <x:c r="I348" i="6"/>
  <x:c r="AB348" i="6"/>
  <x:c r="AF348" i="6" a="1"/>
  <x:c r="AF348" s="1"/>
  <x:c r="AG348" i="6" a="1"/>
  <x:c r="AG348" s="1"/>
  <x:c r="AH348" i="6"/>
  <x:c r="AI348" i="6"/>
  <x:c r="F349" i="6"/>
  <x:c r="G349" i="6" a="1"/>
  <x:c r="G349" s="1"/>
  <x:c r="I349" i="6"/>
  <x:c r="AB349" i="6"/>
  <x:c r="AF349" i="6" a="1"/>
  <x:c r="AF349" s="1"/>
  <x:c r="AG349" i="6" a="1"/>
  <x:c r="AG349" s="1"/>
  <x:c r="AH349" i="6"/>
  <x:c r="AI349" i="6"/>
  <x:c r="F350" i="6"/>
  <x:c r="G350" i="6" a="1"/>
  <x:c r="G350" s="1"/>
  <x:c r="I350" i="6"/>
  <x:c r="AB350" i="6"/>
  <x:c r="AF350" i="6" a="1"/>
  <x:c r="AF350" s="1"/>
  <x:c r="AG350" i="6" a="1"/>
  <x:c r="AG350" s="1"/>
  <x:c r="AH350" i="6"/>
  <x:c r="AI350" i="6"/>
  <x:c r="F351" i="6"/>
  <x:c r="G351" i="6" a="1"/>
  <x:c r="G351" s="1"/>
  <x:c r="I351" i="6"/>
  <x:c r="AB351" i="6"/>
  <x:c r="AF351" i="6" a="1"/>
  <x:c r="AF351" s="1"/>
  <x:c r="AG351" i="6" a="1"/>
  <x:c r="AG351" s="1"/>
  <x:c r="AH351" i="6"/>
  <x:c r="AI351" i="6"/>
  <x:c r="F352" i="6"/>
  <x:c r="G352" i="6" a="1"/>
  <x:c r="G352" s="1"/>
  <x:c r="I352" i="6"/>
  <x:c r="AB352" i="6"/>
  <x:c r="AF352" i="6" a="1"/>
  <x:c r="AF352" s="1"/>
  <x:c r="AG352" i="6" a="1"/>
  <x:c r="AG352" s="1"/>
  <x:c r="AH352" i="6"/>
  <x:c r="AI352" i="6"/>
  <x:c r="F353" i="6"/>
  <x:c r="G353" i="6" a="1"/>
  <x:c r="G353" s="1"/>
  <x:c r="I353" i="6"/>
  <x:c r="AB353" i="6"/>
  <x:c r="AF353" i="6" a="1"/>
  <x:c r="AF353" s="1"/>
  <x:c r="AG353" i="6" a="1"/>
  <x:c r="AG353" s="1"/>
  <x:c r="AH353" i="6"/>
  <x:c r="AI353" i="6"/>
  <x:c r="F354" i="6"/>
  <x:c r="G354" i="6" a="1"/>
  <x:c r="G354" s="1"/>
  <x:c r="I354" i="6"/>
  <x:c r="AB354" i="6"/>
  <x:c r="AF354" i="6" a="1"/>
  <x:c r="AF354" s="1"/>
  <x:c r="AG354" i="6" a="1"/>
  <x:c r="AG354" s="1"/>
  <x:c r="AH354" i="6"/>
  <x:c r="AI354" i="6"/>
  <x:c r="F355" i="6"/>
  <x:c r="G355" i="6" a="1"/>
  <x:c r="G355" s="1"/>
  <x:c r="I355" i="6"/>
  <x:c r="AB355" i="6"/>
  <x:c r="AF355" i="6" a="1"/>
  <x:c r="AF355" s="1"/>
  <x:c r="AG355" i="6" a="1"/>
  <x:c r="AG355" s="1"/>
  <x:c r="AH355" i="6"/>
  <x:c r="AI355" i="6"/>
  <x:c r="F356" i="6"/>
  <x:c r="G356" i="6" a="1"/>
  <x:c r="G356" s="1"/>
  <x:c r="I356" i="6"/>
  <x:c r="AB356" i="6"/>
  <x:c r="AF356" i="6" a="1"/>
  <x:c r="AF356" s="1"/>
  <x:c r="AG356" i="6" a="1"/>
  <x:c r="AG356" s="1"/>
  <x:c r="AH356" i="6"/>
  <x:c r="AI356" i="6"/>
  <x:c r="F357" i="6"/>
  <x:c r="G357" i="6" a="1"/>
  <x:c r="G357" s="1"/>
  <x:c r="I357" i="6"/>
  <x:c r="AB357" i="6"/>
  <x:c r="AF357" i="6" a="1"/>
  <x:c r="AF357" s="1"/>
  <x:c r="AG357" i="6" a="1"/>
  <x:c r="AG357" s="1"/>
  <x:c r="AH357" i="6"/>
  <x:c r="AI357" i="6"/>
  <x:c r="F358" i="6"/>
  <x:c r="G358" i="6" a="1"/>
  <x:c r="G358" s="1"/>
  <x:c r="I358" i="6"/>
  <x:c r="AB358" i="6"/>
  <x:c r="AF358" i="6" a="1"/>
  <x:c r="AF358" s="1"/>
  <x:c r="AG358" i="6" a="1"/>
  <x:c r="AG358" s="1"/>
  <x:c r="AH358" i="6"/>
  <x:c r="AI358" i="6"/>
  <x:c r="F359" i="6"/>
  <x:c r="G359" i="6" a="1"/>
  <x:c r="G359" s="1"/>
  <x:c r="I359" i="6"/>
  <x:c r="AB359" i="6"/>
  <x:c r="AF359" i="6" a="1"/>
  <x:c r="AF359" s="1"/>
  <x:c r="AG359" i="6" a="1"/>
  <x:c r="AG359" s="1"/>
  <x:c r="AH359" i="6"/>
  <x:c r="AI359" i="6"/>
  <x:c r="F360" i="6"/>
  <x:c r="G360" i="6" a="1"/>
  <x:c r="G360" s="1"/>
  <x:c r="I360" i="6"/>
  <x:c r="AB360" i="6"/>
  <x:c r="AF360" i="6" a="1"/>
  <x:c r="AF360" s="1"/>
  <x:c r="AG360" i="6" a="1"/>
  <x:c r="AG360" s="1"/>
  <x:c r="AH360" i="6"/>
  <x:c r="AI360" i="6"/>
  <x:c r="F361" i="6"/>
  <x:c r="G361" i="6" a="1"/>
  <x:c r="G361" s="1"/>
  <x:c r="I361" i="6"/>
  <x:c r="AB361" i="6"/>
  <x:c r="AF361" i="6" a="1"/>
  <x:c r="AF361" s="1"/>
  <x:c r="AG361" i="6" a="1"/>
  <x:c r="AG361" s="1"/>
  <x:c r="AH361" i="6"/>
  <x:c r="AI361" i="6"/>
  <x:c r="F362" i="6"/>
  <x:c r="G362" i="6" a="1"/>
  <x:c r="G362" s="1"/>
  <x:c r="I362" i="6"/>
  <x:c r="AB362" i="6"/>
  <x:c r="AF362" i="6" a="1"/>
  <x:c r="AF362" s="1"/>
  <x:c r="AG362" i="6" a="1"/>
  <x:c r="AG362" s="1"/>
  <x:c r="AH362" i="6"/>
  <x:c r="AI362" i="6"/>
  <x:c r="F363" i="6"/>
  <x:c r="G363" i="6" a="1"/>
  <x:c r="G363" s="1"/>
  <x:c r="I363" i="6"/>
  <x:c r="AB363" i="6"/>
  <x:c r="AF363" i="6" a="1"/>
  <x:c r="AF363" s="1"/>
  <x:c r="AG363" i="6" a="1"/>
  <x:c r="AG363" s="1"/>
  <x:c r="AH363" i="6"/>
  <x:c r="AI363" i="6"/>
  <x:c r="F364" i="6"/>
  <x:c r="G364" i="6" a="1"/>
  <x:c r="G364" s="1"/>
  <x:c r="I364" i="6"/>
  <x:c r="AB364" i="6"/>
  <x:c r="AF364" i="6" a="1"/>
  <x:c r="AF364" s="1"/>
  <x:c r="AG364" i="6" a="1"/>
  <x:c r="AG364" s="1"/>
  <x:c r="AH364" i="6"/>
  <x:c r="AI364" i="6"/>
  <x:c r="F365" i="6"/>
  <x:c r="G365" i="6" a="1"/>
  <x:c r="G365" s="1"/>
  <x:c r="I365" i="6"/>
  <x:c r="AB365" i="6"/>
  <x:c r="AF365" i="6" a="1"/>
  <x:c r="AF365" s="1"/>
  <x:c r="AG365" i="6" a="1"/>
  <x:c r="AG365" s="1"/>
  <x:c r="AH365" i="6"/>
  <x:c r="AI365" i="6"/>
  <x:c r="F366" i="6"/>
  <x:c r="G366" i="6" a="1"/>
  <x:c r="G366" s="1"/>
  <x:c r="I366" i="6"/>
  <x:c r="AB366" i="6"/>
  <x:c r="AF366" i="6" a="1"/>
  <x:c r="AF366" s="1"/>
  <x:c r="AG366" i="6" a="1"/>
  <x:c r="AG366" s="1"/>
  <x:c r="AH366" i="6"/>
  <x:c r="AI366" i="6"/>
  <x:c r="F367" i="6"/>
  <x:c r="G367" i="6" a="1"/>
  <x:c r="G367" s="1"/>
  <x:c r="I367" i="6"/>
  <x:c r="AB367" i="6"/>
  <x:c r="AF367" i="6" a="1"/>
  <x:c r="AF367" s="1"/>
  <x:c r="AG367" i="6" a="1"/>
  <x:c r="AG367" s="1"/>
  <x:c r="AH367" i="6"/>
  <x:c r="AI367" i="6"/>
  <x:c r="F368" i="6"/>
  <x:c r="G368" i="6" a="1"/>
  <x:c r="G368" s="1"/>
  <x:c r="I368" i="6"/>
  <x:c r="AB368" i="6"/>
  <x:c r="AF368" i="6" a="1"/>
  <x:c r="AF368" s="1"/>
  <x:c r="AG368" i="6" a="1"/>
  <x:c r="AG368" s="1"/>
  <x:c r="AH368" i="6"/>
  <x:c r="AI368" i="6"/>
  <x:c r="F369" i="6"/>
  <x:c r="G369" i="6" a="1"/>
  <x:c r="G369" s="1"/>
  <x:c r="I369" i="6"/>
  <x:c r="AB369" i="6"/>
  <x:c r="AF369" i="6" a="1"/>
  <x:c r="AF369" s="1"/>
  <x:c r="AG369" i="6" a="1"/>
  <x:c r="AG369" s="1"/>
  <x:c r="AH369" i="6"/>
  <x:c r="AI369" i="6"/>
  <x:c r="F370" i="6"/>
  <x:c r="G370" i="6" a="1"/>
  <x:c r="G370" s="1"/>
  <x:c r="I370" i="6"/>
  <x:c r="AB370" i="6"/>
  <x:c r="AF370" i="6" a="1"/>
  <x:c r="AF370" s="1"/>
  <x:c r="AG370" i="6" a="1"/>
  <x:c r="AG370" s="1"/>
  <x:c r="AH370" i="6"/>
  <x:c r="AI370" i="6"/>
  <x:c r="F371" i="6"/>
  <x:c r="G371" i="6" a="1"/>
  <x:c r="G371" s="1"/>
  <x:c r="I371" i="6"/>
  <x:c r="AB371" i="6"/>
  <x:c r="AF371" i="6" a="1"/>
  <x:c r="AF371" s="1"/>
  <x:c r="AG371" i="6" a="1"/>
  <x:c r="AG371" s="1"/>
  <x:c r="AH371" i="6"/>
  <x:c r="AI371" i="6"/>
  <x:c r="F372" i="6"/>
  <x:c r="G372" i="6" a="1"/>
  <x:c r="G372" s="1"/>
  <x:c r="I372" i="6"/>
  <x:c r="AB372" i="6"/>
  <x:c r="AF372" i="6" a="1"/>
  <x:c r="AF372" s="1"/>
  <x:c r="AG372" i="6" a="1"/>
  <x:c r="AG372" s="1"/>
  <x:c r="AH372" i="6"/>
  <x:c r="AI372" i="6"/>
  <x:c r="F373" i="6"/>
  <x:c r="G373" i="6" a="1"/>
  <x:c r="G373" s="1"/>
  <x:c r="I373" i="6"/>
  <x:c r="AB373" i="6"/>
  <x:c r="AF373" i="6" a="1"/>
  <x:c r="AF373" s="1"/>
  <x:c r="AG373" i="6" a="1"/>
  <x:c r="AG373" s="1"/>
  <x:c r="AH373" i="6"/>
  <x:c r="AI373" i="6"/>
  <x:c r="F374" i="6"/>
  <x:c r="G374" i="6" a="1"/>
  <x:c r="G374" s="1"/>
  <x:c r="I374" i="6"/>
  <x:c r="AB374" i="6"/>
  <x:c r="AF374" i="6" a="1"/>
  <x:c r="AF374" s="1"/>
  <x:c r="AG374" i="6" a="1"/>
  <x:c r="AG374" s="1"/>
  <x:c r="AH374" i="6"/>
  <x:c r="AI374" i="6"/>
  <x:c r="F375" i="6"/>
  <x:c r="G375" i="6" a="1"/>
  <x:c r="G375" s="1"/>
  <x:c r="I375" i="6"/>
  <x:c r="AB375" i="6"/>
  <x:c r="AF375" i="6" a="1"/>
  <x:c r="AF375" s="1"/>
  <x:c r="AG375" i="6" a="1"/>
  <x:c r="AG375" s="1"/>
  <x:c r="AH375" i="6"/>
  <x:c r="AI375" i="6"/>
  <x:c r="F376" i="6"/>
  <x:c r="G376" i="6" a="1"/>
  <x:c r="G376" s="1"/>
  <x:c r="I376" i="6"/>
  <x:c r="AB376" i="6"/>
  <x:c r="AF376" i="6" a="1"/>
  <x:c r="AF376" s="1"/>
  <x:c r="AG376" i="6" a="1"/>
  <x:c r="AG376" s="1"/>
  <x:c r="AH376" i="6"/>
  <x:c r="AI376" i="6"/>
  <x:c r="F377" i="6"/>
  <x:c r="G377" i="6" a="1"/>
  <x:c r="G377" s="1"/>
  <x:c r="I377" i="6"/>
  <x:c r="AB377" i="6"/>
  <x:c r="AF377" i="6" a="1"/>
  <x:c r="AF377" s="1"/>
  <x:c r="AG377" i="6" a="1"/>
  <x:c r="AG377" s="1"/>
  <x:c r="AH377" i="6"/>
  <x:c r="AI377" i="6"/>
  <x:c r="F378" i="6"/>
  <x:c r="G378" i="6" a="1"/>
  <x:c r="G378" s="1"/>
  <x:c r="I378" i="6"/>
  <x:c r="AB378" i="6"/>
  <x:c r="AF378" i="6" a="1"/>
  <x:c r="AF378" s="1"/>
  <x:c r="AG378" i="6" a="1"/>
  <x:c r="AG378" s="1"/>
  <x:c r="AH378" i="6"/>
  <x:c r="AI378" i="6"/>
  <x:c r="F379" i="6"/>
  <x:c r="G379" i="6" a="1"/>
  <x:c r="G379" s="1"/>
  <x:c r="I379" i="6"/>
  <x:c r="AB379" i="6"/>
  <x:c r="AF379" i="6" a="1"/>
  <x:c r="AF379" s="1"/>
  <x:c r="AG379" i="6" a="1"/>
  <x:c r="AG379" s="1"/>
  <x:c r="AH379" i="6"/>
  <x:c r="AI379" i="6"/>
  <x:c r="F380" i="6"/>
  <x:c r="G380" i="6" a="1"/>
  <x:c r="G380" s="1"/>
  <x:c r="I380" i="6"/>
  <x:c r="AB380" i="6"/>
  <x:c r="AF380" i="6" a="1"/>
  <x:c r="AF380" s="1"/>
  <x:c r="AG380" i="6" a="1"/>
  <x:c r="AG380" s="1"/>
  <x:c r="AH380" i="6"/>
  <x:c r="AI380" i="6"/>
  <x:c r="F381" i="6"/>
  <x:c r="G381" i="6" a="1"/>
  <x:c r="G381" s="1"/>
  <x:c r="I381" i="6"/>
  <x:c r="AB381" i="6"/>
  <x:c r="AF381" i="6" a="1"/>
  <x:c r="AF381" s="1"/>
  <x:c r="AG381" i="6" a="1"/>
  <x:c r="AG381" s="1"/>
  <x:c r="AH381" i="6"/>
  <x:c r="AI381" i="6"/>
  <x:c r="F382" i="6"/>
  <x:c r="G382" i="6" a="1"/>
  <x:c r="G382" s="1"/>
  <x:c r="I382" i="6"/>
  <x:c r="AB382" i="6"/>
  <x:c r="AF382" i="6" a="1"/>
  <x:c r="AF382" s="1"/>
  <x:c r="AG382" i="6" a="1"/>
  <x:c r="AG382" s="1"/>
  <x:c r="AH382" i="6"/>
  <x:c r="AI382" i="6"/>
  <x:c r="F383" i="6"/>
  <x:c r="G383" i="6" a="1"/>
  <x:c r="G383" s="1"/>
  <x:c r="I383" i="6"/>
  <x:c r="AB383" i="6"/>
  <x:c r="AF383" i="6" a="1"/>
  <x:c r="AF383" s="1"/>
  <x:c r="AG383" i="6" a="1"/>
  <x:c r="AG383" s="1"/>
  <x:c r="AH383" i="6"/>
  <x:c r="AI383" i="6"/>
  <x:c r="F384" i="6"/>
  <x:c r="G384" i="6" a="1"/>
  <x:c r="G384" s="1"/>
  <x:c r="I384" i="6"/>
  <x:c r="AB384" i="6"/>
  <x:c r="AF384" i="6" a="1"/>
  <x:c r="AF384" s="1"/>
  <x:c r="AG384" i="6" a="1"/>
  <x:c r="AG384" s="1"/>
  <x:c r="AH384" i="6"/>
  <x:c r="AI384" i="6"/>
  <x:c r="F385" i="6"/>
  <x:c r="G385" i="6" a="1"/>
  <x:c r="G385" s="1"/>
  <x:c r="I385" i="6"/>
  <x:c r="AB385" i="6"/>
  <x:c r="AF385" i="6" a="1"/>
  <x:c r="AF385" s="1"/>
  <x:c r="AG385" i="6" a="1"/>
  <x:c r="AG385" s="1"/>
  <x:c r="AH385" i="6"/>
  <x:c r="AI385" i="6"/>
  <x:c r="F386" i="6"/>
  <x:c r="G386" i="6" a="1"/>
  <x:c r="G386" s="1"/>
  <x:c r="I386" i="6"/>
  <x:c r="AB386" i="6"/>
  <x:c r="AF386" i="6" a="1"/>
  <x:c r="AF386" s="1"/>
  <x:c r="AG386" i="6" a="1"/>
  <x:c r="AG386" s="1"/>
  <x:c r="AH386" i="6"/>
  <x:c r="AI386" i="6"/>
  <x:c r="F387" i="6"/>
  <x:c r="G387" i="6" a="1"/>
  <x:c r="G387" s="1"/>
  <x:c r="I387" i="6"/>
  <x:c r="AB387" i="6"/>
  <x:c r="AF387" i="6" a="1"/>
  <x:c r="AF387" s="1"/>
  <x:c r="AG387" i="6" a="1"/>
  <x:c r="AG387" s="1"/>
  <x:c r="AH387" i="6"/>
  <x:c r="AI387" i="6"/>
  <x:c r="F388" i="6"/>
  <x:c r="G388" i="6" a="1"/>
  <x:c r="G388" s="1"/>
  <x:c r="I388" i="6"/>
  <x:c r="AB388" i="6"/>
  <x:c r="AF388" i="6" a="1"/>
  <x:c r="AF388" s="1"/>
  <x:c r="AG388" i="6" a="1"/>
  <x:c r="AG388" s="1"/>
  <x:c r="AH388" i="6"/>
  <x:c r="AI388" i="6"/>
  <x:c r="F389" i="6"/>
  <x:c r="G389" i="6" a="1"/>
  <x:c r="G389" s="1"/>
  <x:c r="I389" i="6"/>
  <x:c r="AB389" i="6"/>
  <x:c r="AF389" i="6" a="1"/>
  <x:c r="AF389" s="1"/>
  <x:c r="AG389" i="6" a="1"/>
  <x:c r="AG389" s="1"/>
  <x:c r="AH389" i="6"/>
  <x:c r="AI389" i="6"/>
  <x:c r="F390" i="6"/>
  <x:c r="G390" i="6" a="1"/>
  <x:c r="G390" s="1"/>
  <x:c r="I390" i="6"/>
  <x:c r="AB390" i="6"/>
  <x:c r="AF390" i="6" a="1"/>
  <x:c r="AF390" s="1"/>
  <x:c r="AG390" i="6" a="1"/>
  <x:c r="AG390" s="1"/>
  <x:c r="AH390" i="6"/>
  <x:c r="AI390" i="6"/>
  <x:c r="F391" i="6"/>
  <x:c r="G391" i="6" a="1"/>
  <x:c r="G391" s="1"/>
  <x:c r="I391" i="6"/>
  <x:c r="AB391" i="6"/>
  <x:c r="AF391" i="6" a="1"/>
  <x:c r="AF391" s="1"/>
  <x:c r="AG391" i="6" a="1"/>
  <x:c r="AG391" s="1"/>
  <x:c r="AH391" i="6"/>
  <x:c r="AI391" i="6"/>
  <x:c r="F392" i="6"/>
  <x:c r="G392" i="6" a="1"/>
  <x:c r="G392" s="1"/>
  <x:c r="I392" i="6"/>
  <x:c r="AB392" i="6"/>
  <x:c r="AF392" i="6" a="1"/>
  <x:c r="AF392" s="1"/>
  <x:c r="AG392" i="6" a="1"/>
  <x:c r="AG392" s="1"/>
  <x:c r="AH392" i="6"/>
  <x:c r="AI392" i="6"/>
  <x:c r="F393" i="6"/>
  <x:c r="G393" i="6" a="1"/>
  <x:c r="G393" s="1"/>
  <x:c r="I393" i="6"/>
  <x:c r="AB393" i="6"/>
  <x:c r="AF393" i="6" a="1"/>
  <x:c r="AF393" s="1"/>
  <x:c r="AG393" i="6" a="1"/>
  <x:c r="AG393" s="1"/>
  <x:c r="AH393" i="6"/>
  <x:c r="AI393" i="6"/>
  <x:c r="F394" i="6"/>
  <x:c r="G394" i="6" a="1"/>
  <x:c r="G394" s="1"/>
  <x:c r="I394" i="6"/>
  <x:c r="AB394" i="6"/>
  <x:c r="AF394" i="6" a="1"/>
  <x:c r="AF394" s="1"/>
  <x:c r="AG394" i="6" a="1"/>
  <x:c r="AG394" s="1"/>
  <x:c r="AH394" i="6"/>
  <x:c r="AI394" i="6"/>
  <x:c r="F395" i="6"/>
  <x:c r="G395" i="6" a="1"/>
  <x:c r="G395" s="1"/>
  <x:c r="I395" i="6"/>
  <x:c r="AB395" i="6"/>
  <x:c r="AF395" i="6" a="1"/>
  <x:c r="AF395" s="1"/>
  <x:c r="AG395" i="6" a="1"/>
  <x:c r="AG395" s="1"/>
  <x:c r="AH395" i="6"/>
  <x:c r="AI395" i="6"/>
  <x:c r="F396" i="6"/>
  <x:c r="G396" i="6" a="1"/>
  <x:c r="G396" s="1"/>
  <x:c r="I396" i="6"/>
  <x:c r="AB396" i="6"/>
  <x:c r="AF396" i="6" a="1"/>
  <x:c r="AF396" s="1"/>
  <x:c r="AG396" i="6" a="1"/>
  <x:c r="AG396" s="1"/>
  <x:c r="AH396" i="6"/>
  <x:c r="AI396" i="6"/>
  <x:c r="F397" i="6"/>
  <x:c r="G397" i="6" a="1"/>
  <x:c r="G397" s="1"/>
  <x:c r="I397" i="6"/>
  <x:c r="AB397" i="6"/>
  <x:c r="AF397" i="6" a="1"/>
  <x:c r="AF397" s="1"/>
  <x:c r="AG397" i="6" a="1"/>
  <x:c r="AG397" s="1"/>
  <x:c r="AH397" i="6"/>
  <x:c r="AI397" i="6"/>
  <x:c r="F398" i="6"/>
  <x:c r="G398" i="6" a="1"/>
  <x:c r="G398" s="1"/>
  <x:c r="I398" i="6"/>
  <x:c r="AB398" i="6"/>
  <x:c r="AF398" i="6" a="1"/>
  <x:c r="AF398" s="1"/>
  <x:c r="AG398" i="6" a="1"/>
  <x:c r="AG398" s="1"/>
  <x:c r="AH398" i="6"/>
  <x:c r="AI398" i="6"/>
  <x:c r="F399" i="6"/>
  <x:c r="G399" i="6" a="1"/>
  <x:c r="G399" s="1"/>
  <x:c r="I399" i="6"/>
  <x:c r="AB399" i="6"/>
  <x:c r="AF399" i="6" a="1"/>
  <x:c r="AF399" s="1"/>
  <x:c r="AG399" i="6" a="1"/>
  <x:c r="AG399" s="1"/>
  <x:c r="AH399" i="6"/>
  <x:c r="AI399" i="6"/>
  <x:c r="F400" i="6"/>
  <x:c r="G400" i="6" a="1"/>
  <x:c r="G400" s="1"/>
  <x:c r="I400" i="6"/>
  <x:c r="AB400" i="6"/>
  <x:c r="AF400" i="6" a="1"/>
  <x:c r="AF400" s="1"/>
  <x:c r="AG400" i="6" a="1"/>
  <x:c r="AG400" s="1"/>
  <x:c r="AH400" i="6"/>
  <x:c r="AI400" i="6"/>
  <x:c r="F401" i="6"/>
  <x:c r="G401" i="6" a="1"/>
  <x:c r="G401" s="1"/>
  <x:c r="I401" i="6"/>
  <x:c r="AB401" i="6"/>
  <x:c r="AF401" i="6" a="1"/>
  <x:c r="AF401" s="1"/>
  <x:c r="AG401" i="6" a="1"/>
  <x:c r="AG401" s="1"/>
  <x:c r="AH401" i="6"/>
  <x:c r="AI401" i="6"/>
  <x:c r="F402" i="6"/>
  <x:c r="G402" i="6" a="1"/>
  <x:c r="G402" s="1"/>
  <x:c r="I402" i="6"/>
  <x:c r="AB402" i="6"/>
  <x:c r="AF402" i="6" a="1"/>
  <x:c r="AF402" s="1"/>
  <x:c r="AG402" i="6" a="1"/>
  <x:c r="AG402" s="1"/>
  <x:c r="AH402" i="6"/>
  <x:c r="AI402" i="6"/>
  <x:c r="F403" i="6"/>
  <x:c r="G403" i="6" a="1"/>
  <x:c r="G403" s="1"/>
  <x:c r="I403" i="6"/>
  <x:c r="AB403" i="6"/>
  <x:c r="AF403" i="6" a="1"/>
  <x:c r="AF403" s="1"/>
  <x:c r="AG403" i="6" a="1"/>
  <x:c r="AG403" s="1"/>
  <x:c r="AH403" i="6"/>
  <x:c r="AI403" i="6"/>
  <x:c r="F404" i="6"/>
  <x:c r="G404" i="6" a="1"/>
  <x:c r="G404" s="1"/>
  <x:c r="I404" i="6"/>
  <x:c r="AB404" i="6"/>
  <x:c r="AF404" i="6" a="1"/>
  <x:c r="AF404" s="1"/>
  <x:c r="AG404" i="6" a="1"/>
  <x:c r="AG404" s="1"/>
  <x:c r="AH404" i="6"/>
  <x:c r="AI404" i="6"/>
  <x:c r="F405" i="6"/>
  <x:c r="G405" i="6" a="1"/>
  <x:c r="G405" s="1"/>
  <x:c r="I405" i="6"/>
  <x:c r="AB405" i="6"/>
  <x:c r="AF405" i="6" a="1"/>
  <x:c r="AF405" s="1"/>
  <x:c r="AG405" i="6" a="1"/>
  <x:c r="AG405" s="1"/>
  <x:c r="AH405" i="6"/>
  <x:c r="AI405" i="6"/>
  <x:c r="F406" i="6"/>
  <x:c r="G406" i="6" a="1"/>
  <x:c r="G406" s="1"/>
  <x:c r="I406" i="6"/>
  <x:c r="AB406" i="6"/>
  <x:c r="AF406" i="6" a="1"/>
  <x:c r="AF406" s="1"/>
  <x:c r="AG406" i="6" a="1"/>
  <x:c r="AG406" s="1"/>
  <x:c r="AH406" i="6"/>
  <x:c r="AI406" i="6"/>
  <x:c r="F407" i="6"/>
  <x:c r="G407" i="6" a="1"/>
  <x:c r="G407" s="1"/>
  <x:c r="I407" i="6"/>
  <x:c r="AB407" i="6"/>
  <x:c r="AF407" i="6" a="1"/>
  <x:c r="AF407" s="1"/>
  <x:c r="AG407" i="6" a="1"/>
  <x:c r="AG407" s="1"/>
  <x:c r="AH407" i="6"/>
  <x:c r="AI407" i="6"/>
  <x:c r="F408" i="6"/>
  <x:c r="G408" i="6" a="1"/>
  <x:c r="G408" s="1"/>
  <x:c r="I408" i="6"/>
  <x:c r="AB408" i="6"/>
  <x:c r="AF408" i="6" a="1"/>
  <x:c r="AF408" s="1"/>
  <x:c r="AG408" i="6" a="1"/>
  <x:c r="AG408" s="1"/>
  <x:c r="AH408" i="6"/>
  <x:c r="AI408" i="6"/>
  <x:c r="F409" i="6"/>
  <x:c r="G409" i="6" a="1"/>
  <x:c r="G409" s="1"/>
  <x:c r="I409" i="6"/>
  <x:c r="AB409" i="6"/>
  <x:c r="AF409" i="6" a="1"/>
  <x:c r="AF409" s="1"/>
  <x:c r="AG409" i="6" a="1"/>
  <x:c r="AG409" s="1"/>
  <x:c r="AH409" i="6"/>
  <x:c r="AI409" i="6"/>
  <x:c r="F410" i="6"/>
  <x:c r="G410" i="6" a="1"/>
  <x:c r="G410" s="1"/>
  <x:c r="I410" i="6"/>
  <x:c r="AB410" i="6"/>
  <x:c r="AF410" i="6" a="1"/>
  <x:c r="AF410" s="1"/>
  <x:c r="AG410" i="6" a="1"/>
  <x:c r="AG410" s="1"/>
  <x:c r="AH410" i="6"/>
  <x:c r="AI410" i="6"/>
  <x:c r="F411" i="6"/>
  <x:c r="G411" i="6" a="1"/>
  <x:c r="G411" s="1"/>
  <x:c r="I411" i="6"/>
  <x:c r="AB411" i="6"/>
  <x:c r="AF411" i="6" a="1"/>
  <x:c r="AF411" s="1"/>
  <x:c r="AG411" i="6" a="1"/>
  <x:c r="AG411" s="1"/>
  <x:c r="AH411" i="6"/>
  <x:c r="AI411" i="6"/>
  <x:c r="F412" i="6"/>
  <x:c r="G412" i="6" a="1"/>
  <x:c r="G412" s="1"/>
  <x:c r="I412" i="6"/>
  <x:c r="AB412" i="6"/>
  <x:c r="AF412" i="6" a="1"/>
  <x:c r="AF412" s="1"/>
  <x:c r="AG412" i="6" a="1"/>
  <x:c r="AG412" s="1"/>
  <x:c r="AH412" i="6"/>
  <x:c r="AI412" i="6"/>
  <x:c r="F413" i="6"/>
  <x:c r="G413" i="6" a="1"/>
  <x:c r="G413" s="1"/>
  <x:c r="I413" i="6"/>
  <x:c r="AB413" i="6"/>
  <x:c r="AF413" i="6" a="1"/>
  <x:c r="AF413" s="1"/>
  <x:c r="AG413" i="6" a="1"/>
  <x:c r="AG413" s="1"/>
  <x:c r="AH413" i="6"/>
  <x:c r="AI413" i="6"/>
  <x:c r="F414" i="6"/>
  <x:c r="G414" i="6" a="1"/>
  <x:c r="G414" s="1"/>
  <x:c r="I414" i="6"/>
  <x:c r="AB414" i="6"/>
  <x:c r="AF414" i="6" a="1"/>
  <x:c r="AF414" s="1"/>
  <x:c r="AG414" i="6" a="1"/>
  <x:c r="AG414" s="1"/>
  <x:c r="AH414" i="6"/>
  <x:c r="AI414" i="6"/>
  <x:c r="F415" i="6"/>
  <x:c r="G415" i="6" a="1"/>
  <x:c r="G415" s="1"/>
  <x:c r="I415" i="6"/>
  <x:c r="AB415" i="6"/>
  <x:c r="AF415" i="6" a="1"/>
  <x:c r="AF415" s="1"/>
  <x:c r="AG415" i="6" a="1"/>
  <x:c r="AG415" s="1"/>
  <x:c r="AH415" i="6"/>
  <x:c r="AI415" i="6"/>
  <x:c r="F416" i="6"/>
  <x:c r="G416" i="6" a="1"/>
  <x:c r="G416" s="1"/>
  <x:c r="I416" i="6"/>
  <x:c r="AB416" i="6"/>
  <x:c r="AF416" i="6" a="1"/>
  <x:c r="AF416" s="1"/>
  <x:c r="AG416" i="6" a="1"/>
  <x:c r="AG416" s="1"/>
  <x:c r="AH416" i="6"/>
  <x:c r="AI416" i="6"/>
  <x:c r="F417" i="6"/>
  <x:c r="G417" i="6" a="1"/>
  <x:c r="G417" s="1"/>
  <x:c r="I417" i="6"/>
  <x:c r="AB417" i="6"/>
  <x:c r="AF417" i="6" a="1"/>
  <x:c r="AF417" s="1"/>
  <x:c r="AG417" i="6" a="1"/>
  <x:c r="AG417" s="1"/>
  <x:c r="AH417" i="6"/>
  <x:c r="AI417" i="6"/>
  <x:c r="F418" i="6"/>
  <x:c r="G418" i="6" a="1"/>
  <x:c r="G418" s="1"/>
  <x:c r="I418" i="6"/>
  <x:c r="AB418" i="6"/>
  <x:c r="AF418" i="6" a="1"/>
  <x:c r="AF418" s="1"/>
  <x:c r="AG418" i="6" a="1"/>
  <x:c r="AG418" s="1"/>
  <x:c r="AH418" i="6"/>
  <x:c r="AI418" i="6"/>
  <x:c r="F419" i="6"/>
  <x:c r="G419" i="6" a="1"/>
  <x:c r="G419" s="1"/>
  <x:c r="I419" i="6"/>
  <x:c r="AB419" i="6"/>
  <x:c r="AF419" i="6" a="1"/>
  <x:c r="AF419" s="1"/>
  <x:c r="AG419" i="6" a="1"/>
  <x:c r="AG419" s="1"/>
  <x:c r="AH419" i="6"/>
  <x:c r="AI419" i="6"/>
  <x:c r="F420" i="6"/>
  <x:c r="G420" i="6" a="1"/>
  <x:c r="G420" s="1"/>
  <x:c r="I420" i="6"/>
  <x:c r="AB420" i="6"/>
  <x:c r="AF420" i="6" a="1"/>
  <x:c r="AF420" s="1"/>
  <x:c r="AG420" i="6" a="1"/>
  <x:c r="AG420" s="1"/>
  <x:c r="AH420" i="6"/>
  <x:c r="AI420" i="6"/>
  <x:c r="F421" i="6"/>
  <x:c r="G421" i="6" a="1"/>
  <x:c r="G421" s="1"/>
  <x:c r="I421" i="6"/>
  <x:c r="AB421" i="6"/>
  <x:c r="AF421" i="6" a="1"/>
  <x:c r="AF421" s="1"/>
  <x:c r="AG421" i="6" a="1"/>
  <x:c r="AG421" s="1"/>
  <x:c r="AH421" i="6"/>
  <x:c r="AI421" i="6"/>
  <x:c r="F422" i="6"/>
  <x:c r="G422" i="6" a="1"/>
  <x:c r="G422" s="1"/>
  <x:c r="I422" i="6"/>
  <x:c r="AB422" i="6"/>
  <x:c r="AF422" i="6" a="1"/>
  <x:c r="AF422" s="1"/>
  <x:c r="AG422" i="6" a="1"/>
  <x:c r="AG422" s="1"/>
  <x:c r="AH422" i="6"/>
  <x:c r="AI422" i="6"/>
  <x:c r="F423" i="6"/>
  <x:c r="G423" i="6" a="1"/>
  <x:c r="G423" s="1"/>
  <x:c r="I423" i="6"/>
  <x:c r="AB423" i="6"/>
  <x:c r="AF423" i="6" a="1"/>
  <x:c r="AF423" s="1"/>
  <x:c r="AG423" i="6" a="1"/>
  <x:c r="AG423" s="1"/>
  <x:c r="AH423" i="6"/>
  <x:c r="AI423" i="6"/>
  <x:c r="F424" i="6"/>
  <x:c r="G424" i="6" a="1"/>
  <x:c r="G424" s="1"/>
  <x:c r="I424" i="6"/>
  <x:c r="AB424" i="6"/>
  <x:c r="AF424" i="6" a="1"/>
  <x:c r="AF424" s="1"/>
  <x:c r="AG424" i="6" a="1"/>
  <x:c r="AG424" s="1"/>
  <x:c r="AH424" i="6"/>
  <x:c r="AI424" i="6"/>
  <x:c r="F425" i="6"/>
  <x:c r="G425" i="6" a="1"/>
  <x:c r="G425" s="1"/>
  <x:c r="I425" i="6"/>
  <x:c r="AB425" i="6"/>
  <x:c r="AF425" i="6" a="1"/>
  <x:c r="AF425" s="1"/>
  <x:c r="AG425" i="6" a="1"/>
  <x:c r="AG425" s="1"/>
  <x:c r="AH425" i="6"/>
  <x:c r="AI425" i="6"/>
  <x:c r="F426" i="6"/>
  <x:c r="G426" i="6" a="1"/>
  <x:c r="G426" s="1"/>
  <x:c r="I426" i="6"/>
  <x:c r="AB426" i="6"/>
  <x:c r="AF426" i="6" a="1"/>
  <x:c r="AF426" s="1"/>
  <x:c r="AG426" i="6" a="1"/>
  <x:c r="AG426" s="1"/>
  <x:c r="AH426" i="6"/>
  <x:c r="AI426" i="6"/>
  <x:c r="F427" i="6"/>
  <x:c r="G427" i="6" a="1"/>
  <x:c r="G427" s="1"/>
  <x:c r="I427" i="6"/>
  <x:c r="AB427" i="6"/>
  <x:c r="AF427" i="6" a="1"/>
  <x:c r="AF427" s="1"/>
  <x:c r="AG427" i="6" a="1"/>
  <x:c r="AG427" s="1"/>
  <x:c r="AH427" i="6"/>
  <x:c r="AI427" i="6"/>
  <x:c r="F428" i="6"/>
  <x:c r="G428" i="6" a="1"/>
  <x:c r="G428" s="1"/>
  <x:c r="I428" i="6"/>
  <x:c r="AB428" i="6"/>
  <x:c r="AF428" i="6" a="1"/>
  <x:c r="AF428" s="1"/>
  <x:c r="AG428" i="6" a="1"/>
  <x:c r="AG428" s="1"/>
  <x:c r="AH428" i="6"/>
  <x:c r="AI428" i="6"/>
  <x:c r="F429" i="6"/>
  <x:c r="G429" i="6" a="1"/>
  <x:c r="G429" s="1"/>
  <x:c r="I429" i="6"/>
  <x:c r="AB429" i="6"/>
  <x:c r="AF429" i="6" a="1"/>
  <x:c r="AF429" s="1"/>
  <x:c r="AG429" i="6" a="1"/>
  <x:c r="AG429" s="1"/>
  <x:c r="AH429" i="6"/>
  <x:c r="AI429" i="6"/>
  <x:c r="F430" i="6"/>
  <x:c r="G430" i="6" a="1"/>
  <x:c r="G430" s="1"/>
  <x:c r="I430" i="6"/>
  <x:c r="AB430" i="6"/>
  <x:c r="AF430" i="6" a="1"/>
  <x:c r="AF430" s="1"/>
  <x:c r="AG430" i="6" a="1"/>
  <x:c r="AG430" s="1"/>
  <x:c r="AH430" i="6"/>
  <x:c r="AI430" i="6"/>
  <x:c r="F431" i="6"/>
  <x:c r="G431" i="6" a="1"/>
  <x:c r="G431" s="1"/>
  <x:c r="I431" i="6"/>
  <x:c r="AB431" i="6"/>
  <x:c r="AF431" i="6" a="1"/>
  <x:c r="AF431" s="1"/>
  <x:c r="AG431" i="6" a="1"/>
  <x:c r="AG431" s="1"/>
  <x:c r="AH431" i="6"/>
  <x:c r="AI431" i="6"/>
  <x:c r="F432" i="6"/>
  <x:c r="G432" i="6" a="1"/>
  <x:c r="G432" s="1"/>
  <x:c r="I432" i="6"/>
  <x:c r="AB432" i="6"/>
  <x:c r="AF432" i="6" a="1"/>
  <x:c r="AF432" s="1"/>
  <x:c r="AG432" i="6" a="1"/>
  <x:c r="AG432" s="1"/>
  <x:c r="AH432" i="6"/>
  <x:c r="AI432" i="6"/>
  <x:c r="F433" i="6"/>
  <x:c r="G433" i="6" a="1"/>
  <x:c r="G433" s="1"/>
  <x:c r="I433" i="6"/>
  <x:c r="AB433" i="6"/>
  <x:c r="AF433" i="6" a="1"/>
  <x:c r="AF433" s="1"/>
  <x:c r="AG433" i="6" a="1"/>
  <x:c r="AG433" s="1"/>
  <x:c r="AH433" i="6"/>
  <x:c r="AI433" i="6"/>
  <x:c r="F434" i="6"/>
  <x:c r="G434" i="6" a="1"/>
  <x:c r="G434" s="1"/>
  <x:c r="I434" i="6"/>
  <x:c r="AB434" i="6"/>
  <x:c r="AF434" i="6" a="1"/>
  <x:c r="AF434" s="1"/>
  <x:c r="AG434" i="6" a="1"/>
  <x:c r="AG434" s="1"/>
  <x:c r="AH434" i="6"/>
  <x:c r="AI434" i="6"/>
  <x:c r="F435" i="6"/>
  <x:c r="G435" i="6" a="1"/>
  <x:c r="G435" s="1"/>
  <x:c r="I435" i="6"/>
  <x:c r="AB435" i="6"/>
  <x:c r="AF435" i="6" a="1"/>
  <x:c r="AF435" s="1"/>
  <x:c r="AG435" i="6" a="1"/>
  <x:c r="AG435" s="1"/>
  <x:c r="AH435" i="6"/>
  <x:c r="AI435" i="6"/>
  <x:c r="F436" i="6"/>
  <x:c r="G436" i="6" a="1"/>
  <x:c r="G436" s="1"/>
  <x:c r="I436" i="6"/>
  <x:c r="AB436" i="6"/>
  <x:c r="AF436" i="6" a="1"/>
  <x:c r="AF436" s="1"/>
  <x:c r="AG436" i="6" a="1"/>
  <x:c r="AG436" s="1"/>
  <x:c r="AH436" i="6"/>
  <x:c r="AI436" i="6"/>
  <x:c r="F437" i="6"/>
  <x:c r="G437" i="6" a="1"/>
  <x:c r="G437" s="1"/>
  <x:c r="I437" i="6"/>
  <x:c r="AB437" i="6"/>
  <x:c r="AF437" i="6" a="1"/>
  <x:c r="AF437" s="1"/>
  <x:c r="AG437" i="6" a="1"/>
  <x:c r="AG437" s="1"/>
  <x:c r="AH437" i="6"/>
  <x:c r="AI437" i="6"/>
  <x:c r="F438" i="6"/>
  <x:c r="G438" i="6" a="1"/>
  <x:c r="G438" s="1"/>
  <x:c r="I438" i="6"/>
  <x:c r="AB438" i="6"/>
  <x:c r="AF438" i="6" a="1"/>
  <x:c r="AF438" s="1"/>
  <x:c r="AG438" i="6" a="1"/>
  <x:c r="AG438" s="1"/>
  <x:c r="AH438" i="6"/>
  <x:c r="AI438" i="6"/>
  <x:c r="F439" i="6"/>
  <x:c r="G439" i="6" a="1"/>
  <x:c r="G439" s="1"/>
  <x:c r="I439" i="6"/>
  <x:c r="AB439" i="6"/>
  <x:c r="AF439" i="6" a="1"/>
  <x:c r="AF439" s="1"/>
  <x:c r="AG439" i="6" a="1"/>
  <x:c r="AG439" s="1"/>
  <x:c r="AH439" i="6"/>
  <x:c r="AI439" i="6"/>
  <x:c r="F440" i="6"/>
  <x:c r="G440" i="6" a="1"/>
  <x:c r="G440" s="1"/>
  <x:c r="I440" i="6"/>
  <x:c r="AB440" i="6"/>
  <x:c r="AF440" i="6" a="1"/>
  <x:c r="AF440" s="1"/>
  <x:c r="AG440" i="6" a="1"/>
  <x:c r="AG440" s="1"/>
  <x:c r="AH440" i="6"/>
  <x:c r="AI440" i="6"/>
  <x:c r="F441" i="6"/>
  <x:c r="G441" i="6" a="1"/>
  <x:c r="G441" s="1"/>
  <x:c r="I441" i="6"/>
  <x:c r="AB441" i="6"/>
  <x:c r="AF441" i="6" a="1"/>
  <x:c r="AF441" s="1"/>
  <x:c r="AG441" i="6" a="1"/>
  <x:c r="AG441" s="1"/>
  <x:c r="AH441" i="6"/>
  <x:c r="AI441" i="6"/>
  <x:c r="F442" i="6"/>
  <x:c r="G442" i="6" a="1"/>
  <x:c r="G442" s="1"/>
  <x:c r="I442" i="6"/>
  <x:c r="AB442" i="6"/>
  <x:c r="AF442" i="6" a="1"/>
  <x:c r="AF442" s="1"/>
  <x:c r="AG442" i="6" a="1"/>
  <x:c r="AG442" s="1"/>
  <x:c r="AH442" i="6"/>
  <x:c r="AI442" i="6"/>
  <x:c r="F443" i="6"/>
  <x:c r="G443" i="6" a="1"/>
  <x:c r="G443" s="1"/>
  <x:c r="I443" i="6"/>
  <x:c r="AB443" i="6"/>
  <x:c r="AF443" i="6" a="1"/>
  <x:c r="AF443" s="1"/>
  <x:c r="AG443" i="6" a="1"/>
  <x:c r="AG443" s="1"/>
  <x:c r="AH443" i="6"/>
  <x:c r="AI443" i="6"/>
  <x:c r="F444" i="6"/>
  <x:c r="G444" i="6" a="1"/>
  <x:c r="G444" s="1"/>
  <x:c r="I444" i="6"/>
  <x:c r="AB444" i="6"/>
  <x:c r="AF444" i="6" a="1"/>
  <x:c r="AF444" s="1"/>
  <x:c r="AG444" i="6" a="1"/>
  <x:c r="AG444" s="1"/>
  <x:c r="AH444" i="6"/>
  <x:c r="AI444" i="6"/>
  <x:c r="F445" i="6"/>
  <x:c r="G445" i="6" a="1"/>
  <x:c r="G445" s="1"/>
  <x:c r="I445" i="6"/>
  <x:c r="AB445" i="6"/>
  <x:c r="AF445" i="6" a="1"/>
  <x:c r="AF445" s="1"/>
  <x:c r="AG445" i="6" a="1"/>
  <x:c r="AG445" s="1"/>
  <x:c r="AH445" i="6"/>
  <x:c r="AI445" i="6"/>
  <x:c r="F446" i="6"/>
  <x:c r="G446" i="6" a="1"/>
  <x:c r="G446" s="1"/>
  <x:c r="I446" i="6"/>
  <x:c r="AB446" i="6"/>
  <x:c r="AF446" i="6" a="1"/>
  <x:c r="AF446" s="1"/>
  <x:c r="AG446" i="6" a="1"/>
  <x:c r="AG446" s="1"/>
  <x:c r="AH446" i="6"/>
  <x:c r="AI446" i="6"/>
  <x:c r="F447" i="6"/>
  <x:c r="G447" i="6" a="1"/>
  <x:c r="G447" s="1"/>
  <x:c r="I447" i="6"/>
  <x:c r="AB447" i="6"/>
  <x:c r="AF447" i="6" a="1"/>
  <x:c r="AF447" s="1"/>
  <x:c r="AG447" i="6" a="1"/>
  <x:c r="AG447" s="1"/>
  <x:c r="AH447" i="6"/>
  <x:c r="AI447" i="6"/>
  <x:c r="F448" i="6"/>
  <x:c r="G448" i="6" a="1"/>
  <x:c r="G448" s="1"/>
  <x:c r="I448" i="6"/>
  <x:c r="AB448" i="6"/>
  <x:c r="AF448" i="6" a="1"/>
  <x:c r="AF448" s="1"/>
  <x:c r="AG448" i="6" a="1"/>
  <x:c r="AG448" s="1"/>
  <x:c r="AH448" i="6"/>
  <x:c r="AI448" i="6"/>
  <x:c r="F449" i="6"/>
  <x:c r="G449" i="6" a="1"/>
  <x:c r="G449" s="1"/>
  <x:c r="I449" i="6"/>
  <x:c r="AB449" i="6"/>
  <x:c r="AF449" i="6" a="1"/>
  <x:c r="AF449" s="1"/>
  <x:c r="AG449" i="6" a="1"/>
  <x:c r="AG449" s="1"/>
  <x:c r="AH449" i="6"/>
  <x:c r="AI449" i="6"/>
  <x:c r="F450" i="6"/>
  <x:c r="G450" i="6" a="1"/>
  <x:c r="G450" s="1"/>
  <x:c r="I450" i="6"/>
  <x:c r="AB450" i="6"/>
  <x:c r="AF450" i="6" a="1"/>
  <x:c r="AF450" s="1"/>
  <x:c r="AG450" i="6" a="1"/>
  <x:c r="AG450" s="1"/>
  <x:c r="AH450" i="6"/>
  <x:c r="AI450" i="6"/>
  <x:c r="F451" i="6"/>
  <x:c r="G451" i="6" a="1"/>
  <x:c r="G451" s="1"/>
  <x:c r="I451" i="6"/>
  <x:c r="AB451" i="6"/>
  <x:c r="AF451" i="6" a="1"/>
  <x:c r="AF451" s="1"/>
  <x:c r="AG451" i="6" a="1"/>
  <x:c r="AG451" s="1"/>
  <x:c r="AH451" i="6"/>
  <x:c r="AI451" i="6"/>
  <x:c r="F452" i="6"/>
  <x:c r="G452" i="6" a="1"/>
  <x:c r="G452" s="1"/>
  <x:c r="I452" i="6"/>
  <x:c r="AB452" i="6"/>
  <x:c r="AF452" i="6" a="1"/>
  <x:c r="AF452" s="1"/>
  <x:c r="AG452" i="6" a="1"/>
  <x:c r="AG452" s="1"/>
  <x:c r="AH452" i="6"/>
  <x:c r="AI452" i="6"/>
  <x:c r="F453" i="6"/>
  <x:c r="G453" i="6" a="1"/>
  <x:c r="G453" s="1"/>
  <x:c r="I453" i="6"/>
  <x:c r="AB453" i="6"/>
  <x:c r="AF453" i="6" a="1"/>
  <x:c r="AF453" s="1"/>
  <x:c r="AG453" i="6" a="1"/>
  <x:c r="AG453" s="1"/>
  <x:c r="AH453" i="6"/>
  <x:c r="AI453" i="6"/>
  <x:c r="F454" i="6"/>
  <x:c r="G454" i="6" a="1"/>
  <x:c r="G454" s="1"/>
  <x:c r="I454" i="6"/>
  <x:c r="AB454" i="6"/>
  <x:c r="AF454" i="6" a="1"/>
  <x:c r="AF454" s="1"/>
  <x:c r="AG454" i="6" a="1"/>
  <x:c r="AG454" s="1"/>
  <x:c r="AH454" i="6"/>
  <x:c r="AI454" i="6"/>
  <x:c r="F455" i="6"/>
  <x:c r="G455" i="6" a="1"/>
  <x:c r="G455" s="1"/>
  <x:c r="I455" i="6"/>
  <x:c r="AB455" i="6"/>
  <x:c r="AF455" i="6" a="1"/>
  <x:c r="AF455" s="1"/>
  <x:c r="AG455" i="6" a="1"/>
  <x:c r="AG455" s="1"/>
  <x:c r="AH455" i="6"/>
  <x:c r="AI455" i="6"/>
  <x:c r="F456" i="6"/>
  <x:c r="G456" i="6" a="1"/>
  <x:c r="G456" s="1"/>
  <x:c r="I456" i="6"/>
  <x:c r="AB456" i="6"/>
  <x:c r="AF456" i="6" a="1"/>
  <x:c r="AF456" s="1"/>
  <x:c r="AG456" i="6" a="1"/>
  <x:c r="AG456" s="1"/>
  <x:c r="AH456" i="6"/>
  <x:c r="AI456" i="6"/>
  <x:c r="F457" i="6"/>
  <x:c r="G457" i="6" a="1"/>
  <x:c r="G457" s="1"/>
  <x:c r="I457" i="6"/>
  <x:c r="AB457" i="6"/>
  <x:c r="AF457" i="6" a="1"/>
  <x:c r="AF457" s="1"/>
  <x:c r="AG457" i="6" a="1"/>
  <x:c r="AG457" s="1"/>
  <x:c r="AH457" i="6"/>
  <x:c r="AI457" i="6"/>
  <x:c r="F458" i="6"/>
  <x:c r="G458" i="6" a="1"/>
  <x:c r="G458" s="1"/>
  <x:c r="I458" i="6"/>
  <x:c r="AB458" i="6"/>
  <x:c r="AF458" i="6" a="1"/>
  <x:c r="AF458" s="1"/>
  <x:c r="AG458" i="6" a="1"/>
  <x:c r="AG458" s="1"/>
  <x:c r="AH458" i="6"/>
  <x:c r="AI458" i="6"/>
  <x:c r="F459" i="6"/>
  <x:c r="G459" i="6" a="1"/>
  <x:c r="G459" s="1"/>
  <x:c r="I459" i="6"/>
  <x:c r="AB459" i="6"/>
  <x:c r="AF459" i="6" a="1"/>
  <x:c r="AF459" s="1"/>
  <x:c r="AG459" i="6" a="1"/>
  <x:c r="AG459" s="1"/>
  <x:c r="AH459" i="6"/>
  <x:c r="AI459" i="6"/>
  <x:c r="F460" i="6"/>
  <x:c r="G460" i="6" a="1"/>
  <x:c r="G460" s="1"/>
  <x:c r="I460" i="6"/>
  <x:c r="AB460" i="6"/>
  <x:c r="AF460" i="6" a="1"/>
  <x:c r="AF460" s="1"/>
  <x:c r="AG460" i="6" a="1"/>
  <x:c r="AG460" s="1"/>
  <x:c r="AH460" i="6"/>
  <x:c r="AI460" i="6"/>
  <x:c r="F461" i="6"/>
  <x:c r="G461" i="6" a="1"/>
  <x:c r="G461" s="1"/>
  <x:c r="I461" i="6"/>
  <x:c r="AB461" i="6"/>
  <x:c r="AF461" i="6" a="1"/>
  <x:c r="AF461" s="1"/>
  <x:c r="AG461" i="6" a="1"/>
  <x:c r="AG461" s="1"/>
  <x:c r="AH461" i="6"/>
  <x:c r="AI461" i="6"/>
  <x:c r="F462" i="6"/>
  <x:c r="G462" i="6" a="1"/>
  <x:c r="G462" s="1"/>
  <x:c r="I462" i="6"/>
  <x:c r="AB462" i="6"/>
  <x:c r="AF462" i="6" a="1"/>
  <x:c r="AF462" s="1"/>
  <x:c r="AG462" i="6" a="1"/>
  <x:c r="AG462" s="1"/>
  <x:c r="AH462" i="6"/>
  <x:c r="AI462" i="6"/>
  <x:c r="F463" i="6"/>
  <x:c r="G463" i="6" a="1"/>
  <x:c r="G463" s="1"/>
  <x:c r="I463" i="6"/>
  <x:c r="AB463" i="6"/>
  <x:c r="AF463" i="6" a="1"/>
  <x:c r="AF463" s="1"/>
  <x:c r="AG463" i="6" a="1"/>
  <x:c r="AG463" s="1"/>
  <x:c r="AH463" i="6"/>
  <x:c r="AI463" i="6"/>
  <x:c r="F464" i="6"/>
  <x:c r="G464" i="6" a="1"/>
  <x:c r="G464" s="1"/>
  <x:c r="I464" i="6"/>
  <x:c r="AB464" i="6"/>
  <x:c r="AF464" i="6" a="1"/>
  <x:c r="AF464" s="1"/>
  <x:c r="AG464" i="6" a="1"/>
  <x:c r="AG464" s="1"/>
  <x:c r="AH464" i="6"/>
  <x:c r="AI464" i="6"/>
  <x:c r="F465" i="6"/>
  <x:c r="G465" i="6" a="1"/>
  <x:c r="G465" s="1"/>
  <x:c r="I465" i="6"/>
  <x:c r="AB465" i="6"/>
  <x:c r="AF465" i="6" a="1"/>
  <x:c r="AF465" s="1"/>
  <x:c r="AG465" i="6" a="1"/>
  <x:c r="AG465" s="1"/>
  <x:c r="AH465" i="6"/>
  <x:c r="AI465" i="6"/>
  <x:c r="F466" i="6"/>
  <x:c r="G466" i="6" a="1"/>
  <x:c r="G466" s="1"/>
  <x:c r="I466" i="6"/>
  <x:c r="AB466" i="6"/>
  <x:c r="AF466" i="6" a="1"/>
  <x:c r="AF466" s="1"/>
  <x:c r="AG466" i="6" a="1"/>
  <x:c r="AG466" s="1"/>
  <x:c r="AH466" i="6"/>
  <x:c r="AI466" i="6"/>
  <x:c r="F467" i="6"/>
  <x:c r="G467" i="6" a="1"/>
  <x:c r="G467" s="1"/>
  <x:c r="I467" i="6"/>
  <x:c r="AB467" i="6"/>
  <x:c r="AF467" i="6" a="1"/>
  <x:c r="AF467" s="1"/>
  <x:c r="AG467" i="6" a="1"/>
  <x:c r="AG467" s="1"/>
  <x:c r="AH467" i="6"/>
  <x:c r="AI467" i="6"/>
  <x:c r="F468" i="6"/>
  <x:c r="G468" i="6" a="1"/>
  <x:c r="G468" s="1"/>
  <x:c r="I468" i="6"/>
  <x:c r="AB468" i="6"/>
  <x:c r="AF468" i="6" a="1"/>
  <x:c r="AF468" s="1"/>
  <x:c r="AG468" i="6" a="1"/>
  <x:c r="AG468" s="1"/>
  <x:c r="AH468" i="6"/>
  <x:c r="AI468" i="6"/>
  <x:c r="F469" i="6"/>
  <x:c r="G469" i="6" a="1"/>
  <x:c r="G469" s="1"/>
  <x:c r="I469" i="6"/>
  <x:c r="AB469" i="6"/>
  <x:c r="AF469" i="6" a="1"/>
  <x:c r="AF469" s="1"/>
  <x:c r="AG469" i="6" a="1"/>
  <x:c r="AG469" s="1"/>
  <x:c r="AH469" i="6"/>
  <x:c r="AI469" i="6"/>
  <x:c r="F470" i="6"/>
  <x:c r="G470" i="6" a="1"/>
  <x:c r="G470" s="1"/>
  <x:c r="I470" i="6"/>
  <x:c r="AB470" i="6"/>
  <x:c r="AF470" i="6" a="1"/>
  <x:c r="AF470" s="1"/>
  <x:c r="AG470" i="6" a="1"/>
  <x:c r="AG470" s="1"/>
  <x:c r="AH470" i="6"/>
  <x:c r="AI470" i="6"/>
  <x:c r="F471" i="6"/>
  <x:c r="G471" i="6" a="1"/>
  <x:c r="G471" s="1"/>
  <x:c r="I471" i="6"/>
  <x:c r="AB471" i="6"/>
  <x:c r="AF471" i="6" a="1"/>
  <x:c r="AF471" s="1"/>
  <x:c r="AG471" i="6" a="1"/>
  <x:c r="AG471" s="1"/>
  <x:c r="AH471" i="6"/>
  <x:c r="AI471" i="6"/>
  <x:c r="F472" i="6"/>
  <x:c r="G472" i="6" a="1"/>
  <x:c r="G472" s="1"/>
  <x:c r="I472" i="6"/>
  <x:c r="AB472" i="6"/>
  <x:c r="AF472" i="6" a="1"/>
  <x:c r="AF472" s="1"/>
  <x:c r="AG472" i="6" a="1"/>
  <x:c r="AG472" s="1"/>
  <x:c r="AH472" i="6"/>
  <x:c r="AI472" i="6"/>
  <x:c r="F473" i="6"/>
  <x:c r="G473" i="6" a="1"/>
  <x:c r="G473" s="1"/>
  <x:c r="I473" i="6"/>
  <x:c r="AB473" i="6"/>
  <x:c r="AF473" i="6" a="1"/>
  <x:c r="AF473" s="1"/>
  <x:c r="AG473" i="6" a="1"/>
  <x:c r="AG473" s="1"/>
  <x:c r="AH473" i="6"/>
  <x:c r="AI473" i="6"/>
  <x:c r="F474" i="6"/>
  <x:c r="G474" i="6" a="1"/>
  <x:c r="G474" s="1"/>
  <x:c r="I474" i="6"/>
  <x:c r="AB474" i="6"/>
  <x:c r="AF474" i="6" a="1"/>
  <x:c r="AF474" s="1"/>
  <x:c r="AG474" i="6" a="1"/>
  <x:c r="AG474" s="1"/>
  <x:c r="AH474" i="6"/>
  <x:c r="AI474" i="6"/>
  <x:c r="F475" i="6"/>
  <x:c r="G475" i="6" a="1"/>
  <x:c r="G475" s="1"/>
  <x:c r="I475" i="6"/>
  <x:c r="AB475" i="6"/>
  <x:c r="AF475" i="6" a="1"/>
  <x:c r="AF475" s="1"/>
  <x:c r="AG475" i="6" a="1"/>
  <x:c r="AG475" s="1"/>
  <x:c r="AH475" i="6"/>
  <x:c r="AI475" i="6"/>
  <x:c r="F476" i="6"/>
  <x:c r="G476" i="6" a="1"/>
  <x:c r="G476" s="1"/>
  <x:c r="I476" i="6"/>
  <x:c r="AB476" i="6"/>
  <x:c r="AF476" i="6" a="1"/>
  <x:c r="AF476" s="1"/>
  <x:c r="AG476" i="6" a="1"/>
  <x:c r="AG476" s="1"/>
  <x:c r="AH476" i="6"/>
  <x:c r="AI476" i="6"/>
  <x:c r="F477" i="6"/>
  <x:c r="G477" i="6" a="1"/>
  <x:c r="G477" s="1"/>
  <x:c r="I477" i="6"/>
  <x:c r="AB477" i="6"/>
  <x:c r="AF477" i="6" a="1"/>
  <x:c r="AF477" s="1"/>
  <x:c r="AG477" i="6" a="1"/>
  <x:c r="AG477" s="1"/>
  <x:c r="AH477" i="6"/>
  <x:c r="AI477" i="6"/>
  <x:c r="F478" i="6"/>
  <x:c r="G478" i="6" a="1"/>
  <x:c r="G478" s="1"/>
  <x:c r="I478" i="6"/>
  <x:c r="AB478" i="6"/>
  <x:c r="AF478" i="6" a="1"/>
  <x:c r="AF478" s="1"/>
  <x:c r="AG478" i="6" a="1"/>
  <x:c r="AG478" s="1"/>
  <x:c r="AH478" i="6"/>
  <x:c r="AI478" i="6"/>
  <x:c r="F479" i="6"/>
  <x:c r="G479" i="6" a="1"/>
  <x:c r="G479" s="1"/>
  <x:c r="I479" i="6"/>
  <x:c r="AB479" i="6"/>
  <x:c r="AF479" i="6" a="1"/>
  <x:c r="AF479" s="1"/>
  <x:c r="AG479" i="6" a="1"/>
  <x:c r="AG479" s="1"/>
  <x:c r="AH479" i="6"/>
  <x:c r="AI479" i="6"/>
  <x:c r="F480" i="6"/>
  <x:c r="G480" i="6" a="1"/>
  <x:c r="G480" s="1"/>
  <x:c r="I480" i="6"/>
  <x:c r="AB480" i="6"/>
  <x:c r="AF480" i="6" a="1"/>
  <x:c r="AF480" s="1"/>
  <x:c r="AG480" i="6" a="1"/>
  <x:c r="AG480" s="1"/>
  <x:c r="AH480" i="6"/>
  <x:c r="AI480" i="6"/>
  <x:c r="F481" i="6"/>
  <x:c r="G481" i="6" a="1"/>
  <x:c r="G481" s="1"/>
  <x:c r="I481" i="6"/>
  <x:c r="AB481" i="6"/>
  <x:c r="AF481" i="6" a="1"/>
  <x:c r="AF481" s="1"/>
  <x:c r="AG481" i="6" a="1"/>
  <x:c r="AG481" s="1"/>
  <x:c r="AH481" i="6"/>
  <x:c r="AI481" i="6"/>
  <x:c r="F482" i="6"/>
  <x:c r="G482" i="6" a="1"/>
  <x:c r="G482" s="1"/>
  <x:c r="I482" i="6"/>
  <x:c r="AB482" i="6"/>
  <x:c r="AF482" i="6" a="1"/>
  <x:c r="AF482" s="1"/>
  <x:c r="AG482" i="6" a="1"/>
  <x:c r="AG482" s="1"/>
  <x:c r="AH482" i="6"/>
  <x:c r="AI482" i="6"/>
  <x:c r="F483" i="6"/>
  <x:c r="G483" i="6" a="1"/>
  <x:c r="G483" s="1"/>
  <x:c r="I483" i="6"/>
  <x:c r="AB483" i="6"/>
  <x:c r="AF483" i="6" a="1"/>
  <x:c r="AF483" s="1"/>
  <x:c r="AG483" i="6" a="1"/>
  <x:c r="AG483" s="1"/>
  <x:c r="AH483" i="6"/>
  <x:c r="AI483" i="6"/>
  <x:c r="F484" i="6"/>
  <x:c r="G484" i="6" a="1"/>
  <x:c r="G484" s="1"/>
  <x:c r="I484" i="6"/>
  <x:c r="AB484" i="6"/>
  <x:c r="AF484" i="6" a="1"/>
  <x:c r="AF484" s="1"/>
  <x:c r="AG484" i="6" a="1"/>
  <x:c r="AG484" s="1"/>
  <x:c r="AH484" i="6"/>
  <x:c r="AI484" i="6"/>
  <x:c r="F485" i="6"/>
  <x:c r="G485" i="6" a="1"/>
  <x:c r="G485" s="1"/>
  <x:c r="I485" i="6"/>
  <x:c r="AB485" i="6"/>
  <x:c r="AF485" i="6" a="1"/>
  <x:c r="AF485" s="1"/>
  <x:c r="AG485" i="6" a="1"/>
  <x:c r="AG485" s="1"/>
  <x:c r="AH485" i="6"/>
  <x:c r="AI485" i="6"/>
  <x:c r="F486" i="6"/>
  <x:c r="G486" i="6" a="1"/>
  <x:c r="G486" s="1"/>
  <x:c r="I486" i="6"/>
  <x:c r="AB486" i="6"/>
  <x:c r="AF486" i="6" a="1"/>
  <x:c r="AF486" s="1"/>
  <x:c r="AG486" i="6" a="1"/>
  <x:c r="AG486" s="1"/>
  <x:c r="AH486" i="6"/>
  <x:c r="AI486" i="6"/>
  <x:c r="F487" i="6"/>
  <x:c r="G487" i="6" a="1"/>
  <x:c r="G487" s="1"/>
  <x:c r="I487" i="6"/>
  <x:c r="AB487" i="6"/>
  <x:c r="AF487" i="6" a="1"/>
  <x:c r="AF487" s="1"/>
  <x:c r="AG487" i="6" a="1"/>
  <x:c r="AG487" s="1"/>
  <x:c r="AH487" i="6"/>
  <x:c r="AI487" i="6"/>
  <x:c r="F488" i="6"/>
  <x:c r="G488" i="6" a="1"/>
  <x:c r="G488" s="1"/>
  <x:c r="I488" i="6"/>
  <x:c r="AB488" i="6"/>
  <x:c r="AF488" i="6" a="1"/>
  <x:c r="AF488" s="1"/>
  <x:c r="AG488" i="6" a="1"/>
  <x:c r="AG488" s="1"/>
  <x:c r="AH488" i="6"/>
  <x:c r="AI488" i="6"/>
  <x:c r="F489" i="6"/>
  <x:c r="G489" i="6" a="1"/>
  <x:c r="G489" s="1"/>
  <x:c r="I489" i="6"/>
  <x:c r="AB489" i="6"/>
  <x:c r="AF489" i="6" a="1"/>
  <x:c r="AF489" s="1"/>
  <x:c r="AG489" i="6" a="1"/>
  <x:c r="AG489" s="1"/>
  <x:c r="AH489" i="6"/>
  <x:c r="AI489" i="6"/>
  <x:c r="F490" i="6"/>
  <x:c r="G490" i="6" a="1"/>
  <x:c r="G490" s="1"/>
  <x:c r="I490" i="6"/>
  <x:c r="AB490" i="6"/>
  <x:c r="AF490" i="6" a="1"/>
  <x:c r="AF490" s="1"/>
  <x:c r="AG490" i="6" a="1"/>
  <x:c r="AG490" s="1"/>
  <x:c r="AH490" i="6"/>
  <x:c r="AI490" i="6"/>
  <x:c r="F491" i="6"/>
  <x:c r="G491" i="6" a="1"/>
  <x:c r="G491" s="1"/>
  <x:c r="I491" i="6"/>
  <x:c r="AB491" i="6"/>
  <x:c r="AF491" i="6" a="1"/>
  <x:c r="AF491" s="1"/>
  <x:c r="AG491" i="6" a="1"/>
  <x:c r="AG491" s="1"/>
  <x:c r="AH491" i="6"/>
  <x:c r="AI491" i="6"/>
  <x:c r="F492" i="6"/>
  <x:c r="G492" i="6" a="1"/>
  <x:c r="G492" s="1"/>
  <x:c r="I492" i="6"/>
  <x:c r="AB492" i="6"/>
  <x:c r="AF492" i="6" a="1"/>
  <x:c r="AF492" s="1"/>
  <x:c r="AG492" i="6" a="1"/>
  <x:c r="AG492" s="1"/>
  <x:c r="AH492" i="6"/>
  <x:c r="AI492" i="6"/>
  <x:c r="F493" i="6"/>
  <x:c r="G493" i="6" a="1"/>
  <x:c r="G493" s="1"/>
  <x:c r="I493" i="6"/>
  <x:c r="AB493" i="6"/>
  <x:c r="AF493" i="6" a="1"/>
  <x:c r="AF493" s="1"/>
  <x:c r="AG493" i="6" a="1"/>
  <x:c r="AG493" s="1"/>
  <x:c r="AH493" i="6"/>
  <x:c r="AI493" i="6"/>
  <x:c r="F494" i="6"/>
  <x:c r="G494" i="6" a="1"/>
  <x:c r="G494" s="1"/>
  <x:c r="I494" i="6"/>
  <x:c r="AB494" i="6"/>
  <x:c r="AF494" i="6" a="1"/>
  <x:c r="AF494" s="1"/>
  <x:c r="AG494" i="6" a="1"/>
  <x:c r="AG494" s="1"/>
  <x:c r="AH494" i="6"/>
  <x:c r="AI494" i="6"/>
  <x:c r="F495" i="6"/>
  <x:c r="G495" i="6" a="1"/>
  <x:c r="G495" s="1"/>
  <x:c r="I495" i="6"/>
  <x:c r="AB495" i="6"/>
  <x:c r="AF495" i="6" a="1"/>
  <x:c r="AF495" s="1"/>
  <x:c r="AG495" i="6" a="1"/>
  <x:c r="AG495" s="1"/>
  <x:c r="AH495" i="6"/>
  <x:c r="AI495" i="6"/>
  <x:c r="F496" i="6"/>
  <x:c r="G496" i="6" a="1"/>
  <x:c r="G496" s="1"/>
  <x:c r="I496" i="6"/>
  <x:c r="AB496" i="6"/>
  <x:c r="AF496" i="6" a="1"/>
  <x:c r="AF496" s="1"/>
  <x:c r="AG496" i="6" a="1"/>
  <x:c r="AG496" s="1"/>
  <x:c r="AH496" i="6"/>
  <x:c r="AI496" i="6"/>
  <x:c r="F497" i="6"/>
  <x:c r="G497" i="6" a="1"/>
  <x:c r="G497" s="1"/>
  <x:c r="I497" i="6"/>
  <x:c r="AB497" i="6"/>
  <x:c r="AF497" i="6" a="1"/>
  <x:c r="AF497" s="1"/>
  <x:c r="AG497" i="6" a="1"/>
  <x:c r="AG497" s="1"/>
  <x:c r="AH497" i="6"/>
  <x:c r="AI497" i="6"/>
  <x:c r="F498" i="6"/>
  <x:c r="G498" i="6" a="1"/>
  <x:c r="G498" s="1"/>
  <x:c r="I498" i="6"/>
  <x:c r="AB498" i="6"/>
  <x:c r="AF498" i="6" a="1"/>
  <x:c r="AF498" s="1"/>
  <x:c r="AG498" i="6" a="1"/>
  <x:c r="AG498" s="1"/>
  <x:c r="AH498" i="6"/>
  <x:c r="AI498" i="6"/>
  <x:c r="F499" i="6"/>
  <x:c r="G499" i="6" a="1"/>
  <x:c r="G499" s="1"/>
  <x:c r="I499" i="6"/>
  <x:c r="AB499" i="6"/>
  <x:c r="AF499" i="6" a="1"/>
  <x:c r="AF499" s="1"/>
  <x:c r="AG499" i="6" a="1"/>
  <x:c r="AG499" s="1"/>
  <x:c r="AH499" i="6"/>
  <x:c r="AI499" i="6"/>
  <x:c r="F500" i="6"/>
  <x:c r="G500" i="6" a="1"/>
  <x:c r="G500" s="1"/>
  <x:c r="I500" i="6"/>
  <x:c r="AB500" i="6"/>
  <x:c r="AF500" i="6" a="1"/>
  <x:c r="AF500" s="1"/>
  <x:c r="AG500" i="6" a="1"/>
  <x:c r="AG500" s="1"/>
  <x:c r="AH500" i="6"/>
  <x:c r="AI500" i="6"/>
  <x:c r="F2" i="7"/>
  <x:c r="G2" i="7" a="1"/>
  <x:c r="G2" s="1"/>
  <x:c r="I2" i="7"/>
  <x:c r="AB2" i="7"/>
  <x:c r="AF2" i="7" a="1"/>
  <x:c r="AF2" s="1"/>
  <x:c r="AG2" i="7" a="1"/>
  <x:c r="AG2" s="1"/>
  <x:c r="F3" i="7"/>
  <x:c r="G3" i="7" a="1"/>
  <x:c r="G3" s="1"/>
  <x:c r="I3" i="7"/>
  <x:c r="AB3" i="7"/>
  <x:c r="AF3" i="7" a="1"/>
  <x:c r="AF3" s="1"/>
  <x:c r="AG3" i="7" a="1"/>
  <x:c r="AG3" s="1"/>
  <x:c r="F4" i="7"/>
  <x:c r="G4" i="7" a="1"/>
  <x:c r="G4" s="1"/>
  <x:c r="I4" i="7"/>
  <x:c r="AB4" i="7"/>
  <x:c r="AF4" i="7" a="1"/>
  <x:c r="AF4" s="1"/>
  <x:c r="AG4" i="7" a="1"/>
  <x:c r="AG4" s="1"/>
  <x:c r="AH4" i="7"/>
  <x:c r="AI4" i="7"/>
  <x:c r="F5" i="7"/>
  <x:c r="G5" i="7" a="1"/>
  <x:c r="G5" s="1"/>
  <x:c r="I5" i="7"/>
  <x:c r="AB5" i="7"/>
  <x:c r="AF5" i="7" a="1"/>
  <x:c r="AF5" s="1"/>
  <x:c r="AG5" i="7" a="1"/>
  <x:c r="AG5" s="1"/>
  <x:c r="AH5" i="7"/>
  <x:c r="AI5" i="7"/>
  <x:c r="F6" i="7"/>
  <x:c r="G6" i="7" a="1"/>
  <x:c r="G6" s="1"/>
  <x:c r="I6" i="7"/>
  <x:c r="AB6" i="7"/>
  <x:c r="AF6" i="7" a="1"/>
  <x:c r="AF6" s="1"/>
  <x:c r="AG6" i="7" a="1"/>
  <x:c r="AG6" s="1"/>
  <x:c r="AH6" i="7"/>
  <x:c r="AI6" i="7"/>
  <x:c r="F7" i="7"/>
  <x:c r="G7" i="7" a="1"/>
  <x:c r="G7" s="1"/>
  <x:c r="I7" i="7"/>
  <x:c r="AB7" i="7"/>
  <x:c r="AF7" i="7" a="1"/>
  <x:c r="AF7" s="1"/>
  <x:c r="AG7" i="7" a="1"/>
  <x:c r="AG7" s="1"/>
  <x:c r="AH7" i="7"/>
  <x:c r="AI7" i="7"/>
  <x:c r="F8" i="7"/>
  <x:c r="G8" i="7" a="1"/>
  <x:c r="G8" s="1"/>
  <x:c r="I8" i="7"/>
  <x:c r="AB8" i="7"/>
  <x:c r="AF8" i="7" a="1"/>
  <x:c r="AF8" s="1"/>
  <x:c r="AG8" i="7" a="1"/>
  <x:c r="AG8" s="1"/>
  <x:c r="AH8" i="7"/>
  <x:c r="AI8" i="7"/>
  <x:c r="F9" i="7"/>
  <x:c r="G9" i="7" a="1"/>
  <x:c r="G9" s="1"/>
  <x:c r="I9" i="7"/>
  <x:c r="AB9" i="7"/>
  <x:c r="AF9" i="7" a="1"/>
  <x:c r="AF9" s="1"/>
  <x:c r="AG9" i="7" a="1"/>
  <x:c r="AG9" s="1"/>
  <x:c r="AH9" i="7"/>
  <x:c r="AI9" i="7"/>
  <x:c r="F10" i="7"/>
  <x:c r="G10" i="7" a="1"/>
  <x:c r="G10" s="1"/>
  <x:c r="I10" i="7"/>
  <x:c r="AB10" i="7"/>
  <x:c r="AF10" i="7" a="1"/>
  <x:c r="AF10" s="1"/>
  <x:c r="AG10" i="7" a="1"/>
  <x:c r="AG10" s="1"/>
  <x:c r="AH10" i="7"/>
  <x:c r="AI10" i="7"/>
  <x:c r="F11" i="7"/>
  <x:c r="G11" i="7" a="1"/>
  <x:c r="G11" s="1"/>
  <x:c r="I11" i="7"/>
  <x:c r="AB11" i="7"/>
  <x:c r="AF11" i="7" a="1"/>
  <x:c r="AF11" s="1"/>
  <x:c r="AG11" i="7" a="1"/>
  <x:c r="AG11" s="1"/>
  <x:c r="AH11" i="7"/>
  <x:c r="AI11" i="7"/>
  <x:c r="F12" i="7"/>
  <x:c r="G12" i="7" a="1"/>
  <x:c r="G12" s="1"/>
  <x:c r="I12" i="7"/>
  <x:c r="AB12" i="7"/>
  <x:c r="AF12" i="7" a="1"/>
  <x:c r="AF12" s="1"/>
  <x:c r="AG12" i="7" a="1"/>
  <x:c r="AG12" s="1"/>
  <x:c r="AH12" i="7"/>
  <x:c r="AI12" i="7"/>
  <x:c r="F13" i="7"/>
  <x:c r="G13" i="7" a="1"/>
  <x:c r="G13" s="1"/>
  <x:c r="I13" i="7"/>
  <x:c r="AB13" i="7"/>
  <x:c r="AF13" i="7" a="1"/>
  <x:c r="AF13" s="1"/>
  <x:c r="AG13" i="7" a="1"/>
  <x:c r="AG13" s="1"/>
  <x:c r="AH13" i="7"/>
  <x:c r="AI13" i="7"/>
  <x:c r="F14" i="7"/>
  <x:c r="G14" i="7" a="1"/>
  <x:c r="G14" s="1"/>
  <x:c r="I14" i="7"/>
  <x:c r="AB14" i="7"/>
  <x:c r="AF14" i="7" a="1"/>
  <x:c r="AF14" s="1"/>
  <x:c r="AG14" i="7" a="1"/>
  <x:c r="AG14" s="1"/>
  <x:c r="AH14" i="7"/>
  <x:c r="AI14" i="7"/>
  <x:c r="F15" i="7"/>
  <x:c r="G15" i="7" a="1"/>
  <x:c r="G15" s="1"/>
  <x:c r="I15" i="7"/>
  <x:c r="AB15" i="7"/>
  <x:c r="AF15" i="7" a="1"/>
  <x:c r="AF15" s="1"/>
  <x:c r="AG15" i="7" a="1"/>
  <x:c r="AG15" s="1"/>
  <x:c r="AH15" i="7"/>
  <x:c r="AI15" i="7"/>
  <x:c r="F16" i="7"/>
  <x:c r="G16" i="7" a="1"/>
  <x:c r="G16" s="1"/>
  <x:c r="I16" i="7"/>
  <x:c r="AB16" i="7"/>
  <x:c r="AF16" i="7" a="1"/>
  <x:c r="AF16" s="1"/>
  <x:c r="AG16" i="7" a="1"/>
  <x:c r="AG16" s="1"/>
  <x:c r="AH16" i="7"/>
  <x:c r="AI16" i="7"/>
  <x:c r="F17" i="7"/>
  <x:c r="G17" i="7" a="1"/>
  <x:c r="G17" s="1"/>
  <x:c r="I17" i="7"/>
  <x:c r="AB17" i="7"/>
  <x:c r="AF17" i="7" a="1"/>
  <x:c r="AF17" s="1"/>
  <x:c r="AG17" i="7" a="1"/>
  <x:c r="AG17" s="1"/>
  <x:c r="AH17" i="7"/>
  <x:c r="AI17" i="7"/>
  <x:c r="F18" i="7"/>
  <x:c r="G18" i="7" a="1"/>
  <x:c r="G18" s="1"/>
  <x:c r="I18" i="7"/>
  <x:c r="AB18" i="7"/>
  <x:c r="AF18" i="7" a="1"/>
  <x:c r="AF18" s="1"/>
  <x:c r="AG18" i="7" a="1"/>
  <x:c r="AG18" s="1"/>
  <x:c r="AH18" i="7"/>
  <x:c r="AI18" i="7"/>
  <x:c r="F19" i="7"/>
  <x:c r="G19" i="7" a="1"/>
  <x:c r="G19" s="1"/>
  <x:c r="I19" i="7"/>
  <x:c r="AB19" i="7"/>
  <x:c r="AF19" i="7" a="1"/>
  <x:c r="AF19" s="1"/>
  <x:c r="AG19" i="7" a="1"/>
  <x:c r="AG19" s="1"/>
  <x:c r="AH19" i="7"/>
  <x:c r="AI19" i="7"/>
  <x:c r="F20" i="7"/>
  <x:c r="G20" i="7" a="1"/>
  <x:c r="G20" s="1"/>
  <x:c r="I20" i="7"/>
  <x:c r="AB20" i="7"/>
  <x:c r="AF20" i="7" a="1"/>
  <x:c r="AF20" s="1"/>
  <x:c r="AG20" i="7" a="1"/>
  <x:c r="AG20" s="1"/>
  <x:c r="AH20" i="7"/>
  <x:c r="AI20" i="7"/>
  <x:c r="F21" i="7"/>
  <x:c r="G21" i="7" a="1"/>
  <x:c r="G21" s="1"/>
  <x:c r="I21" i="7"/>
  <x:c r="AB21" i="7"/>
  <x:c r="AF21" i="7" a="1"/>
  <x:c r="AF21" s="1"/>
  <x:c r="AG21" i="7" a="1"/>
  <x:c r="AG21" s="1"/>
  <x:c r="AH21" i="7"/>
  <x:c r="AI21" i="7"/>
  <x:c r="F22" i="7"/>
  <x:c r="G22" i="7" a="1"/>
  <x:c r="G22" s="1"/>
  <x:c r="I22" i="7"/>
  <x:c r="AB22" i="7"/>
  <x:c r="AF22" i="7" a="1"/>
  <x:c r="AF22" s="1"/>
  <x:c r="AG22" i="7" a="1"/>
  <x:c r="AG22" s="1"/>
  <x:c r="AH22" i="7"/>
  <x:c r="AI22" i="7"/>
  <x:c r="F23" i="7"/>
  <x:c r="G23" i="7" a="1"/>
  <x:c r="G23" s="1"/>
  <x:c r="I23" i="7"/>
  <x:c r="AB23" i="7"/>
  <x:c r="AF23" i="7" a="1"/>
  <x:c r="AF23" s="1"/>
  <x:c r="AG23" i="7" a="1"/>
  <x:c r="AG23" s="1"/>
  <x:c r="AH23" i="7"/>
  <x:c r="AI23" i="7"/>
  <x:c r="F24" i="7"/>
  <x:c r="G24" i="7" a="1"/>
  <x:c r="G24" s="1"/>
  <x:c r="I24" i="7"/>
  <x:c r="AB24" i="7"/>
  <x:c r="AF24" i="7" a="1"/>
  <x:c r="AF24" s="1"/>
  <x:c r="AG24" i="7" a="1"/>
  <x:c r="AG24" s="1"/>
  <x:c r="AH24" i="7"/>
  <x:c r="AI24" i="7"/>
  <x:c r="F25" i="7"/>
  <x:c r="G25" i="7" a="1"/>
  <x:c r="G25" s="1"/>
  <x:c r="I25" i="7"/>
  <x:c r="AB25" i="7"/>
  <x:c r="AF25" i="7" a="1"/>
  <x:c r="AF25" s="1"/>
  <x:c r="AG25" i="7" a="1"/>
  <x:c r="AG25" s="1"/>
  <x:c r="AH25" i="7"/>
  <x:c r="AI25" i="7"/>
  <x:c r="F26" i="7"/>
  <x:c r="G26" i="7" a="1"/>
  <x:c r="G26" s="1"/>
  <x:c r="I26" i="7"/>
  <x:c r="AB26" i="7"/>
  <x:c r="AF26" i="7" a="1"/>
  <x:c r="AF26" s="1"/>
  <x:c r="AG26" i="7" a="1"/>
  <x:c r="AG26" s="1"/>
  <x:c r="AH26" i="7"/>
  <x:c r="AI26" i="7"/>
  <x:c r="F27" i="7"/>
  <x:c r="G27" i="7" a="1"/>
  <x:c r="G27" s="1"/>
  <x:c r="I27" i="7"/>
  <x:c r="AB27" i="7"/>
  <x:c r="AF27" i="7" a="1"/>
  <x:c r="AF27" s="1"/>
  <x:c r="AG27" i="7" a="1"/>
  <x:c r="AG27" s="1"/>
  <x:c r="AH27" i="7"/>
  <x:c r="AI27" i="7"/>
  <x:c r="F28" i="7"/>
  <x:c r="G28" i="7" a="1"/>
  <x:c r="G28" s="1"/>
  <x:c r="I28" i="7"/>
  <x:c r="AB28" i="7"/>
  <x:c r="AF28" i="7" a="1"/>
  <x:c r="AF28" s="1"/>
  <x:c r="AG28" i="7" a="1"/>
  <x:c r="AG28" s="1"/>
  <x:c r="AH28" i="7"/>
  <x:c r="AI28" i="7"/>
  <x:c r="F29" i="7"/>
  <x:c r="G29" i="7" a="1"/>
  <x:c r="G29" s="1"/>
  <x:c r="I29" i="7"/>
  <x:c r="AB29" i="7"/>
  <x:c r="AF29" i="7" a="1"/>
  <x:c r="AF29" s="1"/>
  <x:c r="AG29" i="7" a="1"/>
  <x:c r="AG29" s="1"/>
  <x:c r="AH29" i="7"/>
  <x:c r="AI29" i="7"/>
  <x:c r="F30" i="7"/>
  <x:c r="G30" i="7" a="1"/>
  <x:c r="G30" s="1"/>
  <x:c r="I30" i="7"/>
  <x:c r="AB30" i="7"/>
  <x:c r="AF30" i="7" a="1"/>
  <x:c r="AF30" s="1"/>
  <x:c r="AG30" i="7" a="1"/>
  <x:c r="AG30" s="1"/>
  <x:c r="AH30" i="7"/>
  <x:c r="AI30" i="7"/>
  <x:c r="F31" i="7"/>
  <x:c r="G31" i="7" a="1"/>
  <x:c r="G31" s="1"/>
  <x:c r="I31" i="7"/>
  <x:c r="AB31" i="7"/>
  <x:c r="AF31" i="7" a="1"/>
  <x:c r="AF31" s="1"/>
  <x:c r="AG31" i="7" a="1"/>
  <x:c r="AG31" s="1"/>
  <x:c r="AH31" i="7"/>
  <x:c r="AI31" i="7"/>
  <x:c r="F32" i="7"/>
  <x:c r="G32" i="7" a="1"/>
  <x:c r="G32" s="1"/>
  <x:c r="I32" i="7"/>
  <x:c r="AB32" i="7"/>
  <x:c r="AF32" i="7" a="1"/>
  <x:c r="AF32" s="1"/>
  <x:c r="AG32" i="7" a="1"/>
  <x:c r="AG32" s="1"/>
  <x:c r="AH32" i="7"/>
  <x:c r="AI32" i="7"/>
  <x:c r="F33" i="7"/>
  <x:c r="G33" i="7" a="1"/>
  <x:c r="G33" s="1"/>
  <x:c r="I33" i="7"/>
  <x:c r="AB33" i="7"/>
  <x:c r="AF33" i="7" a="1"/>
  <x:c r="AF33" s="1"/>
  <x:c r="AG33" i="7" a="1"/>
  <x:c r="AG33" s="1"/>
  <x:c r="AH33" i="7"/>
  <x:c r="AI33" i="7"/>
  <x:c r="F34" i="7"/>
  <x:c r="G34" i="7" a="1"/>
  <x:c r="G34" s="1"/>
  <x:c r="I34" i="7"/>
  <x:c r="AB34" i="7"/>
  <x:c r="AF34" i="7" a="1"/>
  <x:c r="AF34" s="1"/>
  <x:c r="AG34" i="7" a="1"/>
  <x:c r="AG34" s="1"/>
  <x:c r="AH34" i="7"/>
  <x:c r="AI34" i="7"/>
  <x:c r="F35" i="7"/>
  <x:c r="G35" i="7" a="1"/>
  <x:c r="G35" s="1"/>
  <x:c r="I35" i="7"/>
  <x:c r="AB35" i="7"/>
  <x:c r="AF35" i="7" a="1"/>
  <x:c r="AF35" s="1"/>
  <x:c r="AG35" i="7" a="1"/>
  <x:c r="AG35" s="1"/>
  <x:c r="AH35" i="7"/>
  <x:c r="AI35" i="7"/>
  <x:c r="F36" i="7"/>
  <x:c r="G36" i="7" a="1"/>
  <x:c r="G36" s="1"/>
  <x:c r="I36" i="7"/>
  <x:c r="AB36" i="7"/>
  <x:c r="AF36" i="7" a="1"/>
  <x:c r="AF36" s="1"/>
  <x:c r="AG36" i="7" a="1"/>
  <x:c r="AG36" s="1"/>
  <x:c r="AH36" i="7"/>
  <x:c r="AI36" i="7"/>
  <x:c r="F37" i="7"/>
  <x:c r="G37" i="7" a="1"/>
  <x:c r="G37" s="1"/>
  <x:c r="I37" i="7"/>
  <x:c r="AB37" i="7"/>
  <x:c r="AF37" i="7" a="1"/>
  <x:c r="AF37" s="1"/>
  <x:c r="AG37" i="7" a="1"/>
  <x:c r="AG37" s="1"/>
  <x:c r="AH37" i="7"/>
  <x:c r="AI37" i="7"/>
  <x:c r="F38" i="7"/>
  <x:c r="G38" i="7" a="1"/>
  <x:c r="G38" s="1"/>
  <x:c r="I38" i="7"/>
  <x:c r="AB38" i="7"/>
  <x:c r="AF38" i="7" a="1"/>
  <x:c r="AF38" s="1"/>
  <x:c r="AG38" i="7" a="1"/>
  <x:c r="AG38" s="1"/>
  <x:c r="AH38" i="7"/>
  <x:c r="AI38" i="7"/>
  <x:c r="F39" i="7"/>
  <x:c r="G39" i="7" a="1"/>
  <x:c r="G39" s="1"/>
  <x:c r="I39" i="7"/>
  <x:c r="AB39" i="7"/>
  <x:c r="AF39" i="7" a="1"/>
  <x:c r="AF39" s="1"/>
  <x:c r="AG39" i="7" a="1"/>
  <x:c r="AG39" s="1"/>
  <x:c r="AH39" i="7"/>
  <x:c r="AI39" i="7"/>
  <x:c r="F40" i="7"/>
  <x:c r="G40" i="7" a="1"/>
  <x:c r="G40" s="1"/>
  <x:c r="I40" i="7"/>
  <x:c r="AB40" i="7"/>
  <x:c r="AF40" i="7" a="1"/>
  <x:c r="AF40" s="1"/>
  <x:c r="AG40" i="7" a="1"/>
  <x:c r="AG40" s="1"/>
  <x:c r="AH40" i="7"/>
  <x:c r="AI40" i="7"/>
  <x:c r="F41" i="7"/>
  <x:c r="G41" i="7" a="1"/>
  <x:c r="G41" s="1"/>
  <x:c r="I41" i="7"/>
  <x:c r="AB41" i="7"/>
  <x:c r="AF41" i="7" a="1"/>
  <x:c r="AF41" s="1"/>
  <x:c r="AG41" i="7" a="1"/>
  <x:c r="AG41" s="1"/>
  <x:c r="AH41" i="7"/>
  <x:c r="AI41" i="7"/>
  <x:c r="F42" i="7"/>
  <x:c r="G42" i="7" a="1"/>
  <x:c r="G42" s="1"/>
  <x:c r="I42" i="7"/>
  <x:c r="AB42" i="7"/>
  <x:c r="AF42" i="7" a="1"/>
  <x:c r="AF42" s="1"/>
  <x:c r="AG42" i="7" a="1"/>
  <x:c r="AG42" s="1"/>
  <x:c r="AH42" i="7"/>
  <x:c r="AI42" i="7"/>
  <x:c r="F43" i="7"/>
  <x:c r="G43" i="7" a="1"/>
  <x:c r="G43" s="1"/>
  <x:c r="I43" i="7"/>
  <x:c r="AB43" i="7"/>
  <x:c r="AF43" i="7" a="1"/>
  <x:c r="AF43" s="1"/>
  <x:c r="AG43" i="7" a="1"/>
  <x:c r="AG43" s="1"/>
  <x:c r="AH43" i="7"/>
  <x:c r="AI43" i="7"/>
  <x:c r="F44" i="7"/>
  <x:c r="G44" i="7" a="1"/>
  <x:c r="G44" s="1"/>
  <x:c r="I44" i="7"/>
  <x:c r="AB44" i="7"/>
  <x:c r="AF44" i="7" a="1"/>
  <x:c r="AF44" s="1"/>
  <x:c r="AG44" i="7" a="1"/>
  <x:c r="AG44" s="1"/>
  <x:c r="AH44" i="7"/>
  <x:c r="AI44" i="7"/>
  <x:c r="F45" i="7"/>
  <x:c r="G45" i="7" a="1"/>
  <x:c r="G45" s="1"/>
  <x:c r="I45" i="7"/>
  <x:c r="AB45" i="7"/>
  <x:c r="AF45" i="7" a="1"/>
  <x:c r="AF45" s="1"/>
  <x:c r="AG45" i="7" a="1"/>
  <x:c r="AG45" s="1"/>
  <x:c r="AH45" i="7"/>
  <x:c r="AI45" i="7"/>
  <x:c r="F46" i="7"/>
  <x:c r="G46" i="7" a="1"/>
  <x:c r="G46" s="1"/>
  <x:c r="I46" i="7"/>
  <x:c r="AB46" i="7"/>
  <x:c r="AF46" i="7" a="1"/>
  <x:c r="AF46" s="1"/>
  <x:c r="AG46" i="7" a="1"/>
  <x:c r="AG46" s="1"/>
  <x:c r="AH46" i="7"/>
  <x:c r="AI46" i="7"/>
  <x:c r="F47" i="7"/>
  <x:c r="G47" i="7" a="1"/>
  <x:c r="G47" s="1"/>
  <x:c r="I47" i="7"/>
  <x:c r="AB47" i="7"/>
  <x:c r="AF47" i="7" a="1"/>
  <x:c r="AF47" s="1"/>
  <x:c r="AG47" i="7" a="1"/>
  <x:c r="AG47" s="1"/>
  <x:c r="AH47" i="7"/>
  <x:c r="AI47" i="7"/>
  <x:c r="F48" i="7"/>
  <x:c r="G48" i="7" a="1"/>
  <x:c r="G48" s="1"/>
  <x:c r="I48" i="7"/>
  <x:c r="AB48" i="7"/>
  <x:c r="AF48" i="7" a="1"/>
  <x:c r="AF48" s="1"/>
  <x:c r="AG48" i="7" a="1"/>
  <x:c r="AG48" s="1"/>
  <x:c r="AH48" i="7"/>
  <x:c r="AI48" i="7"/>
  <x:c r="F49" i="7"/>
  <x:c r="G49" i="7" a="1"/>
  <x:c r="G49" s="1"/>
  <x:c r="I49" i="7"/>
  <x:c r="AB49" i="7"/>
  <x:c r="AF49" i="7" a="1"/>
  <x:c r="AF49" s="1"/>
  <x:c r="AG49" i="7" a="1"/>
  <x:c r="AG49" s="1"/>
  <x:c r="AH49" i="7"/>
  <x:c r="AI49" i="7"/>
  <x:c r="F50" i="7"/>
  <x:c r="G50" i="7" a="1"/>
  <x:c r="G50" s="1"/>
  <x:c r="I50" i="7"/>
  <x:c r="AB50" i="7"/>
  <x:c r="AF50" i="7" a="1"/>
  <x:c r="AF50" s="1"/>
  <x:c r="AG50" i="7" a="1"/>
  <x:c r="AG50" s="1"/>
  <x:c r="AH50" i="7"/>
  <x:c r="AI50" i="7"/>
  <x:c r="F51" i="7"/>
  <x:c r="G51" i="7" a="1"/>
  <x:c r="G51" s="1"/>
  <x:c r="I51" i="7"/>
  <x:c r="AB51" i="7"/>
  <x:c r="AF51" i="7" a="1"/>
  <x:c r="AF51" s="1"/>
  <x:c r="AG51" i="7" a="1"/>
  <x:c r="AG51" s="1"/>
  <x:c r="AH51" i="7"/>
  <x:c r="AI51" i="7"/>
  <x:c r="F52" i="7"/>
  <x:c r="G52" i="7" a="1"/>
  <x:c r="G52" s="1"/>
  <x:c r="I52" i="7"/>
  <x:c r="AB52" i="7"/>
  <x:c r="AF52" i="7" a="1"/>
  <x:c r="AF52" s="1"/>
  <x:c r="AG52" i="7" a="1"/>
  <x:c r="AG52" s="1"/>
  <x:c r="AH52" i="7"/>
  <x:c r="AI52" i="7"/>
  <x:c r="F53" i="7"/>
  <x:c r="G53" i="7" a="1"/>
  <x:c r="G53" s="1"/>
  <x:c r="I53" i="7"/>
  <x:c r="AB53" i="7"/>
  <x:c r="AF53" i="7" a="1"/>
  <x:c r="AF53" s="1"/>
  <x:c r="AG53" i="7" a="1"/>
  <x:c r="AG53" s="1"/>
  <x:c r="AH53" i="7"/>
  <x:c r="AI53" i="7"/>
  <x:c r="F54" i="7"/>
  <x:c r="G54" i="7" a="1"/>
  <x:c r="G54" s="1"/>
  <x:c r="I54" i="7"/>
  <x:c r="AB54" i="7"/>
  <x:c r="AF54" i="7" a="1"/>
  <x:c r="AF54" s="1"/>
  <x:c r="AG54" i="7" a="1"/>
  <x:c r="AG54" s="1"/>
  <x:c r="AH54" i="7"/>
  <x:c r="AI54" i="7"/>
  <x:c r="F55" i="7"/>
  <x:c r="G55" i="7" a="1"/>
  <x:c r="G55" s="1"/>
  <x:c r="I55" i="7"/>
  <x:c r="AB55" i="7"/>
  <x:c r="AF55" i="7" a="1"/>
  <x:c r="AF55" s="1"/>
  <x:c r="AG55" i="7" a="1"/>
  <x:c r="AG55" s="1"/>
  <x:c r="AH55" i="7"/>
  <x:c r="AI55" i="7"/>
  <x:c r="F56" i="7"/>
  <x:c r="G56" i="7" a="1"/>
  <x:c r="G56" s="1"/>
  <x:c r="I56" i="7"/>
  <x:c r="AB56" i="7"/>
  <x:c r="AF56" i="7" a="1"/>
  <x:c r="AF56" s="1"/>
  <x:c r="AG56" i="7" a="1"/>
  <x:c r="AG56" s="1"/>
  <x:c r="AH56" i="7"/>
  <x:c r="AI56" i="7"/>
  <x:c r="F57" i="7"/>
  <x:c r="G57" i="7" a="1"/>
  <x:c r="G57" s="1"/>
  <x:c r="I57" i="7"/>
  <x:c r="AB57" i="7"/>
  <x:c r="AF57" i="7" a="1"/>
  <x:c r="AF57" s="1"/>
  <x:c r="AG57" i="7" a="1"/>
  <x:c r="AG57" s="1"/>
  <x:c r="AH57" i="7"/>
  <x:c r="AI57" i="7"/>
  <x:c r="F58" i="7"/>
  <x:c r="G58" i="7" a="1"/>
  <x:c r="G58" s="1"/>
  <x:c r="I58" i="7"/>
  <x:c r="AB58" i="7"/>
  <x:c r="AF58" i="7" a="1"/>
  <x:c r="AF58" s="1"/>
  <x:c r="AG58" i="7" a="1"/>
  <x:c r="AG58" s="1"/>
  <x:c r="AH58" i="7"/>
  <x:c r="AI58" i="7"/>
  <x:c r="F59" i="7"/>
  <x:c r="G59" i="7" a="1"/>
  <x:c r="G59" s="1"/>
  <x:c r="I59" i="7"/>
  <x:c r="AB59" i="7"/>
  <x:c r="AF59" i="7" a="1"/>
  <x:c r="AF59" s="1"/>
  <x:c r="AG59" i="7" a="1"/>
  <x:c r="AG59" s="1"/>
  <x:c r="AH59" i="7"/>
  <x:c r="AI59" i="7"/>
  <x:c r="F60" i="7"/>
  <x:c r="G60" i="7" a="1"/>
  <x:c r="G60" s="1"/>
  <x:c r="I60" i="7"/>
  <x:c r="AB60" i="7"/>
  <x:c r="AF60" i="7" a="1"/>
  <x:c r="AF60" s="1"/>
  <x:c r="AG60" i="7" a="1"/>
  <x:c r="AG60" s="1"/>
  <x:c r="AH60" i="7"/>
  <x:c r="AI60" i="7"/>
  <x:c r="F61" i="7"/>
  <x:c r="G61" i="7" a="1"/>
  <x:c r="G61" s="1"/>
  <x:c r="I61" i="7"/>
  <x:c r="AB61" i="7"/>
  <x:c r="AF61" i="7" a="1"/>
  <x:c r="AF61" s="1"/>
  <x:c r="AG61" i="7" a="1"/>
  <x:c r="AG61" s="1"/>
  <x:c r="AH61" i="7"/>
  <x:c r="AI61" i="7"/>
  <x:c r="F62" i="7"/>
  <x:c r="G62" i="7" a="1"/>
  <x:c r="G62" s="1"/>
  <x:c r="I62" i="7"/>
  <x:c r="AB62" i="7"/>
  <x:c r="AF62" i="7" a="1"/>
  <x:c r="AF62" s="1"/>
  <x:c r="AG62" i="7" a="1"/>
  <x:c r="AG62" s="1"/>
  <x:c r="AH62" i="7"/>
  <x:c r="AI62" i="7"/>
  <x:c r="F63" i="7"/>
  <x:c r="G63" i="7" a="1"/>
  <x:c r="G63" s="1"/>
  <x:c r="I63" i="7"/>
  <x:c r="AB63" i="7"/>
  <x:c r="AF63" i="7" a="1"/>
  <x:c r="AF63" s="1"/>
  <x:c r="AG63" i="7" a="1"/>
  <x:c r="AG63" s="1"/>
  <x:c r="AH63" i="7"/>
  <x:c r="AI63" i="7"/>
  <x:c r="F64" i="7"/>
  <x:c r="G64" i="7" a="1"/>
  <x:c r="G64" s="1"/>
  <x:c r="I64" i="7"/>
  <x:c r="AB64" i="7"/>
  <x:c r="AF64" i="7" a="1"/>
  <x:c r="AF64" s="1"/>
  <x:c r="AG64" i="7" a="1"/>
  <x:c r="AG64" s="1"/>
  <x:c r="AH64" i="7"/>
  <x:c r="AI64" i="7"/>
  <x:c r="F65" i="7"/>
  <x:c r="G65" i="7" a="1"/>
  <x:c r="G65" s="1"/>
  <x:c r="I65" i="7"/>
  <x:c r="AB65" i="7"/>
  <x:c r="AF65" i="7" a="1"/>
  <x:c r="AF65" s="1"/>
  <x:c r="AG65" i="7" a="1"/>
  <x:c r="AG65" s="1"/>
  <x:c r="AH65" i="7"/>
  <x:c r="AI65" i="7"/>
  <x:c r="F66" i="7"/>
  <x:c r="G66" i="7" a="1"/>
  <x:c r="G66" s="1"/>
  <x:c r="I66" i="7"/>
  <x:c r="AB66" i="7"/>
  <x:c r="AF66" i="7" a="1"/>
  <x:c r="AF66" s="1"/>
  <x:c r="AG66" i="7" a="1"/>
  <x:c r="AG66" s="1"/>
  <x:c r="AH66" i="7"/>
  <x:c r="AI66" i="7"/>
  <x:c r="F67" i="7"/>
  <x:c r="G67" i="7" a="1"/>
  <x:c r="G67" s="1"/>
  <x:c r="I67" i="7"/>
  <x:c r="AB67" i="7"/>
  <x:c r="AF67" i="7" a="1"/>
  <x:c r="AF67" s="1"/>
  <x:c r="AG67" i="7" a="1"/>
  <x:c r="AG67" s="1"/>
  <x:c r="AH67" i="7"/>
  <x:c r="AI67" i="7"/>
  <x:c r="F68" i="7"/>
  <x:c r="G68" i="7" a="1"/>
  <x:c r="G68" s="1"/>
  <x:c r="I68" i="7"/>
  <x:c r="AB68" i="7"/>
  <x:c r="AF68" i="7" a="1"/>
  <x:c r="AF68" s="1"/>
  <x:c r="AG68" i="7" a="1"/>
  <x:c r="AG68" s="1"/>
  <x:c r="AH68" i="7"/>
  <x:c r="AI68" i="7"/>
  <x:c r="F69" i="7"/>
  <x:c r="G69" i="7" a="1"/>
  <x:c r="G69" s="1"/>
  <x:c r="I69" i="7"/>
  <x:c r="AB69" i="7"/>
  <x:c r="AF69" i="7" a="1"/>
  <x:c r="AF69" s="1"/>
  <x:c r="AG69" i="7" a="1"/>
  <x:c r="AG69" s="1"/>
  <x:c r="AH69" i="7"/>
  <x:c r="AI69" i="7"/>
  <x:c r="F70" i="7"/>
  <x:c r="G70" i="7" a="1"/>
  <x:c r="G70" s="1"/>
  <x:c r="I70" i="7"/>
  <x:c r="AB70" i="7"/>
  <x:c r="AF70" i="7" a="1"/>
  <x:c r="AF70" s="1"/>
  <x:c r="AG70" i="7" a="1"/>
  <x:c r="AG70" s="1"/>
  <x:c r="AH70" i="7"/>
  <x:c r="AI70" i="7"/>
  <x:c r="F71" i="7"/>
  <x:c r="G71" i="7" a="1"/>
  <x:c r="G71" s="1"/>
  <x:c r="I71" i="7"/>
  <x:c r="AB71" i="7"/>
  <x:c r="AF71" i="7" a="1"/>
  <x:c r="AF71" s="1"/>
  <x:c r="AG71" i="7" a="1"/>
  <x:c r="AG71" s="1"/>
  <x:c r="AH71" i="7"/>
  <x:c r="AI71" i="7"/>
  <x:c r="F72" i="7"/>
  <x:c r="G72" i="7" a="1"/>
  <x:c r="G72" s="1"/>
  <x:c r="I72" i="7"/>
  <x:c r="AB72" i="7"/>
  <x:c r="AF72" i="7" a="1"/>
  <x:c r="AF72" s="1"/>
  <x:c r="AG72" i="7" a="1"/>
  <x:c r="AG72" s="1"/>
  <x:c r="AH72" i="7"/>
  <x:c r="AI72" i="7"/>
  <x:c r="F73" i="7"/>
  <x:c r="G73" i="7" a="1"/>
  <x:c r="G73" s="1"/>
  <x:c r="I73" i="7"/>
  <x:c r="AB73" i="7"/>
  <x:c r="AF73" i="7" a="1"/>
  <x:c r="AF73" s="1"/>
  <x:c r="AG73" i="7" a="1"/>
  <x:c r="AG73" s="1"/>
  <x:c r="AH73" i="7"/>
  <x:c r="AI73" i="7"/>
  <x:c r="F74" i="7"/>
  <x:c r="G74" i="7" a="1"/>
  <x:c r="G74" s="1"/>
  <x:c r="I74" i="7"/>
  <x:c r="AB74" i="7"/>
  <x:c r="AF74" i="7" a="1"/>
  <x:c r="AF74" s="1"/>
  <x:c r="AG74" i="7" a="1"/>
  <x:c r="AG74" s="1"/>
  <x:c r="AH74" i="7"/>
  <x:c r="AI74" i="7"/>
  <x:c r="F75" i="7"/>
  <x:c r="G75" i="7" a="1"/>
  <x:c r="G75" s="1"/>
  <x:c r="I75" i="7"/>
  <x:c r="AB75" i="7"/>
  <x:c r="AF75" i="7" a="1"/>
  <x:c r="AF75" s="1"/>
  <x:c r="AG75" i="7" a="1"/>
  <x:c r="AG75" s="1"/>
  <x:c r="AH75" i="7"/>
  <x:c r="AI75" i="7"/>
  <x:c r="F76" i="7"/>
  <x:c r="G76" i="7" a="1"/>
  <x:c r="G76" s="1"/>
  <x:c r="I76" i="7"/>
  <x:c r="AB76" i="7"/>
  <x:c r="AF76" i="7" a="1"/>
  <x:c r="AF76" s="1"/>
  <x:c r="AG76" i="7" a="1"/>
  <x:c r="AG76" s="1"/>
  <x:c r="AH76" i="7"/>
  <x:c r="AI76" i="7"/>
  <x:c r="F77" i="7"/>
  <x:c r="G77" i="7" a="1"/>
  <x:c r="G77" s="1"/>
  <x:c r="I77" i="7"/>
  <x:c r="AB77" i="7"/>
  <x:c r="AF77" i="7" a="1"/>
  <x:c r="AF77" s="1"/>
  <x:c r="AG77" i="7" a="1"/>
  <x:c r="AG77" s="1"/>
  <x:c r="AH77" i="7"/>
  <x:c r="AI77" i="7"/>
  <x:c r="F78" i="7"/>
  <x:c r="G78" i="7" a="1"/>
  <x:c r="G78" s="1"/>
  <x:c r="I78" i="7"/>
  <x:c r="AB78" i="7"/>
  <x:c r="AF78" i="7" a="1"/>
  <x:c r="AF78" s="1"/>
  <x:c r="AG78" i="7" a="1"/>
  <x:c r="AG78" s="1"/>
  <x:c r="AH78" i="7"/>
  <x:c r="AI78" i="7"/>
  <x:c r="F79" i="7"/>
  <x:c r="G79" i="7" a="1"/>
  <x:c r="G79" s="1"/>
  <x:c r="I79" i="7"/>
  <x:c r="AB79" i="7"/>
  <x:c r="AF79" i="7" a="1"/>
  <x:c r="AF79" s="1"/>
  <x:c r="AG79" i="7" a="1"/>
  <x:c r="AG79" s="1"/>
  <x:c r="AH79" i="7"/>
  <x:c r="AI79" i="7"/>
  <x:c r="F80" i="7"/>
  <x:c r="G80" i="7" a="1"/>
  <x:c r="G80" s="1"/>
  <x:c r="I80" i="7"/>
  <x:c r="AB80" i="7"/>
  <x:c r="AF80" i="7" a="1"/>
  <x:c r="AF80" s="1"/>
  <x:c r="AG80" i="7" a="1"/>
  <x:c r="AG80" s="1"/>
  <x:c r="AH80" i="7"/>
  <x:c r="AI80" i="7"/>
  <x:c r="F81" i="7"/>
  <x:c r="G81" i="7" a="1"/>
  <x:c r="G81" s="1"/>
  <x:c r="I81" i="7"/>
  <x:c r="AB81" i="7"/>
  <x:c r="AF81" i="7" a="1"/>
  <x:c r="AF81" s="1"/>
  <x:c r="AG81" i="7" a="1"/>
  <x:c r="AG81" s="1"/>
  <x:c r="AH81" i="7"/>
  <x:c r="AI81" i="7"/>
  <x:c r="F82" i="7"/>
  <x:c r="G82" i="7" a="1"/>
  <x:c r="G82" s="1"/>
  <x:c r="I82" i="7"/>
  <x:c r="AB82" i="7"/>
  <x:c r="AF82" i="7" a="1"/>
  <x:c r="AF82" s="1"/>
  <x:c r="AG82" i="7" a="1"/>
  <x:c r="AG82" s="1"/>
  <x:c r="AH82" i="7"/>
  <x:c r="AI82" i="7"/>
  <x:c r="F83" i="7"/>
  <x:c r="G83" i="7" a="1"/>
  <x:c r="G83" s="1"/>
  <x:c r="I83" i="7"/>
  <x:c r="AB83" i="7"/>
  <x:c r="AF83" i="7" a="1"/>
  <x:c r="AF83" s="1"/>
  <x:c r="AG83" i="7" a="1"/>
  <x:c r="AG83" s="1"/>
  <x:c r="AH83" i="7"/>
  <x:c r="AI83" i="7"/>
  <x:c r="F84" i="7"/>
  <x:c r="G84" i="7" a="1"/>
  <x:c r="G84" s="1"/>
  <x:c r="I84" i="7"/>
  <x:c r="AB84" i="7"/>
  <x:c r="AF84" i="7" a="1"/>
  <x:c r="AF84" s="1"/>
  <x:c r="AG84" i="7" a="1"/>
  <x:c r="AG84" s="1"/>
  <x:c r="AH84" i="7"/>
  <x:c r="AI84" i="7"/>
  <x:c r="F85" i="7"/>
  <x:c r="G85" i="7" a="1"/>
  <x:c r="G85" s="1"/>
  <x:c r="I85" i="7"/>
  <x:c r="AB85" i="7"/>
  <x:c r="AF85" i="7" a="1"/>
  <x:c r="AF85" s="1"/>
  <x:c r="AG85" i="7" a="1"/>
  <x:c r="AG85" s="1"/>
  <x:c r="AH85" i="7"/>
  <x:c r="AI85" i="7"/>
  <x:c r="F86" i="7"/>
  <x:c r="G86" i="7" a="1"/>
  <x:c r="G86" s="1"/>
  <x:c r="I86" i="7"/>
  <x:c r="AB86" i="7"/>
  <x:c r="AF86" i="7" a="1"/>
  <x:c r="AF86" s="1"/>
  <x:c r="AG86" i="7" a="1"/>
  <x:c r="AG86" s="1"/>
  <x:c r="AH86" i="7"/>
  <x:c r="AI86" i="7"/>
  <x:c r="F87" i="7"/>
  <x:c r="G87" i="7" a="1"/>
  <x:c r="G87" s="1"/>
  <x:c r="I87" i="7"/>
  <x:c r="AB87" i="7"/>
  <x:c r="AF87" i="7" a="1"/>
  <x:c r="AF87" s="1"/>
  <x:c r="AG87" i="7" a="1"/>
  <x:c r="AG87" s="1"/>
  <x:c r="AH87" i="7"/>
  <x:c r="AI87" i="7"/>
  <x:c r="F88" i="7"/>
  <x:c r="G88" i="7" a="1"/>
  <x:c r="G88" s="1"/>
  <x:c r="I88" i="7"/>
  <x:c r="AB88" i="7"/>
  <x:c r="AF88" i="7" a="1"/>
  <x:c r="AF88" s="1"/>
  <x:c r="AG88" i="7" a="1"/>
  <x:c r="AG88" s="1"/>
  <x:c r="AH88" i="7"/>
  <x:c r="AI88" i="7"/>
  <x:c r="F89" i="7"/>
  <x:c r="G89" i="7" a="1"/>
  <x:c r="G89" s="1"/>
  <x:c r="I89" i="7"/>
  <x:c r="AB89" i="7"/>
  <x:c r="AF89" i="7" a="1"/>
  <x:c r="AF89" s="1"/>
  <x:c r="AG89" i="7" a="1"/>
  <x:c r="AG89" s="1"/>
  <x:c r="AH89" i="7"/>
  <x:c r="AI89" i="7"/>
  <x:c r="F90" i="7"/>
  <x:c r="G90" i="7" a="1"/>
  <x:c r="G90" s="1"/>
  <x:c r="I90" i="7"/>
  <x:c r="AB90" i="7"/>
  <x:c r="AF90" i="7" a="1"/>
  <x:c r="AF90" s="1"/>
  <x:c r="AG90" i="7" a="1"/>
  <x:c r="AG90" s="1"/>
  <x:c r="AH90" i="7"/>
  <x:c r="AI90" i="7"/>
  <x:c r="F91" i="7"/>
  <x:c r="G91" i="7" a="1"/>
  <x:c r="G91" s="1"/>
  <x:c r="I91" i="7"/>
  <x:c r="AB91" i="7"/>
  <x:c r="AF91" i="7" a="1"/>
  <x:c r="AF91" s="1"/>
  <x:c r="AG91" i="7" a="1"/>
  <x:c r="AG91" s="1"/>
  <x:c r="AH91" i="7"/>
  <x:c r="AI91" i="7"/>
  <x:c r="F92" i="7"/>
  <x:c r="G92" i="7" a="1"/>
  <x:c r="G92" s="1"/>
  <x:c r="I92" i="7"/>
  <x:c r="AB92" i="7"/>
  <x:c r="AF92" i="7" a="1"/>
  <x:c r="AF92" s="1"/>
  <x:c r="AG92" i="7" a="1"/>
  <x:c r="AG92" s="1"/>
  <x:c r="AH92" i="7"/>
  <x:c r="AI92" i="7"/>
  <x:c r="F93" i="7"/>
  <x:c r="G93" i="7" a="1"/>
  <x:c r="G93" s="1"/>
  <x:c r="I93" i="7"/>
  <x:c r="AB93" i="7"/>
  <x:c r="AF93" i="7" a="1"/>
  <x:c r="AF93" s="1"/>
  <x:c r="AG93" i="7" a="1"/>
  <x:c r="AG93" s="1"/>
  <x:c r="AH93" i="7"/>
  <x:c r="AI93" i="7"/>
  <x:c r="F94" i="7"/>
  <x:c r="G94" i="7" a="1"/>
  <x:c r="G94" s="1"/>
  <x:c r="I94" i="7"/>
  <x:c r="AB94" i="7"/>
  <x:c r="AF94" i="7" a="1"/>
  <x:c r="AF94" s="1"/>
  <x:c r="AG94" i="7" a="1"/>
  <x:c r="AG94" s="1"/>
  <x:c r="AH94" i="7"/>
  <x:c r="AI94" i="7"/>
  <x:c r="F95" i="7"/>
  <x:c r="G95" i="7" a="1"/>
  <x:c r="G95" s="1"/>
  <x:c r="I95" i="7"/>
  <x:c r="AB95" i="7"/>
  <x:c r="AF95" i="7" a="1"/>
  <x:c r="AF95" s="1"/>
  <x:c r="AG95" i="7" a="1"/>
  <x:c r="AG95" s="1"/>
  <x:c r="AH95" i="7"/>
  <x:c r="AI95" i="7"/>
  <x:c r="F96" i="7"/>
  <x:c r="G96" i="7" a="1"/>
  <x:c r="G96" s="1"/>
  <x:c r="I96" i="7"/>
  <x:c r="AB96" i="7"/>
  <x:c r="AF96" i="7" a="1"/>
  <x:c r="AF96" s="1"/>
  <x:c r="AG96" i="7" a="1"/>
  <x:c r="AG96" s="1"/>
  <x:c r="AH96" i="7"/>
  <x:c r="AI96" i="7"/>
  <x:c r="F97" i="7"/>
  <x:c r="G97" i="7" a="1"/>
  <x:c r="G97" s="1"/>
  <x:c r="I97" i="7"/>
  <x:c r="AB97" i="7"/>
  <x:c r="AF97" i="7" a="1"/>
  <x:c r="AF97" s="1"/>
  <x:c r="AG97" i="7" a="1"/>
  <x:c r="AG97" s="1"/>
  <x:c r="AH97" i="7"/>
  <x:c r="AI97" i="7"/>
  <x:c r="F98" i="7"/>
  <x:c r="G98" i="7" a="1"/>
  <x:c r="G98" s="1"/>
  <x:c r="I98" i="7"/>
  <x:c r="AB98" i="7"/>
  <x:c r="AF98" i="7" a="1"/>
  <x:c r="AF98" s="1"/>
  <x:c r="AG98" i="7" a="1"/>
  <x:c r="AG98" s="1"/>
  <x:c r="AH98" i="7"/>
  <x:c r="AI98" i="7"/>
  <x:c r="F99" i="7"/>
  <x:c r="G99" i="7" a="1"/>
  <x:c r="G99" s="1"/>
  <x:c r="I99" i="7"/>
  <x:c r="AB99" i="7"/>
  <x:c r="AF99" i="7" a="1"/>
  <x:c r="AF99" s="1"/>
  <x:c r="AG99" i="7" a="1"/>
  <x:c r="AG99" s="1"/>
  <x:c r="AH99" i="7"/>
  <x:c r="AI99" i="7"/>
  <x:c r="F100" i="7"/>
  <x:c r="G100" i="7" a="1"/>
  <x:c r="G100" s="1"/>
  <x:c r="I100" i="7"/>
  <x:c r="AB100" i="7"/>
  <x:c r="AF100" i="7" a="1"/>
  <x:c r="AF100" s="1"/>
  <x:c r="AG100" i="7" a="1"/>
  <x:c r="AG100" s="1"/>
  <x:c r="AH100" i="7"/>
  <x:c r="AI100" i="7"/>
  <x:c r="F101" i="7"/>
  <x:c r="G101" i="7" a="1"/>
  <x:c r="G101" s="1"/>
  <x:c r="I101" i="7"/>
  <x:c r="AB101" i="7"/>
  <x:c r="AF101" i="7" a="1"/>
  <x:c r="AF101" s="1"/>
  <x:c r="AG101" i="7" a="1"/>
  <x:c r="AG101" s="1"/>
  <x:c r="AH101" i="7"/>
  <x:c r="AI101" i="7"/>
  <x:c r="F102" i="7"/>
  <x:c r="G102" i="7" a="1"/>
  <x:c r="G102" s="1"/>
  <x:c r="I102" i="7"/>
  <x:c r="AB102" i="7"/>
  <x:c r="AF102" i="7" a="1"/>
  <x:c r="AF102" s="1"/>
  <x:c r="AG102" i="7" a="1"/>
  <x:c r="AG102" s="1"/>
  <x:c r="AH102" i="7"/>
  <x:c r="AI102" i="7"/>
  <x:c r="F103" i="7"/>
  <x:c r="G103" i="7" a="1"/>
  <x:c r="G103" s="1"/>
  <x:c r="I103" i="7"/>
  <x:c r="AB103" i="7"/>
  <x:c r="AF103" i="7" a="1"/>
  <x:c r="AF103" s="1"/>
  <x:c r="AG103" i="7" a="1"/>
  <x:c r="AG103" s="1"/>
  <x:c r="AH103" i="7"/>
  <x:c r="AI103" i="7"/>
  <x:c r="F104" i="7"/>
  <x:c r="G104" i="7" a="1"/>
  <x:c r="G104" s="1"/>
  <x:c r="I104" i="7"/>
  <x:c r="AB104" i="7"/>
  <x:c r="AF104" i="7" a="1"/>
  <x:c r="AF104" s="1"/>
  <x:c r="AG104" i="7" a="1"/>
  <x:c r="AG104" s="1"/>
  <x:c r="AH104" i="7"/>
  <x:c r="AI104" i="7"/>
  <x:c r="F105" i="7"/>
  <x:c r="G105" i="7" a="1"/>
  <x:c r="G105" s="1"/>
  <x:c r="I105" i="7"/>
  <x:c r="AB105" i="7"/>
  <x:c r="AF105" i="7" a="1"/>
  <x:c r="AF105" s="1"/>
  <x:c r="AG105" i="7" a="1"/>
  <x:c r="AG105" s="1"/>
  <x:c r="AH105" i="7"/>
  <x:c r="AI105" i="7"/>
  <x:c r="F106" i="7"/>
  <x:c r="G106" i="7" a="1"/>
  <x:c r="G106" s="1"/>
  <x:c r="I106" i="7"/>
  <x:c r="AB106" i="7"/>
  <x:c r="AF106" i="7" a="1"/>
  <x:c r="AF106" s="1"/>
  <x:c r="AG106" i="7" a="1"/>
  <x:c r="AG106" s="1"/>
  <x:c r="AH106" i="7"/>
  <x:c r="AI106" i="7"/>
  <x:c r="F107" i="7"/>
  <x:c r="G107" i="7" a="1"/>
  <x:c r="G107" s="1"/>
  <x:c r="I107" i="7"/>
  <x:c r="AB107" i="7"/>
  <x:c r="AF107" i="7" a="1"/>
  <x:c r="AF107" s="1"/>
  <x:c r="AG107" i="7" a="1"/>
  <x:c r="AG107" s="1"/>
  <x:c r="AH107" i="7"/>
  <x:c r="AI107" i="7"/>
  <x:c r="F108" i="7"/>
  <x:c r="G108" i="7" a="1"/>
  <x:c r="G108" s="1"/>
  <x:c r="I108" i="7"/>
  <x:c r="AB108" i="7"/>
  <x:c r="AF108" i="7" a="1"/>
  <x:c r="AF108" s="1"/>
  <x:c r="AG108" i="7" a="1"/>
  <x:c r="AG108" s="1"/>
  <x:c r="AH108" i="7"/>
  <x:c r="AI108" i="7"/>
  <x:c r="F109" i="7"/>
  <x:c r="G109" i="7" a="1"/>
  <x:c r="G109" s="1"/>
  <x:c r="I109" i="7"/>
  <x:c r="AB109" i="7"/>
  <x:c r="AF109" i="7" a="1"/>
  <x:c r="AF109" s="1"/>
  <x:c r="AG109" i="7" a="1"/>
  <x:c r="AG109" s="1"/>
  <x:c r="AH109" i="7"/>
  <x:c r="AI109" i="7"/>
  <x:c r="F110" i="7"/>
  <x:c r="G110" i="7" a="1"/>
  <x:c r="G110" s="1"/>
  <x:c r="I110" i="7"/>
  <x:c r="AB110" i="7"/>
  <x:c r="AF110" i="7" a="1"/>
  <x:c r="AF110" s="1"/>
  <x:c r="AG110" i="7" a="1"/>
  <x:c r="AG110" s="1"/>
  <x:c r="AH110" i="7"/>
  <x:c r="AI110" i="7"/>
  <x:c r="F111" i="7"/>
  <x:c r="G111" i="7" a="1"/>
  <x:c r="G111" s="1"/>
  <x:c r="I111" i="7"/>
  <x:c r="AB111" i="7"/>
  <x:c r="AF111" i="7" a="1"/>
  <x:c r="AF111" s="1"/>
  <x:c r="AG111" i="7" a="1"/>
  <x:c r="AG111" s="1"/>
  <x:c r="AH111" i="7"/>
  <x:c r="AI111" i="7"/>
  <x:c r="F112" i="7"/>
  <x:c r="G112" i="7" a="1"/>
  <x:c r="G112" s="1"/>
  <x:c r="I112" i="7"/>
  <x:c r="AB112" i="7"/>
  <x:c r="AF112" i="7" a="1"/>
  <x:c r="AF112" s="1"/>
  <x:c r="AG112" i="7" a="1"/>
  <x:c r="AG112" s="1"/>
  <x:c r="AH112" i="7"/>
  <x:c r="AI112" i="7"/>
  <x:c r="F113" i="7"/>
  <x:c r="G113" i="7" a="1"/>
  <x:c r="G113" s="1"/>
  <x:c r="I113" i="7"/>
  <x:c r="AB113" i="7"/>
  <x:c r="AF113" i="7" a="1"/>
  <x:c r="AF113" s="1"/>
  <x:c r="AG113" i="7" a="1"/>
  <x:c r="AG113" s="1"/>
  <x:c r="AH113" i="7"/>
  <x:c r="AI113" i="7"/>
  <x:c r="F114" i="7"/>
  <x:c r="G114" i="7" a="1"/>
  <x:c r="G114" s="1"/>
  <x:c r="I114" i="7"/>
  <x:c r="AB114" i="7"/>
  <x:c r="AF114" i="7" a="1"/>
  <x:c r="AF114" s="1"/>
  <x:c r="AG114" i="7" a="1"/>
  <x:c r="AG114" s="1"/>
  <x:c r="AH114" i="7"/>
  <x:c r="AI114" i="7"/>
  <x:c r="F115" i="7"/>
  <x:c r="G115" i="7" a="1"/>
  <x:c r="G115" s="1"/>
  <x:c r="I115" i="7"/>
  <x:c r="AB115" i="7"/>
  <x:c r="AF115" i="7" a="1"/>
  <x:c r="AF115" s="1"/>
  <x:c r="AG115" i="7" a="1"/>
  <x:c r="AG115" s="1"/>
  <x:c r="AH115" i="7"/>
  <x:c r="AI115" i="7"/>
  <x:c r="F116" i="7"/>
  <x:c r="G116" i="7" a="1"/>
  <x:c r="G116" s="1"/>
  <x:c r="I116" i="7"/>
  <x:c r="AB116" i="7"/>
  <x:c r="AF116" i="7" a="1"/>
  <x:c r="AF116" s="1"/>
  <x:c r="AG116" i="7" a="1"/>
  <x:c r="AG116" s="1"/>
  <x:c r="AH116" i="7"/>
  <x:c r="AI116" i="7"/>
  <x:c r="F117" i="7"/>
  <x:c r="G117" i="7" a="1"/>
  <x:c r="G117" s="1"/>
  <x:c r="I117" i="7"/>
  <x:c r="AB117" i="7"/>
  <x:c r="AF117" i="7" a="1"/>
  <x:c r="AF117" s="1"/>
  <x:c r="AG117" i="7" a="1"/>
  <x:c r="AG117" s="1"/>
  <x:c r="AH117" i="7"/>
  <x:c r="AI117" i="7"/>
  <x:c r="F118" i="7"/>
  <x:c r="G118" i="7" a="1"/>
  <x:c r="G118" s="1"/>
  <x:c r="I118" i="7"/>
  <x:c r="AB118" i="7"/>
  <x:c r="AF118" i="7" a="1"/>
  <x:c r="AF118" s="1"/>
  <x:c r="AG118" i="7" a="1"/>
  <x:c r="AG118" s="1"/>
  <x:c r="AH118" i="7"/>
  <x:c r="AI118" i="7"/>
  <x:c r="F119" i="7"/>
  <x:c r="G119" i="7" a="1"/>
  <x:c r="G119" s="1"/>
  <x:c r="I119" i="7"/>
  <x:c r="AB119" i="7"/>
  <x:c r="AF119" i="7" a="1"/>
  <x:c r="AF119" s="1"/>
  <x:c r="AG119" i="7" a="1"/>
  <x:c r="AG119" s="1"/>
  <x:c r="AH119" i="7"/>
  <x:c r="AI119" i="7"/>
  <x:c r="F120" i="7"/>
  <x:c r="G120" i="7" a="1"/>
  <x:c r="G120" s="1"/>
  <x:c r="I120" i="7"/>
  <x:c r="AB120" i="7"/>
  <x:c r="AF120" i="7" a="1"/>
  <x:c r="AF120" s="1"/>
  <x:c r="AG120" i="7" a="1"/>
  <x:c r="AG120" s="1"/>
  <x:c r="AH120" i="7"/>
  <x:c r="AI120" i="7"/>
  <x:c r="F121" i="7"/>
  <x:c r="G121" i="7" a="1"/>
  <x:c r="G121" s="1"/>
  <x:c r="I121" i="7"/>
  <x:c r="AB121" i="7"/>
  <x:c r="AF121" i="7" a="1"/>
  <x:c r="AF121" s="1"/>
  <x:c r="AG121" i="7" a="1"/>
  <x:c r="AG121" s="1"/>
  <x:c r="AH121" i="7"/>
  <x:c r="AI121" i="7"/>
  <x:c r="F122" i="7"/>
  <x:c r="G122" i="7" a="1"/>
  <x:c r="G122" s="1"/>
  <x:c r="I122" i="7"/>
  <x:c r="AB122" i="7"/>
  <x:c r="AF122" i="7" a="1"/>
  <x:c r="AF122" s="1"/>
  <x:c r="AG122" i="7" a="1"/>
  <x:c r="AG122" s="1"/>
  <x:c r="AH122" i="7"/>
  <x:c r="AI122" i="7"/>
  <x:c r="F123" i="7"/>
  <x:c r="G123" i="7" a="1"/>
  <x:c r="G123" s="1"/>
  <x:c r="I123" i="7"/>
  <x:c r="AB123" i="7"/>
  <x:c r="AF123" i="7" a="1"/>
  <x:c r="AF123" s="1"/>
  <x:c r="AG123" i="7" a="1"/>
  <x:c r="AG123" s="1"/>
  <x:c r="AH123" i="7"/>
  <x:c r="AI123" i="7"/>
  <x:c r="F124" i="7"/>
  <x:c r="G124" i="7" a="1"/>
  <x:c r="G124" s="1"/>
  <x:c r="I124" i="7"/>
  <x:c r="AB124" i="7"/>
  <x:c r="AF124" i="7" a="1"/>
  <x:c r="AF124" s="1"/>
  <x:c r="AG124" i="7" a="1"/>
  <x:c r="AG124" s="1"/>
  <x:c r="AH124" i="7"/>
  <x:c r="AI124" i="7"/>
  <x:c r="F125" i="7"/>
  <x:c r="G125" i="7" a="1"/>
  <x:c r="G125" s="1"/>
  <x:c r="I125" i="7"/>
  <x:c r="AB125" i="7"/>
  <x:c r="AF125" i="7" a="1"/>
  <x:c r="AF125" s="1"/>
  <x:c r="AG125" i="7" a="1"/>
  <x:c r="AG125" s="1"/>
  <x:c r="AH125" i="7"/>
  <x:c r="AI125" i="7"/>
  <x:c r="F126" i="7"/>
  <x:c r="G126" i="7" a="1"/>
  <x:c r="G126" s="1"/>
  <x:c r="I126" i="7"/>
  <x:c r="AB126" i="7"/>
  <x:c r="AF126" i="7" a="1"/>
  <x:c r="AF126" s="1"/>
  <x:c r="AG126" i="7" a="1"/>
  <x:c r="AG126" s="1"/>
  <x:c r="AH126" i="7"/>
  <x:c r="AI126" i="7"/>
  <x:c r="F127" i="7"/>
  <x:c r="G127" i="7" a="1"/>
  <x:c r="G127" s="1"/>
  <x:c r="I127" i="7"/>
  <x:c r="AB127" i="7"/>
  <x:c r="AF127" i="7" a="1"/>
  <x:c r="AF127" s="1"/>
  <x:c r="AG127" i="7" a="1"/>
  <x:c r="AG127" s="1"/>
  <x:c r="AH127" i="7"/>
  <x:c r="AI127" i="7"/>
  <x:c r="F128" i="7"/>
  <x:c r="G128" i="7" a="1"/>
  <x:c r="G128" s="1"/>
  <x:c r="I128" i="7"/>
  <x:c r="AB128" i="7"/>
  <x:c r="AF128" i="7" a="1"/>
  <x:c r="AF128" s="1"/>
  <x:c r="AG128" i="7" a="1"/>
  <x:c r="AG128" s="1"/>
  <x:c r="AH128" i="7"/>
  <x:c r="AI128" i="7"/>
  <x:c r="F129" i="7"/>
  <x:c r="G129" i="7" a="1"/>
  <x:c r="G129" s="1"/>
  <x:c r="I129" i="7"/>
  <x:c r="AB129" i="7"/>
  <x:c r="AF129" i="7" a="1"/>
  <x:c r="AF129" s="1"/>
  <x:c r="AG129" i="7" a="1"/>
  <x:c r="AG129" s="1"/>
  <x:c r="AH129" i="7"/>
  <x:c r="AI129" i="7"/>
  <x:c r="F130" i="7"/>
  <x:c r="G130" i="7" a="1"/>
  <x:c r="G130" s="1"/>
  <x:c r="I130" i="7"/>
  <x:c r="AB130" i="7"/>
  <x:c r="AF130" i="7" a="1"/>
  <x:c r="AF130" s="1"/>
  <x:c r="AG130" i="7" a="1"/>
  <x:c r="AG130" s="1"/>
  <x:c r="AH130" i="7"/>
  <x:c r="AI130" i="7"/>
  <x:c r="F131" i="7"/>
  <x:c r="G131" i="7" a="1"/>
  <x:c r="G131" s="1"/>
  <x:c r="I131" i="7"/>
  <x:c r="AB131" i="7"/>
  <x:c r="AF131" i="7" a="1"/>
  <x:c r="AF131" s="1"/>
  <x:c r="AG131" i="7" a="1"/>
  <x:c r="AG131" s="1"/>
  <x:c r="AH131" i="7"/>
  <x:c r="AI131" i="7"/>
  <x:c r="F132" i="7"/>
  <x:c r="G132" i="7" a="1"/>
  <x:c r="G132" s="1"/>
  <x:c r="I132" i="7"/>
  <x:c r="AB132" i="7"/>
  <x:c r="AF132" i="7" a="1"/>
  <x:c r="AF132" s="1"/>
  <x:c r="AG132" i="7" a="1"/>
  <x:c r="AG132" s="1"/>
  <x:c r="AH132" i="7"/>
  <x:c r="AI132" i="7"/>
  <x:c r="F133" i="7"/>
  <x:c r="G133" i="7" a="1"/>
  <x:c r="G133" s="1"/>
  <x:c r="I133" i="7"/>
  <x:c r="AB133" i="7"/>
  <x:c r="AF133" i="7" a="1"/>
  <x:c r="AF133" s="1"/>
  <x:c r="AG133" i="7" a="1"/>
  <x:c r="AG133" s="1"/>
  <x:c r="AH133" i="7"/>
  <x:c r="AI133" i="7"/>
  <x:c r="F134" i="7"/>
  <x:c r="G134" i="7" a="1"/>
  <x:c r="G134" s="1"/>
  <x:c r="I134" i="7"/>
  <x:c r="AB134" i="7"/>
  <x:c r="AF134" i="7" a="1"/>
  <x:c r="AF134" s="1"/>
  <x:c r="AG134" i="7" a="1"/>
  <x:c r="AG134" s="1"/>
  <x:c r="AH134" i="7"/>
  <x:c r="AI134" i="7"/>
  <x:c r="F135" i="7"/>
  <x:c r="G135" i="7" a="1"/>
  <x:c r="G135" s="1"/>
  <x:c r="I135" i="7"/>
  <x:c r="AB135" i="7"/>
  <x:c r="AF135" i="7" a="1"/>
  <x:c r="AF135" s="1"/>
  <x:c r="AG135" i="7" a="1"/>
  <x:c r="AG135" s="1"/>
  <x:c r="AH135" i="7"/>
  <x:c r="AI135" i="7"/>
  <x:c r="F136" i="7"/>
  <x:c r="G136" i="7" a="1"/>
  <x:c r="G136" s="1"/>
  <x:c r="I136" i="7"/>
  <x:c r="AB136" i="7"/>
  <x:c r="AF136" i="7" a="1"/>
  <x:c r="AF136" s="1"/>
  <x:c r="AG136" i="7" a="1"/>
  <x:c r="AG136" s="1"/>
  <x:c r="AH136" i="7"/>
  <x:c r="AI136" i="7"/>
  <x:c r="F137" i="7"/>
  <x:c r="G137" i="7" a="1"/>
  <x:c r="G137" s="1"/>
  <x:c r="I137" i="7"/>
  <x:c r="AB137" i="7"/>
  <x:c r="AF137" i="7" a="1"/>
  <x:c r="AF137" s="1"/>
  <x:c r="AG137" i="7" a="1"/>
  <x:c r="AG137" s="1"/>
  <x:c r="AH137" i="7"/>
  <x:c r="AI137" i="7"/>
  <x:c r="F138" i="7"/>
  <x:c r="G138" i="7" a="1"/>
  <x:c r="G138" s="1"/>
  <x:c r="I138" i="7"/>
  <x:c r="AB138" i="7"/>
  <x:c r="AF138" i="7" a="1"/>
  <x:c r="AF138" s="1"/>
  <x:c r="AG138" i="7" a="1"/>
  <x:c r="AG138" s="1"/>
  <x:c r="AH138" i="7"/>
  <x:c r="AI138" i="7"/>
  <x:c r="F139" i="7"/>
  <x:c r="G139" i="7" a="1"/>
  <x:c r="G139" s="1"/>
  <x:c r="I139" i="7"/>
  <x:c r="AB139" i="7"/>
  <x:c r="AF139" i="7" a="1"/>
  <x:c r="AF139" s="1"/>
  <x:c r="AG139" i="7" a="1"/>
  <x:c r="AG139" s="1"/>
  <x:c r="AH139" i="7"/>
  <x:c r="AI139" i="7"/>
  <x:c r="F140" i="7"/>
  <x:c r="G140" i="7" a="1"/>
  <x:c r="G140" s="1"/>
  <x:c r="I140" i="7"/>
  <x:c r="AB140" i="7"/>
  <x:c r="AF140" i="7" a="1"/>
  <x:c r="AF140" s="1"/>
  <x:c r="AG140" i="7" a="1"/>
  <x:c r="AG140" s="1"/>
  <x:c r="AH140" i="7"/>
  <x:c r="AI140" i="7"/>
  <x:c r="F141" i="7"/>
  <x:c r="G141" i="7" a="1"/>
  <x:c r="G141" s="1"/>
  <x:c r="I141" i="7"/>
  <x:c r="AB141" i="7"/>
  <x:c r="AF141" i="7" a="1"/>
  <x:c r="AF141" s="1"/>
  <x:c r="AG141" i="7" a="1"/>
  <x:c r="AG141" s="1"/>
  <x:c r="AH141" i="7"/>
  <x:c r="AI141" i="7"/>
  <x:c r="F142" i="7"/>
  <x:c r="G142" i="7" a="1"/>
  <x:c r="G142" s="1"/>
  <x:c r="I142" i="7"/>
  <x:c r="AB142" i="7"/>
  <x:c r="AF142" i="7" a="1"/>
  <x:c r="AF142" s="1"/>
  <x:c r="AG142" i="7" a="1"/>
  <x:c r="AG142" s="1"/>
  <x:c r="AH142" i="7"/>
  <x:c r="AI142" i="7"/>
  <x:c r="F143" i="7"/>
  <x:c r="G143" i="7" a="1"/>
  <x:c r="G143" s="1"/>
  <x:c r="I143" i="7"/>
  <x:c r="AB143" i="7"/>
  <x:c r="AF143" i="7" a="1"/>
  <x:c r="AF143" s="1"/>
  <x:c r="AG143" i="7" a="1"/>
  <x:c r="AG143" s="1"/>
  <x:c r="AH143" i="7"/>
  <x:c r="AI143" i="7"/>
  <x:c r="F144" i="7"/>
  <x:c r="G144" i="7" a="1"/>
  <x:c r="G144" s="1"/>
  <x:c r="I144" i="7"/>
  <x:c r="AB144" i="7"/>
  <x:c r="AF144" i="7" a="1"/>
  <x:c r="AF144" s="1"/>
  <x:c r="AG144" i="7" a="1"/>
  <x:c r="AG144" s="1"/>
  <x:c r="AH144" i="7"/>
  <x:c r="AI144" i="7"/>
  <x:c r="F145" i="7"/>
  <x:c r="G145" i="7" a="1"/>
  <x:c r="G145" s="1"/>
  <x:c r="I145" i="7"/>
  <x:c r="AB145" i="7"/>
  <x:c r="AF145" i="7" a="1"/>
  <x:c r="AF145" s="1"/>
  <x:c r="AG145" i="7" a="1"/>
  <x:c r="AG145" s="1"/>
  <x:c r="AH145" i="7"/>
  <x:c r="AI145" i="7"/>
  <x:c r="F146" i="7"/>
  <x:c r="G146" i="7" a="1"/>
  <x:c r="G146" s="1"/>
  <x:c r="I146" i="7"/>
  <x:c r="AB146" i="7"/>
  <x:c r="AF146" i="7" a="1"/>
  <x:c r="AF146" s="1"/>
  <x:c r="AG146" i="7" a="1"/>
  <x:c r="AG146" s="1"/>
  <x:c r="AH146" i="7"/>
  <x:c r="AI146" i="7"/>
  <x:c r="F147" i="7"/>
  <x:c r="G147" i="7" a="1"/>
  <x:c r="G147" s="1"/>
  <x:c r="I147" i="7"/>
  <x:c r="AB147" i="7"/>
  <x:c r="AF147" i="7" a="1"/>
  <x:c r="AF147" s="1"/>
  <x:c r="AG147" i="7" a="1"/>
  <x:c r="AG147" s="1"/>
  <x:c r="AH147" i="7"/>
  <x:c r="AI147" i="7"/>
  <x:c r="F148" i="7"/>
  <x:c r="G148" i="7" a="1"/>
  <x:c r="G148" s="1"/>
  <x:c r="I148" i="7"/>
  <x:c r="AB148" i="7"/>
  <x:c r="AF148" i="7" a="1"/>
  <x:c r="AF148" s="1"/>
  <x:c r="AG148" i="7" a="1"/>
  <x:c r="AG148" s="1"/>
  <x:c r="AH148" i="7"/>
  <x:c r="AI148" i="7"/>
  <x:c r="F149" i="7"/>
  <x:c r="G149" i="7" a="1"/>
  <x:c r="G149" s="1"/>
  <x:c r="I149" i="7"/>
  <x:c r="AB149" i="7"/>
  <x:c r="AF149" i="7" a="1"/>
  <x:c r="AF149" s="1"/>
  <x:c r="AG149" i="7" a="1"/>
  <x:c r="AG149" s="1"/>
  <x:c r="AH149" i="7"/>
  <x:c r="AI149" i="7"/>
  <x:c r="F150" i="7"/>
  <x:c r="G150" i="7" a="1"/>
  <x:c r="G150" s="1"/>
  <x:c r="I150" i="7"/>
  <x:c r="AB150" i="7"/>
  <x:c r="AF150" i="7" a="1"/>
  <x:c r="AF150" s="1"/>
  <x:c r="AG150" i="7" a="1"/>
  <x:c r="AG150" s="1"/>
  <x:c r="AH150" i="7"/>
  <x:c r="AI150" i="7"/>
  <x:c r="F151" i="7"/>
  <x:c r="G151" i="7" a="1"/>
  <x:c r="G151" s="1"/>
  <x:c r="I151" i="7"/>
  <x:c r="AB151" i="7"/>
  <x:c r="AF151" i="7" a="1"/>
  <x:c r="AF151" s="1"/>
  <x:c r="AG151" i="7" a="1"/>
  <x:c r="AG151" s="1"/>
  <x:c r="AH151" i="7"/>
  <x:c r="AI151" i="7"/>
  <x:c r="F152" i="7"/>
  <x:c r="G152" i="7" a="1"/>
  <x:c r="G152" s="1"/>
  <x:c r="I152" i="7"/>
  <x:c r="AB152" i="7"/>
  <x:c r="AF152" i="7" a="1"/>
  <x:c r="AF152" s="1"/>
  <x:c r="AG152" i="7" a="1"/>
  <x:c r="AG152" s="1"/>
  <x:c r="AH152" i="7"/>
  <x:c r="AI152" i="7"/>
  <x:c r="F153" i="7"/>
  <x:c r="G153" i="7" a="1"/>
  <x:c r="G153" s="1"/>
  <x:c r="I153" i="7"/>
  <x:c r="AB153" i="7"/>
  <x:c r="AF153" i="7" a="1"/>
  <x:c r="AF153" s="1"/>
  <x:c r="AG153" i="7" a="1"/>
  <x:c r="AG153" s="1"/>
  <x:c r="AH153" i="7"/>
  <x:c r="AI153" i="7"/>
  <x:c r="F154" i="7"/>
  <x:c r="G154" i="7" a="1"/>
  <x:c r="G154" s="1"/>
  <x:c r="I154" i="7"/>
  <x:c r="AB154" i="7"/>
  <x:c r="AF154" i="7" a="1"/>
  <x:c r="AF154" s="1"/>
  <x:c r="AG154" i="7" a="1"/>
  <x:c r="AG154" s="1"/>
  <x:c r="AH154" i="7"/>
  <x:c r="AI154" i="7"/>
  <x:c r="F155" i="7"/>
  <x:c r="G155" i="7" a="1"/>
  <x:c r="G155" s="1"/>
  <x:c r="I155" i="7"/>
  <x:c r="AB155" i="7"/>
  <x:c r="AF155" i="7" a="1"/>
  <x:c r="AF155" s="1"/>
  <x:c r="AG155" i="7" a="1"/>
  <x:c r="AG155" s="1"/>
  <x:c r="AH155" i="7"/>
  <x:c r="AI155" i="7"/>
  <x:c r="F156" i="7"/>
  <x:c r="G156" i="7" a="1"/>
  <x:c r="G156" s="1"/>
  <x:c r="I156" i="7"/>
  <x:c r="AB156" i="7"/>
  <x:c r="AF156" i="7" a="1"/>
  <x:c r="AF156" s="1"/>
  <x:c r="AG156" i="7" a="1"/>
  <x:c r="AG156" s="1"/>
  <x:c r="AH156" i="7"/>
  <x:c r="AI156" i="7"/>
  <x:c r="F157" i="7"/>
  <x:c r="G157" i="7" a="1"/>
  <x:c r="G157" s="1"/>
  <x:c r="I157" i="7"/>
  <x:c r="AB157" i="7"/>
  <x:c r="AF157" i="7" a="1"/>
  <x:c r="AF157" s="1"/>
  <x:c r="AG157" i="7" a="1"/>
  <x:c r="AG157" s="1"/>
  <x:c r="AH157" i="7"/>
  <x:c r="AI157" i="7"/>
  <x:c r="F158" i="7"/>
  <x:c r="G158" i="7" a="1"/>
  <x:c r="G158" s="1"/>
  <x:c r="I158" i="7"/>
  <x:c r="AB158" i="7"/>
  <x:c r="AF158" i="7" a="1"/>
  <x:c r="AF158" s="1"/>
  <x:c r="AG158" i="7" a="1"/>
  <x:c r="AG158" s="1"/>
  <x:c r="AH158" i="7"/>
  <x:c r="AI158" i="7"/>
  <x:c r="F159" i="7"/>
  <x:c r="G159" i="7" a="1"/>
  <x:c r="G159" s="1"/>
  <x:c r="I159" i="7"/>
  <x:c r="AB159" i="7"/>
  <x:c r="AF159" i="7" a="1"/>
  <x:c r="AF159" s="1"/>
  <x:c r="AG159" i="7" a="1"/>
  <x:c r="AG159" s="1"/>
  <x:c r="AH159" i="7"/>
  <x:c r="AI159" i="7"/>
  <x:c r="F160" i="7"/>
  <x:c r="G160" i="7" a="1"/>
  <x:c r="G160" s="1"/>
  <x:c r="I160" i="7"/>
  <x:c r="AB160" i="7"/>
  <x:c r="AF160" i="7" a="1"/>
  <x:c r="AF160" s="1"/>
  <x:c r="AG160" i="7" a="1"/>
  <x:c r="AG160" s="1"/>
  <x:c r="AH160" i="7"/>
  <x:c r="AI160" i="7"/>
  <x:c r="F161" i="7"/>
  <x:c r="G161" i="7" a="1"/>
  <x:c r="G161" s="1"/>
  <x:c r="I161" i="7"/>
  <x:c r="AB161" i="7"/>
  <x:c r="AF161" i="7" a="1"/>
  <x:c r="AF161" s="1"/>
  <x:c r="AG161" i="7" a="1"/>
  <x:c r="AG161" s="1"/>
  <x:c r="AH161" i="7"/>
  <x:c r="AI161" i="7"/>
  <x:c r="F162" i="7"/>
  <x:c r="G162" i="7" a="1"/>
  <x:c r="G162" s="1"/>
  <x:c r="I162" i="7"/>
  <x:c r="AB162" i="7"/>
  <x:c r="AF162" i="7" a="1"/>
  <x:c r="AF162" s="1"/>
  <x:c r="AG162" i="7" a="1"/>
  <x:c r="AG162" s="1"/>
  <x:c r="AH162" i="7"/>
  <x:c r="AI162" i="7"/>
  <x:c r="F163" i="7"/>
  <x:c r="G163" i="7" a="1"/>
  <x:c r="G163" s="1"/>
  <x:c r="I163" i="7"/>
  <x:c r="AB163" i="7"/>
  <x:c r="AF163" i="7" a="1"/>
  <x:c r="AF163" s="1"/>
  <x:c r="AG163" i="7" a="1"/>
  <x:c r="AG163" s="1"/>
  <x:c r="AH163" i="7"/>
  <x:c r="AI163" i="7"/>
  <x:c r="F164" i="7"/>
  <x:c r="G164" i="7" a="1"/>
  <x:c r="G164" s="1"/>
  <x:c r="I164" i="7"/>
  <x:c r="AB164" i="7"/>
  <x:c r="AF164" i="7" a="1"/>
  <x:c r="AF164" s="1"/>
  <x:c r="AG164" i="7" a="1"/>
  <x:c r="AG164" s="1"/>
  <x:c r="AH164" i="7"/>
  <x:c r="AI164" i="7"/>
  <x:c r="F165" i="7"/>
  <x:c r="G165" i="7" a="1"/>
  <x:c r="G165" s="1"/>
  <x:c r="I165" i="7"/>
  <x:c r="AB165" i="7"/>
  <x:c r="AF165" i="7" a="1"/>
  <x:c r="AF165" s="1"/>
  <x:c r="AG165" i="7" a="1"/>
  <x:c r="AG165" s="1"/>
  <x:c r="AH165" i="7"/>
  <x:c r="AI165" i="7"/>
  <x:c r="F166" i="7"/>
  <x:c r="G166" i="7" a="1"/>
  <x:c r="G166" s="1"/>
  <x:c r="I166" i="7"/>
  <x:c r="AB166" i="7"/>
  <x:c r="AF166" i="7" a="1"/>
  <x:c r="AF166" s="1"/>
  <x:c r="AG166" i="7" a="1"/>
  <x:c r="AG166" s="1"/>
  <x:c r="AH166" i="7"/>
  <x:c r="AI166" i="7"/>
  <x:c r="F167" i="7"/>
  <x:c r="G167" i="7" a="1"/>
  <x:c r="G167" s="1"/>
  <x:c r="I167" i="7"/>
  <x:c r="AB167" i="7"/>
  <x:c r="AF167" i="7" a="1"/>
  <x:c r="AF167" s="1"/>
  <x:c r="AG167" i="7" a="1"/>
  <x:c r="AG167" s="1"/>
  <x:c r="AH167" i="7"/>
  <x:c r="AI167" i="7"/>
  <x:c r="F168" i="7"/>
  <x:c r="G168" i="7" a="1"/>
  <x:c r="G168" s="1"/>
  <x:c r="I168" i="7"/>
  <x:c r="AB168" i="7"/>
  <x:c r="AF168" i="7" a="1"/>
  <x:c r="AF168" s="1"/>
  <x:c r="AG168" i="7" a="1"/>
  <x:c r="AG168" s="1"/>
  <x:c r="AH168" i="7"/>
  <x:c r="AI168" i="7"/>
  <x:c r="F169" i="7"/>
  <x:c r="G169" i="7" a="1"/>
  <x:c r="G169" s="1"/>
  <x:c r="I169" i="7"/>
  <x:c r="AB169" i="7"/>
  <x:c r="AF169" i="7" a="1"/>
  <x:c r="AF169" s="1"/>
  <x:c r="AG169" i="7" a="1"/>
  <x:c r="AG169" s="1"/>
  <x:c r="AH169" i="7"/>
  <x:c r="AI169" i="7"/>
  <x:c r="F170" i="7"/>
  <x:c r="G170" i="7" a="1"/>
  <x:c r="G170" s="1"/>
  <x:c r="I170" i="7"/>
  <x:c r="AB170" i="7"/>
  <x:c r="AF170" i="7" a="1"/>
  <x:c r="AF170" s="1"/>
  <x:c r="AG170" i="7" a="1"/>
  <x:c r="AG170" s="1"/>
  <x:c r="AH170" i="7"/>
  <x:c r="AI170" i="7"/>
  <x:c r="F171" i="7"/>
  <x:c r="G171" i="7" a="1"/>
  <x:c r="G171" s="1"/>
  <x:c r="I171" i="7"/>
  <x:c r="AB171" i="7"/>
  <x:c r="AF171" i="7" a="1"/>
  <x:c r="AF171" s="1"/>
  <x:c r="AG171" i="7" a="1"/>
  <x:c r="AG171" s="1"/>
  <x:c r="AH171" i="7"/>
  <x:c r="AI171" i="7"/>
  <x:c r="F172" i="7"/>
  <x:c r="G172" i="7" a="1"/>
  <x:c r="G172" s="1"/>
  <x:c r="I172" i="7"/>
  <x:c r="AB172" i="7"/>
  <x:c r="AF172" i="7" a="1"/>
  <x:c r="AF172" s="1"/>
  <x:c r="AG172" i="7" a="1"/>
  <x:c r="AG172" s="1"/>
  <x:c r="AH172" i="7"/>
  <x:c r="AI172" i="7"/>
  <x:c r="F173" i="7"/>
  <x:c r="G173" i="7" a="1"/>
  <x:c r="G173" s="1"/>
  <x:c r="I173" i="7"/>
  <x:c r="AB173" i="7"/>
  <x:c r="AF173" i="7" a="1"/>
  <x:c r="AF173" s="1"/>
  <x:c r="AG173" i="7" a="1"/>
  <x:c r="AG173" s="1"/>
  <x:c r="AH173" i="7"/>
  <x:c r="AI173" i="7"/>
  <x:c r="F174" i="7"/>
  <x:c r="G174" i="7" a="1"/>
  <x:c r="G174" s="1"/>
  <x:c r="I174" i="7"/>
  <x:c r="AB174" i="7"/>
  <x:c r="AF174" i="7" a="1"/>
  <x:c r="AF174" s="1"/>
  <x:c r="AG174" i="7" a="1"/>
  <x:c r="AG174" s="1"/>
  <x:c r="AH174" i="7"/>
  <x:c r="AI174" i="7"/>
  <x:c r="F175" i="7"/>
  <x:c r="G175" i="7" a="1"/>
  <x:c r="G175" s="1"/>
  <x:c r="I175" i="7"/>
  <x:c r="AB175" i="7"/>
  <x:c r="AF175" i="7" a="1"/>
  <x:c r="AF175" s="1"/>
  <x:c r="AG175" i="7" a="1"/>
  <x:c r="AG175" s="1"/>
  <x:c r="AH175" i="7"/>
  <x:c r="AI175" i="7"/>
  <x:c r="F176" i="7"/>
  <x:c r="G176" i="7" a="1"/>
  <x:c r="G176" s="1"/>
  <x:c r="I176" i="7"/>
  <x:c r="AB176" i="7"/>
  <x:c r="AF176" i="7" a="1"/>
  <x:c r="AF176" s="1"/>
  <x:c r="AG176" i="7" a="1"/>
  <x:c r="AG176" s="1"/>
  <x:c r="AH176" i="7"/>
  <x:c r="AI176" i="7"/>
  <x:c r="F177" i="7"/>
  <x:c r="G177" i="7" a="1"/>
  <x:c r="G177" s="1"/>
  <x:c r="I177" i="7"/>
  <x:c r="AB177" i="7"/>
  <x:c r="AF177" i="7" a="1"/>
  <x:c r="AF177" s="1"/>
  <x:c r="AG177" i="7" a="1"/>
  <x:c r="AG177" s="1"/>
  <x:c r="AH177" i="7"/>
  <x:c r="AI177" i="7"/>
  <x:c r="F178" i="7"/>
  <x:c r="G178" i="7" a="1"/>
  <x:c r="G178" s="1"/>
  <x:c r="I178" i="7"/>
  <x:c r="AB178" i="7"/>
  <x:c r="AF178" i="7" a="1"/>
  <x:c r="AF178" s="1"/>
  <x:c r="AG178" i="7" a="1"/>
  <x:c r="AG178" s="1"/>
  <x:c r="AH178" i="7"/>
  <x:c r="AI178" i="7"/>
  <x:c r="F179" i="7"/>
  <x:c r="G179" i="7" a="1"/>
  <x:c r="G179" s="1"/>
  <x:c r="I179" i="7"/>
  <x:c r="AB179" i="7"/>
  <x:c r="AF179" i="7" a="1"/>
  <x:c r="AF179" s="1"/>
  <x:c r="AG179" i="7" a="1"/>
  <x:c r="AG179" s="1"/>
  <x:c r="AH179" i="7"/>
  <x:c r="AI179" i="7"/>
  <x:c r="F180" i="7"/>
  <x:c r="G180" i="7" a="1"/>
  <x:c r="G180" s="1"/>
  <x:c r="I180" i="7"/>
  <x:c r="AB180" i="7"/>
  <x:c r="AF180" i="7" a="1"/>
  <x:c r="AF180" s="1"/>
  <x:c r="AG180" i="7" a="1"/>
  <x:c r="AG180" s="1"/>
  <x:c r="AH180" i="7"/>
  <x:c r="AI180" i="7"/>
  <x:c r="F181" i="7"/>
  <x:c r="G181" i="7" a="1"/>
  <x:c r="G181" s="1"/>
  <x:c r="I181" i="7"/>
  <x:c r="AB181" i="7"/>
  <x:c r="AF181" i="7" a="1"/>
  <x:c r="AF181" s="1"/>
  <x:c r="AG181" i="7" a="1"/>
  <x:c r="AG181" s="1"/>
  <x:c r="AH181" i="7"/>
  <x:c r="AI181" i="7"/>
  <x:c r="F182" i="7"/>
  <x:c r="G182" i="7" a="1"/>
  <x:c r="G182" s="1"/>
  <x:c r="I182" i="7"/>
  <x:c r="AB182" i="7"/>
  <x:c r="AF182" i="7" a="1"/>
  <x:c r="AF182" s="1"/>
  <x:c r="AG182" i="7" a="1"/>
  <x:c r="AG182" s="1"/>
  <x:c r="AH182" i="7"/>
  <x:c r="AI182" i="7"/>
  <x:c r="F183" i="7"/>
  <x:c r="G183" i="7" a="1"/>
  <x:c r="G183" s="1"/>
  <x:c r="I183" i="7"/>
  <x:c r="AB183" i="7"/>
  <x:c r="AF183" i="7" a="1"/>
  <x:c r="AF183" s="1"/>
  <x:c r="AG183" i="7" a="1"/>
  <x:c r="AG183" s="1"/>
  <x:c r="AH183" i="7"/>
  <x:c r="AI183" i="7"/>
  <x:c r="F184" i="7"/>
  <x:c r="G184" i="7" a="1"/>
  <x:c r="G184" s="1"/>
  <x:c r="I184" i="7"/>
  <x:c r="AB184" i="7"/>
  <x:c r="AF184" i="7" a="1"/>
  <x:c r="AF184" s="1"/>
  <x:c r="AG184" i="7" a="1"/>
  <x:c r="AG184" s="1"/>
  <x:c r="AH184" i="7"/>
  <x:c r="AI184" i="7"/>
  <x:c r="F185" i="7"/>
  <x:c r="G185" i="7" a="1"/>
  <x:c r="G185" s="1"/>
  <x:c r="I185" i="7"/>
  <x:c r="AB185" i="7"/>
  <x:c r="AF185" i="7" a="1"/>
  <x:c r="AF185" s="1"/>
  <x:c r="AG185" i="7" a="1"/>
  <x:c r="AG185" s="1"/>
  <x:c r="AH185" i="7"/>
  <x:c r="AI185" i="7"/>
  <x:c r="F186" i="7"/>
  <x:c r="G186" i="7" a="1"/>
  <x:c r="G186" s="1"/>
  <x:c r="I186" i="7"/>
  <x:c r="AB186" i="7"/>
  <x:c r="AF186" i="7" a="1"/>
  <x:c r="AF186" s="1"/>
  <x:c r="AG186" i="7" a="1"/>
  <x:c r="AG186" s="1"/>
  <x:c r="AH186" i="7"/>
  <x:c r="AI186" i="7"/>
  <x:c r="F187" i="7"/>
  <x:c r="G187" i="7" a="1"/>
  <x:c r="G187" s="1"/>
  <x:c r="I187" i="7"/>
  <x:c r="AB187" i="7"/>
  <x:c r="AF187" i="7" a="1"/>
  <x:c r="AF187" s="1"/>
  <x:c r="AG187" i="7" a="1"/>
  <x:c r="AG187" s="1"/>
  <x:c r="AH187" i="7"/>
  <x:c r="AI187" i="7"/>
  <x:c r="F188" i="7"/>
  <x:c r="G188" i="7" a="1"/>
  <x:c r="G188" s="1"/>
  <x:c r="I188" i="7"/>
  <x:c r="AB188" i="7"/>
  <x:c r="AF188" i="7" a="1"/>
  <x:c r="AF188" s="1"/>
  <x:c r="AG188" i="7" a="1"/>
  <x:c r="AG188" s="1"/>
  <x:c r="AH188" i="7"/>
  <x:c r="AI188" i="7"/>
  <x:c r="F189" i="7"/>
  <x:c r="G189" i="7" a="1"/>
  <x:c r="G189" s="1"/>
  <x:c r="I189" i="7"/>
  <x:c r="AB189" i="7"/>
  <x:c r="AF189" i="7" a="1"/>
  <x:c r="AF189" s="1"/>
  <x:c r="AG189" i="7" a="1"/>
  <x:c r="AG189" s="1"/>
  <x:c r="AH189" i="7"/>
  <x:c r="AI189" i="7"/>
  <x:c r="F190" i="7"/>
  <x:c r="G190" i="7" a="1"/>
  <x:c r="G190" s="1"/>
  <x:c r="I190" i="7"/>
  <x:c r="AB190" i="7"/>
  <x:c r="AF190" i="7" a="1"/>
  <x:c r="AF190" s="1"/>
  <x:c r="AG190" i="7" a="1"/>
  <x:c r="AG190" s="1"/>
  <x:c r="AH190" i="7"/>
  <x:c r="AI190" i="7"/>
  <x:c r="F191" i="7"/>
  <x:c r="G191" i="7" a="1"/>
  <x:c r="G191" s="1"/>
  <x:c r="I191" i="7"/>
  <x:c r="AB191" i="7"/>
  <x:c r="AF191" i="7" a="1"/>
  <x:c r="AF191" s="1"/>
  <x:c r="AG191" i="7" a="1"/>
  <x:c r="AG191" s="1"/>
  <x:c r="AH191" i="7"/>
  <x:c r="AI191" i="7"/>
  <x:c r="F192" i="7"/>
  <x:c r="G192" i="7" a="1"/>
  <x:c r="G192" s="1"/>
  <x:c r="I192" i="7"/>
  <x:c r="AB192" i="7"/>
  <x:c r="AF192" i="7" a="1"/>
  <x:c r="AF192" s="1"/>
  <x:c r="AG192" i="7" a="1"/>
  <x:c r="AG192" s="1"/>
  <x:c r="AH192" i="7"/>
  <x:c r="AI192" i="7"/>
  <x:c r="F193" i="7"/>
  <x:c r="G193" i="7" a="1"/>
  <x:c r="G193" s="1"/>
  <x:c r="I193" i="7"/>
  <x:c r="AB193" i="7"/>
  <x:c r="AF193" i="7" a="1"/>
  <x:c r="AF193" s="1"/>
  <x:c r="AG193" i="7" a="1"/>
  <x:c r="AG193" s="1"/>
  <x:c r="AH193" i="7"/>
  <x:c r="AI193" i="7"/>
  <x:c r="F194" i="7"/>
  <x:c r="G194" i="7" a="1"/>
  <x:c r="G194" s="1"/>
  <x:c r="I194" i="7"/>
  <x:c r="AB194" i="7"/>
  <x:c r="AF194" i="7" a="1"/>
  <x:c r="AF194" s="1"/>
  <x:c r="AG194" i="7" a="1"/>
  <x:c r="AG194" s="1"/>
  <x:c r="AH194" i="7"/>
  <x:c r="AI194" i="7"/>
  <x:c r="F195" i="7"/>
  <x:c r="G195" i="7" a="1"/>
  <x:c r="G195" s="1"/>
  <x:c r="I195" i="7"/>
  <x:c r="AB195" i="7"/>
  <x:c r="AF195" i="7" a="1"/>
  <x:c r="AF195" s="1"/>
  <x:c r="AG195" i="7" a="1"/>
  <x:c r="AG195" s="1"/>
  <x:c r="AH195" i="7"/>
  <x:c r="AI195" i="7"/>
  <x:c r="F196" i="7"/>
  <x:c r="G196" i="7" a="1"/>
  <x:c r="G196" s="1"/>
  <x:c r="I196" i="7"/>
  <x:c r="AB196" i="7"/>
  <x:c r="AF196" i="7" a="1"/>
  <x:c r="AF196" s="1"/>
  <x:c r="AG196" i="7" a="1"/>
  <x:c r="AG196" s="1"/>
  <x:c r="AH196" i="7"/>
  <x:c r="AI196" i="7"/>
  <x:c r="F197" i="7"/>
  <x:c r="G197" i="7" a="1"/>
  <x:c r="G197" s="1"/>
  <x:c r="I197" i="7"/>
  <x:c r="AB197" i="7"/>
  <x:c r="AF197" i="7" a="1"/>
  <x:c r="AF197" s="1"/>
  <x:c r="AG197" i="7" a="1"/>
  <x:c r="AG197" s="1"/>
  <x:c r="AH197" i="7"/>
  <x:c r="AI197" i="7"/>
  <x:c r="F198" i="7"/>
  <x:c r="G198" i="7" a="1"/>
  <x:c r="G198" s="1"/>
  <x:c r="I198" i="7"/>
  <x:c r="AB198" i="7"/>
  <x:c r="AF198" i="7" a="1"/>
  <x:c r="AF198" s="1"/>
  <x:c r="AG198" i="7" a="1"/>
  <x:c r="AG198" s="1"/>
  <x:c r="AH198" i="7"/>
  <x:c r="AI198" i="7"/>
  <x:c r="F199" i="7"/>
  <x:c r="G199" i="7" a="1"/>
  <x:c r="G199" s="1"/>
  <x:c r="I199" i="7"/>
  <x:c r="AB199" i="7"/>
  <x:c r="AF199" i="7" a="1"/>
  <x:c r="AF199" s="1"/>
  <x:c r="AG199" i="7" a="1"/>
  <x:c r="AG199" s="1"/>
  <x:c r="AH199" i="7"/>
  <x:c r="AI199" i="7"/>
  <x:c r="F200" i="7"/>
  <x:c r="G200" i="7" a="1"/>
  <x:c r="G200" s="1"/>
  <x:c r="I200" i="7"/>
  <x:c r="AB200" i="7"/>
  <x:c r="AF200" i="7" a="1"/>
  <x:c r="AF200" s="1"/>
  <x:c r="AG200" i="7" a="1"/>
  <x:c r="AG200" s="1"/>
  <x:c r="AH200" i="7"/>
  <x:c r="AI200" i="7"/>
  <x:c r="F201" i="7"/>
  <x:c r="G201" i="7" a="1"/>
  <x:c r="G201" s="1"/>
  <x:c r="I201" i="7"/>
  <x:c r="AB201" i="7"/>
  <x:c r="AF201" i="7" a="1"/>
  <x:c r="AF201" s="1"/>
  <x:c r="AG201" i="7" a="1"/>
  <x:c r="AG201" s="1"/>
  <x:c r="AH201" i="7"/>
  <x:c r="AI201" i="7"/>
  <x:c r="F202" i="7"/>
  <x:c r="G202" i="7" a="1"/>
  <x:c r="G202" s="1"/>
  <x:c r="I202" i="7"/>
  <x:c r="AB202" i="7"/>
  <x:c r="AF202" i="7" a="1"/>
  <x:c r="AF202" s="1"/>
  <x:c r="AG202" i="7" a="1"/>
  <x:c r="AG202" s="1"/>
  <x:c r="AH202" i="7"/>
  <x:c r="AI202" i="7"/>
  <x:c r="F203" i="7"/>
  <x:c r="G203" i="7" a="1"/>
  <x:c r="G203" s="1"/>
  <x:c r="I203" i="7"/>
  <x:c r="AB203" i="7"/>
  <x:c r="AF203" i="7" a="1"/>
  <x:c r="AF203" s="1"/>
  <x:c r="AG203" i="7" a="1"/>
  <x:c r="AG203" s="1"/>
  <x:c r="AH203" i="7"/>
  <x:c r="AI203" i="7"/>
  <x:c r="F204" i="7"/>
  <x:c r="G204" i="7" a="1"/>
  <x:c r="G204" s="1"/>
  <x:c r="I204" i="7"/>
  <x:c r="AB204" i="7"/>
  <x:c r="AF204" i="7" a="1"/>
  <x:c r="AF204" s="1"/>
  <x:c r="AG204" i="7" a="1"/>
  <x:c r="AG204" s="1"/>
  <x:c r="AH204" i="7"/>
  <x:c r="AI204" i="7"/>
  <x:c r="F205" i="7"/>
  <x:c r="G205" i="7" a="1"/>
  <x:c r="G205" s="1"/>
  <x:c r="I205" i="7"/>
  <x:c r="AB205" i="7"/>
  <x:c r="AF205" i="7" a="1"/>
  <x:c r="AF205" s="1"/>
  <x:c r="AG205" i="7" a="1"/>
  <x:c r="AG205" s="1"/>
  <x:c r="AH205" i="7"/>
  <x:c r="AI205" i="7"/>
  <x:c r="F206" i="7"/>
  <x:c r="G206" i="7" a="1"/>
  <x:c r="G206" s="1"/>
  <x:c r="I206" i="7"/>
  <x:c r="AB206" i="7"/>
  <x:c r="AF206" i="7" a="1"/>
  <x:c r="AF206" s="1"/>
  <x:c r="AG206" i="7" a="1"/>
  <x:c r="AG206" s="1"/>
  <x:c r="AH206" i="7"/>
  <x:c r="AI206" i="7"/>
  <x:c r="F207" i="7"/>
  <x:c r="G207" i="7" a="1"/>
  <x:c r="G207" s="1"/>
  <x:c r="I207" i="7"/>
  <x:c r="AB207" i="7"/>
  <x:c r="AF207" i="7" a="1"/>
  <x:c r="AF207" s="1"/>
  <x:c r="AG207" i="7" a="1"/>
  <x:c r="AG207" s="1"/>
  <x:c r="AH207" i="7"/>
  <x:c r="AI207" i="7"/>
  <x:c r="F208" i="7"/>
  <x:c r="G208" i="7" a="1"/>
  <x:c r="G208" s="1"/>
  <x:c r="I208" i="7"/>
  <x:c r="AB208" i="7"/>
  <x:c r="AF208" i="7" a="1"/>
  <x:c r="AF208" s="1"/>
  <x:c r="AG208" i="7" a="1"/>
  <x:c r="AG208" s="1"/>
  <x:c r="AH208" i="7"/>
  <x:c r="AI208" i="7"/>
  <x:c r="F209" i="7"/>
  <x:c r="G209" i="7" a="1"/>
  <x:c r="G209" s="1"/>
  <x:c r="I209" i="7"/>
  <x:c r="AB209" i="7"/>
  <x:c r="AF209" i="7" a="1"/>
  <x:c r="AF209" s="1"/>
  <x:c r="AG209" i="7" a="1"/>
  <x:c r="AG209" s="1"/>
  <x:c r="AH209" i="7"/>
  <x:c r="AI209" i="7"/>
  <x:c r="F210" i="7"/>
  <x:c r="G210" i="7" a="1"/>
  <x:c r="G210" s="1"/>
  <x:c r="I210" i="7"/>
  <x:c r="AB210" i="7"/>
  <x:c r="AF210" i="7" a="1"/>
  <x:c r="AF210" s="1"/>
  <x:c r="AG210" i="7" a="1"/>
  <x:c r="AG210" s="1"/>
  <x:c r="AH210" i="7"/>
  <x:c r="AI210" i="7"/>
  <x:c r="F211" i="7"/>
  <x:c r="G211" i="7" a="1"/>
  <x:c r="G211" s="1"/>
  <x:c r="I211" i="7"/>
  <x:c r="AB211" i="7"/>
  <x:c r="AF211" i="7" a="1"/>
  <x:c r="AF211" s="1"/>
  <x:c r="AG211" i="7" a="1"/>
  <x:c r="AG211" s="1"/>
  <x:c r="AH211" i="7"/>
  <x:c r="AI211" i="7"/>
  <x:c r="F212" i="7"/>
  <x:c r="G212" i="7" a="1"/>
  <x:c r="G212" s="1"/>
  <x:c r="I212" i="7"/>
  <x:c r="AB212" i="7"/>
  <x:c r="AF212" i="7" a="1"/>
  <x:c r="AF212" s="1"/>
  <x:c r="AG212" i="7" a="1"/>
  <x:c r="AG212" s="1"/>
  <x:c r="AH212" i="7"/>
  <x:c r="AI212" i="7"/>
  <x:c r="F213" i="7"/>
  <x:c r="G213" i="7" a="1"/>
  <x:c r="G213" s="1"/>
  <x:c r="I213" i="7"/>
  <x:c r="AB213" i="7"/>
  <x:c r="AF213" i="7" a="1"/>
  <x:c r="AF213" s="1"/>
  <x:c r="AG213" i="7" a="1"/>
  <x:c r="AG213" s="1"/>
  <x:c r="AH213" i="7"/>
  <x:c r="AI213" i="7"/>
  <x:c r="F214" i="7"/>
  <x:c r="G214" i="7" a="1"/>
  <x:c r="G214" s="1"/>
  <x:c r="I214" i="7"/>
  <x:c r="AB214" i="7"/>
  <x:c r="AF214" i="7" a="1"/>
  <x:c r="AF214" s="1"/>
  <x:c r="AG214" i="7" a="1"/>
  <x:c r="AG214" s="1"/>
  <x:c r="AH214" i="7"/>
  <x:c r="AI214" i="7"/>
  <x:c r="F215" i="7"/>
  <x:c r="G215" i="7" a="1"/>
  <x:c r="G215" s="1"/>
  <x:c r="I215" i="7"/>
  <x:c r="AB215" i="7"/>
  <x:c r="AF215" i="7" a="1"/>
  <x:c r="AF215" s="1"/>
  <x:c r="AG215" i="7" a="1"/>
  <x:c r="AG215" s="1"/>
  <x:c r="AH215" i="7"/>
  <x:c r="AI215" i="7"/>
  <x:c r="F216" i="7"/>
  <x:c r="G216" i="7" a="1"/>
  <x:c r="G216" s="1"/>
  <x:c r="I216" i="7"/>
  <x:c r="AB216" i="7"/>
  <x:c r="AF216" i="7" a="1"/>
  <x:c r="AF216" s="1"/>
  <x:c r="AG216" i="7" a="1"/>
  <x:c r="AG216" s="1"/>
  <x:c r="AH216" i="7"/>
  <x:c r="AI216" i="7"/>
  <x:c r="F217" i="7"/>
  <x:c r="G217" i="7" a="1"/>
  <x:c r="G217" s="1"/>
  <x:c r="I217" i="7"/>
  <x:c r="AB217" i="7"/>
  <x:c r="AF217" i="7" a="1"/>
  <x:c r="AF217" s="1"/>
  <x:c r="AG217" i="7" a="1"/>
  <x:c r="AG217" s="1"/>
  <x:c r="AH217" i="7"/>
  <x:c r="AI217" i="7"/>
  <x:c r="F218" i="7"/>
  <x:c r="G218" i="7" a="1"/>
  <x:c r="G218" s="1"/>
  <x:c r="I218" i="7"/>
  <x:c r="AB218" i="7"/>
  <x:c r="AF218" i="7" a="1"/>
  <x:c r="AF218" s="1"/>
  <x:c r="AG218" i="7" a="1"/>
  <x:c r="AG218" s="1"/>
  <x:c r="AH218" i="7"/>
  <x:c r="AI218" i="7"/>
  <x:c r="F219" i="7"/>
  <x:c r="G219" i="7" a="1"/>
  <x:c r="G219" s="1"/>
  <x:c r="I219" i="7"/>
  <x:c r="AB219" i="7"/>
  <x:c r="AF219" i="7" a="1"/>
  <x:c r="AF219" s="1"/>
  <x:c r="AG219" i="7" a="1"/>
  <x:c r="AG219" s="1"/>
  <x:c r="AH219" i="7"/>
  <x:c r="AI219" i="7"/>
  <x:c r="F220" i="7"/>
  <x:c r="G220" i="7" a="1"/>
  <x:c r="G220" s="1"/>
  <x:c r="I220" i="7"/>
  <x:c r="AB220" i="7"/>
  <x:c r="AF220" i="7" a="1"/>
  <x:c r="AF220" s="1"/>
  <x:c r="AG220" i="7" a="1"/>
  <x:c r="AG220" s="1"/>
  <x:c r="AH220" i="7"/>
  <x:c r="AI220" i="7"/>
  <x:c r="F221" i="7"/>
  <x:c r="G221" i="7" a="1"/>
  <x:c r="G221" s="1"/>
  <x:c r="I221" i="7"/>
  <x:c r="AB221" i="7"/>
  <x:c r="AF221" i="7" a="1"/>
  <x:c r="AF221" s="1"/>
  <x:c r="AG221" i="7" a="1"/>
  <x:c r="AG221" s="1"/>
  <x:c r="AH221" i="7"/>
  <x:c r="AI221" i="7"/>
  <x:c r="F222" i="7"/>
  <x:c r="G222" i="7" a="1"/>
  <x:c r="G222" s="1"/>
  <x:c r="I222" i="7"/>
  <x:c r="AB222" i="7"/>
  <x:c r="AF222" i="7" a="1"/>
  <x:c r="AF222" s="1"/>
  <x:c r="AG222" i="7" a="1"/>
  <x:c r="AG222" s="1"/>
  <x:c r="AH222" i="7"/>
  <x:c r="AI222" i="7"/>
  <x:c r="F223" i="7"/>
  <x:c r="G223" i="7" a="1"/>
  <x:c r="G223" s="1"/>
  <x:c r="I223" i="7"/>
  <x:c r="AB223" i="7"/>
  <x:c r="AF223" i="7" a="1"/>
  <x:c r="AF223" s="1"/>
  <x:c r="AG223" i="7" a="1"/>
  <x:c r="AG223" s="1"/>
  <x:c r="AH223" i="7"/>
  <x:c r="AI223" i="7"/>
  <x:c r="F224" i="7"/>
  <x:c r="G224" i="7" a="1"/>
  <x:c r="G224" s="1"/>
  <x:c r="I224" i="7"/>
  <x:c r="AB224" i="7"/>
  <x:c r="AF224" i="7" a="1"/>
  <x:c r="AF224" s="1"/>
  <x:c r="AG224" i="7" a="1"/>
  <x:c r="AG224" s="1"/>
  <x:c r="AH224" i="7"/>
  <x:c r="AI224" i="7"/>
  <x:c r="F225" i="7"/>
  <x:c r="G225" i="7" a="1"/>
  <x:c r="G225" s="1"/>
  <x:c r="I225" i="7"/>
  <x:c r="AB225" i="7"/>
  <x:c r="AF225" i="7" a="1"/>
  <x:c r="AF225" s="1"/>
  <x:c r="AG225" i="7" a="1"/>
  <x:c r="AG225" s="1"/>
  <x:c r="AH225" i="7"/>
  <x:c r="AI225" i="7"/>
  <x:c r="F226" i="7"/>
  <x:c r="G226" i="7" a="1"/>
  <x:c r="G226" s="1"/>
  <x:c r="I226" i="7"/>
  <x:c r="AB226" i="7"/>
  <x:c r="AF226" i="7" a="1"/>
  <x:c r="AF226" s="1"/>
  <x:c r="AG226" i="7" a="1"/>
  <x:c r="AG226" s="1"/>
  <x:c r="AH226" i="7"/>
  <x:c r="AI226" i="7"/>
  <x:c r="F227" i="7"/>
  <x:c r="G227" i="7" a="1"/>
  <x:c r="G227" s="1"/>
  <x:c r="I227" i="7"/>
  <x:c r="AB227" i="7"/>
  <x:c r="AF227" i="7" a="1"/>
  <x:c r="AF227" s="1"/>
  <x:c r="AG227" i="7" a="1"/>
  <x:c r="AG227" s="1"/>
  <x:c r="AH227" i="7"/>
  <x:c r="AI227" i="7"/>
  <x:c r="F228" i="7"/>
  <x:c r="G228" i="7" a="1"/>
  <x:c r="G228" s="1"/>
  <x:c r="I228" i="7"/>
  <x:c r="AB228" i="7"/>
  <x:c r="AF228" i="7" a="1"/>
  <x:c r="AF228" s="1"/>
  <x:c r="AG228" i="7" a="1"/>
  <x:c r="AG228" s="1"/>
  <x:c r="AH228" i="7"/>
  <x:c r="AI228" i="7"/>
  <x:c r="F229" i="7"/>
  <x:c r="G229" i="7" a="1"/>
  <x:c r="G229" s="1"/>
  <x:c r="I229" i="7"/>
  <x:c r="AB229" i="7"/>
  <x:c r="AF229" i="7" a="1"/>
  <x:c r="AF229" s="1"/>
  <x:c r="AG229" i="7" a="1"/>
  <x:c r="AG229" s="1"/>
  <x:c r="AH229" i="7"/>
  <x:c r="AI229" i="7"/>
  <x:c r="F230" i="7"/>
  <x:c r="G230" i="7" a="1"/>
  <x:c r="G230" s="1"/>
  <x:c r="I230" i="7"/>
  <x:c r="AB230" i="7"/>
  <x:c r="AF230" i="7" a="1"/>
  <x:c r="AF230" s="1"/>
  <x:c r="AG230" i="7" a="1"/>
  <x:c r="AG230" s="1"/>
  <x:c r="AH230" i="7"/>
  <x:c r="AI230" i="7"/>
  <x:c r="F231" i="7"/>
  <x:c r="G231" i="7" a="1"/>
  <x:c r="G231" s="1"/>
  <x:c r="I231" i="7"/>
  <x:c r="AB231" i="7"/>
  <x:c r="AF231" i="7" a="1"/>
  <x:c r="AF231" s="1"/>
  <x:c r="AG231" i="7" a="1"/>
  <x:c r="AG231" s="1"/>
  <x:c r="AH231" i="7"/>
  <x:c r="AI231" i="7"/>
  <x:c r="F232" i="7"/>
  <x:c r="G232" i="7" a="1"/>
  <x:c r="G232" s="1"/>
  <x:c r="I232" i="7"/>
  <x:c r="AB232" i="7"/>
  <x:c r="AF232" i="7" a="1"/>
  <x:c r="AF232" s="1"/>
  <x:c r="AG232" i="7" a="1"/>
  <x:c r="AG232" s="1"/>
  <x:c r="AH232" i="7"/>
  <x:c r="AI232" i="7"/>
  <x:c r="F233" i="7"/>
  <x:c r="G233" i="7" a="1"/>
  <x:c r="G233" s="1"/>
  <x:c r="I233" i="7"/>
  <x:c r="AB233" i="7"/>
  <x:c r="AF233" i="7" a="1"/>
  <x:c r="AF233" s="1"/>
  <x:c r="AG233" i="7" a="1"/>
  <x:c r="AG233" s="1"/>
  <x:c r="AH233" i="7"/>
  <x:c r="AI233" i="7"/>
  <x:c r="F234" i="7"/>
  <x:c r="G234" i="7" a="1"/>
  <x:c r="G234" s="1"/>
  <x:c r="I234" i="7"/>
  <x:c r="AB234" i="7"/>
  <x:c r="AF234" i="7" a="1"/>
  <x:c r="AF234" s="1"/>
  <x:c r="AG234" i="7" a="1"/>
  <x:c r="AG234" s="1"/>
  <x:c r="AH234" i="7"/>
  <x:c r="AI234" i="7"/>
  <x:c r="F235" i="7"/>
  <x:c r="G235" i="7" a="1"/>
  <x:c r="G235" s="1"/>
  <x:c r="I235" i="7"/>
  <x:c r="AB235" i="7"/>
  <x:c r="AF235" i="7" a="1"/>
  <x:c r="AF235" s="1"/>
  <x:c r="AG235" i="7" a="1"/>
  <x:c r="AG235" s="1"/>
  <x:c r="AH235" i="7"/>
  <x:c r="AI235" i="7"/>
  <x:c r="F236" i="7"/>
  <x:c r="G236" i="7" a="1"/>
  <x:c r="G236" s="1"/>
  <x:c r="I236" i="7"/>
  <x:c r="AB236" i="7"/>
  <x:c r="AF236" i="7" a="1"/>
  <x:c r="AF236" s="1"/>
  <x:c r="AG236" i="7" a="1"/>
  <x:c r="AG236" s="1"/>
  <x:c r="AH236" i="7"/>
  <x:c r="AI236" i="7"/>
  <x:c r="F237" i="7"/>
  <x:c r="G237" i="7" a="1"/>
  <x:c r="G237" s="1"/>
  <x:c r="I237" i="7"/>
  <x:c r="AB237" i="7"/>
  <x:c r="AF237" i="7" a="1"/>
  <x:c r="AF237" s="1"/>
  <x:c r="AG237" i="7" a="1"/>
  <x:c r="AG237" s="1"/>
  <x:c r="AH237" i="7"/>
  <x:c r="AI237" i="7"/>
  <x:c r="F238" i="7"/>
  <x:c r="G238" i="7" a="1"/>
  <x:c r="G238" s="1"/>
  <x:c r="I238" i="7"/>
  <x:c r="AB238" i="7"/>
  <x:c r="AF238" i="7" a="1"/>
  <x:c r="AF238" s="1"/>
  <x:c r="AG238" i="7" a="1"/>
  <x:c r="AG238" s="1"/>
  <x:c r="AH238" i="7"/>
  <x:c r="AI238" i="7"/>
  <x:c r="F239" i="7"/>
  <x:c r="G239" i="7" a="1"/>
  <x:c r="G239" s="1"/>
  <x:c r="I239" i="7"/>
  <x:c r="AB239" i="7"/>
  <x:c r="AF239" i="7" a="1"/>
  <x:c r="AF239" s="1"/>
  <x:c r="AG239" i="7" a="1"/>
  <x:c r="AG239" s="1"/>
  <x:c r="AH239" i="7"/>
  <x:c r="AI239" i="7"/>
  <x:c r="F240" i="7"/>
  <x:c r="G240" i="7" a="1"/>
  <x:c r="G240" s="1"/>
  <x:c r="I240" i="7"/>
  <x:c r="AB240" i="7"/>
  <x:c r="AF240" i="7" a="1"/>
  <x:c r="AF240" s="1"/>
  <x:c r="AG240" i="7" a="1"/>
  <x:c r="AG240" s="1"/>
  <x:c r="AH240" i="7"/>
  <x:c r="AI240" i="7"/>
  <x:c r="F241" i="7"/>
  <x:c r="G241" i="7" a="1"/>
  <x:c r="G241" s="1"/>
  <x:c r="I241" i="7"/>
  <x:c r="AB241" i="7"/>
  <x:c r="AF241" i="7" a="1"/>
  <x:c r="AF241" s="1"/>
  <x:c r="AG241" i="7" a="1"/>
  <x:c r="AG241" s="1"/>
  <x:c r="AH241" i="7"/>
  <x:c r="AI241" i="7"/>
  <x:c r="F242" i="7"/>
  <x:c r="G242" i="7" a="1"/>
  <x:c r="G242" s="1"/>
  <x:c r="I242" i="7"/>
  <x:c r="AB242" i="7"/>
  <x:c r="AF242" i="7" a="1"/>
  <x:c r="AF242" s="1"/>
  <x:c r="AG242" i="7" a="1"/>
  <x:c r="AG242" s="1"/>
  <x:c r="AH242" i="7"/>
  <x:c r="AI242" i="7"/>
  <x:c r="F243" i="7"/>
  <x:c r="G243" i="7" a="1"/>
  <x:c r="G243" s="1"/>
  <x:c r="I243" i="7"/>
  <x:c r="AB243" i="7"/>
  <x:c r="AF243" i="7" a="1"/>
  <x:c r="AF243" s="1"/>
  <x:c r="AG243" i="7" a="1"/>
  <x:c r="AG243" s="1"/>
  <x:c r="AH243" i="7"/>
  <x:c r="AI243" i="7"/>
  <x:c r="F244" i="7"/>
  <x:c r="G244" i="7" a="1"/>
  <x:c r="G244" s="1"/>
  <x:c r="I244" i="7"/>
  <x:c r="AB244" i="7"/>
  <x:c r="AF244" i="7" a="1"/>
  <x:c r="AF244" s="1"/>
  <x:c r="AG244" i="7" a="1"/>
  <x:c r="AG244" s="1"/>
  <x:c r="AH244" i="7"/>
  <x:c r="AI244" i="7"/>
  <x:c r="F245" i="7"/>
  <x:c r="G245" i="7" a="1"/>
  <x:c r="G245" s="1"/>
  <x:c r="I245" i="7"/>
  <x:c r="AB245" i="7"/>
  <x:c r="AF245" i="7" a="1"/>
  <x:c r="AF245" s="1"/>
  <x:c r="AG245" i="7" a="1"/>
  <x:c r="AG245" s="1"/>
  <x:c r="AH245" i="7"/>
  <x:c r="AI245" i="7"/>
  <x:c r="F246" i="7"/>
  <x:c r="G246" i="7" a="1"/>
  <x:c r="G246" s="1"/>
  <x:c r="I246" i="7"/>
  <x:c r="AB246" i="7"/>
  <x:c r="AF246" i="7" a="1"/>
  <x:c r="AF246" s="1"/>
  <x:c r="AG246" i="7" a="1"/>
  <x:c r="AG246" s="1"/>
  <x:c r="AH246" i="7"/>
  <x:c r="AI246" i="7"/>
  <x:c r="F247" i="7"/>
  <x:c r="G247" i="7" a="1"/>
  <x:c r="G247" s="1"/>
  <x:c r="I247" i="7"/>
  <x:c r="AB247" i="7"/>
  <x:c r="AF247" i="7" a="1"/>
  <x:c r="AF247" s="1"/>
  <x:c r="AG247" i="7" a="1"/>
  <x:c r="AG247" s="1"/>
  <x:c r="AH247" i="7"/>
  <x:c r="AI247" i="7"/>
  <x:c r="F248" i="7"/>
  <x:c r="G248" i="7" a="1"/>
  <x:c r="G248" s="1"/>
  <x:c r="I248" i="7"/>
  <x:c r="AB248" i="7"/>
  <x:c r="AF248" i="7" a="1"/>
  <x:c r="AF248" s="1"/>
  <x:c r="AG248" i="7" a="1"/>
  <x:c r="AG248" s="1"/>
  <x:c r="AH248" i="7"/>
  <x:c r="AI248" i="7"/>
  <x:c r="F249" i="7"/>
  <x:c r="G249" i="7" a="1"/>
  <x:c r="G249" s="1"/>
  <x:c r="I249" i="7"/>
  <x:c r="AB249" i="7"/>
  <x:c r="AF249" i="7" a="1"/>
  <x:c r="AF249" s="1"/>
  <x:c r="AG249" i="7" a="1"/>
  <x:c r="AG249" s="1"/>
  <x:c r="AH249" i="7"/>
  <x:c r="AI249" i="7"/>
  <x:c r="F250" i="7"/>
  <x:c r="G250" i="7" a="1"/>
  <x:c r="G250" s="1"/>
  <x:c r="I250" i="7"/>
  <x:c r="AB250" i="7"/>
  <x:c r="AF250" i="7" a="1"/>
  <x:c r="AF250" s="1"/>
  <x:c r="AG250" i="7" a="1"/>
  <x:c r="AG250" s="1"/>
  <x:c r="AH250" i="7"/>
  <x:c r="AI250" i="7"/>
  <x:c r="F251" i="7"/>
  <x:c r="G251" i="7" a="1"/>
  <x:c r="G251" s="1"/>
  <x:c r="I251" i="7"/>
  <x:c r="AB251" i="7"/>
  <x:c r="AF251" i="7" a="1"/>
  <x:c r="AF251" s="1"/>
  <x:c r="AG251" i="7" a="1"/>
  <x:c r="AG251" s="1"/>
  <x:c r="AH251" i="7"/>
  <x:c r="AI251" i="7"/>
  <x:c r="F252" i="7"/>
  <x:c r="G252" i="7" a="1"/>
  <x:c r="G252" s="1"/>
  <x:c r="I252" i="7"/>
  <x:c r="AB252" i="7"/>
  <x:c r="AF252" i="7" a="1"/>
  <x:c r="AF252" s="1"/>
  <x:c r="AG252" i="7" a="1"/>
  <x:c r="AG252" s="1"/>
  <x:c r="AH252" i="7"/>
  <x:c r="AI252" i="7"/>
  <x:c r="F253" i="7"/>
  <x:c r="G253" i="7" a="1"/>
  <x:c r="G253" s="1"/>
  <x:c r="I253" i="7"/>
  <x:c r="AB253" i="7"/>
  <x:c r="AF253" i="7" a="1"/>
  <x:c r="AF253" s="1"/>
  <x:c r="AG253" i="7" a="1"/>
  <x:c r="AG253" s="1"/>
  <x:c r="AH253" i="7"/>
  <x:c r="AI253" i="7"/>
  <x:c r="F254" i="7"/>
  <x:c r="G254" i="7" a="1"/>
  <x:c r="G254" s="1"/>
  <x:c r="I254" i="7"/>
  <x:c r="AB254" i="7"/>
  <x:c r="AF254" i="7" a="1"/>
  <x:c r="AF254" s="1"/>
  <x:c r="AG254" i="7" a="1"/>
  <x:c r="AG254" s="1"/>
  <x:c r="AH254" i="7"/>
  <x:c r="AI254" i="7"/>
  <x:c r="F255" i="7"/>
  <x:c r="G255" i="7" a="1"/>
  <x:c r="G255" s="1"/>
  <x:c r="I255" i="7"/>
  <x:c r="AB255" i="7"/>
  <x:c r="AF255" i="7" a="1"/>
  <x:c r="AF255" s="1"/>
  <x:c r="AG255" i="7" a="1"/>
  <x:c r="AG255" s="1"/>
  <x:c r="AH255" i="7"/>
  <x:c r="AI255" i="7"/>
  <x:c r="F256" i="7"/>
  <x:c r="G256" i="7" a="1"/>
  <x:c r="G256" s="1"/>
  <x:c r="I256" i="7"/>
  <x:c r="AB256" i="7"/>
  <x:c r="AF256" i="7" a="1"/>
  <x:c r="AF256" s="1"/>
  <x:c r="AG256" i="7" a="1"/>
  <x:c r="AG256" s="1"/>
  <x:c r="AH256" i="7"/>
  <x:c r="AI256" i="7"/>
  <x:c r="F257" i="7"/>
  <x:c r="G257" i="7" a="1"/>
  <x:c r="G257" s="1"/>
  <x:c r="I257" i="7"/>
  <x:c r="AB257" i="7"/>
  <x:c r="AF257" i="7" a="1"/>
  <x:c r="AF257" s="1"/>
  <x:c r="AG257" i="7" a="1"/>
  <x:c r="AG257" s="1"/>
  <x:c r="AH257" i="7"/>
  <x:c r="AI257" i="7"/>
  <x:c r="F258" i="7"/>
  <x:c r="G258" i="7" a="1"/>
  <x:c r="G258" s="1"/>
  <x:c r="I258" i="7"/>
  <x:c r="AB258" i="7"/>
  <x:c r="AF258" i="7" a="1"/>
  <x:c r="AF258" s="1"/>
  <x:c r="AG258" i="7" a="1"/>
  <x:c r="AG258" s="1"/>
  <x:c r="AH258" i="7"/>
  <x:c r="AI258" i="7"/>
  <x:c r="F259" i="7"/>
  <x:c r="G259" i="7" a="1"/>
  <x:c r="G259" s="1"/>
  <x:c r="I259" i="7"/>
  <x:c r="AB259" i="7"/>
  <x:c r="AF259" i="7" a="1"/>
  <x:c r="AF259" s="1"/>
  <x:c r="AG259" i="7" a="1"/>
  <x:c r="AG259" s="1"/>
  <x:c r="AH259" i="7"/>
  <x:c r="AI259" i="7"/>
  <x:c r="F260" i="7"/>
  <x:c r="G260" i="7" a="1"/>
  <x:c r="G260" s="1"/>
  <x:c r="I260" i="7"/>
  <x:c r="AB260" i="7"/>
  <x:c r="AF260" i="7" a="1"/>
  <x:c r="AF260" s="1"/>
  <x:c r="AG260" i="7" a="1"/>
  <x:c r="AG260" s="1"/>
  <x:c r="AH260" i="7"/>
  <x:c r="AI260" i="7"/>
  <x:c r="F261" i="7"/>
  <x:c r="G261" i="7" a="1"/>
  <x:c r="G261" s="1"/>
  <x:c r="I261" i="7"/>
  <x:c r="AB261" i="7"/>
  <x:c r="AF261" i="7" a="1"/>
  <x:c r="AF261" s="1"/>
  <x:c r="AG261" i="7" a="1"/>
  <x:c r="AG261" s="1"/>
  <x:c r="AH261" i="7"/>
  <x:c r="AI261" i="7"/>
  <x:c r="F262" i="7"/>
  <x:c r="G262" i="7" a="1"/>
  <x:c r="G262" s="1"/>
  <x:c r="I262" i="7"/>
  <x:c r="AB262" i="7"/>
  <x:c r="AF262" i="7" a="1"/>
  <x:c r="AF262" s="1"/>
  <x:c r="AG262" i="7" a="1"/>
  <x:c r="AG262" s="1"/>
  <x:c r="AH262" i="7"/>
  <x:c r="AI262" i="7"/>
  <x:c r="F263" i="7"/>
  <x:c r="G263" i="7" a="1"/>
  <x:c r="G263" s="1"/>
  <x:c r="I263" i="7"/>
  <x:c r="AB263" i="7"/>
  <x:c r="AF263" i="7" a="1"/>
  <x:c r="AF263" s="1"/>
  <x:c r="AG263" i="7" a="1"/>
  <x:c r="AG263" s="1"/>
  <x:c r="AH263" i="7"/>
  <x:c r="AI263" i="7"/>
  <x:c r="F264" i="7"/>
  <x:c r="G264" i="7" a="1"/>
  <x:c r="G264" s="1"/>
  <x:c r="I264" i="7"/>
  <x:c r="AB264" i="7"/>
  <x:c r="AF264" i="7" a="1"/>
  <x:c r="AF264" s="1"/>
  <x:c r="AG264" i="7" a="1"/>
  <x:c r="AG264" s="1"/>
  <x:c r="AH264" i="7"/>
  <x:c r="AI264" i="7"/>
  <x:c r="F265" i="7"/>
  <x:c r="G265" i="7" a="1"/>
  <x:c r="G265" s="1"/>
  <x:c r="I265" i="7"/>
  <x:c r="AB265" i="7"/>
  <x:c r="AF265" i="7" a="1"/>
  <x:c r="AF265" s="1"/>
  <x:c r="AG265" i="7" a="1"/>
  <x:c r="AG265" s="1"/>
  <x:c r="AH265" i="7"/>
  <x:c r="AI265" i="7"/>
  <x:c r="F266" i="7"/>
  <x:c r="G266" i="7" a="1"/>
  <x:c r="G266" s="1"/>
  <x:c r="I266" i="7"/>
  <x:c r="AB266" i="7"/>
  <x:c r="AF266" i="7" a="1"/>
  <x:c r="AF266" s="1"/>
  <x:c r="AG266" i="7" a="1"/>
  <x:c r="AG266" s="1"/>
  <x:c r="AH266" i="7"/>
  <x:c r="AI266" i="7"/>
  <x:c r="F267" i="7"/>
  <x:c r="G267" i="7" a="1"/>
  <x:c r="G267" s="1"/>
  <x:c r="I267" i="7"/>
  <x:c r="AB267" i="7"/>
  <x:c r="AF267" i="7" a="1"/>
  <x:c r="AF267" s="1"/>
  <x:c r="AG267" i="7" a="1"/>
  <x:c r="AG267" s="1"/>
  <x:c r="AH267" i="7"/>
  <x:c r="AI267" i="7"/>
  <x:c r="F268" i="7"/>
  <x:c r="G268" i="7" a="1"/>
  <x:c r="G268" s="1"/>
  <x:c r="I268" i="7"/>
  <x:c r="AB268" i="7"/>
  <x:c r="AF268" i="7" a="1"/>
  <x:c r="AF268" s="1"/>
  <x:c r="AG268" i="7" a="1"/>
  <x:c r="AG268" s="1"/>
  <x:c r="AH268" i="7"/>
  <x:c r="AI268" i="7"/>
  <x:c r="F269" i="7"/>
  <x:c r="G269" i="7" a="1"/>
  <x:c r="G269" s="1"/>
  <x:c r="I269" i="7"/>
  <x:c r="AB269" i="7"/>
  <x:c r="AF269" i="7" a="1"/>
  <x:c r="AF269" s="1"/>
  <x:c r="AG269" i="7" a="1"/>
  <x:c r="AG269" s="1"/>
  <x:c r="AH269" i="7"/>
  <x:c r="AI269" i="7"/>
  <x:c r="F270" i="7"/>
  <x:c r="G270" i="7" a="1"/>
  <x:c r="G270" s="1"/>
  <x:c r="I270" i="7"/>
  <x:c r="AB270" i="7"/>
  <x:c r="AF270" i="7" a="1"/>
  <x:c r="AF270" s="1"/>
  <x:c r="AG270" i="7" a="1"/>
  <x:c r="AG270" s="1"/>
  <x:c r="AH270" i="7"/>
  <x:c r="AI270" i="7"/>
  <x:c r="F271" i="7"/>
  <x:c r="G271" i="7" a="1"/>
  <x:c r="G271" s="1"/>
  <x:c r="I271" i="7"/>
  <x:c r="AB271" i="7"/>
  <x:c r="AF271" i="7" a="1"/>
  <x:c r="AF271" s="1"/>
  <x:c r="AG271" i="7" a="1"/>
  <x:c r="AG271" s="1"/>
  <x:c r="AH271" i="7"/>
  <x:c r="AI271" i="7"/>
  <x:c r="F272" i="7"/>
  <x:c r="G272" i="7" a="1"/>
  <x:c r="G272" s="1"/>
  <x:c r="I272" i="7"/>
  <x:c r="AB272" i="7"/>
  <x:c r="AF272" i="7" a="1"/>
  <x:c r="AF272" s="1"/>
  <x:c r="AG272" i="7" a="1"/>
  <x:c r="AG272" s="1"/>
  <x:c r="AH272" i="7"/>
  <x:c r="AI272" i="7"/>
  <x:c r="F273" i="7"/>
  <x:c r="G273" i="7" a="1"/>
  <x:c r="G273" s="1"/>
  <x:c r="I273" i="7"/>
  <x:c r="AB273" i="7"/>
  <x:c r="AF273" i="7" a="1"/>
  <x:c r="AF273" s="1"/>
  <x:c r="AG273" i="7" a="1"/>
  <x:c r="AG273" s="1"/>
  <x:c r="AH273" i="7"/>
  <x:c r="AI273" i="7"/>
  <x:c r="F274" i="7"/>
  <x:c r="G274" i="7" a="1"/>
  <x:c r="G274" s="1"/>
  <x:c r="I274" i="7"/>
  <x:c r="AB274" i="7"/>
  <x:c r="AF274" i="7" a="1"/>
  <x:c r="AF274" s="1"/>
  <x:c r="AG274" i="7" a="1"/>
  <x:c r="AG274" s="1"/>
  <x:c r="AH274" i="7"/>
  <x:c r="AI274" i="7"/>
  <x:c r="F275" i="7"/>
  <x:c r="G275" i="7" a="1"/>
  <x:c r="G275" s="1"/>
  <x:c r="I275" i="7"/>
  <x:c r="AB275" i="7"/>
  <x:c r="AF275" i="7" a="1"/>
  <x:c r="AF275" s="1"/>
  <x:c r="AG275" i="7" a="1"/>
  <x:c r="AG275" s="1"/>
  <x:c r="AH275" i="7"/>
  <x:c r="AI275" i="7"/>
  <x:c r="F276" i="7"/>
  <x:c r="G276" i="7" a="1"/>
  <x:c r="G276" s="1"/>
  <x:c r="I276" i="7"/>
  <x:c r="AB276" i="7"/>
  <x:c r="AF276" i="7" a="1"/>
  <x:c r="AF276" s="1"/>
  <x:c r="AG276" i="7" a="1"/>
  <x:c r="AG276" s="1"/>
  <x:c r="AH276" i="7"/>
  <x:c r="AI276" i="7"/>
  <x:c r="F277" i="7"/>
  <x:c r="G277" i="7" a="1"/>
  <x:c r="G277" s="1"/>
  <x:c r="I277" i="7"/>
  <x:c r="AB277" i="7"/>
  <x:c r="AF277" i="7" a="1"/>
  <x:c r="AF277" s="1"/>
  <x:c r="AG277" i="7" a="1"/>
  <x:c r="AG277" s="1"/>
  <x:c r="AH277" i="7"/>
  <x:c r="AI277" i="7"/>
  <x:c r="F278" i="7"/>
  <x:c r="G278" i="7" a="1"/>
  <x:c r="G278" s="1"/>
  <x:c r="I278" i="7"/>
  <x:c r="AB278" i="7"/>
  <x:c r="AF278" i="7" a="1"/>
  <x:c r="AF278" s="1"/>
  <x:c r="AG278" i="7" a="1"/>
  <x:c r="AG278" s="1"/>
  <x:c r="AH278" i="7"/>
  <x:c r="AI278" i="7"/>
  <x:c r="F279" i="7"/>
  <x:c r="G279" i="7" a="1"/>
  <x:c r="G279" s="1"/>
  <x:c r="I279" i="7"/>
  <x:c r="AB279" i="7"/>
  <x:c r="AF279" i="7" a="1"/>
  <x:c r="AF279" s="1"/>
  <x:c r="AG279" i="7" a="1"/>
  <x:c r="AG279" s="1"/>
  <x:c r="AH279" i="7"/>
  <x:c r="AI279" i="7"/>
  <x:c r="F280" i="7"/>
  <x:c r="G280" i="7" a="1"/>
  <x:c r="G280" s="1"/>
  <x:c r="I280" i="7"/>
  <x:c r="AB280" i="7"/>
  <x:c r="AF280" i="7" a="1"/>
  <x:c r="AF280" s="1"/>
  <x:c r="AG280" i="7" a="1"/>
  <x:c r="AG280" s="1"/>
  <x:c r="AH280" i="7"/>
  <x:c r="AI280" i="7"/>
  <x:c r="F281" i="7"/>
  <x:c r="G281" i="7" a="1"/>
  <x:c r="G281" s="1"/>
  <x:c r="I281" i="7"/>
  <x:c r="AB281" i="7"/>
  <x:c r="AF281" i="7" a="1"/>
  <x:c r="AF281" s="1"/>
  <x:c r="AG281" i="7" a="1"/>
  <x:c r="AG281" s="1"/>
  <x:c r="AH281" i="7"/>
  <x:c r="AI281" i="7"/>
  <x:c r="F282" i="7"/>
  <x:c r="G282" i="7" a="1"/>
  <x:c r="G282" s="1"/>
  <x:c r="I282" i="7"/>
  <x:c r="AB282" i="7"/>
  <x:c r="AF282" i="7" a="1"/>
  <x:c r="AF282" s="1"/>
  <x:c r="AG282" i="7" a="1"/>
  <x:c r="AG282" s="1"/>
  <x:c r="AH282" i="7"/>
  <x:c r="AI282" i="7"/>
  <x:c r="F283" i="7"/>
  <x:c r="G283" i="7" a="1"/>
  <x:c r="G283" s="1"/>
  <x:c r="I283" i="7"/>
  <x:c r="AB283" i="7"/>
  <x:c r="AF283" i="7" a="1"/>
  <x:c r="AF283" s="1"/>
  <x:c r="AG283" i="7" a="1"/>
  <x:c r="AG283" s="1"/>
  <x:c r="AH283" i="7"/>
  <x:c r="AI283" i="7"/>
  <x:c r="F284" i="7"/>
  <x:c r="G284" i="7" a="1"/>
  <x:c r="G284" s="1"/>
  <x:c r="I284" i="7"/>
  <x:c r="AB284" i="7"/>
  <x:c r="AF284" i="7" a="1"/>
  <x:c r="AF284" s="1"/>
  <x:c r="AG284" i="7" a="1"/>
  <x:c r="AG284" s="1"/>
  <x:c r="AH284" i="7"/>
  <x:c r="AI284" i="7"/>
  <x:c r="F285" i="7"/>
  <x:c r="G285" i="7" a="1"/>
  <x:c r="G285" s="1"/>
  <x:c r="I285" i="7"/>
  <x:c r="AB285" i="7"/>
  <x:c r="AF285" i="7" a="1"/>
  <x:c r="AF285" s="1"/>
  <x:c r="AG285" i="7" a="1"/>
  <x:c r="AG285" s="1"/>
  <x:c r="AH285" i="7"/>
  <x:c r="AI285" i="7"/>
  <x:c r="F286" i="7"/>
  <x:c r="G286" i="7" a="1"/>
  <x:c r="G286" s="1"/>
  <x:c r="I286" i="7"/>
  <x:c r="AB286" i="7"/>
  <x:c r="AF286" i="7" a="1"/>
  <x:c r="AF286" s="1"/>
  <x:c r="AG286" i="7" a="1"/>
  <x:c r="AG286" s="1"/>
  <x:c r="AH286" i="7"/>
  <x:c r="AI286" i="7"/>
  <x:c r="F287" i="7"/>
  <x:c r="G287" i="7" a="1"/>
  <x:c r="G287" s="1"/>
  <x:c r="I287" i="7"/>
  <x:c r="AB287" i="7"/>
  <x:c r="AF287" i="7" a="1"/>
  <x:c r="AF287" s="1"/>
  <x:c r="AG287" i="7" a="1"/>
  <x:c r="AG287" s="1"/>
  <x:c r="AH287" i="7"/>
  <x:c r="AI287" i="7"/>
  <x:c r="F288" i="7"/>
  <x:c r="G288" i="7" a="1"/>
  <x:c r="G288" s="1"/>
  <x:c r="I288" i="7"/>
  <x:c r="AB288" i="7"/>
  <x:c r="AF288" i="7" a="1"/>
  <x:c r="AF288" s="1"/>
  <x:c r="AG288" i="7" a="1"/>
  <x:c r="AG288" s="1"/>
  <x:c r="AH288" i="7"/>
  <x:c r="AI288" i="7"/>
  <x:c r="F289" i="7"/>
  <x:c r="G289" i="7" a="1"/>
  <x:c r="G289" s="1"/>
  <x:c r="I289" i="7"/>
  <x:c r="AB289" i="7"/>
  <x:c r="AF289" i="7" a="1"/>
  <x:c r="AF289" s="1"/>
  <x:c r="AG289" i="7" a="1"/>
  <x:c r="AG289" s="1"/>
  <x:c r="AH289" i="7"/>
  <x:c r="AI289" i="7"/>
  <x:c r="F290" i="7"/>
  <x:c r="G290" i="7" a="1"/>
  <x:c r="G290" s="1"/>
  <x:c r="I290" i="7"/>
  <x:c r="AB290" i="7"/>
  <x:c r="AF290" i="7" a="1"/>
  <x:c r="AF290" s="1"/>
  <x:c r="AG290" i="7" a="1"/>
  <x:c r="AG290" s="1"/>
  <x:c r="AH290" i="7"/>
  <x:c r="AI290" i="7"/>
  <x:c r="F291" i="7"/>
  <x:c r="G291" i="7" a="1"/>
  <x:c r="G291" s="1"/>
  <x:c r="I291" i="7"/>
  <x:c r="AB291" i="7"/>
  <x:c r="AF291" i="7" a="1"/>
  <x:c r="AF291" s="1"/>
  <x:c r="AG291" i="7" a="1"/>
  <x:c r="AG291" s="1"/>
  <x:c r="AH291" i="7"/>
  <x:c r="AI291" i="7"/>
  <x:c r="F292" i="7"/>
  <x:c r="G292" i="7" a="1"/>
  <x:c r="G292" s="1"/>
  <x:c r="I292" i="7"/>
  <x:c r="AB292" i="7"/>
  <x:c r="AF292" i="7" a="1"/>
  <x:c r="AF292" s="1"/>
  <x:c r="AG292" i="7" a="1"/>
  <x:c r="AG292" s="1"/>
  <x:c r="AH292" i="7"/>
  <x:c r="AI292" i="7"/>
  <x:c r="F293" i="7"/>
  <x:c r="G293" i="7" a="1"/>
  <x:c r="G293" s="1"/>
  <x:c r="I293" i="7"/>
  <x:c r="AB293" i="7"/>
  <x:c r="AF293" i="7" a="1"/>
  <x:c r="AF293" s="1"/>
  <x:c r="AG293" i="7" a="1"/>
  <x:c r="AG293" s="1"/>
  <x:c r="AH293" i="7"/>
  <x:c r="AI293" i="7"/>
  <x:c r="F294" i="7"/>
  <x:c r="G294" i="7" a="1"/>
  <x:c r="G294" s="1"/>
  <x:c r="I294" i="7"/>
  <x:c r="AB294" i="7"/>
  <x:c r="AF294" i="7" a="1"/>
  <x:c r="AF294" s="1"/>
  <x:c r="AG294" i="7" a="1"/>
  <x:c r="AG294" s="1"/>
  <x:c r="AH294" i="7"/>
  <x:c r="AI294" i="7"/>
  <x:c r="F295" i="7"/>
  <x:c r="G295" i="7" a="1"/>
  <x:c r="G295" s="1"/>
  <x:c r="I295" i="7"/>
  <x:c r="AB295" i="7"/>
  <x:c r="AF295" i="7" a="1"/>
  <x:c r="AF295" s="1"/>
  <x:c r="AG295" i="7" a="1"/>
  <x:c r="AG295" s="1"/>
  <x:c r="AH295" i="7"/>
  <x:c r="AI295" i="7"/>
  <x:c r="F296" i="7"/>
  <x:c r="G296" i="7" a="1"/>
  <x:c r="G296" s="1"/>
  <x:c r="I296" i="7"/>
  <x:c r="AB296" i="7"/>
  <x:c r="AF296" i="7" a="1"/>
  <x:c r="AF296" s="1"/>
  <x:c r="AG296" i="7" a="1"/>
  <x:c r="AG296" s="1"/>
  <x:c r="AH296" i="7"/>
  <x:c r="AI296" i="7"/>
  <x:c r="F297" i="7"/>
  <x:c r="G297" i="7" a="1"/>
  <x:c r="G297" s="1"/>
  <x:c r="I297" i="7"/>
  <x:c r="AB297" i="7"/>
  <x:c r="AF297" i="7" a="1"/>
  <x:c r="AF297" s="1"/>
  <x:c r="AG297" i="7" a="1"/>
  <x:c r="AG297" s="1"/>
  <x:c r="AH297" i="7"/>
  <x:c r="AI297" i="7"/>
  <x:c r="F2" i="8"/>
  <x:c r="G2" i="8" a="1"/>
  <x:c r="G2" s="1"/>
  <x:c r="I2" i="8"/>
  <x:c r="AB2" i="8"/>
  <x:c r="AF2" i="8" a="1"/>
  <x:c r="AF2" s="1"/>
  <x:c r="AG2" i="8" a="1"/>
  <x:c r="AG2" s="1"/>
  <x:c r="F3" i="8"/>
  <x:c r="G3" i="8" a="1"/>
  <x:c r="G3" s="1"/>
  <x:c r="I3" i="8"/>
  <x:c r="AB3" i="8"/>
  <x:c r="AF3" i="8" a="1"/>
  <x:c r="AF3" s="1"/>
  <x:c r="AG3" i="8" a="1"/>
  <x:c r="AG3" s="1"/>
  <x:c r="F4" i="8"/>
  <x:c r="G4" i="8" a="1"/>
  <x:c r="G4" s="1"/>
  <x:c r="I4" i="8"/>
  <x:c r="AB4" i="8"/>
  <x:c r="AF4" i="8" a="1"/>
  <x:c r="AF4" s="1"/>
  <x:c r="AG4" i="8" a="1"/>
  <x:c r="AG4" s="1"/>
  <x:c r="AH4" i="8"/>
  <x:c r="AI4" i="8"/>
  <x:c r="F5" i="8"/>
  <x:c r="G5" i="8" a="1"/>
  <x:c r="G5" s="1"/>
  <x:c r="I5" i="8"/>
  <x:c r="AB5" i="8"/>
  <x:c r="AF5" i="8" a="1"/>
  <x:c r="AF5" s="1"/>
  <x:c r="AG5" i="8" a="1"/>
  <x:c r="AG5" s="1"/>
  <x:c r="AH5" i="8"/>
  <x:c r="AI5" i="8"/>
  <x:c r="F6" i="8"/>
  <x:c r="G6" i="8" a="1"/>
  <x:c r="G6" s="1"/>
  <x:c r="I6" i="8"/>
  <x:c r="AB6" i="8"/>
  <x:c r="AF6" i="8" a="1"/>
  <x:c r="AF6" s="1"/>
  <x:c r="AG6" i="8" a="1"/>
  <x:c r="AG6" s="1"/>
  <x:c r="AH6" i="8"/>
  <x:c r="AI6" i="8"/>
  <x:c r="F7" i="8"/>
  <x:c r="G7" i="8" a="1"/>
  <x:c r="G7" s="1"/>
  <x:c r="I7" i="8"/>
  <x:c r="AB7" i="8"/>
  <x:c r="AF7" i="8" a="1"/>
  <x:c r="AF7" s="1"/>
  <x:c r="AG7" i="8" a="1"/>
  <x:c r="AG7" s="1"/>
  <x:c r="AH7" i="8"/>
  <x:c r="AI7" i="8"/>
  <x:c r="F8" i="8"/>
  <x:c r="G8" i="8" a="1"/>
  <x:c r="G8" s="1"/>
  <x:c r="I8" i="8"/>
  <x:c r="AB8" i="8"/>
  <x:c r="AF8" i="8" a="1"/>
  <x:c r="AF8" s="1"/>
  <x:c r="AG8" i="8" a="1"/>
  <x:c r="AG8" s="1"/>
  <x:c r="AH8" i="8"/>
  <x:c r="AI8" i="8"/>
  <x:c r="F9" i="8"/>
  <x:c r="G9" i="8" a="1"/>
  <x:c r="G9" s="1"/>
  <x:c r="I9" i="8"/>
  <x:c r="AB9" i="8"/>
  <x:c r="AF9" i="8" a="1"/>
  <x:c r="AF9" s="1"/>
  <x:c r="AG9" i="8" a="1"/>
  <x:c r="AG9" s="1"/>
  <x:c r="AH9" i="8"/>
  <x:c r="AI9" i="8"/>
  <x:c r="F10" i="8"/>
  <x:c r="G10" i="8" a="1"/>
  <x:c r="G10" s="1"/>
  <x:c r="I10" i="8"/>
  <x:c r="AB10" i="8"/>
  <x:c r="AF10" i="8" a="1"/>
  <x:c r="AF10" s="1"/>
  <x:c r="AG10" i="8" a="1"/>
  <x:c r="AG10" s="1"/>
  <x:c r="AH10" i="8"/>
  <x:c r="AI10" i="8"/>
  <x:c r="F11" i="8"/>
  <x:c r="G11" i="8" a="1"/>
  <x:c r="G11" s="1"/>
  <x:c r="I11" i="8"/>
  <x:c r="AB11" i="8"/>
  <x:c r="AF11" i="8" a="1"/>
  <x:c r="AF11" s="1"/>
  <x:c r="AG11" i="8" a="1"/>
  <x:c r="AG11" s="1"/>
  <x:c r="AH11" i="8"/>
  <x:c r="AI11" i="8"/>
  <x:c r="F12" i="8"/>
  <x:c r="G12" i="8" a="1"/>
  <x:c r="G12" s="1"/>
  <x:c r="I12" i="8"/>
  <x:c r="AB12" i="8"/>
  <x:c r="AF12" i="8" a="1"/>
  <x:c r="AF12" s="1"/>
  <x:c r="AG12" i="8" a="1"/>
  <x:c r="AG12" s="1"/>
  <x:c r="AH12" i="8"/>
  <x:c r="AI12" i="8"/>
  <x:c r="F13" i="8"/>
  <x:c r="G13" i="8" a="1"/>
  <x:c r="G13" s="1"/>
  <x:c r="I13" i="8"/>
  <x:c r="AB13" i="8"/>
  <x:c r="AF13" i="8" a="1"/>
  <x:c r="AF13" s="1"/>
  <x:c r="AG13" i="8" a="1"/>
  <x:c r="AG13" s="1"/>
  <x:c r="AH13" i="8"/>
  <x:c r="AI13" i="8"/>
  <x:c r="F14" i="8"/>
  <x:c r="G14" i="8" a="1"/>
  <x:c r="G14" s="1"/>
  <x:c r="I14" i="8"/>
  <x:c r="AB14" i="8"/>
  <x:c r="AF14" i="8" a="1"/>
  <x:c r="AF14" s="1"/>
  <x:c r="AG14" i="8" a="1"/>
  <x:c r="AG14" s="1"/>
  <x:c r="AH14" i="8"/>
  <x:c r="AI14" i="8"/>
  <x:c r="F15" i="8"/>
  <x:c r="G15" i="8" a="1"/>
  <x:c r="G15" s="1"/>
  <x:c r="I15" i="8"/>
  <x:c r="AB15" i="8"/>
  <x:c r="AF15" i="8" a="1"/>
  <x:c r="AF15" s="1"/>
  <x:c r="AG15" i="8" a="1"/>
  <x:c r="AG15" s="1"/>
  <x:c r="AH15" i="8"/>
  <x:c r="AI15" i="8"/>
  <x:c r="F16" i="8"/>
  <x:c r="G16" i="8" a="1"/>
  <x:c r="G16" s="1"/>
  <x:c r="I16" i="8"/>
  <x:c r="AB16" i="8"/>
  <x:c r="AF16" i="8" a="1"/>
  <x:c r="AF16" s="1"/>
  <x:c r="AG16" i="8" a="1"/>
  <x:c r="AG16" s="1"/>
  <x:c r="AH16" i="8"/>
  <x:c r="AI16" i="8"/>
  <x:c r="F17" i="8"/>
  <x:c r="G17" i="8" a="1"/>
  <x:c r="G17" s="1"/>
  <x:c r="I17" i="8"/>
  <x:c r="AB17" i="8"/>
  <x:c r="AF17" i="8" a="1"/>
  <x:c r="AF17" s="1"/>
  <x:c r="AG17" i="8" a="1"/>
  <x:c r="AG17" s="1"/>
  <x:c r="AH17" i="8"/>
  <x:c r="AI17" i="8"/>
  <x:c r="F18" i="8"/>
  <x:c r="G18" i="8" a="1"/>
  <x:c r="G18" s="1"/>
  <x:c r="I18" i="8"/>
  <x:c r="AB18" i="8"/>
  <x:c r="AF18" i="8" a="1"/>
  <x:c r="AF18" s="1"/>
  <x:c r="AG18" i="8" a="1"/>
  <x:c r="AG18" s="1"/>
  <x:c r="AH18" i="8"/>
  <x:c r="AI18" i="8"/>
  <x:c r="F19" i="8"/>
  <x:c r="G19" i="8" a="1"/>
  <x:c r="G19" s="1"/>
  <x:c r="I19" i="8"/>
  <x:c r="AB19" i="8"/>
  <x:c r="AF19" i="8" a="1"/>
  <x:c r="AF19" s="1"/>
  <x:c r="AG19" i="8" a="1"/>
  <x:c r="AG19" s="1"/>
  <x:c r="AH19" i="8"/>
  <x:c r="AI19" i="8"/>
  <x:c r="F20" i="8"/>
  <x:c r="G20" i="8" a="1"/>
  <x:c r="G20" s="1"/>
  <x:c r="I20" i="8"/>
  <x:c r="AB20" i="8"/>
  <x:c r="AF20" i="8" a="1"/>
  <x:c r="AF20" s="1"/>
  <x:c r="AG20" i="8" a="1"/>
  <x:c r="AG20" s="1"/>
  <x:c r="AH20" i="8"/>
  <x:c r="AI20" i="8"/>
  <x:c r="F21" i="8"/>
  <x:c r="G21" i="8" a="1"/>
  <x:c r="G21" s="1"/>
  <x:c r="I21" i="8"/>
  <x:c r="AB21" i="8"/>
  <x:c r="AF21" i="8" a="1"/>
  <x:c r="AF21" s="1"/>
  <x:c r="AG21" i="8" a="1"/>
  <x:c r="AG21" s="1"/>
  <x:c r="AH21" i="8"/>
  <x:c r="AI21" i="8"/>
  <x:c r="F22" i="8"/>
  <x:c r="G22" i="8" a="1"/>
  <x:c r="G22" s="1"/>
  <x:c r="I22" i="8"/>
  <x:c r="AB22" i="8"/>
  <x:c r="AF22" i="8" a="1"/>
  <x:c r="AF22" s="1"/>
  <x:c r="AG22" i="8" a="1"/>
  <x:c r="AG22" s="1"/>
  <x:c r="AH22" i="8"/>
  <x:c r="AI22" i="8"/>
  <x:c r="F23" i="8"/>
  <x:c r="G23" i="8" a="1"/>
  <x:c r="G23" s="1"/>
  <x:c r="I23" i="8"/>
  <x:c r="AB23" i="8"/>
  <x:c r="AF23" i="8" a="1"/>
  <x:c r="AF23" s="1"/>
  <x:c r="AG23" i="8" a="1"/>
  <x:c r="AG23" s="1"/>
  <x:c r="AH23" i="8"/>
  <x:c r="AI23" i="8"/>
  <x:c r="F24" i="8"/>
  <x:c r="G24" i="8" a="1"/>
  <x:c r="G24" s="1"/>
  <x:c r="I24" i="8"/>
  <x:c r="AB24" i="8"/>
  <x:c r="AF24" i="8" a="1"/>
  <x:c r="AF24" s="1"/>
  <x:c r="AG24" i="8" a="1"/>
  <x:c r="AG24" s="1"/>
  <x:c r="AH24" i="8"/>
  <x:c r="AI24" i="8"/>
  <x:c r="F25" i="8"/>
  <x:c r="G25" i="8" a="1"/>
  <x:c r="G25" s="1"/>
  <x:c r="I25" i="8"/>
  <x:c r="AB25" i="8"/>
  <x:c r="AF25" i="8" a="1"/>
  <x:c r="AF25" s="1"/>
  <x:c r="AG25" i="8" a="1"/>
  <x:c r="AG25" s="1"/>
  <x:c r="AH25" i="8"/>
  <x:c r="AI25" i="8"/>
  <x:c r="F26" i="8"/>
  <x:c r="G26" i="8" a="1"/>
  <x:c r="G26" s="1"/>
  <x:c r="I26" i="8"/>
  <x:c r="AB26" i="8"/>
  <x:c r="AF26" i="8" a="1"/>
  <x:c r="AF26" s="1"/>
  <x:c r="AG26" i="8" a="1"/>
  <x:c r="AG26" s="1"/>
  <x:c r="AH26" i="8"/>
  <x:c r="AI26" i="8"/>
  <x:c r="F27" i="8"/>
  <x:c r="G27" i="8" a="1"/>
  <x:c r="G27" s="1"/>
  <x:c r="I27" i="8"/>
  <x:c r="AB27" i="8"/>
  <x:c r="AF27" i="8" a="1"/>
  <x:c r="AF27" s="1"/>
  <x:c r="AG27" i="8" a="1"/>
  <x:c r="AG27" s="1"/>
  <x:c r="AH27" i="8"/>
  <x:c r="AI27" i="8"/>
  <x:c r="F28" i="8"/>
  <x:c r="G28" i="8" a="1"/>
  <x:c r="G28" s="1"/>
  <x:c r="I28" i="8"/>
  <x:c r="AB28" i="8"/>
  <x:c r="AF28" i="8" a="1"/>
  <x:c r="AF28" s="1"/>
  <x:c r="AG28" i="8" a="1"/>
  <x:c r="AG28" s="1"/>
  <x:c r="AH28" i="8"/>
  <x:c r="AI28" i="8"/>
  <x:c r="F29" i="8"/>
  <x:c r="G29" i="8" a="1"/>
  <x:c r="G29" s="1"/>
  <x:c r="I29" i="8"/>
  <x:c r="AB29" i="8"/>
  <x:c r="AF29" i="8" a="1"/>
  <x:c r="AF29" s="1"/>
  <x:c r="AG29" i="8" a="1"/>
  <x:c r="AG29" s="1"/>
  <x:c r="AH29" i="8"/>
  <x:c r="AI29" i="8"/>
  <x:c r="F30" i="8"/>
  <x:c r="G30" i="8" a="1"/>
  <x:c r="G30" s="1"/>
  <x:c r="I30" i="8"/>
  <x:c r="AB30" i="8"/>
  <x:c r="AF30" i="8" a="1"/>
  <x:c r="AF30" s="1"/>
  <x:c r="AG30" i="8" a="1"/>
  <x:c r="AG30" s="1"/>
  <x:c r="AH30" i="8"/>
  <x:c r="AI30" i="8"/>
  <x:c r="F31" i="8"/>
  <x:c r="G31" i="8" a="1"/>
  <x:c r="G31" s="1"/>
  <x:c r="I31" i="8"/>
  <x:c r="AB31" i="8"/>
  <x:c r="AF31" i="8" a="1"/>
  <x:c r="AF31" s="1"/>
  <x:c r="AG31" i="8" a="1"/>
  <x:c r="AG31" s="1"/>
  <x:c r="AH31" i="8"/>
  <x:c r="AI31" i="8"/>
  <x:c r="F32" i="8"/>
  <x:c r="G32" i="8" a="1"/>
  <x:c r="G32" s="1"/>
  <x:c r="I32" i="8"/>
  <x:c r="AB32" i="8"/>
  <x:c r="AF32" i="8" a="1"/>
  <x:c r="AF32" s="1"/>
  <x:c r="AG32" i="8" a="1"/>
  <x:c r="AG32" s="1"/>
  <x:c r="AH32" i="8"/>
  <x:c r="AI32" i="8"/>
  <x:c r="F33" i="8"/>
  <x:c r="G33" i="8" a="1"/>
  <x:c r="G33" s="1"/>
  <x:c r="I33" i="8"/>
  <x:c r="AB33" i="8"/>
  <x:c r="AF33" i="8" a="1"/>
  <x:c r="AF33" s="1"/>
  <x:c r="AG33" i="8" a="1"/>
  <x:c r="AG33" s="1"/>
  <x:c r="AH33" i="8"/>
  <x:c r="AI33" i="8"/>
  <x:c r="F34" i="8"/>
  <x:c r="G34" i="8" a="1"/>
  <x:c r="G34" s="1"/>
  <x:c r="I34" i="8"/>
  <x:c r="AB34" i="8"/>
  <x:c r="AF34" i="8" a="1"/>
  <x:c r="AF34" s="1"/>
  <x:c r="AG34" i="8" a="1"/>
  <x:c r="AG34" s="1"/>
  <x:c r="AH34" i="8"/>
  <x:c r="AI34" i="8"/>
  <x:c r="F35" i="8"/>
  <x:c r="G35" i="8" a="1"/>
  <x:c r="G35" s="1"/>
  <x:c r="I35" i="8"/>
  <x:c r="AB35" i="8"/>
  <x:c r="AF35" i="8" a="1"/>
  <x:c r="AF35" s="1"/>
  <x:c r="AG35" i="8" a="1"/>
  <x:c r="AG35" s="1"/>
  <x:c r="AH35" i="8"/>
  <x:c r="AI35" i="8"/>
  <x:c r="F36" i="8"/>
  <x:c r="G36" i="8" a="1"/>
  <x:c r="G36" s="1"/>
  <x:c r="I36" i="8"/>
  <x:c r="AB36" i="8"/>
  <x:c r="AF36" i="8" a="1"/>
  <x:c r="AF36" s="1"/>
  <x:c r="AG36" i="8" a="1"/>
  <x:c r="AG36" s="1"/>
  <x:c r="AH36" i="8"/>
  <x:c r="AI36" i="8"/>
  <x:c r="F37" i="8"/>
  <x:c r="G37" i="8" a="1"/>
  <x:c r="G37" s="1"/>
  <x:c r="I37" i="8"/>
  <x:c r="AB37" i="8"/>
  <x:c r="AF37" i="8" a="1"/>
  <x:c r="AF37" s="1"/>
  <x:c r="AG37" i="8" a="1"/>
  <x:c r="AG37" s="1"/>
  <x:c r="AH37" i="8"/>
  <x:c r="AI37" i="8"/>
  <x:c r="F38" i="8"/>
  <x:c r="G38" i="8" a="1"/>
  <x:c r="G38" s="1"/>
  <x:c r="I38" i="8"/>
  <x:c r="AB38" i="8"/>
  <x:c r="AF38" i="8" a="1"/>
  <x:c r="AF38" s="1"/>
  <x:c r="AG38" i="8" a="1"/>
  <x:c r="AG38" s="1"/>
  <x:c r="AH38" i="8"/>
  <x:c r="AI38" i="8"/>
  <x:c r="F39" i="8"/>
  <x:c r="G39" i="8" a="1"/>
  <x:c r="G39" s="1"/>
  <x:c r="I39" i="8"/>
  <x:c r="AB39" i="8"/>
  <x:c r="AF39" i="8" a="1"/>
  <x:c r="AF39" s="1"/>
  <x:c r="AG39" i="8" a="1"/>
  <x:c r="AG39" s="1"/>
  <x:c r="AH39" i="8"/>
  <x:c r="AI39" i="8"/>
  <x:c r="F40" i="8"/>
  <x:c r="G40" i="8" a="1"/>
  <x:c r="G40" s="1"/>
  <x:c r="I40" i="8"/>
  <x:c r="AB40" i="8"/>
  <x:c r="AF40" i="8" a="1"/>
  <x:c r="AF40" s="1"/>
  <x:c r="AG40" i="8" a="1"/>
  <x:c r="AG40" s="1"/>
  <x:c r="AH40" i="8"/>
  <x:c r="AI40" i="8"/>
  <x:c r="F41" i="8"/>
  <x:c r="G41" i="8" a="1"/>
  <x:c r="G41" s="1"/>
  <x:c r="I41" i="8"/>
  <x:c r="AB41" i="8"/>
  <x:c r="AF41" i="8" a="1"/>
  <x:c r="AF41" s="1"/>
  <x:c r="AG41" i="8" a="1"/>
  <x:c r="AG41" s="1"/>
  <x:c r="AH41" i="8"/>
  <x:c r="AI41" i="8"/>
  <x:c r="F42" i="8"/>
  <x:c r="G42" i="8" a="1"/>
  <x:c r="G42" s="1"/>
  <x:c r="I42" i="8"/>
  <x:c r="AB42" i="8"/>
  <x:c r="AF42" i="8" a="1"/>
  <x:c r="AF42" s="1"/>
  <x:c r="AG42" i="8" a="1"/>
  <x:c r="AG42" s="1"/>
  <x:c r="AH42" i="8"/>
  <x:c r="AI42" i="8"/>
  <x:c r="F43" i="8"/>
  <x:c r="G43" i="8" a="1"/>
  <x:c r="G43" s="1"/>
  <x:c r="I43" i="8"/>
  <x:c r="AB43" i="8"/>
  <x:c r="AF43" i="8" a="1"/>
  <x:c r="AF43" s="1"/>
  <x:c r="AG43" i="8" a="1"/>
  <x:c r="AG43" s="1"/>
  <x:c r="AH43" i="8"/>
  <x:c r="AI43" i="8"/>
  <x:c r="F44" i="8"/>
  <x:c r="G44" i="8" a="1"/>
  <x:c r="G44" s="1"/>
  <x:c r="I44" i="8"/>
  <x:c r="AB44" i="8"/>
  <x:c r="AF44" i="8" a="1"/>
  <x:c r="AF44" s="1"/>
  <x:c r="AG44" i="8" a="1"/>
  <x:c r="AG44" s="1"/>
  <x:c r="AH44" i="8"/>
  <x:c r="AI44" i="8"/>
  <x:c r="F45" i="8"/>
  <x:c r="G45" i="8" a="1"/>
  <x:c r="G45" s="1"/>
  <x:c r="I45" i="8"/>
  <x:c r="AB45" i="8"/>
  <x:c r="AF45" i="8" a="1"/>
  <x:c r="AF45" s="1"/>
  <x:c r="AG45" i="8" a="1"/>
  <x:c r="AG45" s="1"/>
  <x:c r="AH45" i="8"/>
  <x:c r="AI45" i="8"/>
  <x:c r="F46" i="8"/>
  <x:c r="G46" i="8" a="1"/>
  <x:c r="G46" s="1"/>
  <x:c r="I46" i="8"/>
  <x:c r="AB46" i="8"/>
  <x:c r="AF46" i="8" a="1"/>
  <x:c r="AF46" s="1"/>
  <x:c r="AG46" i="8" a="1"/>
  <x:c r="AG46" s="1"/>
  <x:c r="AH46" i="8"/>
  <x:c r="AI46" i="8"/>
  <x:c r="F47" i="8"/>
  <x:c r="G47" i="8" a="1"/>
  <x:c r="G47" s="1"/>
  <x:c r="I47" i="8"/>
  <x:c r="AB47" i="8"/>
  <x:c r="AF47" i="8" a="1"/>
  <x:c r="AF47" s="1"/>
  <x:c r="AG47" i="8" a="1"/>
  <x:c r="AG47" s="1"/>
  <x:c r="AH47" i="8"/>
  <x:c r="AI47" i="8"/>
  <x:c r="F48" i="8"/>
  <x:c r="G48" i="8" a="1"/>
  <x:c r="G48" s="1"/>
  <x:c r="I48" i="8"/>
  <x:c r="AB48" i="8"/>
  <x:c r="AF48" i="8" a="1"/>
  <x:c r="AF48" s="1"/>
  <x:c r="AG48" i="8" a="1"/>
  <x:c r="AG48" s="1"/>
  <x:c r="AH48" i="8"/>
  <x:c r="AI48" i="8"/>
  <x:c r="F49" i="8"/>
  <x:c r="G49" i="8" a="1"/>
  <x:c r="G49" s="1"/>
  <x:c r="I49" i="8"/>
  <x:c r="AB49" i="8"/>
  <x:c r="AF49" i="8" a="1"/>
  <x:c r="AF49" s="1"/>
  <x:c r="AG49" i="8" a="1"/>
  <x:c r="AG49" s="1"/>
  <x:c r="AH49" i="8"/>
  <x:c r="AI49" i="8"/>
  <x:c r="F50" i="8"/>
  <x:c r="G50" i="8" a="1"/>
  <x:c r="G50" s="1"/>
  <x:c r="I50" i="8"/>
  <x:c r="AB50" i="8"/>
  <x:c r="AF50" i="8" a="1"/>
  <x:c r="AF50" s="1"/>
  <x:c r="AG50" i="8" a="1"/>
  <x:c r="AG50" s="1"/>
  <x:c r="AH50" i="8"/>
  <x:c r="AI50" i="8"/>
  <x:c r="F51" i="8"/>
  <x:c r="G51" i="8" a="1"/>
  <x:c r="G51" s="1"/>
  <x:c r="I51" i="8"/>
  <x:c r="AB51" i="8"/>
  <x:c r="AF51" i="8" a="1"/>
  <x:c r="AF51" s="1"/>
  <x:c r="AG51" i="8" a="1"/>
  <x:c r="AG51" s="1"/>
  <x:c r="AH51" i="8"/>
  <x:c r="AI51" i="8"/>
  <x:c r="F52" i="8"/>
  <x:c r="G52" i="8" a="1"/>
  <x:c r="G52" s="1"/>
  <x:c r="I52" i="8"/>
  <x:c r="AB52" i="8"/>
  <x:c r="AF52" i="8" a="1"/>
  <x:c r="AF52" s="1"/>
  <x:c r="AG52" i="8" a="1"/>
  <x:c r="AG52" s="1"/>
  <x:c r="AH52" i="8"/>
  <x:c r="AI52" i="8"/>
  <x:c r="F53" i="8"/>
  <x:c r="G53" i="8" a="1"/>
  <x:c r="G53" s="1"/>
  <x:c r="I53" i="8"/>
  <x:c r="AB53" i="8"/>
  <x:c r="AF53" i="8" a="1"/>
  <x:c r="AF53" s="1"/>
  <x:c r="AG53" i="8" a="1"/>
  <x:c r="AG53" s="1"/>
  <x:c r="AH53" i="8"/>
  <x:c r="AI53" i="8"/>
  <x:c r="F54" i="8"/>
  <x:c r="G54" i="8" a="1"/>
  <x:c r="G54" s="1"/>
  <x:c r="I54" i="8"/>
  <x:c r="AB54" i="8"/>
  <x:c r="AF54" i="8" a="1"/>
  <x:c r="AF54" s="1"/>
  <x:c r="AG54" i="8" a="1"/>
  <x:c r="AG54" s="1"/>
  <x:c r="AH54" i="8"/>
  <x:c r="AI54" i="8"/>
  <x:c r="F55" i="8"/>
  <x:c r="G55" i="8" a="1"/>
  <x:c r="G55" s="1"/>
  <x:c r="I55" i="8"/>
  <x:c r="AB55" i="8"/>
  <x:c r="AF55" i="8" a="1"/>
  <x:c r="AF55" s="1"/>
  <x:c r="AG55" i="8" a="1"/>
  <x:c r="AG55" s="1"/>
  <x:c r="AH55" i="8"/>
  <x:c r="AI55" i="8"/>
  <x:c r="F56" i="8"/>
  <x:c r="G56" i="8" a="1"/>
  <x:c r="G56" s="1"/>
  <x:c r="I56" i="8"/>
  <x:c r="AB56" i="8"/>
  <x:c r="AF56" i="8" a="1"/>
  <x:c r="AF56" s="1"/>
  <x:c r="AG56" i="8" a="1"/>
  <x:c r="AG56" s="1"/>
  <x:c r="AH56" i="8"/>
  <x:c r="AI56" i="8"/>
  <x:c r="F57" i="8"/>
  <x:c r="G57" i="8" a="1"/>
  <x:c r="G57" s="1"/>
  <x:c r="I57" i="8"/>
  <x:c r="AB57" i="8"/>
  <x:c r="AF57" i="8" a="1"/>
  <x:c r="AF57" s="1"/>
  <x:c r="AG57" i="8" a="1"/>
  <x:c r="AG57" s="1"/>
  <x:c r="AH57" i="8"/>
  <x:c r="AI57" i="8"/>
  <x:c r="F58" i="8"/>
  <x:c r="G58" i="8" a="1"/>
  <x:c r="G58" s="1"/>
  <x:c r="I58" i="8"/>
  <x:c r="AB58" i="8"/>
  <x:c r="AF58" i="8" a="1"/>
  <x:c r="AF58" s="1"/>
  <x:c r="AG58" i="8" a="1"/>
  <x:c r="AG58" s="1"/>
  <x:c r="AH58" i="8"/>
  <x:c r="AI58" i="8"/>
  <x:c r="F59" i="8"/>
  <x:c r="G59" i="8" a="1"/>
  <x:c r="G59" s="1"/>
  <x:c r="I59" i="8"/>
  <x:c r="AB59" i="8"/>
  <x:c r="AF59" i="8" a="1"/>
  <x:c r="AF59" s="1"/>
  <x:c r="AG59" i="8" a="1"/>
  <x:c r="AG59" s="1"/>
  <x:c r="AH59" i="8"/>
  <x:c r="AI59" i="8"/>
  <x:c r="F60" i="8"/>
  <x:c r="G60" i="8" a="1"/>
  <x:c r="G60" s="1"/>
  <x:c r="I60" i="8"/>
  <x:c r="AB60" i="8"/>
  <x:c r="AF60" i="8" a="1"/>
  <x:c r="AF60" s="1"/>
  <x:c r="AG60" i="8" a="1"/>
  <x:c r="AG60" s="1"/>
  <x:c r="AH60" i="8"/>
  <x:c r="AI60" i="8"/>
  <x:c r="F61" i="8"/>
  <x:c r="G61" i="8" a="1"/>
  <x:c r="G61" s="1"/>
  <x:c r="I61" i="8"/>
  <x:c r="AB61" i="8"/>
  <x:c r="AF61" i="8" a="1"/>
  <x:c r="AF61" s="1"/>
  <x:c r="AG61" i="8" a="1"/>
  <x:c r="AG61" s="1"/>
  <x:c r="AH61" i="8"/>
  <x:c r="AI61" i="8"/>
  <x:c r="F62" i="8"/>
  <x:c r="G62" i="8" a="1"/>
  <x:c r="G62" s="1"/>
  <x:c r="I62" i="8"/>
  <x:c r="AB62" i="8"/>
  <x:c r="AF62" i="8" a="1"/>
  <x:c r="AF62" s="1"/>
  <x:c r="AG62" i="8" a="1"/>
  <x:c r="AG62" s="1"/>
  <x:c r="AH62" i="8"/>
  <x:c r="AI62" i="8"/>
  <x:c r="F63" i="8"/>
  <x:c r="G63" i="8" a="1"/>
  <x:c r="G63" s="1"/>
  <x:c r="I63" i="8"/>
  <x:c r="AB63" i="8"/>
  <x:c r="AF63" i="8" a="1"/>
  <x:c r="AF63" s="1"/>
  <x:c r="AG63" i="8" a="1"/>
  <x:c r="AG63" s="1"/>
  <x:c r="AH63" i="8"/>
  <x:c r="AI63" i="8"/>
  <x:c r="F64" i="8"/>
  <x:c r="G64" i="8" a="1"/>
  <x:c r="G64" s="1"/>
  <x:c r="I64" i="8"/>
  <x:c r="AB64" i="8"/>
  <x:c r="AF64" i="8" a="1"/>
  <x:c r="AF64" s="1"/>
  <x:c r="AG64" i="8" a="1"/>
  <x:c r="AG64" s="1"/>
  <x:c r="AH64" i="8"/>
  <x:c r="AI64" i="8"/>
  <x:c r="F65" i="8"/>
  <x:c r="G65" i="8" a="1"/>
  <x:c r="G65" s="1"/>
  <x:c r="I65" i="8"/>
  <x:c r="AB65" i="8"/>
  <x:c r="AF65" i="8" a="1"/>
  <x:c r="AF65" s="1"/>
  <x:c r="AG65" i="8" a="1"/>
  <x:c r="AG65" s="1"/>
  <x:c r="AH65" i="8"/>
  <x:c r="AI65" i="8"/>
  <x:c r="F66" i="8"/>
  <x:c r="G66" i="8" a="1"/>
  <x:c r="G66" s="1"/>
  <x:c r="I66" i="8"/>
  <x:c r="AB66" i="8"/>
  <x:c r="AF66" i="8" a="1"/>
  <x:c r="AF66" s="1"/>
  <x:c r="AG66" i="8" a="1"/>
  <x:c r="AG66" s="1"/>
  <x:c r="AH66" i="8"/>
  <x:c r="AI66" i="8"/>
  <x:c r="F67" i="8"/>
  <x:c r="G67" i="8" a="1"/>
  <x:c r="G67" s="1"/>
  <x:c r="I67" i="8"/>
  <x:c r="AB67" i="8"/>
  <x:c r="AF67" i="8" a="1"/>
  <x:c r="AF67" s="1"/>
  <x:c r="AG67" i="8" a="1"/>
  <x:c r="AG67" s="1"/>
  <x:c r="AH67" i="8"/>
  <x:c r="AI67" i="8"/>
  <x:c r="F68" i="8"/>
  <x:c r="G68" i="8" a="1"/>
  <x:c r="G68" s="1"/>
  <x:c r="I68" i="8"/>
  <x:c r="AB68" i="8"/>
  <x:c r="AF68" i="8" a="1"/>
  <x:c r="AF68" s="1"/>
  <x:c r="AG68" i="8" a="1"/>
  <x:c r="AG68" s="1"/>
  <x:c r="AH68" i="8"/>
  <x:c r="AI68" i="8"/>
  <x:c r="F69" i="8"/>
  <x:c r="G69" i="8" a="1"/>
  <x:c r="G69" s="1"/>
  <x:c r="I69" i="8"/>
  <x:c r="AB69" i="8"/>
  <x:c r="AF69" i="8" a="1"/>
  <x:c r="AF69" s="1"/>
  <x:c r="AG69" i="8" a="1"/>
  <x:c r="AG69" s="1"/>
  <x:c r="AH69" i="8"/>
  <x:c r="AI69" i="8"/>
  <x:c r="F70" i="8"/>
  <x:c r="G70" i="8" a="1"/>
  <x:c r="G70" s="1"/>
  <x:c r="I70" i="8"/>
  <x:c r="AB70" i="8"/>
  <x:c r="AF70" i="8" a="1"/>
  <x:c r="AF70" s="1"/>
  <x:c r="AG70" i="8" a="1"/>
  <x:c r="AG70" s="1"/>
  <x:c r="AH70" i="8"/>
  <x:c r="AI70" i="8"/>
  <x:c r="F71" i="8"/>
  <x:c r="G71" i="8" a="1"/>
  <x:c r="G71" s="1"/>
  <x:c r="I71" i="8"/>
  <x:c r="AB71" i="8"/>
  <x:c r="AF71" i="8" a="1"/>
  <x:c r="AF71" s="1"/>
  <x:c r="AG71" i="8" a="1"/>
  <x:c r="AG71" s="1"/>
  <x:c r="AH71" i="8"/>
  <x:c r="AI71" i="8"/>
  <x:c r="F72" i="8"/>
  <x:c r="G72" i="8" a="1"/>
  <x:c r="G72" s="1"/>
  <x:c r="I72" i="8"/>
  <x:c r="AB72" i="8"/>
  <x:c r="AF72" i="8" a="1"/>
  <x:c r="AF72" s="1"/>
  <x:c r="AG72" i="8" a="1"/>
  <x:c r="AG72" s="1"/>
  <x:c r="AH72" i="8"/>
  <x:c r="AI72" i="8"/>
  <x:c r="F73" i="8"/>
  <x:c r="G73" i="8" a="1"/>
  <x:c r="G73" s="1"/>
  <x:c r="I73" i="8"/>
  <x:c r="AB73" i="8"/>
  <x:c r="AF73" i="8" a="1"/>
  <x:c r="AF73" s="1"/>
  <x:c r="AG73" i="8" a="1"/>
  <x:c r="AG73" s="1"/>
  <x:c r="AH73" i="8"/>
  <x:c r="AI73" i="8"/>
  <x:c r="F74" i="8"/>
  <x:c r="G74" i="8" a="1"/>
  <x:c r="G74" s="1"/>
  <x:c r="I74" i="8"/>
  <x:c r="AB74" i="8"/>
  <x:c r="AF74" i="8" a="1"/>
  <x:c r="AF74" s="1"/>
  <x:c r="AG74" i="8" a="1"/>
  <x:c r="AG74" s="1"/>
  <x:c r="AH74" i="8"/>
  <x:c r="AI74" i="8"/>
  <x:c r="F75" i="8"/>
  <x:c r="G75" i="8" a="1"/>
  <x:c r="G75" s="1"/>
  <x:c r="I75" i="8"/>
  <x:c r="AB75" i="8"/>
  <x:c r="AF75" i="8" a="1"/>
  <x:c r="AF75" s="1"/>
  <x:c r="AG75" i="8" a="1"/>
  <x:c r="AG75" s="1"/>
  <x:c r="AH75" i="8"/>
  <x:c r="AI75" i="8"/>
  <x:c r="F76" i="8"/>
  <x:c r="G76" i="8" a="1"/>
  <x:c r="G76" s="1"/>
  <x:c r="I76" i="8"/>
  <x:c r="AB76" i="8"/>
  <x:c r="AF76" i="8" a="1"/>
  <x:c r="AF76" s="1"/>
  <x:c r="AG76" i="8" a="1"/>
  <x:c r="AG76" s="1"/>
  <x:c r="AH76" i="8"/>
  <x:c r="AI76" i="8"/>
  <x:c r="F77" i="8"/>
  <x:c r="G77" i="8" a="1"/>
  <x:c r="G77" s="1"/>
  <x:c r="I77" i="8"/>
  <x:c r="AB77" i="8"/>
  <x:c r="AF77" i="8" a="1"/>
  <x:c r="AF77" s="1"/>
  <x:c r="AG77" i="8" a="1"/>
  <x:c r="AG77" s="1"/>
  <x:c r="AH77" i="8"/>
  <x:c r="AI77" i="8"/>
  <x:c r="F78" i="8"/>
  <x:c r="G78" i="8" a="1"/>
  <x:c r="G78" s="1"/>
  <x:c r="I78" i="8"/>
  <x:c r="AB78" i="8"/>
  <x:c r="AF78" i="8" a="1"/>
  <x:c r="AF78" s="1"/>
  <x:c r="AG78" i="8" a="1"/>
  <x:c r="AG78" s="1"/>
  <x:c r="AH78" i="8"/>
  <x:c r="AI78" i="8"/>
  <x:c r="F79" i="8"/>
  <x:c r="G79" i="8" a="1"/>
  <x:c r="G79" s="1"/>
  <x:c r="I79" i="8"/>
  <x:c r="AB79" i="8"/>
  <x:c r="AF79" i="8" a="1"/>
  <x:c r="AF79" s="1"/>
  <x:c r="AG79" i="8" a="1"/>
  <x:c r="AG79" s="1"/>
  <x:c r="AH79" i="8"/>
  <x:c r="AI79" i="8"/>
  <x:c r="F80" i="8"/>
  <x:c r="G80" i="8" a="1"/>
  <x:c r="G80" s="1"/>
  <x:c r="I80" i="8"/>
  <x:c r="AB80" i="8"/>
  <x:c r="AF80" i="8" a="1"/>
  <x:c r="AF80" s="1"/>
  <x:c r="AG80" i="8" a="1"/>
  <x:c r="AG80" s="1"/>
  <x:c r="AH80" i="8"/>
  <x:c r="AI80" i="8"/>
  <x:c r="F81" i="8"/>
  <x:c r="G81" i="8" a="1"/>
  <x:c r="G81" s="1"/>
  <x:c r="I81" i="8"/>
  <x:c r="AB81" i="8"/>
  <x:c r="AF81" i="8" a="1"/>
  <x:c r="AF81" s="1"/>
  <x:c r="AG81" i="8" a="1"/>
  <x:c r="AG81" s="1"/>
  <x:c r="AH81" i="8"/>
  <x:c r="AI81" i="8"/>
  <x:c r="F82" i="8"/>
  <x:c r="G82" i="8" a="1"/>
  <x:c r="G82" s="1"/>
  <x:c r="I82" i="8"/>
  <x:c r="AB82" i="8"/>
  <x:c r="AF82" i="8" a="1"/>
  <x:c r="AF82" s="1"/>
  <x:c r="AG82" i="8" a="1"/>
  <x:c r="AG82" s="1"/>
  <x:c r="AH82" i="8"/>
  <x:c r="AI82" i="8"/>
  <x:c r="F83" i="8"/>
  <x:c r="G83" i="8" a="1"/>
  <x:c r="G83" s="1"/>
  <x:c r="I83" i="8"/>
  <x:c r="AB83" i="8"/>
  <x:c r="AF83" i="8" a="1"/>
  <x:c r="AF83" s="1"/>
  <x:c r="AG83" i="8" a="1"/>
  <x:c r="AG83" s="1"/>
  <x:c r="AH83" i="8"/>
  <x:c r="AI83" i="8"/>
  <x:c r="F84" i="8"/>
  <x:c r="G84" i="8" a="1"/>
  <x:c r="G84" s="1"/>
  <x:c r="I84" i="8"/>
  <x:c r="AB84" i="8"/>
  <x:c r="AF84" i="8" a="1"/>
  <x:c r="AF84" s="1"/>
  <x:c r="AG84" i="8" a="1"/>
  <x:c r="AG84" s="1"/>
  <x:c r="AH84" i="8"/>
  <x:c r="AI84" i="8"/>
  <x:c r="F85" i="8"/>
  <x:c r="G85" i="8" a="1"/>
  <x:c r="G85" s="1"/>
  <x:c r="I85" i="8"/>
  <x:c r="AB85" i="8"/>
  <x:c r="AF85" i="8" a="1"/>
  <x:c r="AF85" s="1"/>
  <x:c r="AG85" i="8" a="1"/>
  <x:c r="AG85" s="1"/>
  <x:c r="AH85" i="8"/>
  <x:c r="AI85" i="8"/>
  <x:c r="F86" i="8"/>
  <x:c r="G86" i="8" a="1"/>
  <x:c r="G86" s="1"/>
  <x:c r="I86" i="8"/>
  <x:c r="AB86" i="8"/>
  <x:c r="AF86" i="8" a="1"/>
  <x:c r="AF86" s="1"/>
  <x:c r="AG86" i="8" a="1"/>
  <x:c r="AG86" s="1"/>
  <x:c r="AH86" i="8"/>
  <x:c r="AI86" i="8"/>
  <x:c r="F87" i="8"/>
  <x:c r="G87" i="8" a="1"/>
  <x:c r="G87" s="1"/>
  <x:c r="I87" i="8"/>
  <x:c r="AB87" i="8"/>
  <x:c r="AF87" i="8" a="1"/>
  <x:c r="AF87" s="1"/>
  <x:c r="AG87" i="8" a="1"/>
  <x:c r="AG87" s="1"/>
  <x:c r="AH87" i="8"/>
  <x:c r="AI87" i="8"/>
  <x:c r="F88" i="8"/>
  <x:c r="G88" i="8" a="1"/>
  <x:c r="G88" s="1"/>
  <x:c r="I88" i="8"/>
  <x:c r="AB88" i="8"/>
  <x:c r="AF88" i="8" a="1"/>
  <x:c r="AF88" s="1"/>
  <x:c r="AG88" i="8" a="1"/>
  <x:c r="AG88" s="1"/>
  <x:c r="AH88" i="8"/>
  <x:c r="AI88" i="8"/>
  <x:c r="F89" i="8"/>
  <x:c r="G89" i="8" a="1"/>
  <x:c r="G89" s="1"/>
  <x:c r="I89" i="8"/>
  <x:c r="AB89" i="8"/>
  <x:c r="AF89" i="8" a="1"/>
  <x:c r="AF89" s="1"/>
  <x:c r="AG89" i="8" a="1"/>
  <x:c r="AG89" s="1"/>
  <x:c r="AH89" i="8"/>
  <x:c r="AI89" i="8"/>
  <x:c r="F90" i="8"/>
  <x:c r="G90" i="8" a="1"/>
  <x:c r="G90" s="1"/>
  <x:c r="I90" i="8"/>
  <x:c r="AB90" i="8"/>
  <x:c r="AF90" i="8" a="1"/>
  <x:c r="AF90" s="1"/>
  <x:c r="AG90" i="8" a="1"/>
  <x:c r="AG90" s="1"/>
  <x:c r="AH90" i="8"/>
  <x:c r="AI90" i="8"/>
  <x:c r="F91" i="8"/>
  <x:c r="G91" i="8" a="1"/>
  <x:c r="G91" s="1"/>
  <x:c r="I91" i="8"/>
  <x:c r="AB91" i="8"/>
  <x:c r="AF91" i="8" a="1"/>
  <x:c r="AF91" s="1"/>
  <x:c r="AG91" i="8" a="1"/>
  <x:c r="AG91" s="1"/>
  <x:c r="AH91" i="8"/>
  <x:c r="AI91" i="8"/>
  <x:c r="F92" i="8"/>
  <x:c r="G92" i="8" a="1"/>
  <x:c r="G92" s="1"/>
  <x:c r="I92" i="8"/>
  <x:c r="AB92" i="8"/>
  <x:c r="AF92" i="8" a="1"/>
  <x:c r="AF92" s="1"/>
  <x:c r="AG92" i="8" a="1"/>
  <x:c r="AG92" s="1"/>
  <x:c r="AH92" i="8"/>
  <x:c r="AI92" i="8"/>
  <x:c r="F93" i="8"/>
  <x:c r="G93" i="8" a="1"/>
  <x:c r="G93" s="1"/>
  <x:c r="I93" i="8"/>
  <x:c r="AB93" i="8"/>
  <x:c r="AF93" i="8" a="1"/>
  <x:c r="AF93" s="1"/>
  <x:c r="AG93" i="8" a="1"/>
  <x:c r="AG93" s="1"/>
  <x:c r="AH93" i="8"/>
  <x:c r="AI93" i="8"/>
  <x:c r="F94" i="8"/>
  <x:c r="G94" i="8" a="1"/>
  <x:c r="G94" s="1"/>
  <x:c r="I94" i="8"/>
  <x:c r="AB94" i="8"/>
  <x:c r="AF94" i="8" a="1"/>
  <x:c r="AF94" s="1"/>
  <x:c r="AG94" i="8" a="1"/>
  <x:c r="AG94" s="1"/>
  <x:c r="AH94" i="8"/>
  <x:c r="AI94" i="8"/>
  <x:c r="F95" i="8"/>
  <x:c r="G95" i="8" a="1"/>
  <x:c r="G95" s="1"/>
  <x:c r="I95" i="8"/>
  <x:c r="AB95" i="8"/>
  <x:c r="AF95" i="8" a="1"/>
  <x:c r="AF95" s="1"/>
  <x:c r="AG95" i="8" a="1"/>
  <x:c r="AG95" s="1"/>
  <x:c r="AH95" i="8"/>
  <x:c r="AI95" i="8"/>
  <x:c r="F96" i="8"/>
  <x:c r="G96" i="8" a="1"/>
  <x:c r="G96" s="1"/>
  <x:c r="I96" i="8"/>
  <x:c r="AB96" i="8"/>
  <x:c r="AF96" i="8" a="1"/>
  <x:c r="AF96" s="1"/>
  <x:c r="AG96" i="8" a="1"/>
  <x:c r="AG96" s="1"/>
  <x:c r="AH96" i="8"/>
  <x:c r="AI96" i="8"/>
  <x:c r="F97" i="8"/>
  <x:c r="G97" i="8" a="1"/>
  <x:c r="G97" s="1"/>
  <x:c r="I97" i="8"/>
  <x:c r="AB97" i="8"/>
  <x:c r="AF97" i="8" a="1"/>
  <x:c r="AF97" s="1"/>
  <x:c r="AG97" i="8" a="1"/>
  <x:c r="AG97" s="1"/>
  <x:c r="AH97" i="8"/>
  <x:c r="AI97" i="8"/>
  <x:c r="F98" i="8"/>
  <x:c r="G98" i="8" a="1"/>
  <x:c r="G98" s="1"/>
  <x:c r="I98" i="8"/>
  <x:c r="AB98" i="8"/>
  <x:c r="AF98" i="8" a="1"/>
  <x:c r="AF98" s="1"/>
  <x:c r="AG98" i="8" a="1"/>
  <x:c r="AG98" s="1"/>
  <x:c r="AH98" i="8"/>
  <x:c r="AI98" i="8"/>
  <x:c r="F99" i="8"/>
  <x:c r="G99" i="8" a="1"/>
  <x:c r="G99" s="1"/>
  <x:c r="I99" i="8"/>
  <x:c r="AB99" i="8"/>
  <x:c r="AF99" i="8" a="1"/>
  <x:c r="AF99" s="1"/>
  <x:c r="AG99" i="8" a="1"/>
  <x:c r="AG99" s="1"/>
  <x:c r="AH99" i="8"/>
  <x:c r="AI99" i="8"/>
  <x:c r="F100" i="8"/>
  <x:c r="G100" i="8" a="1"/>
  <x:c r="G100" s="1"/>
  <x:c r="I100" i="8"/>
  <x:c r="AB100" i="8"/>
  <x:c r="AF100" i="8" a="1"/>
  <x:c r="AF100" s="1"/>
  <x:c r="AG100" i="8" a="1"/>
  <x:c r="AG100" s="1"/>
  <x:c r="AH100" i="8"/>
  <x:c r="AI100" i="8"/>
  <x:c r="F101" i="8"/>
  <x:c r="G101" i="8" a="1"/>
  <x:c r="G101" s="1"/>
  <x:c r="I101" i="8"/>
  <x:c r="AB101" i="8"/>
  <x:c r="AF101" i="8" a="1"/>
  <x:c r="AF101" s="1"/>
  <x:c r="AG101" i="8" a="1"/>
  <x:c r="AG101" s="1"/>
  <x:c r="AH101" i="8"/>
  <x:c r="AI101" i="8"/>
  <x:c r="F102" i="8"/>
  <x:c r="G102" i="8" a="1"/>
  <x:c r="G102" s="1"/>
  <x:c r="I102" i="8"/>
  <x:c r="AB102" i="8"/>
  <x:c r="AF102" i="8" a="1"/>
  <x:c r="AF102" s="1"/>
  <x:c r="AG102" i="8" a="1"/>
  <x:c r="AG102" s="1"/>
  <x:c r="AH102" i="8"/>
  <x:c r="AI102" i="8"/>
  <x:c r="F103" i="8"/>
  <x:c r="G103" i="8" a="1"/>
  <x:c r="G103" s="1"/>
  <x:c r="I103" i="8"/>
  <x:c r="AB103" i="8"/>
  <x:c r="AF103" i="8" a="1"/>
  <x:c r="AF103" s="1"/>
  <x:c r="AG103" i="8" a="1"/>
  <x:c r="AG103" s="1"/>
  <x:c r="AH103" i="8"/>
  <x:c r="AI103" i="8"/>
  <x:c r="F104" i="8"/>
  <x:c r="G104" i="8" a="1"/>
  <x:c r="G104" s="1"/>
  <x:c r="I104" i="8"/>
  <x:c r="AB104" i="8"/>
  <x:c r="AF104" i="8" a="1"/>
  <x:c r="AF104" s="1"/>
  <x:c r="AG104" i="8" a="1"/>
  <x:c r="AG104" s="1"/>
  <x:c r="AH104" i="8"/>
  <x:c r="AI104" i="8"/>
  <x:c r="F105" i="8"/>
  <x:c r="G105" i="8" a="1"/>
  <x:c r="G105" s="1"/>
  <x:c r="I105" i="8"/>
  <x:c r="AB105" i="8"/>
  <x:c r="AF105" i="8" a="1"/>
  <x:c r="AF105" s="1"/>
  <x:c r="AG105" i="8" a="1"/>
  <x:c r="AG105" s="1"/>
  <x:c r="AH105" i="8"/>
  <x:c r="AI105" i="8"/>
  <x:c r="F106" i="8"/>
  <x:c r="G106" i="8" a="1"/>
  <x:c r="G106" s="1"/>
  <x:c r="I106" i="8"/>
  <x:c r="AB106" i="8"/>
  <x:c r="AF106" i="8" a="1"/>
  <x:c r="AF106" s="1"/>
  <x:c r="AG106" i="8" a="1"/>
  <x:c r="AG106" s="1"/>
  <x:c r="AH106" i="8"/>
  <x:c r="AI106" i="8"/>
  <x:c r="F107" i="8"/>
  <x:c r="G107" i="8" a="1"/>
  <x:c r="G107" s="1"/>
  <x:c r="I107" i="8"/>
  <x:c r="AB107" i="8"/>
  <x:c r="AF107" i="8" a="1"/>
  <x:c r="AF107" s="1"/>
  <x:c r="AG107" i="8" a="1"/>
  <x:c r="AG107" s="1"/>
  <x:c r="AH107" i="8"/>
  <x:c r="AI107" i="8"/>
  <x:c r="F108" i="8"/>
  <x:c r="G108" i="8" a="1"/>
  <x:c r="G108" s="1"/>
  <x:c r="I108" i="8"/>
  <x:c r="AB108" i="8"/>
  <x:c r="AF108" i="8" a="1"/>
  <x:c r="AF108" s="1"/>
  <x:c r="AG108" i="8" a="1"/>
  <x:c r="AG108" s="1"/>
  <x:c r="AH108" i="8"/>
  <x:c r="AI108" i="8"/>
  <x:c r="F109" i="8"/>
  <x:c r="G109" i="8" a="1"/>
  <x:c r="G109" s="1"/>
  <x:c r="I109" i="8"/>
  <x:c r="AB109" i="8"/>
  <x:c r="AF109" i="8" a="1"/>
  <x:c r="AF109" s="1"/>
  <x:c r="AG109" i="8" a="1"/>
  <x:c r="AG109" s="1"/>
  <x:c r="AH109" i="8"/>
  <x:c r="AI109" i="8"/>
  <x:c r="F110" i="8"/>
  <x:c r="G110" i="8" a="1"/>
  <x:c r="G110" s="1"/>
  <x:c r="I110" i="8"/>
  <x:c r="AB110" i="8"/>
  <x:c r="AF110" i="8" a="1"/>
  <x:c r="AF110" s="1"/>
  <x:c r="AG110" i="8" a="1"/>
  <x:c r="AG110" s="1"/>
  <x:c r="AH110" i="8"/>
  <x:c r="AI110" i="8"/>
  <x:c r="F111" i="8"/>
  <x:c r="G111" i="8" a="1"/>
  <x:c r="G111" s="1"/>
  <x:c r="I111" i="8"/>
  <x:c r="AB111" i="8"/>
  <x:c r="AF111" i="8" a="1"/>
  <x:c r="AF111" s="1"/>
  <x:c r="AG111" i="8" a="1"/>
  <x:c r="AG111" s="1"/>
  <x:c r="AH111" i="8"/>
  <x:c r="AI111" i="8"/>
  <x:c r="F112" i="8"/>
  <x:c r="G112" i="8" a="1"/>
  <x:c r="G112" s="1"/>
  <x:c r="I112" i="8"/>
  <x:c r="AB112" i="8"/>
  <x:c r="AF112" i="8" a="1"/>
  <x:c r="AF112" s="1"/>
  <x:c r="AG112" i="8" a="1"/>
  <x:c r="AG112" s="1"/>
  <x:c r="AH112" i="8"/>
  <x:c r="AI112" i="8"/>
  <x:c r="F113" i="8"/>
  <x:c r="G113" i="8" a="1"/>
  <x:c r="G113" s="1"/>
  <x:c r="I113" i="8"/>
  <x:c r="AB113" i="8"/>
  <x:c r="AF113" i="8" a="1"/>
  <x:c r="AF113" s="1"/>
  <x:c r="AG113" i="8" a="1"/>
  <x:c r="AG113" s="1"/>
  <x:c r="AH113" i="8"/>
  <x:c r="AI113" i="8"/>
  <x:c r="F114" i="8"/>
  <x:c r="G114" i="8" a="1"/>
  <x:c r="G114" s="1"/>
  <x:c r="I114" i="8"/>
  <x:c r="AB114" i="8"/>
  <x:c r="AF114" i="8" a="1"/>
  <x:c r="AF114" s="1"/>
  <x:c r="AG114" i="8" a="1"/>
  <x:c r="AG114" s="1"/>
  <x:c r="AH114" i="8"/>
  <x:c r="AI114" i="8"/>
  <x:c r="F115" i="8"/>
  <x:c r="G115" i="8" a="1"/>
  <x:c r="G115" s="1"/>
  <x:c r="I115" i="8"/>
  <x:c r="AB115" i="8"/>
  <x:c r="AF115" i="8" a="1"/>
  <x:c r="AF115" s="1"/>
  <x:c r="AG115" i="8" a="1"/>
  <x:c r="AG115" s="1"/>
  <x:c r="AH115" i="8"/>
  <x:c r="AI115" i="8"/>
  <x:c r="F116" i="8"/>
  <x:c r="G116" i="8" a="1"/>
  <x:c r="G116" s="1"/>
  <x:c r="I116" i="8"/>
  <x:c r="AB116" i="8"/>
  <x:c r="AF116" i="8" a="1"/>
  <x:c r="AF116" s="1"/>
  <x:c r="AG116" i="8" a="1"/>
  <x:c r="AG116" s="1"/>
  <x:c r="AH116" i="8"/>
  <x:c r="AI116" i="8"/>
  <x:c r="F117" i="8"/>
  <x:c r="G117" i="8" a="1"/>
  <x:c r="G117" s="1"/>
  <x:c r="I117" i="8"/>
  <x:c r="AB117" i="8"/>
  <x:c r="AF117" i="8" a="1"/>
  <x:c r="AF117" s="1"/>
  <x:c r="AG117" i="8" a="1"/>
  <x:c r="AG117" s="1"/>
  <x:c r="AH117" i="8"/>
  <x:c r="AI117" i="8"/>
  <x:c r="F118" i="8"/>
  <x:c r="G118" i="8" a="1"/>
  <x:c r="G118" s="1"/>
  <x:c r="I118" i="8"/>
  <x:c r="AB118" i="8"/>
  <x:c r="AF118" i="8" a="1"/>
  <x:c r="AF118" s="1"/>
  <x:c r="AG118" i="8" a="1"/>
  <x:c r="AG118" s="1"/>
  <x:c r="AH118" i="8"/>
  <x:c r="AI118" i="8"/>
  <x:c r="F119" i="8"/>
  <x:c r="G119" i="8" a="1"/>
  <x:c r="G119" s="1"/>
  <x:c r="I119" i="8"/>
  <x:c r="AB119" i="8"/>
  <x:c r="AF119" i="8" a="1"/>
  <x:c r="AF119" s="1"/>
  <x:c r="AG119" i="8" a="1"/>
  <x:c r="AG119" s="1"/>
  <x:c r="AH119" i="8"/>
  <x:c r="AI119" i="8"/>
  <x:c r="F120" i="8"/>
  <x:c r="G120" i="8" a="1"/>
  <x:c r="G120" s="1"/>
  <x:c r="I120" i="8"/>
  <x:c r="AB120" i="8"/>
  <x:c r="AF120" i="8" a="1"/>
  <x:c r="AF120" s="1"/>
  <x:c r="AG120" i="8" a="1"/>
  <x:c r="AG120" s="1"/>
  <x:c r="AH120" i="8"/>
  <x:c r="AI120" i="8"/>
  <x:c r="F121" i="8"/>
  <x:c r="G121" i="8" a="1"/>
  <x:c r="G121" s="1"/>
  <x:c r="I121" i="8"/>
  <x:c r="AB121" i="8"/>
  <x:c r="AF121" i="8" a="1"/>
  <x:c r="AF121" s="1"/>
  <x:c r="AG121" i="8" a="1"/>
  <x:c r="AG121" s="1"/>
  <x:c r="AH121" i="8"/>
  <x:c r="AI121" i="8"/>
  <x:c r="F122" i="8"/>
  <x:c r="G122" i="8" a="1"/>
  <x:c r="G122" s="1"/>
  <x:c r="I122" i="8"/>
  <x:c r="AB122" i="8"/>
  <x:c r="AF122" i="8" a="1"/>
  <x:c r="AF122" s="1"/>
  <x:c r="AG122" i="8" a="1"/>
  <x:c r="AG122" s="1"/>
  <x:c r="AH122" i="8"/>
  <x:c r="AI122" i="8"/>
  <x:c r="F123" i="8"/>
  <x:c r="G123" i="8" a="1"/>
  <x:c r="G123" s="1"/>
  <x:c r="I123" i="8"/>
  <x:c r="AB123" i="8"/>
  <x:c r="AF123" i="8" a="1"/>
  <x:c r="AF123" s="1"/>
  <x:c r="AG123" i="8" a="1"/>
  <x:c r="AG123" s="1"/>
  <x:c r="AH123" i="8"/>
  <x:c r="AI123" i="8"/>
  <x:c r="F124" i="8"/>
  <x:c r="G124" i="8" a="1"/>
  <x:c r="G124" s="1"/>
  <x:c r="I124" i="8"/>
  <x:c r="AB124" i="8"/>
  <x:c r="AF124" i="8" a="1"/>
  <x:c r="AF124" s="1"/>
  <x:c r="AG124" i="8" a="1"/>
  <x:c r="AG124" s="1"/>
  <x:c r="AH124" i="8"/>
  <x:c r="AI124" i="8"/>
  <x:c r="F125" i="8"/>
  <x:c r="G125" i="8" a="1"/>
  <x:c r="G125" s="1"/>
  <x:c r="I125" i="8"/>
  <x:c r="AB125" i="8"/>
  <x:c r="AF125" i="8" a="1"/>
  <x:c r="AF125" s="1"/>
  <x:c r="AG125" i="8" a="1"/>
  <x:c r="AG125" s="1"/>
  <x:c r="AH125" i="8"/>
  <x:c r="AI125" i="8"/>
  <x:c r="F126" i="8"/>
  <x:c r="G126" i="8" a="1"/>
  <x:c r="G126" s="1"/>
  <x:c r="I126" i="8"/>
  <x:c r="AB126" i="8"/>
  <x:c r="AF126" i="8" a="1"/>
  <x:c r="AF126" s="1"/>
  <x:c r="AG126" i="8" a="1"/>
  <x:c r="AG126" s="1"/>
  <x:c r="AH126" i="8"/>
  <x:c r="AI126" i="8"/>
  <x:c r="F127" i="8"/>
  <x:c r="G127" i="8" a="1"/>
  <x:c r="G127" s="1"/>
  <x:c r="I127" i="8"/>
  <x:c r="AB127" i="8"/>
  <x:c r="AF127" i="8" a="1"/>
  <x:c r="AF127" s="1"/>
  <x:c r="AG127" i="8" a="1"/>
  <x:c r="AG127" s="1"/>
  <x:c r="AH127" i="8"/>
  <x:c r="AI127" i="8"/>
  <x:c r="F128" i="8"/>
  <x:c r="G128" i="8" a="1"/>
  <x:c r="G128" s="1"/>
  <x:c r="I128" i="8"/>
  <x:c r="AB128" i="8"/>
  <x:c r="AF128" i="8" a="1"/>
  <x:c r="AF128" s="1"/>
  <x:c r="AG128" i="8" a="1"/>
  <x:c r="AG128" s="1"/>
  <x:c r="AH128" i="8"/>
  <x:c r="AI128" i="8"/>
  <x:c r="F129" i="8"/>
  <x:c r="G129" i="8" a="1"/>
  <x:c r="G129" s="1"/>
  <x:c r="I129" i="8"/>
  <x:c r="AB129" i="8"/>
  <x:c r="AF129" i="8" a="1"/>
  <x:c r="AF129" s="1"/>
  <x:c r="AG129" i="8" a="1"/>
  <x:c r="AG129" s="1"/>
  <x:c r="AH129" i="8"/>
  <x:c r="AI129" i="8"/>
  <x:c r="F130" i="8"/>
  <x:c r="G130" i="8" a="1"/>
  <x:c r="G130" s="1"/>
  <x:c r="I130" i="8"/>
  <x:c r="AB130" i="8"/>
  <x:c r="AF130" i="8" a="1"/>
  <x:c r="AF130" s="1"/>
  <x:c r="AG130" i="8" a="1"/>
  <x:c r="AG130" s="1"/>
  <x:c r="AH130" i="8"/>
  <x:c r="AI130" i="8"/>
  <x:c r="F131" i="8"/>
  <x:c r="G131" i="8" a="1"/>
  <x:c r="G131" s="1"/>
  <x:c r="I131" i="8"/>
  <x:c r="AB131" i="8"/>
  <x:c r="AF131" i="8" a="1"/>
  <x:c r="AF131" s="1"/>
  <x:c r="AG131" i="8" a="1"/>
  <x:c r="AG131" s="1"/>
  <x:c r="AH131" i="8"/>
  <x:c r="AI131" i="8"/>
  <x:c r="F132" i="8"/>
  <x:c r="G132" i="8" a="1"/>
  <x:c r="G132" s="1"/>
  <x:c r="I132" i="8"/>
  <x:c r="AB132" i="8"/>
  <x:c r="AF132" i="8" a="1"/>
  <x:c r="AF132" s="1"/>
  <x:c r="AG132" i="8" a="1"/>
  <x:c r="AG132" s="1"/>
  <x:c r="AH132" i="8"/>
  <x:c r="AI132" i="8"/>
  <x:c r="F133" i="8"/>
  <x:c r="G133" i="8" a="1"/>
  <x:c r="G133" s="1"/>
  <x:c r="I133" i="8"/>
  <x:c r="AB133" i="8"/>
  <x:c r="AF133" i="8" a="1"/>
  <x:c r="AF133" s="1"/>
  <x:c r="AG133" i="8" a="1"/>
  <x:c r="AG133" s="1"/>
  <x:c r="AH133" i="8"/>
  <x:c r="AI133" i="8"/>
  <x:c r="F134" i="8"/>
  <x:c r="G134" i="8" a="1"/>
  <x:c r="G134" s="1"/>
  <x:c r="I134" i="8"/>
  <x:c r="AB134" i="8"/>
  <x:c r="AF134" i="8" a="1"/>
  <x:c r="AF134" s="1"/>
  <x:c r="AG134" i="8" a="1"/>
  <x:c r="AG134" s="1"/>
  <x:c r="AH134" i="8"/>
  <x:c r="AI134" i="8"/>
  <x:c r="F135" i="8"/>
  <x:c r="G135" i="8" a="1"/>
  <x:c r="G135" s="1"/>
  <x:c r="I135" i="8"/>
  <x:c r="AB135" i="8"/>
  <x:c r="AF135" i="8" a="1"/>
  <x:c r="AF135" s="1"/>
  <x:c r="AG135" i="8" a="1"/>
  <x:c r="AG135" s="1"/>
  <x:c r="AH135" i="8"/>
  <x:c r="AI135" i="8"/>
  <x:c r="F136" i="8"/>
  <x:c r="G136" i="8" a="1"/>
  <x:c r="G136" s="1"/>
  <x:c r="I136" i="8"/>
  <x:c r="AB136" i="8"/>
  <x:c r="AF136" i="8" a="1"/>
  <x:c r="AF136" s="1"/>
  <x:c r="AG136" i="8" a="1"/>
  <x:c r="AG136" s="1"/>
  <x:c r="AH136" i="8"/>
  <x:c r="AI136" i="8"/>
  <x:c r="F137" i="8"/>
  <x:c r="G137" i="8" a="1"/>
  <x:c r="G137" s="1"/>
  <x:c r="I137" i="8"/>
  <x:c r="AB137" i="8"/>
  <x:c r="AF137" i="8" a="1"/>
  <x:c r="AF137" s="1"/>
  <x:c r="AG137" i="8" a="1"/>
  <x:c r="AG137" s="1"/>
  <x:c r="AH137" i="8"/>
  <x:c r="AI137" i="8"/>
  <x:c r="F138" i="8"/>
  <x:c r="G138" i="8" a="1"/>
  <x:c r="G138" s="1"/>
  <x:c r="I138" i="8"/>
  <x:c r="AB138" i="8"/>
  <x:c r="AF138" i="8" a="1"/>
  <x:c r="AF138" s="1"/>
  <x:c r="AG138" i="8" a="1"/>
  <x:c r="AG138" s="1"/>
  <x:c r="AH138" i="8"/>
  <x:c r="AI138" i="8"/>
  <x:c r="F139" i="8"/>
  <x:c r="G139" i="8" a="1"/>
  <x:c r="G139" s="1"/>
  <x:c r="I139" i="8"/>
  <x:c r="AB139" i="8"/>
  <x:c r="AF139" i="8" a="1"/>
  <x:c r="AF139" s="1"/>
  <x:c r="AG139" i="8" a="1"/>
  <x:c r="AG139" s="1"/>
  <x:c r="AH139" i="8"/>
  <x:c r="AI139" i="8"/>
  <x:c r="F140" i="8"/>
  <x:c r="G140" i="8" a="1"/>
  <x:c r="G140" s="1"/>
  <x:c r="I140" i="8"/>
  <x:c r="AB140" i="8"/>
  <x:c r="AF140" i="8" a="1"/>
  <x:c r="AF140" s="1"/>
  <x:c r="AG140" i="8" a="1"/>
  <x:c r="AG140" s="1"/>
  <x:c r="AH140" i="8"/>
  <x:c r="AI140" i="8"/>
  <x:c r="F141" i="8"/>
  <x:c r="G141" i="8" a="1"/>
  <x:c r="G141" s="1"/>
  <x:c r="I141" i="8"/>
  <x:c r="AB141" i="8"/>
  <x:c r="AF141" i="8" a="1"/>
  <x:c r="AF141" s="1"/>
  <x:c r="AG141" i="8" a="1"/>
  <x:c r="AG141" s="1"/>
  <x:c r="AH141" i="8"/>
  <x:c r="AI141" i="8"/>
  <x:c r="F142" i="8"/>
  <x:c r="G142" i="8" a="1"/>
  <x:c r="G142" s="1"/>
  <x:c r="I142" i="8"/>
  <x:c r="AB142" i="8"/>
  <x:c r="AF142" i="8" a="1"/>
  <x:c r="AF142" s="1"/>
  <x:c r="AG142" i="8" a="1"/>
  <x:c r="AG142" s="1"/>
  <x:c r="AH142" i="8"/>
  <x:c r="AI142" i="8"/>
  <x:c r="F143" i="8"/>
  <x:c r="G143" i="8" a="1"/>
  <x:c r="G143" s="1"/>
  <x:c r="I143" i="8"/>
  <x:c r="AB143" i="8"/>
  <x:c r="AF143" i="8" a="1"/>
  <x:c r="AF143" s="1"/>
  <x:c r="AG143" i="8" a="1"/>
  <x:c r="AG143" s="1"/>
  <x:c r="AH143" i="8"/>
  <x:c r="AI143" i="8"/>
  <x:c r="F144" i="8"/>
  <x:c r="G144" i="8" a="1"/>
  <x:c r="G144" s="1"/>
  <x:c r="I144" i="8"/>
  <x:c r="AB144" i="8"/>
  <x:c r="AF144" i="8" a="1"/>
  <x:c r="AF144" s="1"/>
  <x:c r="AG144" i="8" a="1"/>
  <x:c r="AG144" s="1"/>
  <x:c r="AH144" i="8"/>
  <x:c r="AI144" i="8"/>
  <x:c r="F145" i="8"/>
  <x:c r="G145" i="8" a="1"/>
  <x:c r="G145" s="1"/>
  <x:c r="I145" i="8"/>
  <x:c r="AB145" i="8"/>
  <x:c r="AF145" i="8" a="1"/>
  <x:c r="AF145" s="1"/>
  <x:c r="AG145" i="8" a="1"/>
  <x:c r="AG145" s="1"/>
  <x:c r="AH145" i="8"/>
  <x:c r="AI145" i="8"/>
  <x:c r="F146" i="8"/>
  <x:c r="G146" i="8" a="1"/>
  <x:c r="G146" s="1"/>
  <x:c r="I146" i="8"/>
  <x:c r="AB146" i="8"/>
  <x:c r="AF146" i="8" a="1"/>
  <x:c r="AF146" s="1"/>
  <x:c r="AG146" i="8" a="1"/>
  <x:c r="AG146" s="1"/>
  <x:c r="AH146" i="8"/>
  <x:c r="AI146" i="8"/>
  <x:c r="F147" i="8"/>
  <x:c r="G147" i="8" a="1"/>
  <x:c r="G147" s="1"/>
  <x:c r="I147" i="8"/>
  <x:c r="AB147" i="8"/>
  <x:c r="AF147" i="8" a="1"/>
  <x:c r="AF147" s="1"/>
  <x:c r="AG147" i="8" a="1"/>
  <x:c r="AG147" s="1"/>
  <x:c r="AH147" i="8"/>
  <x:c r="AI147" i="8"/>
  <x:c r="F148" i="8"/>
  <x:c r="G148" i="8" a="1"/>
  <x:c r="G148" s="1"/>
  <x:c r="I148" i="8"/>
  <x:c r="AB148" i="8"/>
  <x:c r="AF148" i="8" a="1"/>
  <x:c r="AF148" s="1"/>
  <x:c r="AG148" i="8" a="1"/>
  <x:c r="AG148" s="1"/>
  <x:c r="AH148" i="8"/>
  <x:c r="AI148" i="8"/>
  <x:c r="F149" i="8"/>
  <x:c r="G149" i="8" a="1"/>
  <x:c r="G149" s="1"/>
  <x:c r="I149" i="8"/>
  <x:c r="AB149" i="8"/>
  <x:c r="AF149" i="8" a="1"/>
  <x:c r="AF149" s="1"/>
  <x:c r="AG149" i="8" a="1"/>
  <x:c r="AG149" s="1"/>
  <x:c r="AH149" i="8"/>
  <x:c r="AI149" i="8"/>
  <x:c r="F150" i="8"/>
  <x:c r="G150" i="8" a="1"/>
  <x:c r="G150" s="1"/>
  <x:c r="I150" i="8"/>
  <x:c r="AB150" i="8"/>
  <x:c r="AF150" i="8" a="1"/>
  <x:c r="AF150" s="1"/>
  <x:c r="AG150" i="8" a="1"/>
  <x:c r="AG150" s="1"/>
  <x:c r="AH150" i="8"/>
  <x:c r="AI150" i="8"/>
  <x:c r="F151" i="8"/>
  <x:c r="G151" i="8" a="1"/>
  <x:c r="G151" s="1"/>
  <x:c r="I151" i="8"/>
  <x:c r="AB151" i="8"/>
  <x:c r="AF151" i="8" a="1"/>
  <x:c r="AF151" s="1"/>
  <x:c r="AG151" i="8" a="1"/>
  <x:c r="AG151" s="1"/>
  <x:c r="AH151" i="8"/>
  <x:c r="AI151" i="8"/>
  <x:c r="F152" i="8"/>
  <x:c r="G152" i="8" a="1"/>
  <x:c r="G152" s="1"/>
  <x:c r="I152" i="8"/>
  <x:c r="AB152" i="8"/>
  <x:c r="AF152" i="8" a="1"/>
  <x:c r="AF152" s="1"/>
  <x:c r="AG152" i="8" a="1"/>
  <x:c r="AG152" s="1"/>
  <x:c r="AH152" i="8"/>
  <x:c r="AI152" i="8"/>
  <x:c r="F153" i="8"/>
  <x:c r="G153" i="8" a="1"/>
  <x:c r="G153" s="1"/>
  <x:c r="I153" i="8"/>
  <x:c r="AB153" i="8"/>
  <x:c r="AF153" i="8" a="1"/>
  <x:c r="AF153" s="1"/>
  <x:c r="AG153" i="8" a="1"/>
  <x:c r="AG153" s="1"/>
  <x:c r="AH153" i="8"/>
  <x:c r="AI153" i="8"/>
  <x:c r="F154" i="8"/>
  <x:c r="G154" i="8" a="1"/>
  <x:c r="G154" s="1"/>
  <x:c r="I154" i="8"/>
  <x:c r="AB154" i="8"/>
  <x:c r="AF154" i="8" a="1"/>
  <x:c r="AF154" s="1"/>
  <x:c r="AG154" i="8" a="1"/>
  <x:c r="AG154" s="1"/>
  <x:c r="AH154" i="8"/>
  <x:c r="AI154" i="8"/>
  <x:c r="F155" i="8"/>
  <x:c r="G155" i="8" a="1"/>
  <x:c r="G155" s="1"/>
  <x:c r="I155" i="8"/>
  <x:c r="AB155" i="8"/>
  <x:c r="AF155" i="8" a="1"/>
  <x:c r="AF155" s="1"/>
  <x:c r="AG155" i="8" a="1"/>
  <x:c r="AG155" s="1"/>
  <x:c r="AH155" i="8"/>
  <x:c r="AI155" i="8"/>
  <x:c r="F156" i="8"/>
  <x:c r="G156" i="8" a="1"/>
  <x:c r="G156" s="1"/>
  <x:c r="I156" i="8"/>
  <x:c r="AB156" i="8"/>
  <x:c r="AF156" i="8" a="1"/>
  <x:c r="AF156" s="1"/>
  <x:c r="AG156" i="8" a="1"/>
  <x:c r="AG156" s="1"/>
  <x:c r="AH156" i="8"/>
  <x:c r="AI156" i="8"/>
  <x:c r="F157" i="8"/>
  <x:c r="G157" i="8" a="1"/>
  <x:c r="G157" s="1"/>
  <x:c r="I157" i="8"/>
  <x:c r="AB157" i="8"/>
  <x:c r="AF157" i="8" a="1"/>
  <x:c r="AF157" s="1"/>
  <x:c r="AG157" i="8" a="1"/>
  <x:c r="AG157" s="1"/>
  <x:c r="AH157" i="8"/>
  <x:c r="AI157" i="8"/>
  <x:c r="F158" i="8"/>
  <x:c r="G158" i="8" a="1"/>
  <x:c r="G158" s="1"/>
  <x:c r="I158" i="8"/>
  <x:c r="AB158" i="8"/>
  <x:c r="AF158" i="8" a="1"/>
  <x:c r="AF158" s="1"/>
  <x:c r="AG158" i="8" a="1"/>
  <x:c r="AG158" s="1"/>
  <x:c r="AH158" i="8"/>
  <x:c r="AI158" i="8"/>
  <x:c r="F159" i="8"/>
  <x:c r="G159" i="8" a="1"/>
  <x:c r="G159" s="1"/>
  <x:c r="I159" i="8"/>
  <x:c r="AB159" i="8"/>
  <x:c r="AF159" i="8" a="1"/>
  <x:c r="AF159" s="1"/>
  <x:c r="AG159" i="8" a="1"/>
  <x:c r="AG159" s="1"/>
  <x:c r="AH159" i="8"/>
  <x:c r="AI159" i="8"/>
  <x:c r="F160" i="8"/>
  <x:c r="G160" i="8" a="1"/>
  <x:c r="G160" s="1"/>
  <x:c r="I160" i="8"/>
  <x:c r="AB160" i="8"/>
  <x:c r="AF160" i="8" a="1"/>
  <x:c r="AF160" s="1"/>
  <x:c r="AG160" i="8" a="1"/>
  <x:c r="AG160" s="1"/>
  <x:c r="AH160" i="8"/>
  <x:c r="AI160" i="8"/>
  <x:c r="F161" i="8"/>
  <x:c r="G161" i="8" a="1"/>
  <x:c r="G161" s="1"/>
  <x:c r="I161" i="8"/>
  <x:c r="AB161" i="8"/>
  <x:c r="AF161" i="8" a="1"/>
  <x:c r="AF161" s="1"/>
  <x:c r="AG161" i="8" a="1"/>
  <x:c r="AG161" s="1"/>
  <x:c r="AH161" i="8"/>
  <x:c r="AI161" i="8"/>
  <x:c r="F162" i="8"/>
  <x:c r="G162" i="8" a="1"/>
  <x:c r="G162" s="1"/>
  <x:c r="I162" i="8"/>
  <x:c r="AB162" i="8"/>
  <x:c r="AF162" i="8" a="1"/>
  <x:c r="AF162" s="1"/>
  <x:c r="AG162" i="8" a="1"/>
  <x:c r="AG162" s="1"/>
  <x:c r="AH162" i="8"/>
  <x:c r="AI162" i="8"/>
  <x:c r="F163" i="8"/>
  <x:c r="G163" i="8" a="1"/>
  <x:c r="G163" s="1"/>
  <x:c r="I163" i="8"/>
  <x:c r="AB163" i="8"/>
  <x:c r="AF163" i="8" a="1"/>
  <x:c r="AF163" s="1"/>
  <x:c r="AG163" i="8" a="1"/>
  <x:c r="AG163" s="1"/>
  <x:c r="AH163" i="8"/>
  <x:c r="AI163" i="8"/>
  <x:c r="F164" i="8"/>
  <x:c r="G164" i="8" a="1"/>
  <x:c r="G164" s="1"/>
  <x:c r="I164" i="8"/>
  <x:c r="AB164" i="8"/>
  <x:c r="AF164" i="8" a="1"/>
  <x:c r="AF164" s="1"/>
  <x:c r="AG164" i="8" a="1"/>
  <x:c r="AG164" s="1"/>
  <x:c r="AH164" i="8"/>
  <x:c r="AI164" i="8"/>
  <x:c r="F165" i="8"/>
  <x:c r="G165" i="8" a="1"/>
  <x:c r="G165" s="1"/>
  <x:c r="I165" i="8"/>
  <x:c r="AB165" i="8"/>
  <x:c r="AF165" i="8" a="1"/>
  <x:c r="AF165" s="1"/>
  <x:c r="AG165" i="8" a="1"/>
  <x:c r="AG165" s="1"/>
  <x:c r="AH165" i="8"/>
  <x:c r="AI165" i="8"/>
  <x:c r="F166" i="8"/>
  <x:c r="G166" i="8" a="1"/>
  <x:c r="G166" s="1"/>
  <x:c r="I166" i="8"/>
  <x:c r="AB166" i="8"/>
  <x:c r="AF166" i="8" a="1"/>
  <x:c r="AF166" s="1"/>
  <x:c r="AG166" i="8" a="1"/>
  <x:c r="AG166" s="1"/>
  <x:c r="AH166" i="8"/>
  <x:c r="AI166" i="8"/>
  <x:c r="F167" i="8"/>
  <x:c r="G167" i="8" a="1"/>
  <x:c r="G167" s="1"/>
  <x:c r="I167" i="8"/>
  <x:c r="AB167" i="8"/>
  <x:c r="AF167" i="8" a="1"/>
  <x:c r="AF167" s="1"/>
  <x:c r="AG167" i="8" a="1"/>
  <x:c r="AG167" s="1"/>
  <x:c r="AH167" i="8"/>
  <x:c r="AI167" i="8"/>
  <x:c r="F168" i="8"/>
  <x:c r="G168" i="8" a="1"/>
  <x:c r="G168" s="1"/>
  <x:c r="I168" i="8"/>
  <x:c r="AB168" i="8"/>
  <x:c r="AF168" i="8" a="1"/>
  <x:c r="AF168" s="1"/>
  <x:c r="AG168" i="8" a="1"/>
  <x:c r="AG168" s="1"/>
  <x:c r="AH168" i="8"/>
  <x:c r="AI168" i="8"/>
  <x:c r="F169" i="8"/>
  <x:c r="G169" i="8" a="1"/>
  <x:c r="G169" s="1"/>
  <x:c r="I169" i="8"/>
  <x:c r="AB169" i="8"/>
  <x:c r="AF169" i="8" a="1"/>
  <x:c r="AF169" s="1"/>
  <x:c r="AG169" i="8" a="1"/>
  <x:c r="AG169" s="1"/>
  <x:c r="AH169" i="8"/>
  <x:c r="AI169" i="8"/>
  <x:c r="F170" i="8"/>
  <x:c r="G170" i="8" a="1"/>
  <x:c r="G170" s="1"/>
  <x:c r="I170" i="8"/>
  <x:c r="AB170" i="8"/>
  <x:c r="AF170" i="8" a="1"/>
  <x:c r="AF170" s="1"/>
  <x:c r="AG170" i="8" a="1"/>
  <x:c r="AG170" s="1"/>
  <x:c r="AH170" i="8"/>
  <x:c r="AI170" i="8"/>
  <x:c r="F171" i="8"/>
  <x:c r="G171" i="8" a="1"/>
  <x:c r="G171" s="1"/>
  <x:c r="I171" i="8"/>
  <x:c r="AB171" i="8"/>
  <x:c r="AF171" i="8" a="1"/>
  <x:c r="AF171" s="1"/>
  <x:c r="AG171" i="8" a="1"/>
  <x:c r="AG171" s="1"/>
  <x:c r="AH171" i="8"/>
  <x:c r="AI171" i="8"/>
  <x:c r="F172" i="8"/>
  <x:c r="G172" i="8" a="1"/>
  <x:c r="G172" s="1"/>
  <x:c r="I172" i="8"/>
  <x:c r="AB172" i="8"/>
  <x:c r="AF172" i="8" a="1"/>
  <x:c r="AF172" s="1"/>
  <x:c r="AG172" i="8" a="1"/>
  <x:c r="AG172" s="1"/>
  <x:c r="AH172" i="8"/>
  <x:c r="AI172" i="8"/>
  <x:c r="F173" i="8"/>
  <x:c r="G173" i="8" a="1"/>
  <x:c r="G173" s="1"/>
  <x:c r="I173" i="8"/>
  <x:c r="AB173" i="8"/>
  <x:c r="AF173" i="8" a="1"/>
  <x:c r="AF173" s="1"/>
  <x:c r="AG173" i="8" a="1"/>
  <x:c r="AG173" s="1"/>
  <x:c r="AH173" i="8"/>
  <x:c r="AI173" i="8"/>
  <x:c r="F174" i="8"/>
  <x:c r="G174" i="8" a="1"/>
  <x:c r="G174" s="1"/>
  <x:c r="I174" i="8"/>
  <x:c r="AB174" i="8"/>
  <x:c r="AF174" i="8" a="1"/>
  <x:c r="AF174" s="1"/>
  <x:c r="AG174" i="8" a="1"/>
  <x:c r="AG174" s="1"/>
  <x:c r="AH174" i="8"/>
  <x:c r="AI174" i="8"/>
  <x:c r="F175" i="8"/>
  <x:c r="G175" i="8" a="1"/>
  <x:c r="G175" s="1"/>
  <x:c r="I175" i="8"/>
  <x:c r="AB175" i="8"/>
  <x:c r="AF175" i="8" a="1"/>
  <x:c r="AF175" s="1"/>
  <x:c r="AG175" i="8" a="1"/>
  <x:c r="AG175" s="1"/>
  <x:c r="AH175" i="8"/>
  <x:c r="AI175" i="8"/>
  <x:c r="F176" i="8"/>
  <x:c r="G176" i="8" a="1"/>
  <x:c r="G176" s="1"/>
  <x:c r="I176" i="8"/>
  <x:c r="AB176" i="8"/>
  <x:c r="AF176" i="8" a="1"/>
  <x:c r="AF176" s="1"/>
  <x:c r="AG176" i="8" a="1"/>
  <x:c r="AG176" s="1"/>
  <x:c r="AH176" i="8"/>
  <x:c r="AI176" i="8"/>
  <x:c r="F177" i="8"/>
  <x:c r="G177" i="8" a="1"/>
  <x:c r="G177" s="1"/>
  <x:c r="I177" i="8"/>
  <x:c r="AB177" i="8"/>
  <x:c r="AF177" i="8" a="1"/>
  <x:c r="AF177" s="1"/>
  <x:c r="AG177" i="8" a="1"/>
  <x:c r="AG177" s="1"/>
  <x:c r="AH177" i="8"/>
  <x:c r="AI177" i="8"/>
  <x:c r="F178" i="8"/>
  <x:c r="G178" i="8" a="1"/>
  <x:c r="G178" s="1"/>
  <x:c r="I178" i="8"/>
  <x:c r="AB178" i="8"/>
  <x:c r="AF178" i="8" a="1"/>
  <x:c r="AF178" s="1"/>
  <x:c r="AG178" i="8" a="1"/>
  <x:c r="AG178" s="1"/>
  <x:c r="AH178" i="8"/>
  <x:c r="AI178" i="8"/>
  <x:c r="F179" i="8"/>
  <x:c r="G179" i="8" a="1"/>
  <x:c r="G179" s="1"/>
  <x:c r="I179" i="8"/>
  <x:c r="AB179" i="8"/>
  <x:c r="AF179" i="8" a="1"/>
  <x:c r="AF179" s="1"/>
  <x:c r="AG179" i="8" a="1"/>
  <x:c r="AG179" s="1"/>
  <x:c r="AH179" i="8"/>
  <x:c r="AI179" i="8"/>
  <x:c r="F180" i="8"/>
  <x:c r="G180" i="8" a="1"/>
  <x:c r="G180" s="1"/>
  <x:c r="I180" i="8"/>
  <x:c r="AB180" i="8"/>
  <x:c r="AF180" i="8" a="1"/>
  <x:c r="AF180" s="1"/>
  <x:c r="AG180" i="8" a="1"/>
  <x:c r="AG180" s="1"/>
  <x:c r="AH180" i="8"/>
  <x:c r="AI180" i="8"/>
  <x:c r="F181" i="8"/>
  <x:c r="G181" i="8" a="1"/>
  <x:c r="G181" s="1"/>
  <x:c r="I181" i="8"/>
  <x:c r="AB181" i="8"/>
  <x:c r="AF181" i="8" a="1"/>
  <x:c r="AF181" s="1"/>
  <x:c r="AG181" i="8" a="1"/>
  <x:c r="AG181" s="1"/>
  <x:c r="AH181" i="8"/>
  <x:c r="AI181" i="8"/>
  <x:c r="F182" i="8"/>
  <x:c r="G182" i="8" a="1"/>
  <x:c r="G182" s="1"/>
  <x:c r="I182" i="8"/>
  <x:c r="AB182" i="8"/>
  <x:c r="AF182" i="8" a="1"/>
  <x:c r="AF182" s="1"/>
  <x:c r="AG182" i="8" a="1"/>
  <x:c r="AG182" s="1"/>
  <x:c r="AH182" i="8"/>
  <x:c r="AI182" i="8"/>
  <x:c r="F183" i="8"/>
  <x:c r="G183" i="8" a="1"/>
  <x:c r="G183" s="1"/>
  <x:c r="I183" i="8"/>
  <x:c r="AB183" i="8"/>
  <x:c r="AF183" i="8" a="1"/>
  <x:c r="AF183" s="1"/>
  <x:c r="AG183" i="8" a="1"/>
  <x:c r="AG183" s="1"/>
  <x:c r="AH183" i="8"/>
  <x:c r="AI183" i="8"/>
  <x:c r="F184" i="8"/>
  <x:c r="G184" i="8" a="1"/>
  <x:c r="G184" s="1"/>
  <x:c r="I184" i="8"/>
  <x:c r="AB184" i="8"/>
  <x:c r="AF184" i="8" a="1"/>
  <x:c r="AF184" s="1"/>
  <x:c r="AG184" i="8" a="1"/>
  <x:c r="AG184" s="1"/>
  <x:c r="AH184" i="8"/>
  <x:c r="AI184" i="8"/>
  <x:c r="F185" i="8"/>
  <x:c r="G185" i="8" a="1"/>
  <x:c r="G185" s="1"/>
  <x:c r="I185" i="8"/>
  <x:c r="AB185" i="8"/>
  <x:c r="AF185" i="8" a="1"/>
  <x:c r="AF185" s="1"/>
  <x:c r="AG185" i="8" a="1"/>
  <x:c r="AG185" s="1"/>
  <x:c r="AH185" i="8"/>
  <x:c r="AI185" i="8"/>
  <x:c r="F186" i="8"/>
  <x:c r="G186" i="8" a="1"/>
  <x:c r="G186" s="1"/>
  <x:c r="I186" i="8"/>
  <x:c r="AB186" i="8"/>
  <x:c r="AF186" i="8" a="1"/>
  <x:c r="AF186" s="1"/>
  <x:c r="AG186" i="8" a="1"/>
  <x:c r="AG186" s="1"/>
  <x:c r="AH186" i="8"/>
  <x:c r="AI186" i="8"/>
  <x:c r="F187" i="8"/>
  <x:c r="G187" i="8" a="1"/>
  <x:c r="G187" s="1"/>
  <x:c r="I187" i="8"/>
  <x:c r="AB187" i="8"/>
  <x:c r="AF187" i="8" a="1"/>
  <x:c r="AF187" s="1"/>
  <x:c r="AG187" i="8" a="1"/>
  <x:c r="AG187" s="1"/>
  <x:c r="AH187" i="8"/>
  <x:c r="AI187" i="8"/>
  <x:c r="F188" i="8"/>
  <x:c r="G188" i="8" a="1"/>
  <x:c r="G188" s="1"/>
  <x:c r="I188" i="8"/>
  <x:c r="AB188" i="8"/>
  <x:c r="AF188" i="8" a="1"/>
  <x:c r="AF188" s="1"/>
  <x:c r="AG188" i="8" a="1"/>
  <x:c r="AG188" s="1"/>
  <x:c r="AH188" i="8"/>
  <x:c r="AI188" i="8"/>
  <x:c r="F189" i="8"/>
  <x:c r="G189" i="8" a="1"/>
  <x:c r="G189" s="1"/>
  <x:c r="I189" i="8"/>
  <x:c r="AB189" i="8"/>
  <x:c r="AF189" i="8" a="1"/>
  <x:c r="AF189" s="1"/>
  <x:c r="AG189" i="8" a="1"/>
  <x:c r="AG189" s="1"/>
  <x:c r="AH189" i="8"/>
  <x:c r="AI189" i="8"/>
  <x:c r="F190" i="8"/>
  <x:c r="G190" i="8" a="1"/>
  <x:c r="G190" s="1"/>
  <x:c r="I190" i="8"/>
  <x:c r="AB190" i="8"/>
  <x:c r="AF190" i="8" a="1"/>
  <x:c r="AF190" s="1"/>
  <x:c r="AG190" i="8" a="1"/>
  <x:c r="AG190" s="1"/>
  <x:c r="AH190" i="8"/>
  <x:c r="AI190" i="8"/>
  <x:c r="F191" i="8"/>
  <x:c r="G191" i="8" a="1"/>
  <x:c r="G191" s="1"/>
  <x:c r="I191" i="8"/>
  <x:c r="AB191" i="8"/>
  <x:c r="AF191" i="8" a="1"/>
  <x:c r="AF191" s="1"/>
  <x:c r="AG191" i="8" a="1"/>
  <x:c r="AG191" s="1"/>
  <x:c r="AH191" i="8"/>
  <x:c r="AI191" i="8"/>
  <x:c r="F192" i="8"/>
  <x:c r="G192" i="8" a="1"/>
  <x:c r="G192" s="1"/>
  <x:c r="I192" i="8"/>
  <x:c r="AB192" i="8"/>
  <x:c r="AF192" i="8" a="1"/>
  <x:c r="AF192" s="1"/>
  <x:c r="AG192" i="8" a="1"/>
  <x:c r="AG192" s="1"/>
  <x:c r="AH192" i="8"/>
  <x:c r="AI192" i="8"/>
  <x:c r="F193" i="8"/>
  <x:c r="G193" i="8" a="1"/>
  <x:c r="G193" s="1"/>
  <x:c r="I193" i="8"/>
  <x:c r="AB193" i="8"/>
  <x:c r="AF193" i="8" a="1"/>
  <x:c r="AF193" s="1"/>
  <x:c r="AG193" i="8" a="1"/>
  <x:c r="AG193" s="1"/>
  <x:c r="AH193" i="8"/>
  <x:c r="AI193" i="8"/>
  <x:c r="F194" i="8"/>
  <x:c r="G194" i="8" a="1"/>
  <x:c r="G194" s="1"/>
  <x:c r="I194" i="8"/>
  <x:c r="AB194" i="8"/>
  <x:c r="AF194" i="8" a="1"/>
  <x:c r="AF194" s="1"/>
  <x:c r="AG194" i="8" a="1"/>
  <x:c r="AG194" s="1"/>
  <x:c r="AH194" i="8"/>
  <x:c r="AI194" i="8"/>
  <x:c r="F195" i="8"/>
  <x:c r="G195" i="8" a="1"/>
  <x:c r="G195" s="1"/>
  <x:c r="I195" i="8"/>
  <x:c r="AB195" i="8"/>
  <x:c r="AF195" i="8" a="1"/>
  <x:c r="AF195" s="1"/>
  <x:c r="AG195" i="8" a="1"/>
  <x:c r="AG195" s="1"/>
  <x:c r="AH195" i="8"/>
  <x:c r="AI195" i="8"/>
  <x:c r="F196" i="8"/>
  <x:c r="G196" i="8" a="1"/>
  <x:c r="G196" s="1"/>
  <x:c r="I196" i="8"/>
  <x:c r="AB196" i="8"/>
  <x:c r="AF196" i="8" a="1"/>
  <x:c r="AF196" s="1"/>
  <x:c r="AG196" i="8" a="1"/>
  <x:c r="AG196" s="1"/>
  <x:c r="AH196" i="8"/>
  <x:c r="AI196" i="8"/>
  <x:c r="F197" i="8"/>
  <x:c r="G197" i="8" a="1"/>
  <x:c r="G197" s="1"/>
  <x:c r="I197" i="8"/>
  <x:c r="AB197" i="8"/>
  <x:c r="AF197" i="8" a="1"/>
  <x:c r="AF197" s="1"/>
  <x:c r="AG197" i="8" a="1"/>
  <x:c r="AG197" s="1"/>
  <x:c r="AH197" i="8"/>
  <x:c r="AI197" i="8"/>
  <x:c r="F198" i="8"/>
  <x:c r="G198" i="8" a="1"/>
  <x:c r="G198" s="1"/>
  <x:c r="I198" i="8"/>
  <x:c r="AB198" i="8"/>
  <x:c r="AF198" i="8" a="1"/>
  <x:c r="AF198" s="1"/>
  <x:c r="AG198" i="8" a="1"/>
  <x:c r="AG198" s="1"/>
  <x:c r="AH198" i="8"/>
  <x:c r="AI198" i="8"/>
  <x:c r="F199" i="8"/>
  <x:c r="G199" i="8" a="1"/>
  <x:c r="G199" s="1"/>
  <x:c r="I199" i="8"/>
  <x:c r="AB199" i="8"/>
  <x:c r="AF199" i="8" a="1"/>
  <x:c r="AF199" s="1"/>
  <x:c r="AG199" i="8" a="1"/>
  <x:c r="AG199" s="1"/>
  <x:c r="AH199" i="8"/>
  <x:c r="AI199" i="8"/>
  <x:c r="F200" i="8"/>
  <x:c r="G200" i="8" a="1"/>
  <x:c r="G200" s="1"/>
  <x:c r="I200" i="8"/>
  <x:c r="AB200" i="8"/>
  <x:c r="AF200" i="8" a="1"/>
  <x:c r="AF200" s="1"/>
  <x:c r="AG200" i="8" a="1"/>
  <x:c r="AG200" s="1"/>
  <x:c r="AH200" i="8"/>
  <x:c r="AI200" i="8"/>
  <x:c r="F201" i="8"/>
  <x:c r="G201" i="8" a="1"/>
  <x:c r="G201" s="1"/>
  <x:c r="I201" i="8"/>
  <x:c r="AB201" i="8"/>
  <x:c r="AF201" i="8" a="1"/>
  <x:c r="AF201" s="1"/>
  <x:c r="AG201" i="8" a="1"/>
  <x:c r="AG201" s="1"/>
  <x:c r="AH201" i="8"/>
  <x:c r="AI201" i="8"/>
  <x:c r="F202" i="8"/>
  <x:c r="G202" i="8" a="1"/>
  <x:c r="G202" s="1"/>
  <x:c r="I202" i="8"/>
  <x:c r="AB202" i="8"/>
  <x:c r="AF202" i="8" a="1"/>
  <x:c r="AF202" s="1"/>
  <x:c r="AG202" i="8" a="1"/>
  <x:c r="AG202" s="1"/>
  <x:c r="AH202" i="8"/>
  <x:c r="AI202" i="8"/>
  <x:c r="F203" i="8"/>
  <x:c r="G203" i="8" a="1"/>
  <x:c r="G203" s="1"/>
  <x:c r="I203" i="8"/>
  <x:c r="AB203" i="8"/>
  <x:c r="AF203" i="8" a="1"/>
  <x:c r="AF203" s="1"/>
  <x:c r="AG203" i="8" a="1"/>
  <x:c r="AG203" s="1"/>
  <x:c r="AH203" i="8"/>
  <x:c r="AI203" i="8"/>
  <x:c r="F204" i="8"/>
  <x:c r="G204" i="8" a="1"/>
  <x:c r="G204" s="1"/>
  <x:c r="I204" i="8"/>
  <x:c r="AB204" i="8"/>
  <x:c r="AF204" i="8" a="1"/>
  <x:c r="AF204" s="1"/>
  <x:c r="AG204" i="8" a="1"/>
  <x:c r="AG204" s="1"/>
  <x:c r="AH204" i="8"/>
  <x:c r="AI204" i="8"/>
  <x:c r="F205" i="8"/>
  <x:c r="G205" i="8" a="1"/>
  <x:c r="G205" s="1"/>
  <x:c r="I205" i="8"/>
  <x:c r="AB205" i="8"/>
  <x:c r="AF205" i="8" a="1"/>
  <x:c r="AF205" s="1"/>
  <x:c r="AG205" i="8" a="1"/>
  <x:c r="AG205" s="1"/>
  <x:c r="AH205" i="8"/>
  <x:c r="AI205" i="8"/>
  <x:c r="F206" i="8"/>
  <x:c r="G206" i="8" a="1"/>
  <x:c r="G206" s="1"/>
  <x:c r="I206" i="8"/>
  <x:c r="AB206" i="8"/>
  <x:c r="AF206" i="8" a="1"/>
  <x:c r="AF206" s="1"/>
  <x:c r="AG206" i="8" a="1"/>
  <x:c r="AG206" s="1"/>
  <x:c r="AH206" i="8"/>
  <x:c r="AI206" i="8"/>
  <x:c r="F207" i="8"/>
  <x:c r="G207" i="8" a="1"/>
  <x:c r="G207" s="1"/>
  <x:c r="I207" i="8"/>
  <x:c r="AB207" i="8"/>
  <x:c r="AF207" i="8" a="1"/>
  <x:c r="AF207" s="1"/>
  <x:c r="AG207" i="8" a="1"/>
  <x:c r="AG207" s="1"/>
  <x:c r="AH207" i="8"/>
  <x:c r="AI207" i="8"/>
  <x:c r="F208" i="8"/>
  <x:c r="G208" i="8" a="1"/>
  <x:c r="G208" s="1"/>
  <x:c r="I208" i="8"/>
  <x:c r="AB208" i="8"/>
  <x:c r="AF208" i="8" a="1"/>
  <x:c r="AF208" s="1"/>
  <x:c r="AG208" i="8" a="1"/>
  <x:c r="AG208" s="1"/>
  <x:c r="AH208" i="8"/>
  <x:c r="AI208" i="8"/>
  <x:c r="F209" i="8"/>
  <x:c r="G209" i="8" a="1"/>
  <x:c r="G209" s="1"/>
  <x:c r="I209" i="8"/>
  <x:c r="AB209" i="8"/>
  <x:c r="AF209" i="8" a="1"/>
  <x:c r="AF209" s="1"/>
  <x:c r="AG209" i="8" a="1"/>
  <x:c r="AG209" s="1"/>
  <x:c r="AH209" i="8"/>
  <x:c r="AI209" i="8"/>
  <x:c r="F210" i="8"/>
  <x:c r="G210" i="8" a="1"/>
  <x:c r="G210" s="1"/>
  <x:c r="I210" i="8"/>
  <x:c r="AB210" i="8"/>
  <x:c r="AF210" i="8" a="1"/>
  <x:c r="AF210" s="1"/>
  <x:c r="AG210" i="8" a="1"/>
  <x:c r="AG210" s="1"/>
  <x:c r="AH210" i="8"/>
  <x:c r="AI210" i="8"/>
  <x:c r="F211" i="8"/>
  <x:c r="G211" i="8" a="1"/>
  <x:c r="G211" s="1"/>
  <x:c r="I211" i="8"/>
  <x:c r="AB211" i="8"/>
  <x:c r="AF211" i="8" a="1"/>
  <x:c r="AF211" s="1"/>
  <x:c r="AG211" i="8" a="1"/>
  <x:c r="AG211" s="1"/>
  <x:c r="AH211" i="8"/>
  <x:c r="AI211" i="8"/>
  <x:c r="F212" i="8"/>
  <x:c r="G212" i="8" a="1"/>
  <x:c r="G212" s="1"/>
  <x:c r="I212" i="8"/>
  <x:c r="AB212" i="8"/>
  <x:c r="AF212" i="8" a="1"/>
  <x:c r="AF212" s="1"/>
  <x:c r="AG212" i="8" a="1"/>
  <x:c r="AG212" s="1"/>
  <x:c r="AH212" i="8"/>
  <x:c r="AI212" i="8"/>
  <x:c r="F213" i="8"/>
  <x:c r="G213" i="8" a="1"/>
  <x:c r="G213" s="1"/>
  <x:c r="I213" i="8"/>
  <x:c r="AB213" i="8"/>
  <x:c r="AF213" i="8" a="1"/>
  <x:c r="AF213" s="1"/>
  <x:c r="AG213" i="8" a="1"/>
  <x:c r="AG213" s="1"/>
  <x:c r="AH213" i="8"/>
  <x:c r="AI213" i="8"/>
  <x:c r="F214" i="8"/>
  <x:c r="G214" i="8" a="1"/>
  <x:c r="G214" s="1"/>
  <x:c r="I214" i="8"/>
  <x:c r="AB214" i="8"/>
  <x:c r="AF214" i="8" a="1"/>
  <x:c r="AF214" s="1"/>
  <x:c r="AG214" i="8" a="1"/>
  <x:c r="AG214" s="1"/>
  <x:c r="AH214" i="8"/>
  <x:c r="AI214" i="8"/>
  <x:c r="F215" i="8"/>
  <x:c r="G215" i="8" a="1"/>
  <x:c r="G215" s="1"/>
  <x:c r="I215" i="8"/>
  <x:c r="AB215" i="8"/>
  <x:c r="AF215" i="8" a="1"/>
  <x:c r="AF215" s="1"/>
  <x:c r="AG215" i="8" a="1"/>
  <x:c r="AG215" s="1"/>
  <x:c r="AH215" i="8"/>
  <x:c r="AI215" i="8"/>
  <x:c r="F216" i="8"/>
  <x:c r="G216" i="8" a="1"/>
  <x:c r="G216" s="1"/>
  <x:c r="I216" i="8"/>
  <x:c r="AB216" i="8"/>
  <x:c r="AF216" i="8" a="1"/>
  <x:c r="AF216" s="1"/>
  <x:c r="AG216" i="8" a="1"/>
  <x:c r="AG216" s="1"/>
  <x:c r="AH216" i="8"/>
  <x:c r="AI216" i="8"/>
  <x:c r="F217" i="8"/>
  <x:c r="G217" i="8" a="1"/>
  <x:c r="G217" s="1"/>
  <x:c r="I217" i="8"/>
  <x:c r="AB217" i="8"/>
  <x:c r="AF217" i="8" a="1"/>
  <x:c r="AF217" s="1"/>
  <x:c r="AG217" i="8" a="1"/>
  <x:c r="AG217" s="1"/>
  <x:c r="AH217" i="8"/>
  <x:c r="AI217" i="8"/>
  <x:c r="F218" i="8"/>
  <x:c r="G218" i="8" a="1"/>
  <x:c r="G218" s="1"/>
  <x:c r="I218" i="8"/>
  <x:c r="AB218" i="8"/>
  <x:c r="AF218" i="8" a="1"/>
  <x:c r="AF218" s="1"/>
  <x:c r="AG218" i="8" a="1"/>
  <x:c r="AG218" s="1"/>
  <x:c r="AH218" i="8"/>
  <x:c r="AI218" i="8"/>
  <x:c r="F219" i="8"/>
  <x:c r="G219" i="8" a="1"/>
  <x:c r="G219" s="1"/>
  <x:c r="I219" i="8"/>
  <x:c r="AB219" i="8"/>
  <x:c r="AF219" i="8" a="1"/>
  <x:c r="AF219" s="1"/>
  <x:c r="AG219" i="8" a="1"/>
  <x:c r="AG219" s="1"/>
  <x:c r="AH219" i="8"/>
  <x:c r="AI219" i="8"/>
  <x:c r="F220" i="8"/>
  <x:c r="G220" i="8" a="1"/>
  <x:c r="G220" s="1"/>
  <x:c r="I220" i="8"/>
  <x:c r="AB220" i="8"/>
  <x:c r="AF220" i="8" a="1"/>
  <x:c r="AF220" s="1"/>
  <x:c r="AG220" i="8" a="1"/>
  <x:c r="AG220" s="1"/>
  <x:c r="AH220" i="8"/>
  <x:c r="AI220" i="8"/>
  <x:c r="F221" i="8"/>
  <x:c r="G221" i="8" a="1"/>
  <x:c r="G221" s="1"/>
  <x:c r="I221" i="8"/>
  <x:c r="AB221" i="8"/>
  <x:c r="AF221" i="8" a="1"/>
  <x:c r="AF221" s="1"/>
  <x:c r="AG221" i="8" a="1"/>
  <x:c r="AG221" s="1"/>
  <x:c r="AH221" i="8"/>
  <x:c r="AI221" i="8"/>
  <x:c r="F222" i="8"/>
  <x:c r="G222" i="8" a="1"/>
  <x:c r="G222" s="1"/>
  <x:c r="I222" i="8"/>
  <x:c r="AB222" i="8"/>
  <x:c r="AF222" i="8" a="1"/>
  <x:c r="AF222" s="1"/>
  <x:c r="AG222" i="8" a="1"/>
  <x:c r="AG222" s="1"/>
  <x:c r="AH222" i="8"/>
  <x:c r="AI222" i="8"/>
  <x:c r="F223" i="8"/>
  <x:c r="G223" i="8" a="1"/>
  <x:c r="G223" s="1"/>
  <x:c r="I223" i="8"/>
  <x:c r="AB223" i="8"/>
  <x:c r="AF223" i="8" a="1"/>
  <x:c r="AF223" s="1"/>
  <x:c r="AG223" i="8" a="1"/>
  <x:c r="AG223" s="1"/>
  <x:c r="AH223" i="8"/>
  <x:c r="AI223" i="8"/>
  <x:c r="F224" i="8"/>
  <x:c r="G224" i="8" a="1"/>
  <x:c r="G224" s="1"/>
  <x:c r="I224" i="8"/>
  <x:c r="AB224" i="8"/>
  <x:c r="AF224" i="8" a="1"/>
  <x:c r="AF224" s="1"/>
  <x:c r="AG224" i="8" a="1"/>
  <x:c r="AG224" s="1"/>
  <x:c r="AH224" i="8"/>
  <x:c r="AI224" i="8"/>
  <x:c r="F225" i="8"/>
  <x:c r="G225" i="8" a="1"/>
  <x:c r="G225" s="1"/>
  <x:c r="I225" i="8"/>
  <x:c r="AB225" i="8"/>
  <x:c r="AF225" i="8" a="1"/>
  <x:c r="AF225" s="1"/>
  <x:c r="AG225" i="8" a="1"/>
  <x:c r="AG225" s="1"/>
  <x:c r="AH225" i="8"/>
  <x:c r="AI225" i="8"/>
  <x:c r="F226" i="8"/>
  <x:c r="G226" i="8" a="1"/>
  <x:c r="G226" s="1"/>
  <x:c r="I226" i="8"/>
  <x:c r="AB226" i="8"/>
  <x:c r="AF226" i="8" a="1"/>
  <x:c r="AF226" s="1"/>
  <x:c r="AG226" i="8" a="1"/>
  <x:c r="AG226" s="1"/>
  <x:c r="AH226" i="8"/>
  <x:c r="AI226" i="8"/>
  <x:c r="F227" i="8"/>
  <x:c r="G227" i="8" a="1"/>
  <x:c r="G227" s="1"/>
  <x:c r="I227" i="8"/>
  <x:c r="AB227" i="8"/>
  <x:c r="AF227" i="8" a="1"/>
  <x:c r="AF227" s="1"/>
  <x:c r="AG227" i="8" a="1"/>
  <x:c r="AG227" s="1"/>
  <x:c r="AH227" i="8"/>
  <x:c r="AI227" i="8"/>
  <x:c r="F228" i="8"/>
  <x:c r="G228" i="8" a="1"/>
  <x:c r="G228" s="1"/>
  <x:c r="I228" i="8"/>
  <x:c r="AB228" i="8"/>
  <x:c r="AF228" i="8" a="1"/>
  <x:c r="AF228" s="1"/>
  <x:c r="AG228" i="8" a="1"/>
  <x:c r="AG228" s="1"/>
  <x:c r="AH228" i="8"/>
  <x:c r="AI228" i="8"/>
  <x:c r="F229" i="8"/>
  <x:c r="G229" i="8" a="1"/>
  <x:c r="G229" s="1"/>
  <x:c r="I229" i="8"/>
  <x:c r="AB229" i="8"/>
  <x:c r="AF229" i="8" a="1"/>
  <x:c r="AF229" s="1"/>
  <x:c r="AG229" i="8" a="1"/>
  <x:c r="AG229" s="1"/>
  <x:c r="AH229" i="8"/>
  <x:c r="AI229" i="8"/>
  <x:c r="F230" i="8"/>
  <x:c r="G230" i="8" a="1"/>
  <x:c r="G230" s="1"/>
  <x:c r="I230" i="8"/>
  <x:c r="AB230" i="8"/>
  <x:c r="AF230" i="8" a="1"/>
  <x:c r="AF230" s="1"/>
  <x:c r="AG230" i="8" a="1"/>
  <x:c r="AG230" s="1"/>
  <x:c r="AH230" i="8"/>
  <x:c r="AI230" i="8"/>
  <x:c r="F231" i="8"/>
  <x:c r="G231" i="8" a="1"/>
  <x:c r="G231" s="1"/>
  <x:c r="I231" i="8"/>
  <x:c r="AB231" i="8"/>
  <x:c r="AF231" i="8" a="1"/>
  <x:c r="AF231" s="1"/>
  <x:c r="AG231" i="8" a="1"/>
  <x:c r="AG231" s="1"/>
  <x:c r="AH231" i="8"/>
  <x:c r="AI231" i="8"/>
  <x:c r="F232" i="8"/>
  <x:c r="G232" i="8" a="1"/>
  <x:c r="G232" s="1"/>
  <x:c r="I232" i="8"/>
  <x:c r="AB232" i="8"/>
  <x:c r="AF232" i="8" a="1"/>
  <x:c r="AF232" s="1"/>
  <x:c r="AG232" i="8" a="1"/>
  <x:c r="AG232" s="1"/>
  <x:c r="AH232" i="8"/>
  <x:c r="AI232" i="8"/>
  <x:c r="F233" i="8"/>
  <x:c r="G233" i="8" a="1"/>
  <x:c r="G233" s="1"/>
  <x:c r="I233" i="8"/>
  <x:c r="AB233" i="8"/>
  <x:c r="AF233" i="8" a="1"/>
  <x:c r="AF233" s="1"/>
  <x:c r="AG233" i="8" a="1"/>
  <x:c r="AG233" s="1"/>
  <x:c r="AH233" i="8"/>
  <x:c r="AI233" i="8"/>
  <x:c r="F234" i="8"/>
  <x:c r="G234" i="8" a="1"/>
  <x:c r="G234" s="1"/>
  <x:c r="I234" i="8"/>
  <x:c r="AB234" i="8"/>
  <x:c r="AF234" i="8" a="1"/>
  <x:c r="AF234" s="1"/>
  <x:c r="AG234" i="8" a="1"/>
  <x:c r="AG234" s="1"/>
  <x:c r="AH234" i="8"/>
  <x:c r="AI234" i="8"/>
  <x:c r="F235" i="8"/>
  <x:c r="G235" i="8" a="1"/>
  <x:c r="G235" s="1"/>
  <x:c r="I235" i="8"/>
  <x:c r="AB235" i="8"/>
  <x:c r="AF235" i="8" a="1"/>
  <x:c r="AF235" s="1"/>
  <x:c r="AG235" i="8" a="1"/>
  <x:c r="AG235" s="1"/>
  <x:c r="AH235" i="8"/>
  <x:c r="AI235" i="8"/>
  <x:c r="F236" i="8"/>
  <x:c r="G236" i="8" a="1"/>
  <x:c r="G236" s="1"/>
  <x:c r="I236" i="8"/>
  <x:c r="AB236" i="8"/>
  <x:c r="AF236" i="8" a="1"/>
  <x:c r="AF236" s="1"/>
  <x:c r="AG236" i="8" a="1"/>
  <x:c r="AG236" s="1"/>
  <x:c r="AH236" i="8"/>
  <x:c r="AI236" i="8"/>
  <x:c r="F237" i="8"/>
  <x:c r="G237" i="8" a="1"/>
  <x:c r="G237" s="1"/>
  <x:c r="I237" i="8"/>
  <x:c r="AB237" i="8"/>
  <x:c r="AF237" i="8" a="1"/>
  <x:c r="AF237" s="1"/>
  <x:c r="AG237" i="8" a="1"/>
  <x:c r="AG237" s="1"/>
  <x:c r="AH237" i="8"/>
  <x:c r="AI237" i="8"/>
  <x:c r="F238" i="8"/>
  <x:c r="G238" i="8" a="1"/>
  <x:c r="G238" s="1"/>
  <x:c r="I238" i="8"/>
  <x:c r="AB238" i="8"/>
  <x:c r="AF238" i="8" a="1"/>
  <x:c r="AF238" s="1"/>
  <x:c r="AG238" i="8" a="1"/>
  <x:c r="AG238" s="1"/>
  <x:c r="AH238" i="8"/>
  <x:c r="AI238" i="8"/>
  <x:c r="F239" i="8"/>
  <x:c r="G239" i="8" a="1"/>
  <x:c r="G239" s="1"/>
  <x:c r="I239" i="8"/>
  <x:c r="AB239" i="8"/>
  <x:c r="AF239" i="8" a="1"/>
  <x:c r="AF239" s="1"/>
  <x:c r="AG239" i="8" a="1"/>
  <x:c r="AG239" s="1"/>
  <x:c r="AH239" i="8"/>
  <x:c r="AI239" i="8"/>
  <x:c r="F240" i="8"/>
  <x:c r="G240" i="8" a="1"/>
  <x:c r="G240" s="1"/>
  <x:c r="I240" i="8"/>
  <x:c r="AB240" i="8"/>
  <x:c r="AF240" i="8" a="1"/>
  <x:c r="AF240" s="1"/>
  <x:c r="AG240" i="8" a="1"/>
  <x:c r="AG240" s="1"/>
  <x:c r="AH240" i="8"/>
  <x:c r="AI240" i="8"/>
  <x:c r="F241" i="8"/>
  <x:c r="G241" i="8" a="1"/>
  <x:c r="G241" s="1"/>
  <x:c r="I241" i="8"/>
  <x:c r="AB241" i="8"/>
  <x:c r="AF241" i="8" a="1"/>
  <x:c r="AF241" s="1"/>
  <x:c r="AG241" i="8" a="1"/>
  <x:c r="AG241" s="1"/>
  <x:c r="AH241" i="8"/>
  <x:c r="AI241" i="8"/>
  <x:c r="F242" i="8"/>
  <x:c r="G242" i="8" a="1"/>
  <x:c r="G242" s="1"/>
  <x:c r="I242" i="8"/>
  <x:c r="AB242" i="8"/>
  <x:c r="AF242" i="8" a="1"/>
  <x:c r="AF242" s="1"/>
  <x:c r="AG242" i="8" a="1"/>
  <x:c r="AG242" s="1"/>
  <x:c r="AH242" i="8"/>
  <x:c r="AI242" i="8"/>
  <x:c r="F243" i="8"/>
  <x:c r="G243" i="8" a="1"/>
  <x:c r="G243" s="1"/>
  <x:c r="I243" i="8"/>
  <x:c r="AB243" i="8"/>
  <x:c r="AF243" i="8" a="1"/>
  <x:c r="AF243" s="1"/>
  <x:c r="AG243" i="8" a="1"/>
  <x:c r="AG243" s="1"/>
  <x:c r="AH243" i="8"/>
  <x:c r="AI243" i="8"/>
  <x:c r="F244" i="8"/>
  <x:c r="G244" i="8" a="1"/>
  <x:c r="G244" s="1"/>
  <x:c r="I244" i="8"/>
  <x:c r="AB244" i="8"/>
  <x:c r="AF244" i="8" a="1"/>
  <x:c r="AF244" s="1"/>
  <x:c r="AG244" i="8" a="1"/>
  <x:c r="AG244" s="1"/>
  <x:c r="AH244" i="8"/>
  <x:c r="AI244" i="8"/>
  <x:c r="F245" i="8"/>
  <x:c r="G245" i="8" a="1"/>
  <x:c r="G245" s="1"/>
  <x:c r="I245" i="8"/>
  <x:c r="AB245" i="8"/>
  <x:c r="AF245" i="8" a="1"/>
  <x:c r="AF245" s="1"/>
  <x:c r="AG245" i="8" a="1"/>
  <x:c r="AG245" s="1"/>
  <x:c r="AH245" i="8"/>
  <x:c r="AI245" i="8"/>
  <x:c r="F246" i="8"/>
  <x:c r="G246" i="8" a="1"/>
  <x:c r="G246" s="1"/>
  <x:c r="I246" i="8"/>
  <x:c r="AB246" i="8"/>
  <x:c r="AF246" i="8" a="1"/>
  <x:c r="AF246" s="1"/>
  <x:c r="AG246" i="8" a="1"/>
  <x:c r="AG246" s="1"/>
  <x:c r="AH246" i="8"/>
  <x:c r="AI246" i="8"/>
  <x:c r="F247" i="8"/>
  <x:c r="G247" i="8" a="1"/>
  <x:c r="G247" s="1"/>
  <x:c r="I247" i="8"/>
  <x:c r="AB247" i="8"/>
  <x:c r="AF247" i="8" a="1"/>
  <x:c r="AF247" s="1"/>
  <x:c r="AG247" i="8" a="1"/>
  <x:c r="AG247" s="1"/>
  <x:c r="AH247" i="8"/>
  <x:c r="AI247" i="8"/>
  <x:c r="F248" i="8"/>
  <x:c r="G248" i="8" a="1"/>
  <x:c r="G248" s="1"/>
  <x:c r="I248" i="8"/>
  <x:c r="AB248" i="8"/>
  <x:c r="AF248" i="8" a="1"/>
  <x:c r="AF248" s="1"/>
  <x:c r="AG248" i="8" a="1"/>
  <x:c r="AG248" s="1"/>
  <x:c r="AH248" i="8"/>
  <x:c r="AI248" i="8"/>
  <x:c r="F249" i="8"/>
  <x:c r="G249" i="8" a="1"/>
  <x:c r="G249" s="1"/>
  <x:c r="I249" i="8"/>
  <x:c r="AB249" i="8"/>
  <x:c r="AF249" i="8" a="1"/>
  <x:c r="AF249" s="1"/>
  <x:c r="AG249" i="8" a="1"/>
  <x:c r="AG249" s="1"/>
  <x:c r="AH249" i="8"/>
  <x:c r="AI249" i="8"/>
  <x:c r="F250" i="8"/>
  <x:c r="G250" i="8" a="1"/>
  <x:c r="G250" s="1"/>
  <x:c r="I250" i="8"/>
  <x:c r="AB250" i="8"/>
  <x:c r="AF250" i="8" a="1"/>
  <x:c r="AF250" s="1"/>
  <x:c r="AG250" i="8" a="1"/>
  <x:c r="AG250" s="1"/>
  <x:c r="AH250" i="8"/>
  <x:c r="AI250" i="8"/>
  <x:c r="F251" i="8"/>
  <x:c r="G251" i="8" a="1"/>
  <x:c r="G251" s="1"/>
  <x:c r="I251" i="8"/>
  <x:c r="AB251" i="8"/>
  <x:c r="AF251" i="8" a="1"/>
  <x:c r="AF251" s="1"/>
  <x:c r="AG251" i="8" a="1"/>
  <x:c r="AG251" s="1"/>
  <x:c r="AH251" i="8"/>
  <x:c r="AI251" i="8"/>
  <x:c r="F252" i="8"/>
  <x:c r="G252" i="8" a="1"/>
  <x:c r="G252" s="1"/>
  <x:c r="I252" i="8"/>
  <x:c r="AB252" i="8"/>
  <x:c r="AF252" i="8" a="1"/>
  <x:c r="AF252" s="1"/>
  <x:c r="AG252" i="8" a="1"/>
  <x:c r="AG252" s="1"/>
  <x:c r="AH252" i="8"/>
  <x:c r="AI252" i="8"/>
  <x:c r="F253" i="8"/>
  <x:c r="G253" i="8" a="1"/>
  <x:c r="G253" s="1"/>
  <x:c r="I253" i="8"/>
  <x:c r="AB253" i="8"/>
  <x:c r="AF253" i="8" a="1"/>
  <x:c r="AF253" s="1"/>
  <x:c r="AG253" i="8" a="1"/>
  <x:c r="AG253" s="1"/>
  <x:c r="AH253" i="8"/>
  <x:c r="AI253" i="8"/>
  <x:c r="F254" i="8"/>
  <x:c r="G254" i="8" a="1"/>
  <x:c r="G254" s="1"/>
  <x:c r="I254" i="8"/>
  <x:c r="AB254" i="8"/>
  <x:c r="AF254" i="8" a="1"/>
  <x:c r="AF254" s="1"/>
  <x:c r="AG254" i="8" a="1"/>
  <x:c r="AG254" s="1"/>
  <x:c r="AH254" i="8"/>
  <x:c r="AI254" i="8"/>
  <x:c r="F255" i="8"/>
  <x:c r="G255" i="8" a="1"/>
  <x:c r="G255" s="1"/>
  <x:c r="I255" i="8"/>
  <x:c r="AB255" i="8"/>
  <x:c r="AF255" i="8" a="1"/>
  <x:c r="AF255" s="1"/>
  <x:c r="AG255" i="8" a="1"/>
  <x:c r="AG255" s="1"/>
  <x:c r="AH255" i="8"/>
  <x:c r="AI255" i="8"/>
  <x:c r="F256" i="8"/>
  <x:c r="G256" i="8" a="1"/>
  <x:c r="G256" s="1"/>
  <x:c r="I256" i="8"/>
  <x:c r="AB256" i="8"/>
  <x:c r="AF256" i="8" a="1"/>
  <x:c r="AF256" s="1"/>
  <x:c r="AG256" i="8" a="1"/>
  <x:c r="AG256" s="1"/>
  <x:c r="AH256" i="8"/>
  <x:c r="AI256" i="8"/>
  <x:c r="F257" i="8"/>
  <x:c r="G257" i="8" a="1"/>
  <x:c r="G257" s="1"/>
  <x:c r="I257" i="8"/>
  <x:c r="AB257" i="8"/>
  <x:c r="AF257" i="8" a="1"/>
  <x:c r="AF257" s="1"/>
  <x:c r="AG257" i="8" a="1"/>
  <x:c r="AG257" s="1"/>
  <x:c r="AH257" i="8"/>
  <x:c r="AI257" i="8"/>
  <x:c r="F258" i="8"/>
  <x:c r="G258" i="8" a="1"/>
  <x:c r="G258" s="1"/>
  <x:c r="I258" i="8"/>
  <x:c r="AB258" i="8"/>
  <x:c r="AF258" i="8" a="1"/>
  <x:c r="AF258" s="1"/>
  <x:c r="AG258" i="8" a="1"/>
  <x:c r="AG258" s="1"/>
  <x:c r="AH258" i="8"/>
  <x:c r="AI258" i="8"/>
  <x:c r="F259" i="8"/>
  <x:c r="G259" i="8" a="1"/>
  <x:c r="G259" s="1"/>
  <x:c r="I259" i="8"/>
  <x:c r="AB259" i="8"/>
  <x:c r="AF259" i="8" a="1"/>
  <x:c r="AF259" s="1"/>
  <x:c r="AG259" i="8" a="1"/>
  <x:c r="AG259" s="1"/>
  <x:c r="AH259" i="8"/>
  <x:c r="AI259" i="8"/>
  <x:c r="F260" i="8"/>
  <x:c r="G260" i="8" a="1"/>
  <x:c r="G260" s="1"/>
  <x:c r="I260" i="8"/>
  <x:c r="AB260" i="8"/>
  <x:c r="AF260" i="8" a="1"/>
  <x:c r="AF260" s="1"/>
  <x:c r="AG260" i="8" a="1"/>
  <x:c r="AG260" s="1"/>
  <x:c r="AH260" i="8"/>
  <x:c r="AI260" i="8"/>
  <x:c r="F261" i="8"/>
  <x:c r="G261" i="8" a="1"/>
  <x:c r="G261" s="1"/>
  <x:c r="I261" i="8"/>
  <x:c r="AB261" i="8"/>
  <x:c r="AF261" i="8" a="1"/>
  <x:c r="AF261" s="1"/>
  <x:c r="AG261" i="8" a="1"/>
  <x:c r="AG261" s="1"/>
  <x:c r="AH261" i="8"/>
  <x:c r="AI261" i="8"/>
  <x:c r="F262" i="8"/>
  <x:c r="G262" i="8" a="1"/>
  <x:c r="G262" s="1"/>
  <x:c r="I262" i="8"/>
  <x:c r="AB262" i="8"/>
  <x:c r="AF262" i="8" a="1"/>
  <x:c r="AF262" s="1"/>
  <x:c r="AG262" i="8" a="1"/>
  <x:c r="AG262" s="1"/>
  <x:c r="AH262" i="8"/>
  <x:c r="AI262" i="8"/>
  <x:c r="F263" i="8"/>
  <x:c r="G263" i="8" a="1"/>
  <x:c r="G263" s="1"/>
  <x:c r="I263" i="8"/>
  <x:c r="AB263" i="8"/>
  <x:c r="AF263" i="8" a="1"/>
  <x:c r="AF263" s="1"/>
  <x:c r="AG263" i="8" a="1"/>
  <x:c r="AG263" s="1"/>
  <x:c r="AH263" i="8"/>
  <x:c r="AI263" i="8"/>
  <x:c r="F264" i="8"/>
  <x:c r="G264" i="8" a="1"/>
  <x:c r="G264" s="1"/>
  <x:c r="I264" i="8"/>
  <x:c r="AB264" i="8"/>
  <x:c r="AF264" i="8" a="1"/>
  <x:c r="AF264" s="1"/>
  <x:c r="AG264" i="8" a="1"/>
  <x:c r="AG264" s="1"/>
  <x:c r="AH264" i="8"/>
  <x:c r="AI264" i="8"/>
  <x:c r="F265" i="8"/>
  <x:c r="G265" i="8" a="1"/>
  <x:c r="G265" s="1"/>
  <x:c r="I265" i="8"/>
  <x:c r="AB265" i="8"/>
  <x:c r="AF265" i="8" a="1"/>
  <x:c r="AF265" s="1"/>
  <x:c r="AG265" i="8" a="1"/>
  <x:c r="AG265" s="1"/>
  <x:c r="AH265" i="8"/>
  <x:c r="AI265" i="8"/>
  <x:c r="F266" i="8"/>
  <x:c r="G266" i="8" a="1"/>
  <x:c r="G266" s="1"/>
  <x:c r="I266" i="8"/>
  <x:c r="AB266" i="8"/>
  <x:c r="AF266" i="8" a="1"/>
  <x:c r="AF266" s="1"/>
  <x:c r="AG266" i="8" a="1"/>
  <x:c r="AG266" s="1"/>
  <x:c r="AH266" i="8"/>
  <x:c r="AI266" i="8"/>
  <x:c r="F267" i="8"/>
  <x:c r="G267" i="8" a="1"/>
  <x:c r="G267" s="1"/>
  <x:c r="I267" i="8"/>
  <x:c r="AB267" i="8"/>
  <x:c r="AF267" i="8" a="1"/>
  <x:c r="AF267" s="1"/>
  <x:c r="AG267" i="8" a="1"/>
  <x:c r="AG267" s="1"/>
  <x:c r="AH267" i="8"/>
  <x:c r="AI267" i="8"/>
  <x:c r="F268" i="8"/>
  <x:c r="G268" i="8" a="1"/>
  <x:c r="G268" s="1"/>
  <x:c r="I268" i="8"/>
  <x:c r="AB268" i="8"/>
  <x:c r="AF268" i="8" a="1"/>
  <x:c r="AF268" s="1"/>
  <x:c r="AG268" i="8" a="1"/>
  <x:c r="AG268" s="1"/>
  <x:c r="AH268" i="8"/>
  <x:c r="AI268" i="8"/>
  <x:c r="F269" i="8"/>
  <x:c r="G269" i="8" a="1"/>
  <x:c r="G269" s="1"/>
  <x:c r="I269" i="8"/>
  <x:c r="AB269" i="8"/>
  <x:c r="AF269" i="8" a="1"/>
  <x:c r="AF269" s="1"/>
  <x:c r="AG269" i="8" a="1"/>
  <x:c r="AG269" s="1"/>
  <x:c r="AH269" i="8"/>
  <x:c r="AI269" i="8"/>
  <x:c r="F270" i="8"/>
  <x:c r="G270" i="8" a="1"/>
  <x:c r="G270" s="1"/>
  <x:c r="I270" i="8"/>
  <x:c r="AB270" i="8"/>
  <x:c r="AF270" i="8" a="1"/>
  <x:c r="AF270" s="1"/>
  <x:c r="AG270" i="8" a="1"/>
  <x:c r="AG270" s="1"/>
  <x:c r="AH270" i="8"/>
  <x:c r="AI270" i="8"/>
  <x:c r="F271" i="8"/>
  <x:c r="G271" i="8" a="1"/>
  <x:c r="G271" s="1"/>
  <x:c r="I271" i="8"/>
  <x:c r="AB271" i="8"/>
  <x:c r="AF271" i="8" a="1"/>
  <x:c r="AF271" s="1"/>
  <x:c r="AG271" i="8" a="1"/>
  <x:c r="AG271" s="1"/>
  <x:c r="AH271" i="8"/>
  <x:c r="AI271" i="8"/>
  <x:c r="F272" i="8"/>
  <x:c r="G272" i="8" a="1"/>
  <x:c r="G272" s="1"/>
  <x:c r="I272" i="8"/>
  <x:c r="AB272" i="8"/>
  <x:c r="AF272" i="8" a="1"/>
  <x:c r="AF272" s="1"/>
  <x:c r="AG272" i="8" a="1"/>
  <x:c r="AG272" s="1"/>
  <x:c r="AH272" i="8"/>
  <x:c r="AI272" i="8"/>
  <x:c r="F273" i="8"/>
  <x:c r="G273" i="8" a="1"/>
  <x:c r="G273" s="1"/>
  <x:c r="I273" i="8"/>
  <x:c r="AB273" i="8"/>
  <x:c r="AF273" i="8" a="1"/>
  <x:c r="AF273" s="1"/>
  <x:c r="AG273" i="8" a="1"/>
  <x:c r="AG273" s="1"/>
  <x:c r="AH273" i="8"/>
  <x:c r="AI273" i="8"/>
  <x:c r="F274" i="8"/>
  <x:c r="G274" i="8" a="1"/>
  <x:c r="G274" s="1"/>
  <x:c r="I274" i="8"/>
  <x:c r="AB274" i="8"/>
  <x:c r="AF274" i="8" a="1"/>
  <x:c r="AF274" s="1"/>
  <x:c r="AG274" i="8" a="1"/>
  <x:c r="AG274" s="1"/>
  <x:c r="AH274" i="8"/>
  <x:c r="AI274" i="8"/>
  <x:c r="F275" i="8"/>
  <x:c r="G275" i="8" a="1"/>
  <x:c r="G275" s="1"/>
  <x:c r="I275" i="8"/>
  <x:c r="AB275" i="8"/>
  <x:c r="AF275" i="8" a="1"/>
  <x:c r="AF275" s="1"/>
  <x:c r="AG275" i="8" a="1"/>
  <x:c r="AG275" s="1"/>
  <x:c r="AH275" i="8"/>
  <x:c r="AI275" i="8"/>
  <x:c r="F276" i="8"/>
  <x:c r="G276" i="8" a="1"/>
  <x:c r="G276" s="1"/>
  <x:c r="I276" i="8"/>
  <x:c r="AB276" i="8"/>
  <x:c r="AF276" i="8" a="1"/>
  <x:c r="AF276" s="1"/>
  <x:c r="AG276" i="8" a="1"/>
  <x:c r="AG276" s="1"/>
  <x:c r="AH276" i="8"/>
  <x:c r="AI276" i="8"/>
  <x:c r="F277" i="8"/>
  <x:c r="G277" i="8" a="1"/>
  <x:c r="G277" s="1"/>
  <x:c r="I277" i="8"/>
  <x:c r="AB277" i="8"/>
  <x:c r="AF277" i="8" a="1"/>
  <x:c r="AF277" s="1"/>
  <x:c r="AG277" i="8" a="1"/>
  <x:c r="AG277" s="1"/>
  <x:c r="AH277" i="8"/>
  <x:c r="AI277" i="8"/>
  <x:c r="F278" i="8"/>
  <x:c r="G278" i="8" a="1"/>
  <x:c r="G278" s="1"/>
  <x:c r="I278" i="8"/>
  <x:c r="AB278" i="8"/>
  <x:c r="AF278" i="8" a="1"/>
  <x:c r="AF278" s="1"/>
  <x:c r="AG278" i="8" a="1"/>
  <x:c r="AG278" s="1"/>
  <x:c r="AH278" i="8"/>
  <x:c r="AI278" i="8"/>
  <x:c r="F279" i="8"/>
  <x:c r="G279" i="8" a="1"/>
  <x:c r="G279" s="1"/>
  <x:c r="I279" i="8"/>
  <x:c r="AB279" i="8"/>
  <x:c r="AF279" i="8" a="1"/>
  <x:c r="AF279" s="1"/>
  <x:c r="AG279" i="8" a="1"/>
  <x:c r="AG279" s="1"/>
  <x:c r="AH279" i="8"/>
  <x:c r="AI279" i="8"/>
  <x:c r="F280" i="8"/>
  <x:c r="G280" i="8" a="1"/>
  <x:c r="G280" s="1"/>
  <x:c r="I280" i="8"/>
  <x:c r="AB280" i="8"/>
  <x:c r="AF280" i="8" a="1"/>
  <x:c r="AF280" s="1"/>
  <x:c r="AG280" i="8" a="1"/>
  <x:c r="AG280" s="1"/>
  <x:c r="AH280" i="8"/>
  <x:c r="AI280" i="8"/>
  <x:c r="F281" i="8"/>
  <x:c r="G281" i="8" a="1"/>
  <x:c r="G281" s="1"/>
  <x:c r="I281" i="8"/>
  <x:c r="AB281" i="8"/>
  <x:c r="AF281" i="8" a="1"/>
  <x:c r="AF281" s="1"/>
  <x:c r="AG281" i="8" a="1"/>
  <x:c r="AG281" s="1"/>
  <x:c r="AH281" i="8"/>
  <x:c r="AI281" i="8"/>
  <x:c r="F282" i="8"/>
  <x:c r="G282" i="8" a="1"/>
  <x:c r="G282" s="1"/>
  <x:c r="I282" i="8"/>
  <x:c r="AB282" i="8"/>
  <x:c r="AF282" i="8" a="1"/>
  <x:c r="AF282" s="1"/>
  <x:c r="AG282" i="8" a="1"/>
  <x:c r="AG282" s="1"/>
  <x:c r="AH282" i="8"/>
  <x:c r="AI282" i="8"/>
  <x:c r="F283" i="8"/>
  <x:c r="G283" i="8" a="1"/>
  <x:c r="G283" s="1"/>
  <x:c r="I283" i="8"/>
  <x:c r="AB283" i="8"/>
  <x:c r="AF283" i="8" a="1"/>
  <x:c r="AF283" s="1"/>
  <x:c r="AG283" i="8" a="1"/>
  <x:c r="AG283" s="1"/>
  <x:c r="AH283" i="8"/>
  <x:c r="AI283" i="8"/>
  <x:c r="F284" i="8"/>
  <x:c r="G284" i="8" a="1"/>
  <x:c r="G284" s="1"/>
  <x:c r="I284" i="8"/>
  <x:c r="AB284" i="8"/>
  <x:c r="AF284" i="8" a="1"/>
  <x:c r="AF284" s="1"/>
  <x:c r="AG284" i="8" a="1"/>
  <x:c r="AG284" s="1"/>
  <x:c r="AH284" i="8"/>
  <x:c r="AI284" i="8"/>
  <x:c r="F285" i="8"/>
  <x:c r="G285" i="8" a="1"/>
  <x:c r="G285" s="1"/>
  <x:c r="I285" i="8"/>
  <x:c r="AB285" i="8"/>
  <x:c r="AF285" i="8" a="1"/>
  <x:c r="AF285" s="1"/>
  <x:c r="AG285" i="8" a="1"/>
  <x:c r="AG285" s="1"/>
  <x:c r="AH285" i="8"/>
  <x:c r="AI285" i="8"/>
  <x:c r="F286" i="8"/>
  <x:c r="G286" i="8" a="1"/>
  <x:c r="G286" s="1"/>
  <x:c r="I286" i="8"/>
  <x:c r="AB286" i="8"/>
  <x:c r="AF286" i="8" a="1"/>
  <x:c r="AF286" s="1"/>
  <x:c r="AG286" i="8" a="1"/>
  <x:c r="AG286" s="1"/>
  <x:c r="AH286" i="8"/>
  <x:c r="AI286" i="8"/>
  <x:c r="F287" i="8"/>
  <x:c r="G287" i="8" a="1"/>
  <x:c r="G287" s="1"/>
  <x:c r="I287" i="8"/>
  <x:c r="AB287" i="8"/>
  <x:c r="AF287" i="8" a="1"/>
  <x:c r="AF287" s="1"/>
  <x:c r="AG287" i="8" a="1"/>
  <x:c r="AG287" s="1"/>
  <x:c r="AH287" i="8"/>
  <x:c r="AI287" i="8"/>
  <x:c r="F288" i="8"/>
  <x:c r="G288" i="8" a="1"/>
  <x:c r="G288" s="1"/>
  <x:c r="I288" i="8"/>
  <x:c r="AB288" i="8"/>
  <x:c r="AF288" i="8" a="1"/>
  <x:c r="AF288" s="1"/>
  <x:c r="AG288" i="8" a="1"/>
  <x:c r="AG288" s="1"/>
  <x:c r="AH288" i="8"/>
  <x:c r="AI288" i="8"/>
  <x:c r="F289" i="8"/>
  <x:c r="G289" i="8" a="1"/>
  <x:c r="G289" s="1"/>
  <x:c r="I289" i="8"/>
  <x:c r="AB289" i="8"/>
  <x:c r="AF289" i="8" a="1"/>
  <x:c r="AF289" s="1"/>
  <x:c r="AG289" i="8" a="1"/>
  <x:c r="AG289" s="1"/>
  <x:c r="AH289" i="8"/>
  <x:c r="AI289" i="8"/>
  <x:c r="F290" i="8"/>
  <x:c r="G290" i="8" a="1"/>
  <x:c r="G290" s="1"/>
  <x:c r="I290" i="8"/>
  <x:c r="AB290" i="8"/>
  <x:c r="AF290" i="8" a="1"/>
  <x:c r="AF290" s="1"/>
  <x:c r="AG290" i="8" a="1"/>
  <x:c r="AG290" s="1"/>
  <x:c r="AH290" i="8"/>
  <x:c r="AI290" i="8"/>
  <x:c r="F291" i="8"/>
  <x:c r="G291" i="8" a="1"/>
  <x:c r="G291" s="1"/>
  <x:c r="I291" i="8"/>
  <x:c r="AB291" i="8"/>
  <x:c r="AF291" i="8" a="1"/>
  <x:c r="AF291" s="1"/>
  <x:c r="AG291" i="8" a="1"/>
  <x:c r="AG291" s="1"/>
  <x:c r="AH291" i="8"/>
  <x:c r="AI291" i="8"/>
  <x:c r="F292" i="8"/>
  <x:c r="G292" i="8" a="1"/>
  <x:c r="G292" s="1"/>
  <x:c r="I292" i="8"/>
  <x:c r="AB292" i="8"/>
  <x:c r="AF292" i="8" a="1"/>
  <x:c r="AF292" s="1"/>
  <x:c r="AG292" i="8" a="1"/>
  <x:c r="AG292" s="1"/>
  <x:c r="AH292" i="8"/>
  <x:c r="AI292" i="8"/>
  <x:c r="F293" i="8"/>
  <x:c r="G293" i="8" a="1"/>
  <x:c r="G293" s="1"/>
  <x:c r="I293" i="8"/>
  <x:c r="AB293" i="8"/>
  <x:c r="AF293" i="8" a="1"/>
  <x:c r="AF293" s="1"/>
  <x:c r="AG293" i="8" a="1"/>
  <x:c r="AG293" s="1"/>
  <x:c r="AH293" i="8"/>
  <x:c r="AI293" i="8"/>
  <x:c r="F294" i="8"/>
  <x:c r="G294" i="8" a="1"/>
  <x:c r="G294" s="1"/>
  <x:c r="I294" i="8"/>
  <x:c r="AB294" i="8"/>
  <x:c r="AF294" i="8" a="1"/>
  <x:c r="AF294" s="1"/>
  <x:c r="AG294" i="8" a="1"/>
  <x:c r="AG294" s="1"/>
  <x:c r="AH294" i="8"/>
  <x:c r="AI294" i="8"/>
  <x:c r="F295" i="8"/>
  <x:c r="G295" i="8" a="1"/>
  <x:c r="G295" s="1"/>
  <x:c r="I295" i="8"/>
  <x:c r="AB295" i="8"/>
  <x:c r="AF295" i="8" a="1"/>
  <x:c r="AF295" s="1"/>
  <x:c r="AG295" i="8" a="1"/>
  <x:c r="AG295" s="1"/>
  <x:c r="AH295" i="8"/>
  <x:c r="AI295" i="8"/>
  <x:c r="F296" i="8"/>
  <x:c r="G296" i="8" a="1"/>
  <x:c r="G296" s="1"/>
  <x:c r="I296" i="8"/>
  <x:c r="AB296" i="8"/>
  <x:c r="AF296" i="8" a="1"/>
  <x:c r="AF296" s="1"/>
  <x:c r="AG296" i="8" a="1"/>
  <x:c r="AG296" s="1"/>
  <x:c r="AH296" i="8"/>
  <x:c r="AI296" i="8"/>
  <x:c r="F297" i="8"/>
  <x:c r="G297" i="8" a="1"/>
  <x:c r="G297" s="1"/>
  <x:c r="I297" i="8"/>
  <x:c r="AB297" i="8"/>
  <x:c r="AF297" i="8" a="1"/>
  <x:c r="AF297" s="1"/>
  <x:c r="AG297" i="8" a="1"/>
  <x:c r="AG297" s="1"/>
  <x:c r="AH297" i="8"/>
  <x:c r="AI297" i="8"/>
  <x:c r="F298" i="8"/>
  <x:c r="G298" i="8" a="1"/>
  <x:c r="G298" s="1"/>
  <x:c r="I298" i="8"/>
  <x:c r="AB298" i="8"/>
  <x:c r="AF298" i="8" a="1"/>
  <x:c r="AF298" s="1"/>
  <x:c r="AG298" i="8" a="1"/>
  <x:c r="AG298" s="1"/>
  <x:c r="AH298" i="8"/>
  <x:c r="AI298" i="8"/>
  <x:c r="F299" i="8"/>
  <x:c r="G299" i="8" a="1"/>
  <x:c r="G299" s="1"/>
  <x:c r="I299" i="8"/>
  <x:c r="AB299" i="8"/>
  <x:c r="AF299" i="8" a="1"/>
  <x:c r="AF299" s="1"/>
  <x:c r="AG299" i="8" a="1"/>
  <x:c r="AG299" s="1"/>
  <x:c r="AH299" i="8"/>
  <x:c r="AI299" i="8"/>
  <x:c r="A6" i="2"/>
  <x:c r="A7" i="2"/>
  <x:c r="A27" i="2"/>
  <x:c r="A28" i="2"/>
  <x:c r="A29" i="2"/>
  <x:c r="A30" i="2"/>
  <x:c r="A31" i="2"/>
  <x:c r="A32" i="2"/>
  <x:c r="A33" i="2"/>
  <x:c r="A34" i="2"/>
  <x:c r="A35" i="2"/>
  <x:c r="A36" i="2"/>
  <x:c r="A37" i="2"/>
  <x:c r="A38" i="2"/>
  <x:c r="A39" i="2"/>
  <x:c r="A40" i="2"/>
  <x:c r="A41" i="2"/>
  <x:c r="A42" i="2"/>
  <x:c r="A43" i="2"/>
  <x:c r="A44" i="2"/>
  <x:c r="A45" i="2"/>
  <x:c r="A46" i="2"/>
  <x:c r="A47" i="2"/>
  <x:c r="A48" i="2"/>
  <x:c r="A49" i="2"/>
  <x:c r="A50" i="2"/>
  <x:c r="A51" i="2"/>
  <x:c r="A52" i="2"/>
  <x:c r="A53" i="2"/>
  <x:c r="A54" i="2"/>
  <x:c r="A55" i="2"/>
  <x:c r="A56" i="2"/>
  <x:c r="A57" i="2"/>
  <x:c r="A58" i="2"/>
  <x:c r="A59" i="2"/>
  <x:c r="A60" i="2"/>
  <x:c r="A61" i="2"/>
  <x:c r="A62" i="2"/>
  <x:c r="A63" i="2"/>
  <x:c r="A64" i="2"/>
  <x:c r="A65" i="2"/>
  <x:c r="A66" i="2"/>
  <x:c r="A67" i="2"/>
  <x:c r="A68" i="2"/>
  <x:c r="A69" i="2"/>
  <x:c r="A70" i="2"/>
  <x:c r="A71" i="2"/>
  <x:c r="A72" i="2"/>
  <x:c r="A73" i="2"/>
  <x:c r="A74" i="2"/>
  <x:c r="A75" i="2"/>
  <x:c r="A76" i="2"/>
  <x:c r="A77" i="2"/>
  <x:c r="A78" i="2"/>
  <x:c r="A79" i="2"/>
  <x:c r="A80" i="2"/>
  <x:c r="A81" i="2"/>
  <x:c r="A82" i="2"/>
  <x:c r="A83" i="2"/>
  <x:c r="A84" i="2"/>
  <x:c r="A85" i="2"/>
  <x:c r="A86" i="2"/>
  <x:c r="A87" i="2"/>
  <x:c r="A88" i="2"/>
  <x:c r="A89" i="2"/>
  <x:c r="A90" i="2"/>
  <x:c r="A91" i="2"/>
  <x:c r="A92" i="2"/>
  <x:c r="A93" i="2"/>
  <x:c r="A94" i="2"/>
  <x:c r="A95" i="2"/>
  <x:c r="A96" i="2"/>
  <x:c r="A97" i="2"/>
  <x:c r="A98" i="2"/>
  <x:c r="A99" i="2"/>
  <x:c r="A100" i="2"/>
  <x:c r="A101" i="2"/>
  <x:c r="A102" i="2"/>
  <x:c r="A103" i="2"/>
  <x:c r="A104" i="2"/>
  <x:c r="A105" i="2"/>
  <x:c r="A106" i="2"/>
  <x:c r="A107" i="2"/>
  <x:c r="A108" i="2"/>
  <x:c r="A109" i="2"/>
  <x:c r="A110" i="2"/>
  <x:c r="A111" i="2"/>
  <x:c r="A112" i="2"/>
  <x:c r="A113" i="2"/>
  <x:c r="A114" i="2"/>
  <x:c r="A115" i="2"/>
  <x:c r="A116" i="2"/>
  <x:c r="A117" i="2"/>
  <x:c r="A118" i="2"/>
  <x:c r="A119" i="2"/>
  <x:c r="A120" i="2"/>
  <x:c r="A121" i="2"/>
  <x:c r="A122" i="2"/>
  <x:c r="A123" i="2"/>
  <x:c r="A124" i="2"/>
  <x:c r="A125" i="2"/>
  <x:c r="F2" i="9"/>
  <x:c r="G2" i="9" a="1"/>
  <x:c r="G2" s="1"/>
  <x:c r="I2" i="9"/>
  <x:c r="AB2" i="9"/>
  <x:c r="AF2" i="9" a="1"/>
  <x:c r="AF2" s="1"/>
  <x:c r="AG2" i="9" a="1"/>
  <x:c r="AG2" s="1"/>
  <x:c r="F3" i="9"/>
  <x:c r="G3" i="9" a="1"/>
  <x:c r="G3" s="1"/>
  <x:c r="I3" i="9"/>
  <x:c r="AB3" i="9"/>
  <x:c r="AF3" i="9" a="1"/>
  <x:c r="AF3" s="1"/>
  <x:c r="AG3" i="9" a="1"/>
  <x:c r="AG3" s="1"/>
</x: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<x:sst xmlns:x="http://schemas.openxmlformats.org/spreadsheetml/2006/main" count="1707" uniqueCount="1707">
  <x:si>
    <x:t>CUSTOMER NAME</x:t>
  </x:si>
  <x:si>
    <x:t>CONTACT NUM</x:t>
  </x:si>
  <x:si>
    <x:t>Email</x:t>
  </x:si>
  <x:si>
    <x:t>ADDRESS (must match CES email)</x:t>
  </x:si>
  <x:si>
    <x:t>ENTER MANUALLY</x:t>
  </x:si>
  <x:si>
    <x:t>STREET ADDRESS (MAYBE FOR CES APP)</x:t>
  </x:si>
  <x:si>
    <x:t>SUBURB</x:t>
  </x:si>
  <x:si>
    <x:t>STATE</x:t>
  </x:si>
  <x:si>
    <x:t>POSTCODE</x:t>
  </x:si>
  <x:si>
    <x:t>SOLAR PV</x:t>
  </x:si>
  <x:si>
    <x:t>METER</x:t>
  </x:si>
  <x:si>
    <x:t>WIRING / AC</x:t>
  </x:si>
  <x:si>
    <x:t>H&amp;C UPGRADE</x:t>
  </x:si>
  <x:si>
    <x:t>BATTERY BACK UP</x:t>
  </x:si>
  <x:si>
    <x:t>WORK DESC</x:t>
  </x:si>
  <x:si>
    <x:t>MAX DEMAND</x:t>
  </x:si>
  <x:si>
    <x:t>MAIN CAP</x:t>
  </x:si>
  <x:si>
    <x:t>PROP USE</x:t>
  </x:si>
  <x:si>
    <x:t>PRESCRIBED WORK</x:t>
  </x:si>
  <x:si>
    <x:t>NON-PRESCRIBED WORK</x:t>
  </x:si>
  <x:si>
    <x:t>FAILED PREV</x:t>
  </x:si>
  <x:si>
    <x:t>DECLARATION</x:t>
  </x:si>
  <x:si>
    <x:t>DATE</x:t>
  </x:si>
  <x:si>
    <x:t>STAGE (1-CES Application, 2-Process Emails,3-Create EWR Document,4-Process Energy Aussie,5-Completed)</x:t>
  </x:si>
  <x:si>
    <x:t>Summary-24</x:t>
  </x:si>
  <x:si>
    <x:t>Build Type-25</x:t>
  </x:si>
  <x:si>
    <x:t>Connection Type-26</x:t>
  </x:si>
  <x:si>
    <x:t xml:space="preserve">LOT NUM </x:t>
  </x:si>
  <x:si>
    <x:t>Plan of Sub Division-28</x:t>
  </x:si>
  <x:si>
    <x:t>site-flat-29</x:t>
  </x:si>
  <x:si>
    <x:t>Street Name-30</x:t>
  </x:si>
  <x:si>
    <x:t>Street Name -31</x:t>
  </x:si>
  <x:si>
    <x:t>Street Type-32</x:t>
  </x:si>
  <x:si>
    <x:t>SUBURB-33</x:t>
  </x:si>
  <x:si>
    <x:t>Post Code-34</x:t>
  </x:si>
  <x:si>
    <x:t>State-35</x:t>
  </x:si>
  <x:si>
    <x:t>Site supervisor-36</x:t>
  </x:si>
  <x:si>
    <x:t>Requestor37</x:t>
  </x:si>
  <x:si>
    <x:t>Attachment1-38(Filled by the bot)</x:t>
  </x:si>
  <x:si>
    <x:t>Attachment2-39(Filled by the bot)</x:t>
  </x:si>
  <x:si>
    <x:t>CES No-40(Filled by the bot)</x:t>
  </x:si>
  <x:si>
    <x:t>Assign Inspector ID(42)</x:t>
  </x:si>
  <x:si>
    <x:t>REC</x:t>
  </x:si>
  <x:si>
    <x:t>REQUESTOR</x:t>
  </x:si>
  <x:si>
    <x:t>Urbanedge Homes</x:t>
  </x:si>
  <x:si>
    <x:t>inspections@urbanedgebg.com.au</x:t>
  </x:si>
  <x:si>
    <x:t>LOT 1905 LEGRANGE CRES FRASER RISE VIC 3336</x:t>
  </x:si>
  <x:si>
    <x:t>VIC</x:t>
  </x:si>
  <x:si>
    <x:t>NO</x:t>
  </x:si>
  <x:si>
    <x:t>UG MAINS, SWITCHBOARD, EARTHING</x:t>
  </x:si>
  <x:si>
    <x:t>Domestic</x:t>
  </x:si>
  <x:si>
    <x:t>CONSUMER MAINS</x:t>
  </x:si>
  <x:si>
    <x:t>No</x:t>
  </x:si>
  <x:si>
    <x:t>TODAY</x:t>
  </x:si>
  <x:si>
    <x:t>Lot 1905 Legrange Cres Fraser Rise</x:t>
  </x:si>
  <x:si>
    <x:t>Contract/Spec Home</x:t>
  </x:si>
  <x:si>
    <x:t>Dual Fuel</x:t>
  </x:si>
  <x:si>
    <x:t>Fraser Rise</x:t>
  </x:si>
  <x:si>
    <x:t>Refer to paperwork</x:t>
  </x:si>
  <x:si>
    <x:t>Please select if available</x:t>
  </x:si>
  <x:si>
    <x:t>I980162</x:t>
  </x:si>
  <x:si>
    <x:t>Brian Wallis, brian@bmwelectricalservices.com.au, 0418521954, 4378</x:t>
  </x:si>
  <x:si>
    <x:t>LOT 1137 STUDLEY ST WEIR VIEWS VIC 3338</x:t>
  </x:si>
  <x:si>
    <x:t>Lot 1137 Studley St Weir Views</x:t>
  </x:si>
  <x:si>
    <x:t>Weir Views</x:t>
  </x:si>
  <x:si>
    <x:t>C:\RPA Docs\P1005733555.pdf</x:t>
  </x:si>
  <x:si>
    <x:t>C:\RPA Docs\EWR_P1005733555.pdf</x:t>
  </x:si>
  <x:si>
    <x:t>P1005733555</x:t>
  </x:si>
  <x:si>
    <x:t>LOT 445 HERTALI ST TRUGANINA VIC 3029</x:t>
  </x:si>
  <x:si>
    <x:t>Lot 445 Hertali St Truganina</x:t>
  </x:si>
  <x:si>
    <x:t>Truganina</x:t>
  </x:si>
  <x:si>
    <x:t>C:\RPA Docs\P1005733582.pdf</x:t>
  </x:si>
  <x:si>
    <x:t>C:\RPA Docs\EWR_P1005733582.pdf</x:t>
  </x:si>
  <x:si>
    <x:t>P1005733582</x:t>
  </x:si>
  <x:si>
    <x:t>LOT 99 VIGNETTE RD DIGGERS REST VIC 3427</x:t>
  </x:si>
  <x:si>
    <x:t>Lot 99 Vignette Rd Diggers Rest</x:t>
  </x:si>
  <x:si>
    <x:t>Diggers Rest</x:t>
  </x:si>
  <x:si>
    <x:t>C:\RPA Docs\P1005733573.pdf</x:t>
  </x:si>
  <x:si>
    <x:t>C:\RPA Docs\EWR_P1005733573.pdf</x:t>
  </x:si>
  <x:si>
    <x:t>P1005733573</x:t>
  </x:si>
  <x:si>
    <x:t>LOT 1108 MODESTO DVE TARNEIT VIC 3029</x:t>
  </x:si>
  <x:si>
    <x:t xml:space="preserve">Lot 1108 Modesto Dve Tarneit </x:t>
  </x:si>
  <x:si>
    <x:t>Tarneit</x:t>
  </x:si>
  <x:si>
    <x:t>C:\RPA Docs\P1005852133.pdf</x:t>
  </x:si>
  <x:si>
    <x:t>C:\RPA Docs\EWR_P1005852133.pdf</x:t>
  </x:si>
  <x:si>
    <x:t>P1005852133</x:t>
  </x:si>
  <x:si>
    <x:t>LOT 617 YEOMAN ST MELTON SOUTH VIC 3338</x:t>
  </x:si>
  <x:si>
    <x:t>LOT 603 SCORPIO CRES TRUGANIA VIC 3029</x:t>
  </x:si>
  <x:si>
    <x:t>LOT 538 ELLIMATTA RD MAMBOURIN VIC 3024</x:t>
  </x:si>
  <x:si>
    <x:t>Lot 538 Ellimatta Rd Mambourin</x:t>
  </x:si>
  <x:si>
    <x:t>Mambourin</x:t>
  </x:si>
  <x:si>
    <x:t>C:\RPA Docs\P1005733564.pdf</x:t>
  </x:si>
  <x:si>
    <x:t>C:\RPA Docs\EWR_P1005733564.pdf</x:t>
  </x:si>
  <x:si>
    <x:t>P1005733564</x:t>
  </x:si>
  <x:si>
    <x:t>LOT 1595 MORNINGTON AVE TARNEIT VIC 3029</x:t>
  </x:si>
  <x:si>
    <x:t>Lot 1595 Mornington Ave Tarneit</x:t>
  </x:si>
  <x:si>
    <x:t>C:\RPA Docs\P1005971854.pdf</x:t>
  </x:si>
  <x:si>
    <x:t>C:\RPA Docs\EWR_P1005971854.pdf</x:t>
  </x:si>
  <x:si>
    <x:t>P1005971854</x:t>
  </x:si>
  <x:si>
    <x:t>LOT 3782 CLEAR DVE TARNEIT VIC 3029</x:t>
  </x:si>
  <x:si>
    <x:t>Lot 3782 Clear Dve Tarneit</x:t>
  </x:si>
  <x:si>
    <x:t>C:\RPA Docs\P1005971836.pdf</x:t>
  </x:si>
  <x:si>
    <x:t>C:\RPA Docs\EWR_P1005971836.pdf</x:t>
  </x:si>
  <x:si>
    <x:t>P1005971836</x:t>
  </x:si>
  <x:si>
    <x:t>LOT 2618 ANNA RD FRASER RISE VIC 3336</x:t>
  </x:si>
  <x:si>
    <x:t>Lot 2618 Anna Rd Fraser Rise</x:t>
  </x:si>
  <x:si>
    <x:t>C:\RPA Docs\P1005971827.pdf</x:t>
  </x:si>
  <x:si>
    <x:t>C:\RPA Docs\EWR_P1005971827.pdf</x:t>
  </x:si>
  <x:si>
    <x:t>P1005971827</x:t>
  </x:si>
  <x:si>
    <x:t>LOT 1028 GREENPOINT DVE ROCKBANK VIC 3335</x:t>
  </x:si>
  <x:si>
    <x:t>Lot 1028 Greenpoint Dve</x:t>
  </x:si>
  <x:si>
    <x:t>Rockbank</x:t>
  </x:si>
  <x:si>
    <x:t>C:\RPA Docs\P1005971809.pdf</x:t>
  </x:si>
  <x:si>
    <x:t>C:\RPA Docs\EWR_P1005971809.pdf</x:t>
  </x:si>
  <x:si>
    <x:t>P1005971809</x:t>
  </x:si>
  <x:si>
    <x:t>LOT 2115 HOUDINI DVE TARNEIT VIC 3029</x:t>
  </x:si>
  <x:si>
    <x:t>Lot 2115 Houdini Dve</x:t>
  </x:si>
  <x:si>
    <x:t>C:\RPA Docs\P1005971766.pdf</x:t>
  </x:si>
  <x:si>
    <x:t>C:\RPA Docs\EWR_P1005971766.pdf</x:t>
  </x:si>
  <x:si>
    <x:t>P1005971766</x:t>
  </x:si>
  <x:si>
    <x:t>LOT 4520 FOLD CCT BONNIE BROOK VIC 3335</x:t>
  </x:si>
  <x:si>
    <x:t>Lot 4520 Fold Cct</x:t>
  </x:si>
  <x:si>
    <x:t>Bonnie Brook</x:t>
  </x:si>
  <x:si>
    <x:t>C:\RPA Docs\P1005971748.pdf</x:t>
  </x:si>
  <x:si>
    <x:t>C:\RPA Docs\EWR_P1005971748.pdf</x:t>
  </x:si>
  <x:si>
    <x:t>P1005971748</x:t>
  </x:si>
  <x:si>
    <x:t>LOT 3311 LAWFORD ST TRUGANINA VIC 3029</x:t>
  </x:si>
  <x:si>
    <x:t>Lot 3311 lawford St</x:t>
  </x:si>
  <x:si>
    <x:t>C:\RPA Docs\P1005971720.pdf</x:t>
  </x:si>
  <x:si>
    <x:t>C:\RPA Docs\EWR_P1005971720.pdf</x:t>
  </x:si>
  <x:si>
    <x:t>P1005971720</x:t>
  </x:si>
  <x:si>
    <x:t>LOT 603 ENRICA DVE MELTON SOUTH VIC 3338</x:t>
  </x:si>
  <x:si>
    <x:t xml:space="preserve"> </x:t>
  </x:si>
  <x:si>
    <x:t>Lot 603 Enrica Dve Melton South</x:t>
  </x:si>
  <x:si>
    <x:t>Melton South</x:t>
  </x:si>
  <x:si>
    <x:t>C:\RPA Docs\P1005971696.pdf</x:t>
  </x:si>
  <x:si>
    <x:t>C:\RPA Docs\EWR_P1005971696.pdf</x:t>
  </x:si>
  <x:si>
    <x:t>P1005971696</x:t>
  </x:si>
  <x:si>
    <x:t>LOT 617 SHADOW ST DEANSIDE VIC 3336</x:t>
  </x:si>
  <x:si>
    <x:t>Lot 617 Shadow St Deanside</x:t>
  </x:si>
  <x:si>
    <x:t>Deanside</x:t>
  </x:si>
  <x:si>
    <x:t>C:\RPA Docs\P1005971687.pdf</x:t>
  </x:si>
  <x:si>
    <x:t>C:\RPA Docs\EWR_P1005971687.pdf</x:t>
  </x:si>
  <x:si>
    <x:t>P1005971687</x:t>
  </x:si>
  <x:si>
    <x:t>LOT 3141 COFFEY ST TARNEIT VIC 3029</x:t>
  </x:si>
  <x:si>
    <x:t>Lot 3141 Coffey St Tarneit</x:t>
  </x:si>
  <x:si>
    <x:t>C:\RPA Docs\P1005969442.pdf</x:t>
  </x:si>
  <x:si>
    <x:t>C:\RPA Docs\EWR_P1005969442.pdf</x:t>
  </x:si>
  <x:si>
    <x:t>P1005969442</x:t>
  </x:si>
  <x:si>
    <x:t>LOT 2098 CLARA AVE TRUGANINA VIC 3029</x:t>
  </x:si>
  <x:si>
    <x:t>Lot 2098 Clara Ave Truganina</x:t>
  </x:si>
  <x:si>
    <x:t>C:\RPA Docs\P1005973807.pdf</x:t>
  </x:si>
  <x:si>
    <x:t>C:\RPA Docs\EWR_P1005973807.pdf</x:t>
  </x:si>
  <x:si>
    <x:t>P1005973807</x:t>
  </x:si>
  <x:si>
    <x:t>LOT 301 LIBRARY RD MAMBOURIN VIC 3024</x:t>
  </x:si>
  <x:si>
    <x:t>Lot 301 Library Rd Mambourin</x:t>
  </x:si>
  <x:si>
    <x:t>C:\RPA Docs\P1005971669.pdf</x:t>
  </x:si>
  <x:si>
    <x:t>C:\RPA Docs\EWR_P1005971669.pdf</x:t>
  </x:si>
  <x:si>
    <x:t>P1005971669</x:t>
  </x:si>
  <x:si>
    <x:t>LOT 1308 WELDON ST TARNEIT VIC 3029</x:t>
  </x:si>
  <x:si>
    <x:t>Lot 1308 Weldon St Tarneit</x:t>
  </x:si>
  <x:si>
    <x:t>C:\RPA Docs\P1005971614.pdf</x:t>
  </x:si>
  <x:si>
    <x:t>C:\RPA Docs\EWR_P1005971614.pdf</x:t>
  </x:si>
  <x:si>
    <x:t>P1005971614</x:t>
  </x:si>
  <x:si>
    <x:t>Lot 617 Yeoman St Melton South</x:t>
  </x:si>
  <x:si>
    <x:t>C:\RPA Docs\P1005852151.pdf</x:t>
  </x:si>
  <x:si>
    <x:t>C:\RPA Docs\EWR_P1005852151.pdf</x:t>
  </x:si>
  <x:si>
    <x:t>P1005852151</x:t>
  </x:si>
  <x:si>
    <x:t>LOT 603 SCORPIO CRES TRUGANINA VIC 3029</x:t>
  </x:si>
  <x:si>
    <x:t>Lot 603 Scorpio Cres Truganina</x:t>
  </x:si>
  <x:si>
    <x:t>C:\RPA Docs\P1005852160.pdf</x:t>
  </x:si>
  <x:si>
    <x:t>C:\RPA Docs\EWR_P1005852160.pdf</x:t>
  </x:si>
  <x:si>
    <x:t>P1005852160</x:t>
  </x:si>
  <x:si>
    <x:t>LOT 245 CHERISH DVE TARNEIT VIC 3029</x:t>
  </x:si>
  <x:si>
    <x:t>Lot 245 Cherish Dve Tarneit</x:t>
  </x:si>
  <x:si>
    <x:t>C:\RPA Docs\P1005972400.pdf</x:t>
  </x:si>
  <x:si>
    <x:t>C:\RPA Docs\EWR_P1005972400.pdf</x:t>
  </x:si>
  <x:si>
    <x:t>P1005972400</x:t>
  </x:si>
  <x:si>
    <x:t>LOT 3200 ASPIRE ST TARNEIT VIC 3029</x:t>
  </x:si>
  <x:si>
    <x:t>Lot 3200 Aspire St Tarneit</x:t>
  </x:si>
  <x:si>
    <x:t>C:\RPA Docs\P1005972367.pdf</x:t>
  </x:si>
  <x:si>
    <x:t>C:\RPA Docs\EWR_P1005972367.pdf</x:t>
  </x:si>
  <x:si>
    <x:t>P1005972367</x:t>
  </x:si>
  <x:si>
    <x:t>LOT 259 PETUNIA WAY FRASER RISE VIC 3336</x:t>
  </x:si>
  <x:si>
    <x:t>Lot 259 Petunia Way Fraser Rise</x:t>
  </x:si>
  <x:si>
    <x:t>C:\RPA Docs\P1005972321.pdf</x:t>
  </x:si>
  <x:si>
    <x:t>C:\RPA Docs\EWR_P1005972321.pdf</x:t>
  </x:si>
  <x:si>
    <x:t>P1005972321</x:t>
  </x:si>
  <x:si>
    <x:t>LOT 4616 FAULKS ST BONNIE BROOK VIC 3335</x:t>
  </x:si>
  <x:si>
    <x:t>Lot 4616 Faulks St Bonnie Brook</x:t>
  </x:si>
  <x:si>
    <x:t>C:\RPA Docs\P1005972279.pdf</x:t>
  </x:si>
  <x:si>
    <x:t>C:\RPA Docs\EWR_P1005972279.pdf</x:t>
  </x:si>
  <x:si>
    <x:t>P1005972279</x:t>
  </x:si>
  <x:si>
    <x:t>LOT 410 MERAPI GVE TRUGANINA VIC 3029</x:t>
  </x:si>
  <x:si>
    <x:t>Lot 410 Merapi Gve Truganina</x:t>
  </x:si>
  <x:si>
    <x:t>C:\RPA Docs\P1005971872.pdf</x:t>
  </x:si>
  <x:si>
    <x:t>C:\RPA Docs\EWR_P1005971872.pdf</x:t>
  </x:si>
  <x:si>
    <x:t>P1005971872</x:t>
  </x:si>
  <x:si>
    <x:t>LOT 3199 ASPIRE ST TARNEIT VIC 3029</x:t>
  </x:si>
  <x:si>
    <x:t>Lot 3199 Aspire St Tarneit</x:t>
  </x:si>
  <x:si>
    <x:t>C:\RPA Docs\P1005972172.pdf</x:t>
  </x:si>
  <x:si>
    <x:t>C:\RPA Docs\EWR_P1005972172.pdf</x:t>
  </x:si>
  <x:si>
    <x:t>P1005972172</x:t>
  </x:si>
  <x:si>
    <x:t>LOT 1317 KIRKHAM DVE THORNHILL PARK VIC 3335</x:t>
  </x:si>
  <x:si>
    <x:t>Lot 1317 Kirkham Dve Thornhill Park</x:t>
  </x:si>
  <x:si>
    <x:t>Thornhill Park</x:t>
  </x:si>
  <x:si>
    <x:t>C:\RPA Docs\P1005972109.pdf</x:t>
  </x:si>
  <x:si>
    <x:t>C:\RPA Docs\EWR_P1005972109.pdf</x:t>
  </x:si>
  <x:si>
    <x:t>P1005972109</x:t>
  </x:si>
  <x:si>
    <x:t>LOT 1605 DUBLIN ST TARNEIT VIC 3029</x:t>
  </x:si>
  <x:si>
    <x:t>Lot 1605 Dublin St Tarneit</x:t>
  </x:si>
  <x:si>
    <x:t>C:\RPA Docs\P1005972093.pdf</x:t>
  </x:si>
  <x:si>
    <x:t>C:\RPA Docs\EWR_P1005972093.pdf</x:t>
  </x:si>
  <x:si>
    <x:t>P1005972093</x:t>
  </x:si>
  <x:si>
    <x:t>LOT 6876 TOWNLEY BLVD WERRIBEE VIC 3030</x:t>
  </x:si>
  <x:si>
    <x:t>Lot 6876 Townley Blvd Werribee</x:t>
  </x:si>
  <x:si>
    <x:t>Werribee</x:t>
  </x:si>
  <x:si>
    <x:t>C:\RPA Docs\P1005972215.pdf</x:t>
  </x:si>
  <x:si>
    <x:t>C:\RPA Docs\EWR_P1005972215.pdf</x:t>
  </x:si>
  <x:si>
    <x:t>P1005972215</x:t>
  </x:si>
  <x:si>
    <x:t>LOT 2925 MADISONS AVE DIGGERS REST VIC 3427</x:t>
  </x:si>
  <x:si>
    <x:t>Lot 2925 Madisons Ave Diggers Rest2925</x:t>
  </x:si>
  <x:si>
    <x:t>C:\RPA Docs\P1005972075.pdf</x:t>
  </x:si>
  <x:si>
    <x:t>C:\RPA Docs\EWR_P1005972075.pdf</x:t>
  </x:si>
  <x:si>
    <x:t>P1005972075</x:t>
  </x:si>
  <x:si>
    <x:t>LOT 248 CHERISH ST FRASER RISE VIC 3336</x:t>
  </x:si>
  <x:si>
    <x:t>LOT 248 Cherish St Fraser Rise</x:t>
  </x:si>
  <x:si>
    <x:t>C:\RPA Docs\P1005972039.pdf</x:t>
  </x:si>
  <x:si>
    <x:t>C:\RPA Docs\EWR_P1005972039.pdf</x:t>
  </x:si>
  <x:si>
    <x:t>P1005972039</x:t>
  </x:si>
  <x:si>
    <x:t>LOT 2513 BARON RD THORNHILL PARK VIC 3335</x:t>
  </x:si>
  <x:si>
    <x:t>Lot 2513 Baron Rd Thornhill Park</x:t>
  </x:si>
  <x:si>
    <x:t>C:\RPA Docs\P1005972020.pdf</x:t>
  </x:si>
  <x:si>
    <x:t>C:\RPA Docs\EWR_P1005972020.pdf</x:t>
  </x:si>
  <x:si>
    <x:t>P1005972020</x:t>
  </x:si>
  <x:si>
    <x:t>LOT 1018 APORTA AVE TARNEIT VIC 3029</x:t>
  </x:si>
  <x:si>
    <x:t>Lot 1018 Aporta Ave Tarneit</x:t>
  </x:si>
  <x:si>
    <x:t>C:\RPA Docs\P1005971906.pdf</x:t>
  </x:si>
  <x:si>
    <x:t>C:\RPA Docs\EWR_P1005971906.pdf</x:t>
  </x:si>
  <x:si>
    <x:t>P1005971906</x:t>
  </x:si>
  <x:si>
    <x:t>LOT 1315 STILO CRES TRUGANINA VIC 3029</x:t>
  </x:si>
  <x:si>
    <x:t>Lot 1315 Stilo Cres Truganina</x:t>
  </x:si>
  <x:si>
    <x:t>C:\RPA Docs\P1005974587.pdf</x:t>
  </x:si>
  <x:si>
    <x:t>C:\RPA Docs\EWR_P1005974587.pdf</x:t>
  </x:si>
  <x:si>
    <x:t>P1005974587</x:t>
  </x:si>
  <x:si>
    <x:t>LOT 518 GROWTH DVE WEIR VIEWS VIC 3338</x:t>
  </x:si>
  <x:si>
    <x:t>Lot 518 Growth Dve Weir Views</x:t>
  </x:si>
  <x:si>
    <x:t>C:\RPA Docs\P1005974532.pdf</x:t>
  </x:si>
  <x:si>
    <x:t>C:\RPA Docs\EWR_P1005974532.pdf</x:t>
  </x:si>
  <x:si>
    <x:t>P1005974532</x:t>
  </x:si>
  <x:si>
    <x:t>LOT 5079 GINGERA ST TRUGANINA VIC 3029</x:t>
  </x:si>
  <x:si>
    <x:t>Lot 5079 Gingera St Truganina</x:t>
  </x:si>
  <x:si>
    <x:t>C:\RPA Docs\P1005974408.pdf</x:t>
  </x:si>
  <x:si>
    <x:t>C:\RPA Docs\EWR_P1005974408.pdf</x:t>
  </x:si>
  <x:si>
    <x:t>P1005974408</x:t>
  </x:si>
  <x:si>
    <x:t>LOT 2866 LIBERATION CCT WERRIBEE VIC 3030</x:t>
  </x:si>
  <x:si>
    <x:t>Lot 2866 Liberation Cct Werribee</x:t>
  </x:si>
  <x:si>
    <x:t>C:\RPA Docs\P1005974347.pdf</x:t>
  </x:si>
  <x:si>
    <x:t>C:\RPA Docs\EWR_P1005974347.pdf</x:t>
  </x:si>
  <x:si>
    <x:t>P1005974347</x:t>
  </x:si>
  <x:si>
    <x:t>LOT 846 ONEGAR ST TARNEIT VIC 3029</x:t>
  </x:si>
  <x:si>
    <x:t xml:space="preserve">LOT 846 ONEGAR ST TARNEIT </x:t>
  </x:si>
  <x:si>
    <x:t>C:\RPA Docs\P1005974310.pdf</x:t>
  </x:si>
  <x:si>
    <x:t>C:\RPA Docs\EWR_P1005974310.pdf</x:t>
  </x:si>
  <x:si>
    <x:t>P1005974310</x:t>
  </x:si>
  <x:si>
    <x:t>LOT 1132 CINNAMARA CCT TARNEIT VIC 3029</x:t>
  </x:si>
  <x:si>
    <x:t>LOT 1132 CINNAMARA CCT</x:t>
  </x:si>
  <x:si>
    <x:t>C:\RPA Docs\P1005974268.pdf</x:t>
  </x:si>
  <x:si>
    <x:t>C:\RPA Docs\EWR_P1005974268.pdf</x:t>
  </x:si>
  <x:si>
    <x:t>P1005974268</x:t>
  </x:si>
  <x:si>
    <x:t>LOT 813 HEIDELBERG ST MAMBOURIN VIC 3024</x:t>
  </x:si>
  <x:si>
    <x:t>LOT 813 HEIDELBERG ST MAMBOURIN</x:t>
  </x:si>
  <x:si>
    <x:t>MAMBOURIN</x:t>
  </x:si>
  <x:si>
    <x:t>C:\RPA Docs\P1005974091.pdf</x:t>
  </x:si>
  <x:si>
    <x:t>C:\RPA Docs\EWR_P1005974091.pdf</x:t>
  </x:si>
  <x:si>
    <x:t>P1005974091</x:t>
  </x:si>
  <x:si>
    <x:t>LOT 1012 DOOLANS ST WEIR VIEWS VIC 3338</x:t>
  </x:si>
  <x:si>
    <x:t>Lot 1012 Doolans St Weir Views</x:t>
  </x:si>
  <x:si>
    <x:t>C:\RPA Docs\P1005973922.pdf</x:t>
  </x:si>
  <x:si>
    <x:t>C:\RPA Docs\EWR_P1005973922.pdf</x:t>
  </x:si>
  <x:si>
    <x:t>P1005973922</x:t>
  </x:si>
  <x:si>
    <x:t>LOT 2401 COLDSTREAM AVE WERRIBEE VIC 3030</x:t>
  </x:si>
  <x:si>
    <x:t xml:space="preserve">Lot 2401 Coldstream Ave Werribee  </x:t>
  </x:si>
  <x:si>
    <x:t>C:\RPA Docs\P1005972826.pdf</x:t>
  </x:si>
  <x:si>
    <x:t>C:\RPA Docs\EWR_P1005972826.pdf</x:t>
  </x:si>
  <x:si>
    <x:t>P1005972826</x:t>
  </x:si>
  <x:si>
    <x:t>LOT 2709 BAXTERPARK DVE THORNHILL PARK VIC 3335</x:t>
  </x:si>
  <x:si>
    <x:t>LOT 2709 BAXTERPARK DVE THORNHILL PARK</x:t>
  </x:si>
  <x:si>
    <x:t>C:\RPA Docs\P1005974037.pdf</x:t>
  </x:si>
  <x:si>
    <x:t>C:\RPA Docs\EWR_P1005974037.pdf</x:t>
  </x:si>
  <x:si>
    <x:t>P1005974037</x:t>
  </x:si>
  <x:si>
    <x:t>LOT 473 SOCIAL ST TARNEIT VIC 3029</x:t>
  </x:si>
  <x:si>
    <x:t>LOT 473 SOCIAL ST TARNEIT 3029</x:t>
  </x:si>
  <x:si>
    <x:t>C:\RPA Docs\P1005973904.pdf</x:t>
  </x:si>
  <x:si>
    <x:t>C:\RPA Docs\EWR_P1005973904.pdf</x:t>
  </x:si>
  <x:si>
    <x:t>P1005973904</x:t>
  </x:si>
  <x:si>
    <x:t>LOT 6221 ICONIC DVE TARNEIT VIC 3029</x:t>
  </x:si>
  <x:si>
    <x:t>LOT 6221 ICONIC DVE TARNEIT  3029</x:t>
  </x:si>
  <x:si>
    <x:t>C:\RPA Docs\P1005973861.pdf</x:t>
  </x:si>
  <x:si>
    <x:t>C:\RPA Docs\EWR_P1005973861.pdf</x:t>
  </x:si>
  <x:si>
    <x:t>P1005973861</x:t>
  </x:si>
  <x:si>
    <x:t>LOT 1660 CANADIAN AVE WERRIBEE VIC 3030</x:t>
  </x:si>
  <x:si>
    <x:t>C:\RPA Docs\P1005973728.pdf</x:t>
  </x:si>
  <x:si>
    <x:t>C:\RPA Docs\EWR_P1005973728.pdf</x:t>
  </x:si>
  <x:si>
    <x:t>P1005973728</x:t>
  </x:si>
  <x:si>
    <x:t>LOT 2801 NEWMARKET RD WERRIBEE VIC 3030</x:t>
  </x:si>
  <x:si>
    <x:t>C:\RPA Docs\P1005973676.pdf</x:t>
  </x:si>
  <x:si>
    <x:t>C:\RPA Docs\EWR_P1005973676.pdf</x:t>
  </x:si>
  <x:si>
    <x:t>P1005973676</x:t>
  </x:si>
  <x:si>
    <x:t>LOT 1668 GOSFIELD DVE WERRIBEE VIC 3030</x:t>
  </x:si>
  <x:si>
    <x:t>C:\RPA Docs\P1005973612.pdf</x:t>
  </x:si>
  <x:si>
    <x:t>C:\RPA Docs\EWR_P1005973612.pdf</x:t>
  </x:si>
  <x:si>
    <x:t>P1005973612</x:t>
  </x:si>
  <x:si>
    <x:t>LOT 1439 ROEHAMPTON DVE STRATHTULLOH VIC 3338</x:t>
  </x:si>
  <x:si>
    <x:t>C:\RPA Docs\P1005973542.pdf</x:t>
  </x:si>
  <x:si>
    <x:t>C:\RPA Docs\EWR_P1005973542.pdf</x:t>
  </x:si>
  <x:si>
    <x:t>P1005973542</x:t>
  </x:si>
  <x:si>
    <x:t>LOT 3527 HEYFIELD DVE TRUGANINA VIC 3029</x:t>
  </x:si>
  <x:si>
    <x:t>C:\RPA Docs\P1005973481.pdf</x:t>
  </x:si>
  <x:si>
    <x:t>C:\RPA Docs\EWR_P1005973481.pdf</x:t>
  </x:si>
  <x:si>
    <x:t>P1005973481</x:t>
  </x:si>
  <x:si>
    <x:t>LOT 4006 BEARTOOTH RD TRUGANINA VIC 3029</x:t>
  </x:si>
  <x:si>
    <x:t>C:\RPA Docs\P1005973445.pdf</x:t>
  </x:si>
  <x:si>
    <x:t>C:\RPA Docs\EWR_P1005973445.pdf</x:t>
  </x:si>
  <x:si>
    <x:t>P1005973445</x:t>
  </x:si>
  <x:si>
    <x:t>LOT 3135 ELECTRA DVE WILLIAMS LANDING VIC 3027</x:t>
  </x:si>
  <x:si>
    <x:t>C:\RPA Docs\P1005973427.pdf</x:t>
  </x:si>
  <x:si>
    <x:t>C:\RPA Docs\EWR_P1005973427.pdf</x:t>
  </x:si>
  <x:si>
    <x:t>P1005973427</x:t>
  </x:si>
  <x:si>
    <x:t>LOT 3198 ASPIRE ST TARNEIT VIC 3029</x:t>
  </x:si>
  <x:si>
    <x:t>C:\RPA Docs\P1005973384.pdf</x:t>
  </x:si>
  <x:si>
    <x:t>C:\RPA Docs\EWR_P1005973384.pdf</x:t>
  </x:si>
  <x:si>
    <x:t>P1005973384</x:t>
  </x:si>
  <x:si>
    <x:t>Tick Homes</x:t>
  </x:si>
  <x:si>
    <x:t>LOT 5088 ROCHESTER CRES EYNESBURY VIC 3338</x:t>
  </x:si>
  <x:si>
    <x:t>C:\RPA Docs\P1005968577.pdf</x:t>
  </x:si>
  <x:si>
    <x:t>C:\RPA Docs\EWR_P1005968577.pdf</x:t>
  </x:si>
  <x:si>
    <x:t>P1005968577</x:t>
  </x:si>
  <x:si>
    <x:t>LOT 5093 COBRAM DVE EYNESBURY VIC 3338</x:t>
  </x:si>
  <x:si>
    <x:t>C:\RPA Docs\P1005968586.pdf</x:t>
  </x:si>
  <x:si>
    <x:t>C:\RPA Docs\EWR_P1005968586.pdf</x:t>
  </x:si>
  <x:si>
    <x:t>P1005968586</x:t>
  </x:si>
  <x:si>
    <x:t>LOT 301 CHARLES ST WALLAN VIC 3756</x:t>
  </x:si>
  <x:si>
    <x:t>C:\RPA Docs\P1005968568.pdf</x:t>
  </x:si>
  <x:si>
    <x:t>C:\RPA Docs\EWR_P1005968568.pdf</x:t>
  </x:si>
  <x:si>
    <x:t>P1005968568</x:t>
  </x:si>
  <x:si>
    <x:t>LOT 316 CHARLES ST WALLAN VIC 3756</x:t>
  </x:si>
  <x:si>
    <x:t>C:\RPA Docs\P1005968559.pdf</x:t>
  </x:si>
  <x:si>
    <x:t>C:\RPA Docs\EWR_P1005968559.pdf</x:t>
  </x:si>
  <x:si>
    <x:t>P1005968559</x:t>
  </x:si>
  <x:si>
    <x:t>LOT 5095 ALCANTARA BLVD WALLAN VIC 3756</x:t>
  </x:si>
  <x:si>
    <x:t>C:\RPA Docs\P1005968531.pdf</x:t>
  </x:si>
  <x:si>
    <x:t>C:\RPA Docs\EWR_P1005968531.pdf</x:t>
  </x:si>
  <x:si>
    <x:t>P1005968531</x:t>
  </x:si>
  <x:si>
    <x:t>LOT 5079 ROCHESTER CRES EYNESBURY VIC 3338</x:t>
  </x:si>
  <x:si>
    <x:t>C:\RPA Docs\P1005968452.pdf</x:t>
  </x:si>
  <x:si>
    <x:t>C:\RPA Docs\EWR_P1005968452.pdf</x:t>
  </x:si>
  <x:si>
    <x:t>P1005968452</x:t>
  </x:si>
  <x:si>
    <x:t>LOT 312 CHARLES ST WALLAN VIC 3756</x:t>
  </x:si>
  <x:si>
    <x:t>C:\RPA Docs\P1005968443.pdf</x:t>
  </x:si>
  <x:si>
    <x:t>C:\RPA Docs\EWR_P1005968443.pdf</x:t>
  </x:si>
  <x:si>
    <x:t>P1005968443</x:t>
  </x:si>
  <x:si>
    <x:t>LOT 205 FOXTAIL CCT WALLAN VIC 3756</x:t>
  </x:si>
  <x:si>
    <x:t>C:\RPA Docs\P1005968355.pdf</x:t>
  </x:si>
  <x:si>
    <x:t>C:\RPA Docs\EWR_P1005968355.pdf</x:t>
  </x:si>
  <x:si>
    <x:t>P1005968355</x:t>
  </x:si>
  <x:si>
    <x:t>LOT 11119 MONBULK WAY EYNESBURY VIC 3338</x:t>
  </x:si>
  <x:si>
    <x:t>C:\RPA Docs\P1005968382.pdf</x:t>
  </x:si>
  <x:si>
    <x:t>C:\RPA Docs\EWR_P1005968382.pdf</x:t>
  </x:si>
  <x:si>
    <x:t>P1005968382</x:t>
  </x:si>
  <x:si>
    <x:t>LOT 11064 WANDIN WAY EYNESBURY VIC 3338</x:t>
  </x:si>
  <x:si>
    <x:t>C:\RPA Docs\P1005968391.pdf</x:t>
  </x:si>
  <x:si>
    <x:t>C:\RPA Docs\EWR_P1005968391.pdf</x:t>
  </x:si>
  <x:si>
    <x:t>P1005968391</x:t>
  </x:si>
  <x:si>
    <x:t>LOT 5067 ROCHESTER CRES EYNESBURY VIC 3338</x:t>
  </x:si>
  <x:si>
    <x:t>C:\RPA Docs\P1005968416.pdf</x:t>
  </x:si>
  <x:si>
    <x:t>C:\RPA Docs\EWR_P1005968416.pdf</x:t>
  </x:si>
  <x:si>
    <x:t>P1005968416</x:t>
  </x:si>
  <x:si>
    <x:t>LOT 629 BATMAN CRES WALLAN VIC 3756</x:t>
  </x:si>
  <x:si>
    <x:t>C:\RPA Docs\P1005968425.pdf</x:t>
  </x:si>
  <x:si>
    <x:t>C:\RPA Docs\EWR_P1005968425.pdf</x:t>
  </x:si>
  <x:si>
    <x:t>P1005968425</x:t>
  </x:si>
  <x:si>
    <x:t>LOT 127 PORTOBELLO WAY FRASER RISE VIC 3336</x:t>
  </x:si>
  <x:si>
    <x:t>C:\RPA Docs\P1005968276.pdf</x:t>
  </x:si>
  <x:si>
    <x:t>C:\RPA Docs\EWR_P1005968276.pdf</x:t>
  </x:si>
  <x:si>
    <x:t>P1005968276</x:t>
  </x:si>
  <x:si>
    <x:t>LOT 209 FOXTAIL CCT WALLAN VIC 3756</x:t>
  </x:si>
  <x:si>
    <x:t>C:\RPA Docs\P1005968285.pdf</x:t>
  </x:si>
  <x:si>
    <x:t>C:\RPA Docs\EWR_P1005968285.pdf</x:t>
  </x:si>
  <x:si>
    <x:t>P1005968285</x:t>
  </x:si>
  <x:si>
    <x:t>LOT 215 BAKER ST FRASER RISE VIC 3336</x:t>
  </x:si>
  <x:si>
    <x:t>C:\RPA Docs\P1005968319.pdf</x:t>
  </x:si>
  <x:si>
    <x:t>C:\RPA Docs\EWR_P1005968319.pdf</x:t>
  </x:si>
  <x:si>
    <x:t>P1005968319</x:t>
  </x:si>
  <x:si>
    <x:t>LOT 120 SOLITAIRE WAY WALLAN VIC 3756</x:t>
  </x:si>
  <x:si>
    <x:t>C:\RPA Docs\P1005968328.pdf</x:t>
  </x:si>
  <x:si>
    <x:t>C:\RPA Docs\EWR_P1005968328.pdf</x:t>
  </x:si>
  <x:si>
    <x:t>P1005968328</x:t>
  </x:si>
  <x:si>
    <x:t>LOT 5078 ROCHESTER CRES EYNESBURY VIC 3338</x:t>
  </x:si>
  <x:si>
    <x:t>C:\RPA Docs\P1005968337.pdf</x:t>
  </x:si>
  <x:si>
    <x:t>C:\RPA Docs\EWR_P1005968337.pdf</x:t>
  </x:si>
  <x:si>
    <x:t>P1005968337</x:t>
  </x:si>
  <x:si>
    <x:t>LOT 436 PRINCES CCT WALLAN VIC 3756</x:t>
  </x:si>
  <x:si>
    <x:t>C:\RPA Docs\P1005968212.pdf</x:t>
  </x:si>
  <x:si>
    <x:t>C:\RPA Docs\EWR_P1005968212.pdf</x:t>
  </x:si>
  <x:si>
    <x:t>P1005968212</x:t>
  </x:si>
  <x:si>
    <x:t>LOT 219 HILLGATE GVE FRASER RISE VIC 3336</x:t>
  </x:si>
  <x:si>
    <x:t>C:\RPA Docs\P1005968221.pdf</x:t>
  </x:si>
  <x:si>
    <x:t>C:\RPA Docs\EWR_P1005968221.pdf</x:t>
  </x:si>
  <x:si>
    <x:t>P1005968221</x:t>
  </x:si>
  <x:si>
    <x:t>LOT 11132 GREENHILL RD EYNESBURY VIC 3338</x:t>
  </x:si>
  <x:si>
    <x:t>C:\RPA Docs\P1005968142.pdf</x:t>
  </x:si>
  <x:si>
    <x:t>C:\RPA Docs\EWR_P1005968142.pdf</x:t>
  </x:si>
  <x:si>
    <x:t>P1005968142</x:t>
  </x:si>
  <x:si>
    <x:t>LOT 142 EASTGATE ST FRASER RISE VIC 3336</x:t>
  </x:si>
  <x:si>
    <x:t>C:\RPA Docs\P1005968249.pdf</x:t>
  </x:si>
  <x:si>
    <x:t>C:\RPA Docs\EWR_P1005968249.pdf</x:t>
  </x:si>
  <x:si>
    <x:t>P1005968249</x:t>
  </x:si>
  <x:si>
    <x:t>LOT 139 EASTGATE ST FRASER RISE VIC 3336</x:t>
  </x:si>
  <x:si>
    <x:t>C:\RPA Docs\P1005968258.pdf</x:t>
  </x:si>
  <x:si>
    <x:t>C:\RPA Docs\EWR_P1005968258.pdf</x:t>
  </x:si>
  <x:si>
    <x:t>P1005968258</x:t>
  </x:si>
  <x:si>
    <x:t>LOT 202 FOXTAIL CCT WALLAN VIC 3756</x:t>
  </x:si>
  <x:si>
    <x:t>C:\RPA Docs\P1005968203.pdf</x:t>
  </x:si>
  <x:si>
    <x:t>C:\RPA Docs\EWR_P1005968203.pdf</x:t>
  </x:si>
  <x:si>
    <x:t>P1005968203</x:t>
  </x:si>
  <x:si>
    <x:t>LOT 4095 LAWLER RD EYNESBURY VIC 3338</x:t>
  </x:si>
  <x:si>
    <x:t>C:\RPA Docs\P1005968160.pdf</x:t>
  </x:si>
  <x:si>
    <x:t>C:\RPA Docs\EWR_P1005968160.pdf</x:t>
  </x:si>
  <x:si>
    <x:t>P1005968160</x:t>
  </x:si>
  <x:si>
    <x:t>LOT 423 PRINCES CCT WALLAN VIC 3756</x:t>
  </x:si>
  <x:si>
    <x:t>C:\RPA Docs\P1005968197.pdf</x:t>
  </x:si>
  <x:si>
    <x:t>C:\RPA Docs\EWR_P1005968197.pdf</x:t>
  </x:si>
  <x:si>
    <x:t>P1005968197</x:t>
  </x:si>
  <x:si>
    <x:t>1 Homes</x:t>
  </x:si>
  <x:si>
    <x:t>LOT 34722 LABICHEA ST CRAIGIEBURN VIC 3064</x:t>
  </x:si>
  <x:si>
    <x:t>C:\RPA Docs\P1005968115.pdf</x:t>
  </x:si>
  <x:si>
    <x:t>C:\RPA Docs\EWR_P1005968115.pdf</x:t>
  </x:si>
  <x:si>
    <x:t>P1005968115</x:t>
  </x:si>
  <x:si>
    <x:t>LOT 34721 LABICHEA ST CRAIGIEBURN VIC 3064</x:t>
  </x:si>
  <x:si>
    <x:t>C:\RPA Docs\P1005967851.pdf</x:t>
  </x:si>
  <x:si>
    <x:t>C:\RPA Docs\EWR_P1005967851.pdf</x:t>
  </x:si>
  <x:si>
    <x:t>P1005967851</x:t>
  </x:si>
  <x:si>
    <x:t>LOT 3525 MORNE DVE WOLLERT VIC 3750</x:t>
  </x:si>
  <x:si>
    <x:t>C:\RPA Docs\P1005967824.pdf</x:t>
  </x:si>
  <x:si>
    <x:t>C:\RPA Docs\EWR_P1005967824.pdf</x:t>
  </x:si>
  <x:si>
    <x:t>P1005967824</x:t>
  </x:si>
  <x:si>
    <x:t>L:OT 31933 ARCTURUS DVE KALKALLO VIC 3064</x:t>
  </x:si>
  <x:si>
    <x:t>C:\RPA Docs\P1005967833.pdf</x:t>
  </x:si>
  <x:si>
    <x:t>C:\RPA Docs\EWR_P1005967833.pdf</x:t>
  </x:si>
  <x:si>
    <x:t>P1005967833</x:t>
  </x:si>
  <x:si>
    <x:t>LOT 675 CLAPHAM AVE WOLLERT VIC 3750</x:t>
  </x:si>
  <x:si>
    <x:t>C:\RPA Docs\P1005967815.pdf</x:t>
  </x:si>
  <x:si>
    <x:t>C:\RPA Docs\EWR_P1005967815.pdf</x:t>
  </x:si>
  <x:si>
    <x:t>P1005967815</x:t>
  </x:si>
  <x:si>
    <x:t>LOT 31929 ARCTURUS DVE KALKALLO VIC 3064</x:t>
  </x:si>
  <x:si>
    <x:t>C:\RPA Docs\P1005967806.pdf</x:t>
  </x:si>
  <x:si>
    <x:t>C:\RPA Docs\EWR_P1005967806.pdf</x:t>
  </x:si>
  <x:si>
    <x:t>P1005967806</x:t>
  </x:si>
  <x:si>
    <x:t>LOT 119 DIANCHI DVE WYNDHAM VALE VIC 3024</x:t>
  </x:si>
  <x:si>
    <x:t>C:\RPA Docs\P1005733528.pdf</x:t>
  </x:si>
  <x:si>
    <x:t>C:\RPA Docs\EWR_P1005733528.pdf</x:t>
  </x:si>
  <x:si>
    <x:t>P1005733528</x:t>
  </x:si>
  <x:si>
    <x:t>LOT 118 DIANCHI DVE WYNDHAM VALE VIC 3024</x:t>
  </x:si>
  <x:si>
    <x:t>C:\RPA Docs\P1005733519.pdf</x:t>
  </x:si>
  <x:si>
    <x:t>C:\RPA Docs\EWR_P1005733519.pdf</x:t>
  </x:si>
  <x:si>
    <x:t>P1005733519</x:t>
  </x:si>
  <x:si>
    <x:t>LOT 117 DIANCHI DVE WYNDHAM VALE VIC 3024</x:t>
  </x:si>
  <x:si>
    <x:t>C:\RPA Docs\P1005733500.pdf</x:t>
  </x:si>
  <x:si>
    <x:t>C:\RPA Docs\EWR_P1005733500.pdf</x:t>
  </x:si>
  <x:si>
    <x:t>P1005733500</x:t>
  </x:si>
  <x:si>
    <x:t>LOT 116 DIANCHI DVE WYNDHAM VALE VIC 3024</x:t>
  </x:si>
  <x:si>
    <x:t>C:\RPA Docs\P1005733485.pdf</x:t>
  </x:si>
  <x:si>
    <x:t>C:\RPA Docs\EWR_P1005733485.pdf</x:t>
  </x:si>
  <x:si>
    <x:t>P1005733485</x:t>
  </x:si>
  <x:si>
    <x:t>Symmetric Homes P/L</x:t>
  </x:si>
  <x:si>
    <x:t>LOT 292 WINTON DVE FRASER RISE VIC 3336</x:t>
  </x:si>
  <x:si>
    <x:t>C:\RPA Docs\P1005967718.pdf</x:t>
  </x:si>
  <x:si>
    <x:t>C:\RPA Docs\EWR_P1005967718.pdf</x:t>
  </x:si>
  <x:si>
    <x:t>P1005967718</x:t>
  </x:si>
  <x:si>
    <x:t>LOT 289 WINTON DVE FRASER RISE VIC 3336</x:t>
  </x:si>
  <x:si>
    <x:t>C:\RPA Docs\P1005967709.pdf</x:t>
  </x:si>
  <x:si>
    <x:t>C:\RPA Docs\EWR_P1005967709.pdf</x:t>
  </x:si>
  <x:si>
    <x:t>P1005967709</x:t>
  </x:si>
  <x:si>
    <x:t>LOT 2041 BALLISTER ST WYNDHAM VALE VIC 3024</x:t>
  </x:si>
  <x:si>
    <x:t>C:\RPA Docs\P1005967684.pdf</x:t>
  </x:si>
  <x:si>
    <x:t>C:\RPA Docs\EWR_P1005967684.pdf</x:t>
  </x:si>
  <x:si>
    <x:t>P1005967684</x:t>
  </x:si>
  <x:si>
    <x:t>LOT 1128 SONATA ST WYNDHAM VALE VIC 3024</x:t>
  </x:si>
  <x:si>
    <x:t>C:\RPA Docs\P1005967675.pdf</x:t>
  </x:si>
  <x:si>
    <x:t>C:\RPA Docs\EWR_P1005967675.pdf</x:t>
  </x:si>
  <x:si>
    <x:t>P1005967675</x:t>
  </x:si>
  <x:si>
    <x:t>LOT 16302 HOLYOAKE PDE MANOR LAKES VIC 3024</x:t>
  </x:si>
  <x:si>
    <x:t>C:\RPA Docs\P1005967666.pdf</x:t>
  </x:si>
  <x:si>
    <x:t>C:\RPA Docs\EWR_P1005967666.pdf</x:t>
  </x:si>
  <x:si>
    <x:t>P1005967666</x:t>
  </x:si>
  <x:si>
    <x:t>LOT 1354 SAMUEL RD WEIR VIEWS VIC 3338</x:t>
  </x:si>
  <x:si>
    <x:t>C:\RPA Docs\P1005967736.pdf</x:t>
  </x:si>
  <x:si>
    <x:t>C:\RPA Docs\EWR_P1005967736.pdf</x:t>
  </x:si>
  <x:si>
    <x:t>P1005967736</x:t>
  </x:si>
  <x:si>
    <x:t>LOT 1104 KINGDOM BLVD WEIR VIEWS VIC 3338</x:t>
  </x:si>
  <x:si>
    <x:t>C:\RPA Docs\P1005967727.pdf</x:t>
  </x:si>
  <x:si>
    <x:t>C:\RPA Docs\EWR_P1005967727.pdf</x:t>
  </x:si>
  <x:si>
    <x:t>P1005967727</x:t>
  </x:si>
  <x:si>
    <x:t>LOT 114 WOLLAHRA RISE WYNDHAM VALE VIC 3024</x:t>
  </x:si>
  <x:si>
    <x:t>C:\RPA Docs\P1005967790.pdf</x:t>
  </x:si>
  <x:si>
    <x:t>C:\RPA Docs\EWR_P1005967790.pdf</x:t>
  </x:si>
  <x:si>
    <x:t>P1005967790</x:t>
  </x:si>
  <x:si>
    <x:t>LOT 1533 WINGFIELD DVE THORNHILL PARK VIC 3335</x:t>
  </x:si>
  <x:si>
    <x:t>C:\RPA Docs\P1005967772.pdf</x:t>
  </x:si>
  <x:si>
    <x:t>C:\RPA Docs\EWR_P1005967772.pdf</x:t>
  </x:si>
  <x:si>
    <x:t>P1005967772</x:t>
  </x:si>
  <x:si>
    <x:t>LOT 2650 FAIRHOLME CRES STRATHTULLOH VIC 3338</x:t>
  </x:si>
  <x:si>
    <x:t>C:\RPA Docs\P1005967763.pdf</x:t>
  </x:si>
  <x:si>
    <x:t>C:\RPA Docs\EWR_P1005967763.pdf</x:t>
  </x:si>
  <x:si>
    <x:t>P1005967763</x:t>
  </x:si>
  <x:si>
    <x:t>LOT 155 GERACE ST TRUGANINA VIC 3029</x:t>
  </x:si>
  <x:si>
    <x:t>C:\RPA Docs\P1005967754.pdf</x:t>
  </x:si>
  <x:si>
    <x:t>C:\RPA Docs\EWR_P1005967754.pdf</x:t>
  </x:si>
  <x:si>
    <x:t>P1005967754</x:t>
  </x:si>
  <x:si>
    <x:t>LOT 637 YEOMAN ST MELTON SOUTH VIC 3338</x:t>
  </x:si>
  <x:si>
    <x:t>C:\RPA Docs\P1005967745.pdf</x:t>
  </x:si>
  <x:si>
    <x:t>C:\RPA Docs\EWR_P1005967745.pdf</x:t>
  </x:si>
  <x:si>
    <x:t>P1005967745</x:t>
  </x:si>
  <x:si>
    <x:t>LOT 742 PERCEVAL PL MAMBOURIN VIC 3024</x:t>
  </x:si>
  <x:si>
    <x:t>C:\RPA Docs\P1006128723.pdf</x:t>
  </x:si>
  <x:si>
    <x:t>C:\RPA Docs\EWR_P1006128723.pdf</x:t>
  </x:si>
  <x:si>
    <x:t>P1006128723</x:t>
  </x:si>
  <x:si>
    <x:t>LOT 610 MAYVALE ST MAMBOURIN VIC 3024</x:t>
  </x:si>
  <x:si>
    <x:t>C:\RPA Docs\P1006128857.pdf</x:t>
  </x:si>
  <x:si>
    <x:t>C:\RPA Docs\EWR_P1006128857.pdf</x:t>
  </x:si>
  <x:si>
    <x:t>P1006128857</x:t>
  </x:si>
  <x:si>
    <x:t>LOT 1228 MOROKA AVE WEIR VIEWS VIC 3338</x:t>
  </x:si>
  <x:si>
    <x:t>C:\RPA Docs\P1006128909.pdf</x:t>
  </x:si>
  <x:si>
    <x:t>C:\RPA Docs\EWR_P1006128909.pdf</x:t>
  </x:si>
  <x:si>
    <x:t>P1006128909</x:t>
  </x:si>
  <x:si>
    <x:t>LOT 13025 YUKON ST TRUGANINA VIC 3029</x:t>
  </x:si>
  <x:si>
    <x:t>C:\RPA Docs\P1006129218.pdf</x:t>
  </x:si>
  <x:si>
    <x:t>C:\RPA Docs\EWR_P1006129218.pdf</x:t>
  </x:si>
  <x:si>
    <x:t>P1006129218</x:t>
  </x:si>
  <x:si>
    <x:t>LOT 6711 SHERFORD AVE WERRIBEE VIC 3030</x:t>
  </x:si>
  <x:si>
    <x:t>C:\RPA Docs\P1006129263.pdf</x:t>
  </x:si>
  <x:si>
    <x:t>C:\RPA Docs\EWR_P1006129263.pdf</x:t>
  </x:si>
  <x:si>
    <x:t>P1006129263</x:t>
  </x:si>
  <x:si>
    <x:t>LOT 928 GENERATION CRES MAMBOURIN VIC 3024</x:t>
  </x:si>
  <x:si>
    <x:t>C:\RPA Docs\P1006129306.pdf</x:t>
  </x:si>
  <x:si>
    <x:t>C:\RPA Docs\EWR_P1006129306.pdf</x:t>
  </x:si>
  <x:si>
    <x:t>P1006129306</x:t>
  </x:si>
  <x:si>
    <x:t>LOT 1312 STILO CRES TRUGANINA VIC 3029</x:t>
  </x:si>
  <x:si>
    <x:t>C:\RPA Docs\P1006129388.pdf</x:t>
  </x:si>
  <x:si>
    <x:t>C:\RPA Docs\EWR_P1006129388.pdf</x:t>
  </x:si>
  <x:si>
    <x:t>P1006129388</x:t>
  </x:si>
  <x:si>
    <x:t>LOT 1313 STILO CRES TRUGANINA VIC 3029</x:t>
  </x:si>
  <x:si>
    <x:t>C:\RPA Docs\P1006129397.pdf</x:t>
  </x:si>
  <x:si>
    <x:t>C:\RPA Docs\EWR_P1006129397.pdf</x:t>
  </x:si>
  <x:si>
    <x:t>P1006129397</x:t>
  </x:si>
  <x:si>
    <x:t>LOT 1661 CANADIAN WAY WERRIBEE VIC 3030</x:t>
  </x:si>
  <x:si>
    <x:t>C:\RPA Docs\P1006143971.pdf</x:t>
  </x:si>
  <x:si>
    <x:t>C:\RPA Docs\EWR_P1006143971.pdf</x:t>
  </x:si>
  <x:si>
    <x:t>P1006143971</x:t>
  </x:si>
  <x:si>
    <x:t>LOT 1020 TRAVERSE AVE TARNEIT VIC 3029</x:t>
  </x:si>
  <x:si>
    <x:t>C:\RPA Docs\P1006143999.pdf</x:t>
  </x:si>
  <x:si>
    <x:t>C:\RPA Docs\EWR_P1006143999.pdf</x:t>
  </x:si>
  <x:si>
    <x:t>P1006143999</x:t>
  </x:si>
  <x:si>
    <x:t>LOT 2868 LIBERATION ST WERRIBEE VIC 3030</x:t>
  </x:si>
  <x:si>
    <x:t>C:\RPA Docs\P1006144004.pdf</x:t>
  </x:si>
  <x:si>
    <x:t>C:\RPA Docs\EWR_P1006144004.pdf</x:t>
  </x:si>
  <x:si>
    <x:t>P1006144004</x:t>
  </x:si>
  <x:si>
    <x:t>LOT 60 MARKET ST (#76) NEWPORT VIC 3015</x:t>
  </x:si>
  <x:si>
    <x:t>C:\RPA Docs\P1006144013.pdf</x:t>
  </x:si>
  <x:si>
    <x:t>C:\RPA Docs\EWR_P1006144013.pdf</x:t>
  </x:si>
  <x:si>
    <x:t>P1006144013</x:t>
  </x:si>
  <x:si>
    <x:t>LOT 1145 OLDBRIDGE BLVD WEIR VIEWS VIC 3338</x:t>
  </x:si>
  <x:si>
    <x:t>C:\RPA Docs\P1006144022.pdf</x:t>
  </x:si>
  <x:si>
    <x:t>C:\RPA Docs\EWR_P1006144022.pdf</x:t>
  </x:si>
  <x:si>
    <x:t>P1006144022</x:t>
  </x:si>
  <x:si>
    <x:t>LOT 1303 ALIANA CL TRUGANINA VIC 3029</x:t>
  </x:si>
  <x:si>
    <x:t>C:\RPA Docs\P1006144040.pdf</x:t>
  </x:si>
  <x:si>
    <x:t>C:\RPA Docs\EWR_P1006144040.pdf</x:t>
  </x:si>
  <x:si>
    <x:t>P1006144040</x:t>
  </x:si>
  <x:si>
    <x:t>LOT 1014 POLLUX DVE WILLIAMS LANDING VIC 3027</x:t>
  </x:si>
  <x:si>
    <x:t>C:\RPA Docs\P1006144059.pdf</x:t>
  </x:si>
  <x:si>
    <x:t>C:\RPA Docs\EWR_P1006144059.pdf</x:t>
  </x:si>
  <x:si>
    <x:t>P1006144059</x:t>
  </x:si>
  <x:si>
    <x:t>LOT 216 CHARLES ST WALLAN VIC 3756</x:t>
  </x:si>
  <x:si>
    <x:t>C:\RPA Docs\P1006144387.pdf</x:t>
  </x:si>
  <x:si>
    <x:t>C:\RPA Docs\EWR_P1006144387.pdf</x:t>
  </x:si>
  <x:si>
    <x:t>P1006144387</x:t>
  </x:si>
  <x:si>
    <x:t>LOT 34 WATERHOLE AVE WOLLERT VIC 3750</x:t>
  </x:si>
  <x:si>
    <x:t>C:\RPA Docs\P1006144402.pdf</x:t>
  </x:si>
  <x:si>
    <x:t>C:\RPA Docs\EWR_P1006144402.pdf</x:t>
  </x:si>
  <x:si>
    <x:t>P1006144402</x:t>
  </x:si>
  <x:si>
    <x:t>LOT 105 NEWBRIDGE BLVD WALLAN VIC 3756</x:t>
  </x:si>
  <x:si>
    <x:t>C:\RPA Docs\P1006144420.pdf</x:t>
  </x:si>
  <x:si>
    <x:t>C:\RPA Docs\EWR_P1006144420.pdf</x:t>
  </x:si>
  <x:si>
    <x:t>P1006144420</x:t>
  </x:si>
  <x:si>
    <x:t>LOT 122 SOLITAIRE WAY WALLAN VIC 3756</x:t>
  </x:si>
  <x:si>
    <x:t>C:\RPA Docs\P1006144439.pdf</x:t>
  </x:si>
  <x:si>
    <x:t>C:\RPA Docs\EWR_P1006144439.pdf</x:t>
  </x:si>
  <x:si>
    <x:t>P1006144439</x:t>
  </x:si>
  <x:si>
    <x:t>LOT 32 WATERHOLE AVE WOLLERT VIC 3750</x:t>
  </x:si>
  <x:si>
    <x:t>C:\RPA Docs\P1006144448.pdf</x:t>
  </x:si>
  <x:si>
    <x:t>C:\RPA Docs\EWR_P1006144448.pdf</x:t>
  </x:si>
  <x:si>
    <x:t>P1006144448</x:t>
  </x:si>
  <x:si>
    <x:t>LOT 223 FOXTAIL CCT WALLAN VIC 3756</x:t>
  </x:si>
  <x:si>
    <x:t>C:\RPA Docs\P1006144466.pdf</x:t>
  </x:si>
  <x:si>
    <x:t>C:\RPA Docs\EWR_P1006144466.pdf</x:t>
  </x:si>
  <x:si>
    <x:t>P1006144466</x:t>
  </x:si>
  <x:si>
    <x:t>LOT 212 FOXTAIL CCT WALLAN VIC 3756</x:t>
  </x:si>
  <x:si>
    <x:t>C:\RPA Docs\P1006144475.pdf</x:t>
  </x:si>
  <x:si>
    <x:t>C:\RPA Docs\EWR_P1006144475.pdf</x:t>
  </x:si>
  <x:si>
    <x:t>P1006144475</x:t>
  </x:si>
  <x:si>
    <x:t>LOT 5077 VECCHIO PKW WALLAN VIC 3756</x:t>
  </x:si>
  <x:si>
    <x:t>C:\RPA Docs\P1006144484.pdf</x:t>
  </x:si>
  <x:si>
    <x:t>C:\RPA Docs\EWR_P1006144484.pdf</x:t>
  </x:si>
  <x:si>
    <x:t>P1006144484</x:t>
  </x:si>
  <x:si>
    <x:t>LOT 235 NEWBRIDGE BLVD WALLAN VIC 3756</x:t>
  </x:si>
  <x:si>
    <x:t>C:\RPA Docs\P1006144493.pdf</x:t>
  </x:si>
  <x:si>
    <x:t>C:\RPA Docs\EWR_P1006144493.pdf</x:t>
  </x:si>
  <x:si>
    <x:t>P1006144493</x:t>
  </x:si>
  <x:si>
    <x:t>LOT 5110 VECCHIO PKW WALLAN VIC 3756</x:t>
  </x:si>
  <x:si>
    <x:t>C:\RPA Docs\P1006144518.pdf</x:t>
  </x:si>
  <x:si>
    <x:t>C:\RPA Docs\EWR_P1006144518.pdf</x:t>
  </x:si>
  <x:si>
    <x:t>P1006144518</x:t>
  </x:si>
  <x:si>
    <x:t>LOT 5047 VECCHIO PKW WALLAN VIC 3756</x:t>
  </x:si>
  <x:si>
    <x:t>C:\RPA Docs\P1006144536.pdf</x:t>
  </x:si>
  <x:si>
    <x:t>C:\RPA Docs\EWR_P1006144536.pdf</x:t>
  </x:si>
  <x:si>
    <x:t>P1006144536</x:t>
  </x:si>
  <x:si>
    <x:t>LOT 208 FOXTAIL CCT WALLAN VIC 3756</x:t>
  </x:si>
  <x:si>
    <x:t>C:\RPA Docs\P1006180051.pdf</x:t>
  </x:si>
  <x:si>
    <x:t>C:\RPA Docs\EWR_P1006180051.pdf</x:t>
  </x:si>
  <x:si>
    <x:t>P1006180051</x:t>
  </x:si>
  <x:si>
    <x:t>LOT 5081 ROSS PDE WALLAN VIC 3756</x:t>
  </x:si>
  <x:si>
    <x:t>C:\RPA Docs\P1006165982.pdf</x:t>
  </x:si>
  <x:si>
    <x:t>C:\RPA Docs\EWR_P1006165982.pdf</x:t>
  </x:si>
  <x:si>
    <x:t>P1006165982</x:t>
  </x:si>
  <x:si>
    <x:t>LOT 5053 ROCHESTER CRES EYNESBURY VIC 3338</x:t>
  </x:si>
  <x:si>
    <x:t>C:\RPA Docs\P1006144606.pdf</x:t>
  </x:si>
  <x:si>
    <x:t>C:\RPA Docs\EWR_P1006144606.pdf</x:t>
  </x:si>
  <x:si>
    <x:t>P1006144606</x:t>
  </x:si>
  <x:si>
    <x:t>LOT 5056 ECHUCA AVE EYNESBURY VIC 3338</x:t>
  </x:si>
  <x:si>
    <x:t>C:\RPA Docs\P1006144615.pdf</x:t>
  </x:si>
  <x:si>
    <x:t>C:\RPA Docs\EWR_P1006144615.pdf</x:t>
  </x:si>
  <x:si>
    <x:t>P1006144615</x:t>
  </x:si>
  <x:si>
    <x:t>LOT 5079 ROSS PDE WALLAN VIC 3756</x:t>
  </x:si>
  <x:si>
    <x:t>C:\RPA Docs\P1006144697.pdf</x:t>
  </x:si>
  <x:si>
    <x:t>C:\RPA Docs\EWR_P1006144697.pdf</x:t>
  </x:si>
  <x:si>
    <x:t>P1006144697</x:t>
  </x:si>
  <x:si>
    <x:t>LOT 5033 ALCANTARA BLVD WALLAN VIC 3756</x:t>
  </x:si>
  <x:si>
    <x:t>C:\RPA Docs\P1006144712.pdf</x:t>
  </x:si>
  <x:si>
    <x:t>C:\RPA Docs\EWR_P1006144712.pdf</x:t>
  </x:si>
  <x:si>
    <x:t>P1006144712</x:t>
  </x:si>
  <x:si>
    <x:t>LOT 223 SPLITTERS ST MERNDA VIC 3754</x:t>
  </x:si>
  <x:si>
    <x:t>C:\RPA Docs\P1006144721.pdf</x:t>
  </x:si>
  <x:si>
    <x:t>C:\RPA Docs\EWR_P1006144721.pdf</x:t>
  </x:si>
  <x:si>
    <x:t>P1006144721</x:t>
  </x:si>
  <x:si>
    <x:t>LOT 209 TOOLERN DVE MERNDA VIC 3754</x:t>
  </x:si>
  <x:si>
    <x:t>C:\RPA Docs\P1006144730.pdf</x:t>
  </x:si>
  <x:si>
    <x:t>C:\RPA Docs\EWR_P1006144730.pdf</x:t>
  </x:si>
  <x:si>
    <x:t>P1006144730</x:t>
  </x:si>
  <x:si>
    <x:t>LOT 228 SPLITTERS ST MERNDA VIC 3754</x:t>
  </x:si>
  <x:si>
    <x:t>C:\RPA Docs\P1006144749.pdf</x:t>
  </x:si>
  <x:si>
    <x:t>C:\RPA Docs\EWR_P1006144749.pdf</x:t>
  </x:si>
  <x:si>
    <x:t>P1006144749</x:t>
  </x:si>
  <x:si>
    <x:t>LOT 252 BIDWELL ST MERNDA VIC 3754</x:t>
  </x:si>
  <x:si>
    <x:t>C:\RPA Docs\P1006144758.pdf</x:t>
  </x:si>
  <x:si>
    <x:t>C:\RPA Docs\EWR_P1006144758.pdf</x:t>
  </x:si>
  <x:si>
    <x:t>P1006144758</x:t>
  </x:si>
  <x:si>
    <x:t>LOT 134 EASTGATE ST FRASER RISE VIC 3336</x:t>
  </x:si>
  <x:si>
    <x:t>C:\RPA Docs\P1006144767.pdf</x:t>
  </x:si>
  <x:si>
    <x:t>C:\RPA Docs\EWR_P1006144767.pdf</x:t>
  </x:si>
  <x:si>
    <x:t>P1006144767</x:t>
  </x:si>
  <x:si>
    <x:t>LOT 204 BIDWELL ST MERNDA VIC 3754</x:t>
  </x:si>
  <x:si>
    <x:t>C:\RPA Docs\P1006144776.pdf</x:t>
  </x:si>
  <x:si>
    <x:t>C:\RPA Docs\EWR_P1006144776.pdf</x:t>
  </x:si>
  <x:si>
    <x:t>P1006144776</x:t>
  </x:si>
  <x:si>
    <x:t>LOT 218 TOOLERN DVE MERNDA VIC 3754</x:t>
  </x:si>
  <x:si>
    <x:t>C:\RPA Docs\P1006144785.pdf</x:t>
  </x:si>
  <x:si>
    <x:t>C:\RPA Docs\EWR_P1006144785.pdf</x:t>
  </x:si>
  <x:si>
    <x:t>P1006144785</x:t>
  </x:si>
  <x:si>
    <x:t>LOT 226 SPLITTERS ST MERNDA VIC 3754</x:t>
  </x:si>
  <x:si>
    <x:t>C:\RPA Docs\P1006144794.pdf</x:t>
  </x:si>
  <x:si>
    <x:t>C:\RPA Docs\EWR_P1006144794.pdf</x:t>
  </x:si>
  <x:si>
    <x:t>P1006144794</x:t>
  </x:si>
  <x:si>
    <x:t>LOT 224 SPLITTERS ST MERNDA VIC 3754</x:t>
  </x:si>
  <x:si>
    <x:t>C:\RPA Docs\P1006144800.pdf</x:t>
  </x:si>
  <x:si>
    <x:t>C:\RPA Docs\EWR_P1006144800.pdf</x:t>
  </x:si>
  <x:si>
    <x:t>P1006144800</x:t>
  </x:si>
  <x:si>
    <x:t>LOT 246 TOOLERN DVE MERNDA VIC 3754</x:t>
  </x:si>
  <x:si>
    <x:t>C:\RPA Docs\P1006144828.pdf</x:t>
  </x:si>
  <x:si>
    <x:t>C:\RPA Docs\EWR_P1006144828.pdf</x:t>
  </x:si>
  <x:si>
    <x:t>P1006144828</x:t>
  </x:si>
  <x:si>
    <x:t>LOT 5035 BIXBY AVE WALLAN VIC 3756</x:t>
  </x:si>
  <x:si>
    <x:t>C:\RPA Docs\P1006144837.pdf</x:t>
  </x:si>
  <x:si>
    <x:t>C:\RPA Docs\EWR_P1006144837.pdf</x:t>
  </x:si>
  <x:si>
    <x:t>P1006144837</x:t>
  </x:si>
  <x:si>
    <x:t>LOT 11136 SEVILLE AVE EYNESBURY VIC 3338</x:t>
  </x:si>
  <x:si>
    <x:t>C:\RPA Docs\P1006144846.pdf</x:t>
  </x:si>
  <x:si>
    <x:t>C:\RPA Docs\EWR_P1006144846.pdf</x:t>
  </x:si>
  <x:si>
    <x:t>P1006144846</x:t>
  </x:si>
  <x:si>
    <x:t>LOT 1212 FEATHERTOP AVE WEIR VIEWS VIC 3338</x:t>
  </x:si>
  <x:si>
    <x:t>C:\RPA Docs\P1006179976.pdf</x:t>
  </x:si>
  <x:si>
    <x:t>C:\RPA Docs\EWR_P1006179976.pdf</x:t>
  </x:si>
  <x:si>
    <x:t>P1006179976</x:t>
  </x:si>
  <x:si>
    <x:t>LOT 402 COOK RD MELTON SOUTH VIC 3338</x:t>
  </x:si>
  <x:si>
    <x:t>C:\RPA Docs\P1006179985.pdf</x:t>
  </x:si>
  <x:si>
    <x:t>C:\RPA Docs\EWR_P1006179985.pdf</x:t>
  </x:si>
  <x:si>
    <x:t>P1006179985</x:t>
  </x:si>
  <x:si>
    <x:t>LOT 1345 SAMUEL RD WEIR VIEWS VIC 3338</x:t>
  </x:si>
  <x:si>
    <x:t>C:\RPA Docs\P1006179994.pdf</x:t>
  </x:si>
  <x:si>
    <x:t>C:\RPA Docs\EWR_P1006179994.pdf</x:t>
  </x:si>
  <x:si>
    <x:t>P1006179994</x:t>
  </x:si>
  <x:si>
    <x:t>LOT 1211 FEATHERTOP AVE WEIR VIEWS VIC 3338</x:t>
  </x:si>
  <x:si>
    <x:t>C:\RPA Docs\P1006180015.pdf</x:t>
  </x:si>
  <x:si>
    <x:t>C:\RPA Docs\EWR_P1006180015.pdf</x:t>
  </x:si>
  <x:si>
    <x:t>P1006180015</x:t>
  </x:si>
  <x:si>
    <x:t>LOT 1665 GOSFIELD DVE WERRIBEE VIC 3030</x:t>
  </x:si>
  <x:si>
    <x:t>C:\RPA Docs\P1006180033.pdf</x:t>
  </x:si>
  <x:si>
    <x:t>C:\RPA Docs\EWR_P1006180033.pdf</x:t>
  </x:si>
  <x:si>
    <x:t>P1006180033</x:t>
  </x:si>
  <x:si>
    <x:t>LOT 11055 ST ARNAUD RD EYNESBURY VIC 3338</x:t>
  </x:si>
  <x:si>
    <x:t>Eynesbury</x:t>
  </x:si>
  <x:si>
    <x:t>St Arnaud</x:t>
  </x:si>
  <x:si>
    <x:t>Road</x:t>
  </x:si>
  <x:si>
    <x:t>C:\RPA Docs\P1005974134.pdf</x:t>
  </x:si>
  <x:si>
    <x:t>C:\RPA Docs\EWR_P1005974134.pdf</x:t>
  </x:si>
  <x:si>
    <x:t>P1005974134</x:t>
  </x:si>
  <x:si>
    <x:t>LOT 217 TOOLERN DVE MERNDA VIC 3754</x:t>
  </x:si>
  <x:si>
    <x:t>C:\RPA Docs\P1006188099.pdf</x:t>
  </x:si>
  <x:si>
    <x:t>C:\RPA Docs\EWR_P1006188099.pdf</x:t>
  </x:si>
  <x:si>
    <x:t>P1006188099</x:t>
  </x:si>
  <x:si>
    <x:t>LOT 5088 ROSS PDE WALLAN VIC 3756</x:t>
  </x:si>
  <x:si>
    <x:t>C:\RPA Docs\P1006188123.pdf</x:t>
  </x:si>
  <x:si>
    <x:t>C:\RPA Docs\EWR_P1006188123.pdf</x:t>
  </x:si>
  <x:si>
    <x:t>P1006188123</x:t>
  </x:si>
  <x:si>
    <x:t>LOT 5052 BIXBY AVE WALLAN VIC 3756</x:t>
  </x:si>
  <x:si>
    <x:t>C:\RPA Docs\P1006188132.pdf</x:t>
  </x:si>
  <x:si>
    <x:t>C:\RPA Docs\EWR_P1006188132.pdf</x:t>
  </x:si>
  <x:si>
    <x:t>P1006188132</x:t>
  </x:si>
  <x:si>
    <x:t>LOT 5039 BIXBY AVE WALLAN VIC 3756</x:t>
  </x:si>
  <x:si>
    <x:t>C:\RPA Docs\P1006188178.pdf</x:t>
  </x:si>
  <x:si>
    <x:t>C:\RPA Docs\EWR_P1006188178.pdf</x:t>
  </x:si>
  <x:si>
    <x:t>P1006188178</x:t>
  </x:si>
  <x:si>
    <x:t>LOT 5034 BIXBY AVE WALLAN VIC 3756</x:t>
  </x:si>
  <x:si>
    <x:t>C:\RPA Docs\P1006188275.pdf</x:t>
  </x:si>
  <x:si>
    <x:t>C:\RPA Docs\EWR_P1006188275.pdf</x:t>
  </x:si>
  <x:si>
    <x:t>P1006188275</x:t>
  </x:si>
  <x:si>
    <x:t>LOT 5058 ECHUCA AVE EYNESBURY VIC 3338</x:t>
  </x:si>
  <x:si>
    <x:t>C:\RPA Docs\P1006188345.pdf</x:t>
  </x:si>
  <x:si>
    <x:t>C:\RPA Docs\EWR_P1006188345.pdf</x:t>
  </x:si>
  <x:si>
    <x:t>P1006188345</x:t>
  </x:si>
  <x:si>
    <x:t>LOT 11111 MONBULK WAY EYNESBURY VIC 3338</x:t>
  </x:si>
  <x:si>
    <x:t>C:\RPA Docs\P1006188363.pdf</x:t>
  </x:si>
  <x:si>
    <x:t>C:\RPA Docs\EWR_P1006188363.pdf</x:t>
  </x:si>
  <x:si>
    <x:t>P1006188363</x:t>
  </x:si>
  <x:si>
    <x:t>LOT 1838 VESTIGE CCT TARNEIT VIC 3029</x:t>
  </x:si>
  <x:si>
    <x:t>C:\RPA Docs\P1006189584.pdf</x:t>
  </x:si>
  <x:si>
    <x:t>C:\RPA Docs\EWR_P1006189584.pdf</x:t>
  </x:si>
  <x:si>
    <x:t>P1006189584</x:t>
  </x:si>
  <x:si>
    <x:t>LOT 1304 CARLA MEWS TRUGANINA VIC 3029</x:t>
  </x:si>
  <x:si>
    <x:t>C:\RPA Docs\P1006189627.pdf</x:t>
  </x:si>
  <x:si>
    <x:t>C:\RPA Docs\EWR_P1006189627.pdf</x:t>
  </x:si>
  <x:si>
    <x:t>P1006189627</x:t>
  </x:si>
  <x:si>
    <x:t>LOT 216 TOOLERN DVE MERNDA VIC 3754</x:t>
  </x:si>
  <x:si>
    <x:t>LOT 1527 JEVONS ST MAMBOURIN VIC 3024</x:t>
  </x:si>
  <x:si>
    <x:t>C:\RPA Docs\P1006197158.pdf</x:t>
  </x:si>
  <x:si>
    <x:t>C:\RPA Docs\EWR_P1006197158.pdf</x:t>
  </x:si>
  <x:si>
    <x:t>P1006197158</x:t>
  </x:si>
  <x:si>
    <x:t>LOT 8226 INGLEWOOD DVE WERRIBEE VIC 3030</x:t>
  </x:si>
  <x:si>
    <x:t>C:\RPA Docs\P1006197167.pdf</x:t>
  </x:si>
  <x:si>
    <x:t>C:\RPA Docs\EWR_P1006197167.pdf</x:t>
  </x:si>
  <x:si>
    <x:t>P1006197167</x:t>
  </x:si>
  <x:si>
    <x:t>LOT 92 OPUS ST STRATHTULLOH VIC 3338</x:t>
  </x:si>
  <x:si>
    <x:t>C:\RPA Docs\P1006197176.pdf</x:t>
  </x:si>
  <x:si>
    <x:t>C:\RPA Docs\EWR_P1006197176.pdf</x:t>
  </x:si>
  <x:si>
    <x:t>P1006197176</x:t>
  </x:si>
  <x:si>
    <x:t>LOT 539 HEMSWORTH RD WEIR VIEWS VIC 3338</x:t>
  </x:si>
  <x:si>
    <x:t>C:\RPA Docs\P1006198467.pdf</x:t>
  </x:si>
  <x:si>
    <x:t>C:\RPA Docs\EWR_P1006198467.pdf</x:t>
  </x:si>
  <x:si>
    <x:t>P1006198467</x:t>
  </x:si>
  <x:si>
    <x:t>LOT 1622 SEFTON ST MAMBOURIN VIC 3024</x:t>
  </x:si>
  <x:si>
    <x:t>C:\RPA Docs\P1006198476.pdf</x:t>
  </x:si>
  <x:si>
    <x:t>C:\RPA Docs\EWR_P1006198476.pdf</x:t>
  </x:si>
  <x:si>
    <x:t>P1006198476</x:t>
  </x:si>
  <x:si>
    <x:t>LOT 619 CHAPPARAL ST WYNDHAM VALE VIC 3024</x:t>
  </x:si>
  <x:si>
    <x:t>C:\RPA Docs\P1006198485.pdf</x:t>
  </x:si>
  <x:si>
    <x:t>C:\RPA Docs\EWR_P1006198485.pdf</x:t>
  </x:si>
  <x:si>
    <x:t>P1006198485</x:t>
  </x:si>
  <x:si>
    <x:t>LOT 15027 LENA CRES TRUGANINA VIC 3030</x:t>
  </x:si>
  <x:si>
    <x:t>C:\RPA Docs\P1006201132.pdf</x:t>
  </x:si>
  <x:si>
    <x:t>C:\RPA Docs\EWR_P1006201132.pdf</x:t>
  </x:si>
  <x:si>
    <x:t>P1006201132</x:t>
  </x:si>
  <x:si>
    <x:t>LOT 91 OLEARLY WAY MADDINGLEY VIC 3340</x:t>
  </x:si>
  <x:si>
    <x:t>C:\RPA Docs\P1006201141.pdf</x:t>
  </x:si>
  <x:si>
    <x:t>C:\RPA Docs\EWR_P1006201141.pdf</x:t>
  </x:si>
  <x:si>
    <x:t>P1006201141</x:t>
  </x:si>
  <x:si>
    <x:t>LOT 548 SKYPAC ST WEIR VIEWS VIC 3338</x:t>
  </x:si>
  <x:si>
    <x:t>C:\RPA Docs\P1006204892.pdf</x:t>
  </x:si>
  <x:si>
    <x:t>C:\RPA Docs\EWR_P1006204892.pdf</x:t>
  </x:si>
  <x:si>
    <x:t>P1006204892</x:t>
  </x:si>
  <x:si>
    <x:t>Southbourne Homes</x:t>
  </x:si>
  <x:si>
    <x:t>perminder@southbournehomes.com.au</x:t>
  </x:si>
  <x:si>
    <x:t>LOT 505 ELENOUR DVE BONNIE BROOK VIC 3335</x:t>
  </x:si>
  <x:si>
    <x:t>x</x:t>
  </x:si>
  <x:si>
    <x:t>C:\RPA Docs\P1006224896.pdf</x:t>
  </x:si>
  <x:si>
    <x:t>C:\RPA Docs\EWR_P1006224896.pdf</x:t>
  </x:si>
  <x:si>
    <x:t>P1006224896</x:t>
  </x:si>
  <x:si>
    <x:t>United Homes Australia</x:t>
  </x:si>
  <x:si>
    <x:t>office@unitedhomesaustralia.com.au</x:t>
  </x:si>
  <x:si>
    <x:t>LOT 1746 LAYLA CRES TARNEIT VIC 3029</x:t>
  </x:si>
  <x:si>
    <x:t>C:\RPA Docs\P1006224902.pdf</x:t>
  </x:si>
  <x:si>
    <x:t>C:\RPA Docs\EWR_P1006224902.pdf</x:t>
  </x:si>
  <x:si>
    <x:t>P1006224902</x:t>
  </x:si>
  <x:si>
    <x:t>LOT 1219 QUEENSBRIDGE AVE TARNEIT VIC 3029</x:t>
  </x:si>
  <x:si>
    <x:t>C:\RPA Docs\P1006224939.pdf</x:t>
  </x:si>
  <x:si>
    <x:t>C:\RPA Docs\EWR_P1006224939.pdf</x:t>
  </x:si>
  <x:si>
    <x:t>P1006224939</x:t>
  </x:si>
  <x:si>
    <x:t>Omnia Homes</x:t>
  </x:si>
  <x:si>
    <x:t>kimberley.m@omniahomes.com.au</x:t>
  </x:si>
  <x:si>
    <x:t>LOT 631 FEATHERDALE RD WOLLERT VIC 3750</x:t>
  </x:si>
  <x:si>
    <x:t>C:\RPA Docs\P1006225284.pdf</x:t>
  </x:si>
  <x:si>
    <x:t>C:\RPA Docs\EWR_P1006225284.pdf</x:t>
  </x:si>
  <x:si>
    <x:t>P1006225284</x:t>
  </x:si>
  <x:si>
    <x:t>LOT 3512 MAKEDONIA ST TARNEIT VIC 3029</x:t>
  </x:si>
  <x:si>
    <x:t>C:\RPA Docs\P1006241477.pdf</x:t>
  </x:si>
  <x:si>
    <x:t>C:\RPA Docs\EWR_P1006241477.pdf</x:t>
  </x:si>
  <x:si>
    <x:t>P1006241477</x:t>
  </x:si>
  <x:si>
    <x:t>LOT 421 LIGHTSVIEW BLVD ROCKBANK VIC 3335</x:t>
  </x:si>
  <x:si>
    <x:t>C:\RPA Docs\P1006241529.pdf</x:t>
  </x:si>
  <x:si>
    <x:t>C:\RPA Docs\EWR_P1006241529.pdf</x:t>
  </x:si>
  <x:si>
    <x:t>P1006241529</x:t>
  </x:si>
  <x:si>
    <x:t>LOT 701 ENRICA DVE MELTON SOUTH VIC 3338</x:t>
  </x:si>
  <x:si>
    <x:t>C:\RPA Docs\P1006241538.pdf</x:t>
  </x:si>
  <x:si>
    <x:t>C:\RPA Docs\EWR_P1006241538.pdf</x:t>
  </x:si>
  <x:si>
    <x:t>P1006241538</x:t>
  </x:si>
  <x:si>
    <x:t>LOT 6250 ZIPPY CCT TARNEIT VIC 3029</x:t>
  </x:si>
  <x:si>
    <x:t>C:\RPA Docs\P1006248771.pdf</x:t>
  </x:si>
  <x:si>
    <x:t>C:\RPA Docs\EWR_P1006248771.pdf</x:t>
  </x:si>
  <x:si>
    <x:t>P1006248771</x:t>
  </x:si>
  <x:si>
    <x:t>LOT 1150 MOROKA AVE WEIR VIEWS VIC 3338</x:t>
  </x:si>
  <x:si>
    <x:t>C:\RPA Docs\P1006248805.pdf</x:t>
  </x:si>
  <x:si>
    <x:t>C:\RPA Docs\EWR_P1006248805.pdf</x:t>
  </x:si>
  <x:si>
    <x:t>P1006248805</x:t>
  </x:si>
  <x:si>
    <x:t>LOT 131 POLMONT AVE THORNHILL PARK VIC 3335</x:t>
  </x:si>
  <x:si>
    <x:t>C:\RPA Docs\P1006249619.pdf</x:t>
  </x:si>
  <x:si>
    <x:t>C:\RPA Docs\EWR_P1006249619.pdf</x:t>
  </x:si>
  <x:si>
    <x:t>P1006249619</x:t>
  </x:si>
  <x:si>
    <x:t>LOT 2978 WALLABY RD AINTREE VIC 3336</x:t>
  </x:si>
  <x:si>
    <x:t>C:\RPA Docs\P1006272255.pdf</x:t>
  </x:si>
  <x:si>
    <x:t>C:\RPA Docs\EWR_P1006272255.pdf</x:t>
  </x:si>
  <x:si>
    <x:t>P1006272255</x:t>
  </x:si>
  <x:si>
    <x:t>LOT 6868 TOWNLEY BLVD WERRIBEE VIC 3030</x:t>
  </x:si>
  <x:si>
    <x:t>C:\RPA Docs\P1006272264.pdf</x:t>
  </x:si>
  <x:si>
    <x:t>C:\RPA Docs\EWR_P1006272264.pdf</x:t>
  </x:si>
  <x:si>
    <x:t>P1006272264</x:t>
  </x:si>
  <x:si>
    <x:t>LOT 17718 LINDBERG ST MANOR LAKES VIC 3024</x:t>
  </x:si>
  <x:si>
    <x:t>C:\RPA Docs\P1006295797.pdf</x:t>
  </x:si>
  <x:si>
    <x:t>C:\RPA Docs\EWR_P1006295797.pdf</x:t>
  </x:si>
  <x:si>
    <x:t>P1006295797</x:t>
  </x:si>
  <x:si>
    <x:t>LOT 709 BABINA AVE MELTON SOUTH VIC 3338</x:t>
  </x:si>
  <x:si>
    <x:t>C:\RPA Docs\P1006332122.pdf</x:t>
  </x:si>
  <x:si>
    <x:t>C:\RPA Docs\EWR_P1006332122.pdf</x:t>
  </x:si>
  <x:si>
    <x:t>P1006332122</x:t>
  </x:si>
  <x:si>
    <x:t>LOT 17530 CHUTNEY ST WYNDHAM VALE VIC 3024</x:t>
  </x:si>
  <x:si>
    <x:t>C:\RPA Docs\P1006332140.pdf</x:t>
  </x:si>
  <x:si>
    <x:t>C:\RPA Docs\EWR_P1006332140.pdf</x:t>
  </x:si>
  <x:si>
    <x:t>P1006332140</x:t>
  </x:si>
  <x:si>
    <x:t>LOT 18009 CLARA AVE TRUGANINA VIC 3029</x:t>
  </x:si>
  <x:si>
    <x:t>C:\RPA Docs\P1006337701.pdf</x:t>
  </x:si>
  <x:si>
    <x:t>C:\RPA Docs\EWR_P1006337701.pdf</x:t>
  </x:si>
  <x:si>
    <x:t>P1006337701</x:t>
  </x:si>
  <x:si>
    <x:t>LOT 107 WHITECROSS DVE THORNHILL PARK VIC 3335</x:t>
  </x:si>
  <x:si>
    <x:t>C:\RPA Docs\P1006351437.pdf</x:t>
  </x:si>
  <x:si>
    <x:t>C:\RPA Docs\EWR_P1006351437.pdf</x:t>
  </x:si>
  <x:si>
    <x:t>P1006351437</x:t>
  </x:si>
  <x:si>
    <x:t>LOT 537 HELDER DVE MAMBOURIN VIC 3024</x:t>
  </x:si>
  <x:si>
    <x:t>C:\RPA Docs\P1006351446.pdf</x:t>
  </x:si>
  <x:si>
    <x:t>C:\RPA Docs\EWR_P1006351446.pdf</x:t>
  </x:si>
  <x:si>
    <x:t>P1006351446</x:t>
  </x:si>
  <x:si>
    <x:t>LOT 2132 BOULDER AVE TRUGANINA VIC 3029</x:t>
  </x:si>
  <x:si>
    <x:t>C:\RPA Docs\P1006358148.pdf</x:t>
  </x:si>
  <x:si>
    <x:t>C:\RPA Docs\EWR_P1006358148.pdf</x:t>
  </x:si>
  <x:si>
    <x:t>P1006358148</x:t>
  </x:si>
  <x:si>
    <x:t>LOT 211 CAMELON AVE THORNHILL PARK VIC 3335</x:t>
  </x:si>
  <x:si>
    <x:t>C:\RPA Docs\P1006358157.pdf</x:t>
  </x:si>
  <x:si>
    <x:t>C:\RPA Docs\EWR_P1006358157.pdf</x:t>
  </x:si>
  <x:si>
    <x:t>P1006358157</x:t>
  </x:si>
  <x:si>
    <x:t>LOT 8 CASSIDY RD WERRIBEE VIC 3030</x:t>
  </x:si>
  <x:si>
    <x:t>C:\RPA Docs\P1006373253.pdf</x:t>
  </x:si>
  <x:si>
    <x:t>C:\RPA Docs\EWR_P1006373253.pdf</x:t>
  </x:si>
  <x:si>
    <x:t>P1006373253</x:t>
  </x:si>
  <x:si>
    <x:t>LOT 1124 RIMMINGTON WAY ROCKBANK VIC 3335</x:t>
  </x:si>
  <x:si>
    <x:t>C:\RPA Docs\P1006373271.pdf</x:t>
  </x:si>
  <x:si>
    <x:t>C:\RPA Docs\EWR_P1006373271.pdf</x:t>
  </x:si>
  <x:si>
    <x:t>P1006373271</x:t>
  </x:si>
  <x:si>
    <x:t>LOT 705 ENRICA DVE MELTON SOUTH VIC 3338</x:t>
  </x:si>
  <x:si>
    <x:t>C:\RPA Docs\P1006373280.pdf</x:t>
  </x:si>
  <x:si>
    <x:t>C:\RPA Docs\EWR_P1006373280.pdf</x:t>
  </x:si>
  <x:si>
    <x:t>P1006373280</x:t>
  </x:si>
  <x:si>
    <x:t>LOT 1516 KARAKUL ST MAMBOURIN VIC 3024</x:t>
  </x:si>
  <x:si>
    <x:t>C:\RPA Docs\P1006373299.pdf</x:t>
  </x:si>
  <x:si>
    <x:t>C:\RPA Docs\EWR_P1006373299.pdf</x:t>
  </x:si>
  <x:si>
    <x:t>P1006373299</x:t>
  </x:si>
  <x:si>
    <x:t>LOT 202 HOGANS RD TARNEIT VIC 3029</x:t>
  </x:si>
  <x:si>
    <x:t>C:\RPA Docs\P1006380466.pdf</x:t>
  </x:si>
  <x:si>
    <x:t>C:\RPA Docs\EWR_P1006380466.pdf</x:t>
  </x:si>
  <x:si>
    <x:t>P1006380466</x:t>
  </x:si>
  <x:si>
    <x:t>LOT 574 STRANG ST HOPPERS CROSSING VIC 3029</x:t>
  </x:si>
  <x:si>
    <x:t>C:\RPA Docs\P1006380484.pdf</x:t>
  </x:si>
  <x:si>
    <x:t>C:\RPA Docs\EWR_P1006380484.pdf</x:t>
  </x:si>
  <x:si>
    <x:t>P1006380484</x:t>
  </x:si>
  <x:si>
    <x:t>LOT 827 COLACHI RD TRUGANINA VIC 3029</x:t>
  </x:si>
  <x:si>
    <x:t>C:\RPA Docs\P1006388255.pdf</x:t>
  </x:si>
  <x:si>
    <x:t>C:\RPA Docs\EWR_P1006388255.pdf</x:t>
  </x:si>
  <x:si>
    <x:t>P1006388255</x:t>
  </x:si>
  <x:si>
    <x:t>LOT 1131 FEATHERTOP AVE WEIR VIEWS VIC 3338</x:t>
  </x:si>
  <x:si>
    <x:t>C:\RPA Docs\P1006388325.pdf</x:t>
  </x:si>
  <x:si>
    <x:t>C:\RPA Docs\EWR_P1006388325.pdf</x:t>
  </x:si>
  <x:si>
    <x:t>P1006388325</x:t>
  </x:si>
  <x:si>
    <x:t>LOT 1233 LEAFY RD WERRIBEE VIC 3030</x:t>
  </x:si>
  <x:si>
    <x:t>C:\RPA Docs\P1006411313.pdf</x:t>
  </x:si>
  <x:si>
    <x:t>C:\RPA Docs\EWR_P1006411313.pdf</x:t>
  </x:si>
  <x:si>
    <x:t>P1006411313</x:t>
  </x:si>
  <x:si>
    <x:t>certificates@urbanedgebg.com.au</x:t>
  </x:si>
  <x:si>
    <x:t>LOT 2808 CONSTANT AVE WERRIBEE VIC 3030</x:t>
  </x:si>
  <x:si>
    <x:t>C:\RPA Docs\P1006442535.pdf</x:t>
  </x:si>
  <x:si>
    <x:t>C:\RPA Docs\EWR_P1006442535.pdf</x:t>
  </x:si>
  <x:si>
    <x:t>P1006442535</x:t>
  </x:si>
  <x:si>
    <x:t>LOT 2867 LIBERATION CCT WERRIBEE VIC 3030</x:t>
  </x:si>
  <x:si>
    <x:t>C:\RPA Docs\P1006442562.pdf</x:t>
  </x:si>
  <x:si>
    <x:t>C:\RPA Docs\EWR_P1006442562.pdf</x:t>
  </x:si>
  <x:si>
    <x:t>P1006442562</x:t>
  </x:si>
  <x:si>
    <x:t>LOT 1124 TOUR LA TARNEIT VIC 3029</x:t>
  </x:si>
  <x:si>
    <x:t>C:\RPA Docs\P1006442623.pdf</x:t>
  </x:si>
  <x:si>
    <x:t>C:\RPA Docs\EWR_P1006442623.pdf</x:t>
  </x:si>
  <x:si>
    <x:t>P1006442623</x:t>
  </x:si>
  <x:si>
    <x:t>LOT 4607 TANGLEWOOD BLVD TRUGANINA VIC 3029</x:t>
  </x:si>
  <x:si>
    <x:t>C:\RPA Docs\P1006459313.pdf</x:t>
  </x:si>
  <x:si>
    <x:t>C:\RPA Docs\EWR_P1006459313.pdf</x:t>
  </x:si>
  <x:si>
    <x:t>P1006459313</x:t>
  </x:si>
  <x:si>
    <x:t>LOT 814 HIGHLINE BLVD TRUGANINA VIC 3029</x:t>
  </x:si>
  <x:si>
    <x:t>C:\RPA Docs\P1006459340.pdf</x:t>
  </x:si>
  <x:si>
    <x:t>C:\RPA Docs\EWR_P1006459340.pdf</x:t>
  </x:si>
  <x:si>
    <x:t>P1006459340</x:t>
  </x:si>
  <x:si>
    <x:t>LOT 702 ENRICA DVE MELTON SOUTH VIC 3338</x:t>
  </x:si>
  <x:si>
    <x:t>C:\RPA Docs\P1006459377.pdf</x:t>
  </x:si>
  <x:si>
    <x:t>C:\RPA Docs\EWR_P1006459377.pdf</x:t>
  </x:si>
  <x:si>
    <x:t>P1006459377</x:t>
  </x:si>
  <x:si>
    <x:t>LOT 11060 WANDIN WAY EYNESBURY VIC 3338</x:t>
  </x:si>
  <x:si>
    <x:t>LOT 1014 CALVANTE WAY TARNEIT VIC 3029</x:t>
  </x:si>
  <x:si>
    <x:t>STREET NAME  -31</x:t>
  </x:si>
  <x:si>
    <x:t>STREET TYPE-32</x:t>
  </x:si>
  <x:si>
    <x:t>POST CODE   -34</x:t>
  </x:si>
  <x:si>
    <x:t>S</x:t>
  </x:si>
  <x:si>
    <x:t>LOT 216 TOOLERN DVE MERNDA VIC 3750</x:t>
  </x:si>
  <x:si>
    <x:t>Mernda</x:t>
  </x:si>
  <x:si>
    <x:t>John Pappas, JohnP@tickhomes.com.au, 0487 444 762</x:t>
  </x:si>
  <x:si>
    <x:t>Brian Wallis, brian@bmwelectricalservices.com.au, 0418 521 954</x:t>
  </x:si>
  <x:si>
    <x:t>C:\RPA Docs\P1006193055.pdf</x:t>
  </x:si>
  <x:si>
    <x:t>C:\RPA Docs\EWR_P1006193055.pdf</x:t>
  </x:si>
  <x:si>
    <x:t>P1006193055</x:t>
  </x:si>
  <x:si>
    <x:t>Brian Wallis, brian@bmwelectricalservices.com.au, 0418 521 954, 4378</x:t>
  </x:si>
  <x:si>
    <x:t>LOT 5057 BIXBY AVE WALLAN VIC 3756</x:t>
  </x:si>
  <x:si>
    <x:t>Wallan</x:t>
  </x:si>
  <x:si>
    <x:t>Frank Cadoni, frank@tickhomes.com.au, 0439 808 180</x:t>
  </x:si>
  <x:si>
    <x:t>C:\RPA Docs\P1006201187.pdf</x:t>
  </x:si>
  <x:si>
    <x:t>C:\RPA Docs\EWR_P1006201187.pdf</x:t>
  </x:si>
  <x:si>
    <x:t>P1006201187</x:t>
  </x:si>
  <x:si>
    <x:t>LOT 5062 ROSS PDE WALLAN VIC 3756</x:t>
  </x:si>
  <x:si>
    <x:t>C:\RPA Docs\P1006201257.pdf</x:t>
  </x:si>
  <x:si>
    <x:t>C:\RPA Docs\EWR_P1006201257.pdf</x:t>
  </x:si>
  <x:si>
    <x:t>P1006201257</x:t>
  </x:si>
  <x:si>
    <x:t>LOT 11104 HAZELMERE AVE EYNESBURY VIC 3338</x:t>
  </x:si>
  <x:si>
    <x:t>Daniel Xhaxhamani, Danielx@tickhomes.com.au, 0460 555 065</x:t>
  </x:si>
  <x:si>
    <x:t>C:\RPA Docs\P1006236305.pdf</x:t>
  </x:si>
  <x:si>
    <x:t>C:\RPA Docs\EWR_P1006236305.pdf</x:t>
  </x:si>
  <x:si>
    <x:t>P1006236305</x:t>
  </x:si>
  <x:si>
    <x:t>LOT 207 BIDWELL ST MERNDA VIC 3754</x:t>
  </x:si>
  <x:si>
    <x:t>Kiran Dandial, Kiran@Tickhomes.com.au, 0452 628 300</x:t>
  </x:si>
  <x:si>
    <x:t>C:\RPA Docs\P1006236314.pdf</x:t>
  </x:si>
  <x:si>
    <x:t>C:\RPA Docs\EWR_P1006236314.pdf</x:t>
  </x:si>
  <x:si>
    <x:t>P1006236314</x:t>
  </x:si>
  <x:si>
    <x:t>LOT 206 BIDWELL ST MERNDA VIC 3754</x:t>
  </x:si>
  <x:si>
    <x:t>C:\RPA Docs\P1006236378.pdf</x:t>
  </x:si>
  <x:si>
    <x:t>C:\RPA Docs\EWR_P1006236378.pdf</x:t>
  </x:si>
  <x:si>
    <x:t>P1006236378</x:t>
  </x:si>
  <x:si>
    <x:t>LOT 227 SPLITTERS RD MERNDA VIC 3754</x:t>
  </x:si>
  <x:si>
    <x:t>C:\RPA Docs\P1006236387.pdf</x:t>
  </x:si>
  <x:si>
    <x:t>C:\RPA Docs\EWR_P1006236387.pdf</x:t>
  </x:si>
  <x:si>
    <x:t>P1006236387</x:t>
  </x:si>
  <x:si>
    <x:t>LOT 202 REDWATER DVE MERNDA VIC 3754</x:t>
  </x:si>
  <x:si>
    <x:t>C:\RPA Docs\P1006236396.pdf</x:t>
  </x:si>
  <x:si>
    <x:t>C:\RPA Docs\EWR_P1006236396.pdf</x:t>
  </x:si>
  <x:si>
    <x:t>P1006236396</x:t>
  </x:si>
  <x:si>
    <x:t>LOT 5075 COBRAM DVE EYNESBURY VIC 3338</x:t>
  </x:si>
  <x:si>
    <x:t>C:\RPA Docs\P1006236402.pdf</x:t>
  </x:si>
  <x:si>
    <x:t>C:\RPA Docs\EWR_P1006236402.pdf</x:t>
  </x:si>
  <x:si>
    <x:t>P1006236402</x:t>
  </x:si>
  <x:si>
    <x:t>LOT 11123 ST ARNAUD RD EYNESBURY VIC 3338</x:t>
  </x:si>
  <x:si>
    <x:t>C:\RPA Docs\P1006236439.pdf</x:t>
  </x:si>
  <x:si>
    <x:t>C:\RPA Docs\EWR_P1006236439.pdf</x:t>
  </x:si>
  <x:si>
    <x:t>P1006236439</x:t>
  </x:si>
  <x:si>
    <x:t>LOT 5073 COBRAM DVE EYNESBURY VIC 3338</x:t>
  </x:si>
  <x:si>
    <x:t>C:\RPA Docs\P1006231106.pdf</x:t>
  </x:si>
  <x:si>
    <x:t>C:\RPA Docs\EWR_P1006231106.pdf</x:t>
  </x:si>
  <x:si>
    <x:t>P1006231106</x:t>
  </x:si>
  <x:si>
    <x:t>LOT 5072 COBRAM DVE EYNESBURY VIC 3338</x:t>
  </x:si>
  <x:si>
    <x:t>C:\RPA Docs\P1006234176.pdf</x:t>
  </x:si>
  <x:si>
    <x:t>C:\RPA Docs\EWR_P1006234176.pdf</x:t>
  </x:si>
  <x:si>
    <x:t>P1006234176</x:t>
  </x:si>
  <x:si>
    <x:t>LOT 635 BATMAN CRES WALLAN VIC 3756</x:t>
  </x:si>
  <x:si>
    <x:t>C:\RPA Docs\P1006241927.pdf</x:t>
  </x:si>
  <x:si>
    <x:t>C:\RPA Docs\EWR_P1006241927.pdf</x:t>
  </x:si>
  <x:si>
    <x:t>P1006241927</x:t>
  </x:si>
  <x:si>
    <x:t>LOT 5058 ALCANTARA BLVD WALLAN VIC 3756</x:t>
  </x:si>
  <x:si>
    <x:t>C:\RPA Docs\P1006241945.pdf</x:t>
  </x:si>
  <x:si>
    <x:t>C:\RPA Docs\EWR_P1006241945.pdf</x:t>
  </x:si>
  <x:si>
    <x:t>P1006241945</x:t>
  </x:si>
  <x:si>
    <x:t>LOT 4102 GREEN HILL RD EYNESBURY VIC 3338</x:t>
  </x:si>
  <x:si>
    <x:t>Green Hill</x:t>
  </x:si>
  <x:si>
    <x:t>C:\RPA Docs\P1006241954.pdf</x:t>
  </x:si>
  <x:si>
    <x:t>C:\RPA Docs\EWR_P1006241954.pdf</x:t>
  </x:si>
  <x:si>
    <x:t>P1006241954</x:t>
  </x:si>
  <x:si>
    <x:t>LOT 11168 DELANCEY WAY EYNESBURY VIC 3338</x:t>
  </x:si>
  <x:si>
    <x:t>C:\RPA Docs\P1006248780.pdf</x:t>
  </x:si>
  <x:si>
    <x:t>C:\RPA Docs\EWR_P1006248780.pdf</x:t>
  </x:si>
  <x:si>
    <x:t>P1006248780</x:t>
  </x:si>
  <x:si>
    <x:t>LOT 11149 MONBULK WAY EYNESBURY VIC 3338</x:t>
  </x:si>
  <x:si>
    <x:t>C:\RPA Docs\P1006248799.pdf</x:t>
  </x:si>
  <x:si>
    <x:t>C:\RPA Docs\EWR_P1006248799.pdf</x:t>
  </x:si>
  <x:si>
    <x:t>P1006248799</x:t>
  </x:si>
  <x:si>
    <x:t>LOT 205 BIDWELL ST MERNDA VIC 3754</x:t>
  </x:si>
  <x:si>
    <x:t>C:\RPA Docs\P1006256479.pdf</x:t>
  </x:si>
  <x:si>
    <x:t>C:\RPA Docs\EWR_P1006256479.pdf</x:t>
  </x:si>
  <x:si>
    <x:t>P1006256479</x:t>
  </x:si>
  <x:si>
    <x:t>LOT 11153 MONBULK WAY EYNESBURY VIC 3338</x:t>
  </x:si>
  <x:si>
    <x:t>C:\RPA Docs\P1006256752.pdf</x:t>
  </x:si>
  <x:si>
    <x:t>C:\RPA Docs\EWR_P1006256752.pdf</x:t>
  </x:si>
  <x:si>
    <x:t>P1006256752</x:t>
  </x:si>
  <x:si>
    <x:t>LOT 210 TOOLERN DVE MERNDA VIC 3754</x:t>
  </x:si>
  <x:si>
    <x:t>C:\RPA Docs\P1006256868.pdf</x:t>
  </x:si>
  <x:si>
    <x:t>C:\RPA Docs\EWR_P1006256868.pdf</x:t>
  </x:si>
  <x:si>
    <x:t>P1006256868</x:t>
  </x:si>
  <x:si>
    <x:t>LOT 211 TOOLERN DVE MERNDA VIC 3754</x:t>
  </x:si>
  <x:si>
    <x:t>C:\RPA Docs\P1006256886.pdf</x:t>
  </x:si>
  <x:si>
    <x:t>C:\RPA Docs\EWR_P1006256886.pdf</x:t>
  </x:si>
  <x:si>
    <x:t>P1006256886</x:t>
  </x:si>
  <x:si>
    <x:t>LOT 121 BRANDYBUCK LA MERNDA VIC 3754</x:t>
  </x:si>
  <x:si>
    <x:t>Stevin Qaysr, Stevin@tickhomes.com.au, 0449 926 527</x:t>
  </x:si>
  <x:si>
    <x:t>C:\RPA Docs\P1006272291.pdf</x:t>
  </x:si>
  <x:si>
    <x:t>C:\RPA Docs\EWR_P1006272291.pdf</x:t>
  </x:si>
  <x:si>
    <x:t>P1006272291</x:t>
  </x:si>
  <x:si>
    <x:t>LOT 16 CAMPHOR ST WOLLERT VIC 3750</x:t>
  </x:si>
  <x:si>
    <x:t>C:\RPA Docs\P1006272316.pdf</x:t>
  </x:si>
  <x:si>
    <x:t>C:\RPA Docs\EWR_P1006272316.pdf</x:t>
  </x:si>
  <x:si>
    <x:t>P1006272316</x:t>
  </x:si>
  <x:si>
    <x:t>LOT 118 BRANDYBUCK LA MERNDA VIC 3754</x:t>
  </x:si>
  <x:si>
    <x:t>C:\RPA Docs\P1006272325.pdf</x:t>
  </x:si>
  <x:si>
    <x:t>C:\RPA Docs\EWR_P1006272325.pdf</x:t>
  </x:si>
  <x:si>
    <x:t>P1006272325</x:t>
  </x:si>
  <x:si>
    <x:t>LOT 18 BENZELMAN WAY WOLLERT VIC 3750</x:t>
  </x:si>
  <x:si>
    <x:t>C:\RPA Docs\P1006272343.pdf</x:t>
  </x:si>
  <x:si>
    <x:t>C:\RPA Docs\EWR_P1006272343.pdf</x:t>
  </x:si>
  <x:si>
    <x:t>P1006272343</x:t>
  </x:si>
  <x:si>
    <x:t>LOT 217 FOXTAIL CCT WALLAN VIC 3756</x:t>
  </x:si>
  <x:si>
    <x:t>C:\RPA Docs\P1006313783.pdf</x:t>
  </x:si>
  <x:si>
    <x:t>C:\RPA Docs\EWR_P1006313783.pdf</x:t>
  </x:si>
  <x:si>
    <x:t>P1006313783</x:t>
  </x:si>
  <x:si>
    <x:t>LOT 213 FOXTAIL CCT WALLAN VIC 3756</x:t>
  </x:si>
  <x:si>
    <x:t>C:\RPA Docs\P1006313826.pdf</x:t>
  </x:si>
  <x:si>
    <x:t>C:\RPA Docs\EWR_P1006313826.pdf</x:t>
  </x:si>
  <x:si>
    <x:t>P1006313826</x:t>
  </x:si>
  <x:si>
    <x:t>LOT 211 FOXTAIL CCT WALLAN VIC 3756</x:t>
  </x:si>
  <x:si>
    <x:t>C:\RPA Docs\P1006313835.pdf</x:t>
  </x:si>
  <x:si>
    <x:t>C:\RPA Docs\EWR_P1006313835.pdf</x:t>
  </x:si>
  <x:si>
    <x:t>P1006313835</x:t>
  </x:si>
  <x:si>
    <x:t>LOT 210 FOXTAIL CCT WALLAN VIC 3756</x:t>
  </x:si>
  <x:si>
    <x:t>C:\RPA Docs\P1006313844.pdf</x:t>
  </x:si>
  <x:si>
    <x:t>C:\RPA Docs\EWR_P1006313844.pdf</x:t>
  </x:si>
  <x:si>
    <x:t>P1006313844</x:t>
  </x:si>
  <x:si>
    <x:t>LOT 220 FOXTAIL CCT WALLAN VIC 3756</x:t>
  </x:si>
  <x:si>
    <x:t>C:\RPA Docs\P1006332168.pdf</x:t>
  </x:si>
  <x:si>
    <x:t>C:\RPA Docs\EWR_P1006332168.pdf</x:t>
  </x:si>
  <x:si>
    <x:t>P1006332168</x:t>
  </x:si>
  <x:si>
    <x:t>LOT 214 FOXTAIL CCT WALLAN VIC 3756</x:t>
  </x:si>
  <x:si>
    <x:t>C:\RPA Docs\P1006332186.pdf</x:t>
  </x:si>
  <x:si>
    <x:t>C:\RPA Docs\EWR_P1006332186.pdf</x:t>
  </x:si>
  <x:si>
    <x:t>P1006332186</x:t>
  </x:si>
  <x:si>
    <x:t>LOT 318 SIRIANNI BLVD FRASER RISE VIC 3336</x:t>
  </x:si>
  <x:si>
    <x:t>C:\RPA Docs\P1006337710.pdf</x:t>
  </x:si>
  <x:si>
    <x:t>C:\RPA Docs\EWR_P1006337710.pdf</x:t>
  </x:si>
  <x:si>
    <x:t>P1006337710</x:t>
  </x:si>
  <x:si>
    <x:t>LOT 119 SOLITAIRE WAY WALLAN VIC 3756</x:t>
  </x:si>
  <x:si>
    <x:t>C:\RPA Docs\P1006341926.pdf</x:t>
  </x:si>
  <x:si>
    <x:t>C:\RPA Docs\EWR_P1006341926.pdf</x:t>
  </x:si>
  <x:si>
    <x:t>P1006341926</x:t>
  </x:si>
  <x:si>
    <x:t>LOT 101 NEWBRIDGE BLVD WALLAN VIC 3756</x:t>
  </x:si>
  <x:si>
    <x:t>C:\RPA Docs\P1006341935.pdf</x:t>
  </x:si>
  <x:si>
    <x:t>C:\RPA Docs\EWR_P1006341935.pdf</x:t>
  </x:si>
  <x:si>
    <x:t>P1006341935</x:t>
  </x:si>
  <x:si>
    <x:t>LOT 215 FOXTAIL CCT WALLAN VIC 3756</x:t>
  </x:si>
  <x:si>
    <x:t>C:\RPA Docs\P1006442836.pdf</x:t>
  </x:si>
  <x:si>
    <x:t>C:\RPA Docs\EWR_P1006442836.pdf</x:t>
  </x:si>
  <x:si>
    <x:t>P1006442836</x:t>
  </x:si>
  <x:si>
    <x:t>LOT 230 CAVENDER ST MERNDA VIC 3754</x:t>
  </x:si>
  <x:si>
    <x:t>C:\RPA Docs\P1006459553.pdf</x:t>
  </x:si>
  <x:si>
    <x:t>C:\RPA Docs\EWR_P1006459553.pdf</x:t>
  </x:si>
  <x:si>
    <x:t>P1006459553</x:t>
  </x:si>
  <x:si>
    <x:t>LOT 4105 GREEN HILL RD EYNESBURY VIC 3338</x:t>
  </x:si>
  <x:si>
    <x:t>C:\RPA Docs\P1006459562.pdf</x:t>
  </x:si>
  <x:si>
    <x:t>C:\RPA Docs\EWR_P1006459562.pdf</x:t>
  </x:si>
  <x:si>
    <x:t>P1006459562</x:t>
  </x:si>
  <x:si>
    <x:t>LOT 4065 LAWLER RD EYNESBURY VIC 3338</x:t>
  </x:si>
  <x:si>
    <x:t>C:\RPA Docs\P1006459580.pdf</x:t>
  </x:si>
  <x:si>
    <x:t>C:\RPA Docs\EWR_P1006459580.pdf</x:t>
  </x:si>
  <x:si>
    <x:t>P1006459580</x:t>
  </x:si>
  <x:si>
    <x:t>STREET NAME       -31</x:t>
  </x:si>
  <x:si>
    <x:t>STREET TYPE     -32</x:t>
  </x:si>
  <x:si>
    <x:t>SITE SUPERVISOR     -36</x:t>
  </x:si>
  <x:si>
    <x:t xml:space="preserve">I980162 </x:t>
  </x:si>
  <x:si>
    <x:t>Wyndham Vale</x:t>
  </x:si>
  <x:si>
    <x:t>Sam Sancaktaroglu, sam@symmetrichomes.com.au, 0484 844 627</x:t>
  </x:si>
  <x:si>
    <x:t>LOT 4525 AVION CRES TRUGANINA VIC 3029</x:t>
  </x:si>
  <x:si>
    <x:t>Andrew Sfetcopoulos, andrew@symmetrichomes.com.au, 0427 286 363</x:t>
  </x:si>
  <x:si>
    <x:t>C:\RPA Docs\P1006272459.pdf</x:t>
  </x:si>
  <x:si>
    <x:t>C:\RPA Docs\WER_P1006272459.pdf</x:t>
  </x:si>
  <x:si>
    <x:t>P1006272459</x:t>
  </x:si>
  <x:si>
    <x:t>LOT 1977 GUNAWAN DVE TARNEIT VIC 3029</x:t>
  </x:si>
  <x:si>
    <x:t>C:\RPA Docs\P1006278888.pdf</x:t>
  </x:si>
  <x:si>
    <x:t>C:\RPA Docs\EWR_P1006278888.pdf</x:t>
  </x:si>
  <x:si>
    <x:t>P1006278888</x:t>
  </x:si>
  <x:si>
    <x:t>LOT 121 PEARSON PL MELTON SOUTH VIC 3338</x:t>
  </x:si>
  <x:si>
    <x:t>C:\RPA Docs\P1006278897.pdf</x:t>
  </x:si>
  <x:si>
    <x:t>C:\RPA Docs\EWR_P1006278897.pdf</x:t>
  </x:si>
  <x:si>
    <x:t>P1006278897</x:t>
  </x:si>
  <x:si>
    <x:t>LOT 3218 BOUQUET CCT DIGGERS REST VIC 3427</x:t>
  </x:si>
  <x:si>
    <x:t>C:\RPA Docs\P1006278912.pdf</x:t>
  </x:si>
  <x:si>
    <x:t>C:\RPA Docs\EWR_P1006278912.pdf</x:t>
  </x:si>
  <x:si>
    <x:t>P1006278912</x:t>
  </x:si>
  <x:si>
    <x:t>LOT 1690 CAVENAGH BLVD MULGRAVE VIC 3170</x:t>
  </x:si>
  <x:si>
    <x:t>Habib Raphael, habib@symmetrichomes.com.au, 0424 190 072</x:t>
  </x:si>
  <x:si>
    <x:t>C:\RPA Docs\P1006313969.pdf</x:t>
  </x:si>
  <x:si>
    <x:t>C:\RPA Docs\EWR_P1006313969.pdf</x:t>
  </x:si>
  <x:si>
    <x:t>P1006313969</x:t>
  </x:si>
  <x:si>
    <x:t>LOT 4613 RONDO DVE MANOR LAKES VIC 3024</x:t>
  </x:si>
  <x:si>
    <x:t>Nik Tetyukhin, nik@symmetrichomes.com.au, 0424 609 996</x:t>
  </x:si>
  <x:si>
    <x:t>C:\RPA Docs\P1006351482.pdf</x:t>
  </x:si>
  <x:si>
    <x:t>C:\RPA Docs\EWR_P1006351482.pdf</x:t>
  </x:si>
  <x:si>
    <x:t>P1006351482</x:t>
  </x:si>
  <x:si>
    <x:t>LOT 225 MIDGARD RD WEIR VIEWS VIC 3338</x:t>
  </x:si>
  <x:si>
    <x:t>C:\RPA Docs\P1006351516.pdf</x:t>
  </x:si>
  <x:si>
    <x:t>C:\RPA Docs\EWR_P1006351516.pdf</x:t>
  </x:si>
  <x:si>
    <x:t>P1006351516</x:t>
  </x:si>
  <x:si>
    <x:t>LOT 456 ELPIS RD WEIR VIEWS VIC 3338</x:t>
  </x:si>
  <x:si>
    <x:t>C:\RPA Docs\P1006351543.pdf</x:t>
  </x:si>
  <x:si>
    <x:t>C:\RPA Docs\EWR_P1006351543.pdf</x:t>
  </x:si>
  <x:si>
    <x:t>P1006351543</x:t>
  </x:si>
  <x:si>
    <x:t>LOT 2733 NEWMARKET RD WERRIBEE VIC 3030</x:t>
  </x:si>
  <x:si>
    <x:t>Tony Yorenc, ycg@live.com.au, 0414 301 846</x:t>
  </x:si>
  <x:si>
    <x:t>C:\RPA Docs\P1006358175.pdf</x:t>
  </x:si>
  <x:si>
    <x:t>C:\RPA Docs\EWR_P1006358175.pdf</x:t>
  </x:si>
  <x:si>
    <x:t>P1006358175</x:t>
  </x:si>
  <x:si>
    <x:t>LOT 125 DUGAN ST THORNHILL PARK VIC 3335</x:t>
  </x:si>
  <x:si>
    <x:t>C:\RPA Docs\P1006413852.pdf</x:t>
  </x:si>
  <x:si>
    <x:t>C:\RPA Docs\EWR_P1006413852.pdf</x:t>
  </x:si>
  <x:si>
    <x:t>P1006413852</x:t>
  </x:si>
  <x:si>
    <x:t>LOT 126 DUGAN ST THORNHILL PARK VIC 3335</x:t>
  </x:si>
  <x:si>
    <x:t>C:\RPA Docs\P1006413861.pdf</x:t>
  </x:si>
  <x:si>
    <x:t>C:\RPA Docs\EWR_P1006413861.pdf</x:t>
  </x:si>
  <x:si>
    <x:t>P1006413861</x:t>
  </x:si>
  <x:si>
    <x:t>LOT 1138 NAVIGATION RD TARNEIT VIC 3029</x:t>
  </x:si>
  <x:si>
    <x:t>C:\RPA Docs\P1006425954.pdf</x:t>
  </x:si>
  <x:si>
    <x:t>C:\RPA Docs\EWR_P1006425954.pdf</x:t>
  </x:si>
  <x:si>
    <x:t>P1006425954</x:t>
  </x:si>
  <x:si>
    <x:t>LOT 427 BEAURY AVE COBBLEBANK VIC 3338</x:t>
  </x:si>
  <x:si>
    <x:t>C:\RPA Docs\P1006425972.pdf</x:t>
  </x:si>
  <x:si>
    <x:t>C:\RPA Docs\EWR_P1006425972.pdf</x:t>
  </x:si>
  <x:si>
    <x:t>P1006425972</x:t>
  </x:si>
  <x:si>
    <x:t>LOT 111 CLAUDIA CRES KURUNJANG VIC 3337</x:t>
  </x:si>
  <x:si>
    <x:t>LOT 103 CLAUDIA CRES KURUNJANG VIC 3337</x:t>
  </x:si>
  <x:si>
    <x:t>STREET NAME     -31</x:t>
  </x:si>
  <x:si>
    <x:t>STREET TYPE   -32</x:t>
  </x:si>
  <x:si>
    <x:t>SUBURB    -33</x:t>
  </x:si>
  <x:si>
    <x:t>LOT 1026 GENERATION CRES MAMBOURIN VIC 3024</x:t>
  </x:si>
  <x:si>
    <x:t>Mustafa Canpolat, muzzy@1homes.com.au, 0421 481 585</x:t>
  </x:si>
  <x:si>
    <x:t>C:\RPA Docs\P1006426005.pdf</x:t>
  </x:si>
  <x:si>
    <x:t>C:\RPA Docs\EWR_P1006426005.pdf</x:t>
  </x:si>
  <x:si>
    <x:t>P1006426005</x:t>
  </x:si>
  <x:si>
    <x:t>EMAIL</x:t>
  </x:si>
  <x:si>
    <x:t>STAGE (1-CES Application, 2-Process Emails,3 - Email to APT )</x:t>
  </x:si>
  <x:si>
    <x:t>Nest N Key</x:t>
  </x:si>
  <x:si>
    <x:t>LOT 1814 VESTIGE CCT TARNEIT VIC 3029</x:t>
  </x:si>
  <x:si>
    <x:t>C:\RPA Docs\P1006230921.pdf</x:t>
  </x:si>
  <x:si>
    <x:t>C:\RPA Docs\EWR_P1006230921.pdf</x:t>
  </x:si>
  <x:si>
    <x:t>P1006230921</x:t>
  </x:si>
  <x:si>
    <x:t>LOT 1525 CHAMBERLAIN DVE ARMSTRONG CREEK VIC 3217</x:t>
  </x:si>
  <x:si>
    <x:t>C:\RPA Docs\P1006241990.pdf</x:t>
  </x:si>
  <x:si>
    <x:t>C:\RPA Docs\EWR_P1006241990.pdf</x:t>
  </x:si>
  <x:si>
    <x:t>P1006241990</x:t>
  </x:si>
  <x:si>
    <x:t>AJ Valley</x:t>
  </x:si>
  <x:si>
    <x:t>0433537326</x:t>
  </x:si>
  <x:si>
    <x:t>info@ajvalley.com.au</x:t>
  </x:si>
  <x:si>
    <x:t>LOT 228 WARRNAMBOOL ST DONNYBROOK VIC 3064</x:t>
  </x:si>
  <x:si>
    <x:t>C:\RPA Docs\P1006242005.pdf</x:t>
  </x:si>
  <x:si>
    <x:t>C:\RPA Docs\EWR_P1006242005.pdf</x:t>
  </x:si>
  <x:si>
    <x:t>P1006242005</x:t>
  </x:si>
  <x:si>
    <x:t>0433339829</x:t>
  </x:si>
  <x:si>
    <x:t>LOT 3523 MAKEDONIA ST TARNEIT VIC 3029</x:t>
  </x:si>
  <x:si>
    <x:t>C:\RPA Docs\P1006249637.pdf</x:t>
  </x:si>
  <x:si>
    <x:t>C:\RPA Docs\EWR_P1006249637.pdf</x:t>
  </x:si>
  <x:si>
    <x:t>P1006249637</x:t>
  </x:si>
  <x:si>
    <x:t>Red Homes</x:t>
  </x:si>
  <x:si>
    <x:t>0425456059</x:t>
  </x:si>
  <x:si>
    <x:t>sales@redhomebuilders.com.au</x:t>
  </x:si>
  <x:si>
    <x:t>LOT 31924 FIREWHEEL RD KALKALLO VIC 3064</x:t>
  </x:si>
  <x:si>
    <x:t>C:\RPA Docs\P1006272486.pdf</x:t>
  </x:si>
  <x:si>
    <x:t>C:\RPA Docs\EWR_P1006272486.pdf</x:t>
  </x:si>
  <x:si>
    <x:t>P1006272486</x:t>
  </x:si>
  <x:si>
    <x:t>LOT 32015 FIREWHEEL RD KALKALLO VIC 3064</x:t>
  </x:si>
  <x:si>
    <x:t>C:\RPA Docs\P1006272501.pdf</x:t>
  </x:si>
  <x:si>
    <x:t>C:\RPA Docs\EWR_P1006272501.pdf</x:t>
  </x:si>
  <x:si>
    <x:t>P1006272501</x:t>
  </x:si>
  <x:si>
    <x:t>Gold Castle Builders</x:t>
  </x:si>
  <x:si>
    <x:t>0410516000</x:t>
  </x:si>
  <x:si>
    <x:t>info@goldcastlebuilders.com.au</x:t>
  </x:si>
  <x:si>
    <x:t>LOT 456 MERAPI GVE TRUGANINA VIC 3029</x:t>
  </x:si>
  <x:si>
    <x:t>C:\RPA Docs\P1006272529.pdf</x:t>
  </x:si>
  <x:si>
    <x:t>C:\RPA Docs\EWR_P1006272529.pdf</x:t>
  </x:si>
  <x:si>
    <x:t>P1006272529</x:t>
  </x:si>
  <x:si>
    <x:t>A Plus Homes</x:t>
  </x:si>
  <x:si>
    <x:t>admin@aplushomes.com.au</x:t>
  </x:si>
  <x:si>
    <x:t>LOT 834 CHENIN ST WOLLERT VIC 3750</x:t>
  </x:si>
  <x:si>
    <x:t>C:\RPA Docs\P1006272608.pdf</x:t>
  </x:si>
  <x:si>
    <x:t>C:\RPA Docs\EWR_P1006272608.pdf</x:t>
  </x:si>
  <x:si>
    <x:t>P1006272608</x:t>
  </x:si>
  <x:si>
    <x:t>Vicarc Building Group P/L</x:t>
  </x:si>
  <x:si>
    <x:t>0430040765</x:t>
  </x:si>
  <x:si>
    <x:t>dhruvc81@gmail.com</x:t>
  </x:si>
  <x:si>
    <x:t>LOT 423 PISCES CRES TRUGANINA VIC 3029</x:t>
  </x:si>
  <x:si>
    <x:t>C:\RPA Docs\P1006279285.pdf</x:t>
  </x:si>
  <x:si>
    <x:t>C:\RPA Docs\EWR_P1006279285.pdf</x:t>
  </x:si>
  <x:si>
    <x:t>P1006279285</x:t>
  </x:si>
  <x:si>
    <x:t>Zilan Building Services</x:t>
  </x:si>
  <x:si>
    <x:t>0419445515</x:t>
  </x:si>
  <x:si>
    <x:t>zilanbuildingservices@live.com</x:t>
  </x:si>
  <x:si>
    <x:t>LOT 603 NAXOS RD GREENVALE VIC 3059</x:t>
  </x:si>
  <x:si>
    <x:t>C:\RPA Docs\P1006295894.pdf</x:t>
  </x:si>
  <x:si>
    <x:t>C:\RPA Docs\EWR_P1006295894.pdf</x:t>
  </x:si>
  <x:si>
    <x:t>P1006295894</x:t>
  </x:si>
  <x:si>
    <x:t>Aycon Constructions</x:t>
  </x:si>
  <x:si>
    <x:t>0402741787</x:t>
  </x:si>
  <x:si>
    <x:t>rana@suitablehomes.com.au</x:t>
  </x:si>
  <x:si>
    <x:t>LOT 135 RAHUL ST THORNHILL PARK VIC 3335</x:t>
  </x:si>
  <x:si>
    <x:t>C:\RPA Docs\P1006295919.pdf</x:t>
  </x:si>
  <x:si>
    <x:t>C:\RPA Docs\EWR_P1006295919.pdf</x:t>
  </x:si>
  <x:si>
    <x:t>P1006295919</x:t>
  </x:si>
  <x:si>
    <x:t>LOT 235 HUNTINGFIELD ST THORNHILL PARK VIC 3335</x:t>
  </x:si>
  <x:si>
    <x:t>C:\RPA Docs\P1006313899.pdf</x:t>
  </x:si>
  <x:si>
    <x:t>C:\RPA Docs\EWR_P1006313899.pdf</x:t>
  </x:si>
  <x:si>
    <x:t>P1006313899</x:t>
  </x:si>
  <x:si>
    <x:t>LOT 350 KARACHI AVE MOUNT COTTRELL VIC 3024</x:t>
  </x:si>
  <x:si>
    <x:t>C:\RPA Docs\P1006313905.pdf</x:t>
  </x:si>
  <x:si>
    <x:t>C:\RPA Docs\EWR_P1006313905.pdf</x:t>
  </x:si>
  <x:si>
    <x:t>P1006313905</x:t>
  </x:si>
  <x:si>
    <x:t>admin@nestnkey.com.au</x:t>
  </x:si>
  <x:si>
    <x:t>LOT 1039 YARLINGTON RD TARNEIT VIC 3029</x:t>
  </x:si>
  <x:si>
    <x:t>C:\RPA Docs\P1006332195.pdf</x:t>
  </x:si>
  <x:si>
    <x:t>C:\RPA Docs\EWR_P1006332195.pdf</x:t>
  </x:si>
  <x:si>
    <x:t>P1006332195</x:t>
  </x:si>
  <x:si>
    <x:t>Bluehaven Homes</x:t>
  </x:si>
  <x:si>
    <x:t>0433686670</x:t>
  </x:si>
  <x:si>
    <x:t>singhamarjot1990@yahoo.com</x:t>
  </x:si>
  <x:si>
    <x:t>LOT 459 FROLIC ST TARNEIT VIC 3029</x:t>
  </x:si>
  <x:si>
    <x:t>C:\RPA Docs\P1006332210.pdf</x:t>
  </x:si>
  <x:si>
    <x:t>C:\RPA Docs\EWR_P1006332210.pdf</x:t>
  </x:si>
  <x:si>
    <x:t>P1006332210</x:t>
  </x:si>
  <x:si>
    <x:t>0415237151</x:t>
  </x:si>
  <x:si>
    <x:t>akshay@southbournehomes.com.au</x:t>
  </x:si>
  <x:si>
    <x:t>LOT 12006 MILNE ST SUNBURY VIC 3429</x:t>
  </x:si>
  <x:si>
    <x:t>C:\RPA Docs\P1006332247.pdf</x:t>
  </x:si>
  <x:si>
    <x:t>C:\RPA Docs\EWR_P1006332247.pdf</x:t>
  </x:si>
  <x:si>
    <x:t>P1006332247</x:t>
  </x:si>
  <x:si>
    <x:t>United Homes australia</x:t>
  </x:si>
  <x:si>
    <x:t>LOT 777 ALDERGROVE PDE MICKLEHAM VIC 3064</x:t>
  </x:si>
  <x:si>
    <x:t>C:\RPA Docs\P1006332292.pdf</x:t>
  </x:si>
  <x:si>
    <x:t>C:\RPA Docs\EWR_P1006332292.pdf</x:t>
  </x:si>
  <x:si>
    <x:t>P1006332292</x:t>
  </x:si>
  <x:si>
    <x:t>LOT 336 KARACHI AVE MOUNT COTTRELL VIC 3024</x:t>
  </x:si>
  <x:si>
    <x:t>C:\RPA Docs\P1006337640.pdf</x:t>
  </x:si>
  <x:si>
    <x:t>C:\RPA Docs\EWR_P1006337640.pdf</x:t>
  </x:si>
  <x:si>
    <x:t>P1006337640</x:t>
  </x:si>
  <x:si>
    <x:t>LOT 320 LAHORE CL MOUNT COTTRELL VIC 3024</x:t>
  </x:si>
  <x:si>
    <x:t>C:\RPA Docs\P1006337659.pdf</x:t>
  </x:si>
  <x:si>
    <x:t>C:\RPA Docs\EWR_P1006337659.pdf</x:t>
  </x:si>
  <x:si>
    <x:t>P1006337659</x:t>
  </x:si>
  <x:si>
    <x:t>LOT 448 HERTALI ST TRUGANINA VIC 3029</x:t>
  </x:si>
  <x:si>
    <x:t>C:\RPA Docs\P1006337668.pdf</x:t>
  </x:si>
  <x:si>
    <x:t>C:\RPA Docs\EWR_P1006337668.pdf</x:t>
  </x:si>
  <x:si>
    <x:t>P1006337668</x:t>
  </x:si>
  <x:si>
    <x:t>LOT 318 CAULONIA DVE TRUGANINA VIC 3029</x:t>
  </x:si>
  <x:si>
    <x:t>C:\RPA Docs\P1006337677.pdf</x:t>
  </x:si>
  <x:si>
    <x:t>C:\RPA Docs\EWR_P1006337677.pdf</x:t>
  </x:si>
  <x:si>
    <x:t>P1006337677</x:t>
  </x:si>
  <x:si>
    <x:t>LOT 320 CAULONIA DVE TRUGANIC VIC 3029</x:t>
  </x:si>
  <x:si>
    <x:t>C:\RPA Docs\P1006337686.pdf</x:t>
  </x:si>
  <x:si>
    <x:t>C:\RPA Docs\EWR_P1006337686.pdf</x:t>
  </x:si>
  <x:si>
    <x:t>P1006337686</x:t>
  </x:si>
  <x:si>
    <x:t>83179099</x:t>
  </x:si>
  <x:si>
    <x:t>barbra.c@omniahomes.com.au</x:t>
  </x:si>
  <x:si>
    <x:t>LOT 2607 ANNA RD FRASER RISE VIC 3336</x:t>
  </x:si>
  <x:si>
    <x:t>C:\RPA Docs\P1006341883.pdf</x:t>
  </x:si>
  <x:si>
    <x:t>C:\RPA Docs\EWR_P1006341883.pdf</x:t>
  </x:si>
  <x:si>
    <x:t>P1006341883</x:t>
  </x:si>
  <x:si>
    <x:t>LOT 2019 LEGRANGE CRES FRASER RISE VIC 3336</x:t>
  </x:si>
  <x:si>
    <x:t>C:\RPA Docs\P1006373341.pdf</x:t>
  </x:si>
  <x:si>
    <x:t>C:\RPA Docs\EWR_P1006373341.pdf</x:t>
  </x:si>
  <x:si>
    <x:t>P1006373341</x:t>
  </x:si>
  <x:si>
    <x:t>LOT 323 ISAACS ST DEANSIDE VIC 3336</x:t>
  </x:si>
  <x:si>
    <x:t>C:\RPA Docs\P1006373350.pdf</x:t>
  </x:si>
  <x:si>
    <x:t>C:\RPA Docs\EWR_P1006373350.pdf</x:t>
  </x:si>
  <x:si>
    <x:t>P1006373350</x:t>
  </x:si>
  <x:si>
    <x:t>Cosmo Builders</x:t>
  </x:si>
  <x:si>
    <x:t>0491603517</x:t>
  </x:si>
  <x:si>
    <x:t>admin@cosmobuilders.com.au</x:t>
  </x:si>
  <x:si>
    <x:t>LOT 481 GATHERING GVE TARNEIT VIC 3029</x:t>
  </x:si>
  <x:si>
    <x:t>C:\RPA Docs\P1006373396.pdf</x:t>
  </x:si>
  <x:si>
    <x:t>C:\RPA Docs\EWR_P1006373396.pdf</x:t>
  </x:si>
  <x:si>
    <x:t>P1006373396</x:t>
  </x:si>
  <x:si>
    <x:t>LOT 3083 VIBE RD TARNEIT VIC 3029</x:t>
  </x:si>
  <x:si>
    <x:t>C:\RPA Docs\P1006373402.pdf</x:t>
  </x:si>
  <x:si>
    <x:t>C:\RPA Docs\EWR_P1006373402.pdf</x:t>
  </x:si>
  <x:si>
    <x:t>P1006373402</x:t>
  </x:si>
  <x:si>
    <x:t>Shape Homes</x:t>
  </x:si>
  <x:si>
    <x:t>70025800</x:t>
  </x:si>
  <x:si>
    <x:t>certificates@shapehomes.com.au</x:t>
  </x:si>
  <x:si>
    <x:t>LOT 6079 SOTTERRA WK FRASER RISE VIC 3336</x:t>
  </x:si>
  <x:si>
    <x:t>SHAPE</x:t>
  </x:si>
  <x:si>
    <x:t>LOT 614 GREAVES AVE DEANSIDE VIC 3336</x:t>
  </x:si>
  <x:si>
    <x:t>LOT 923 FUCHSIA DVE ROCKBANK VIC 3335</x:t>
  </x:si>
  <x:si>
    <x:t>LOT 310 CHALCOT CCT FRASER RISE VIC 3336</x:t>
  </x:si>
  <x:si>
    <x:t>LOT 305 MILSOM AVE FRASER RISE VIC 3336</x:t>
  </x:si>
  <x:si>
    <x:t>LOT 1006 ODYSSEY BLVD TARNEIT VIC 3029</x:t>
  </x:si>
  <x:si>
    <x:t>C:\RPA Docs\P1006380642.pdf</x:t>
  </x:si>
  <x:si>
    <x:t>C:\RPA Docs\EWR_P1006380642.pdf</x:t>
  </x:si>
  <x:si>
    <x:t>P1006380642</x:t>
  </x:si>
  <x:si>
    <x:t>LOT 1445 FRANK AVE TRUGANINA VIC 3029</x:t>
  </x:si>
  <x:si>
    <x:t>C:\RPA Docs\P1006388398.pdf</x:t>
  </x:si>
  <x:si>
    <x:t>C:\RPA Docs\EWR_P1006388398.pdf</x:t>
  </x:si>
  <x:si>
    <x:t>P1006388398</x:t>
  </x:si>
  <x:si>
    <x:t>Westbourne Homes</x:t>
  </x:si>
  <x:si>
    <x:t>0410053590</x:t>
  </x:si>
  <x:si>
    <x:t>admin@westbournehomes.com.au</x:t>
  </x:si>
  <x:si>
    <x:t>LOT 401 BULLENGAROOK ST WEIR VIEWS VIC 3338</x:t>
  </x:si>
  <x:si>
    <x:t>C:\RPA Docs\P1006388796.pdf</x:t>
  </x:si>
  <x:si>
    <x:t>C:\RPA Docs\EWR_P1006388796.pdf</x:t>
  </x:si>
  <x:si>
    <x:t>P1006388796</x:t>
  </x:si>
  <x:si>
    <x:t>LOT 436 MCKELL ST DEANSIDE VIC 3336</x:t>
  </x:si>
  <x:si>
    <x:t>C:\RPA Docs\P1006388699.pdf</x:t>
  </x:si>
  <x:si>
    <x:t>C:\RPA Docs\EWR_P1006388699.pdf</x:t>
  </x:si>
  <x:si>
    <x:t>P1006388699</x:t>
  </x:si>
  <x:si>
    <x:t>LOT 226 MARION ST DEANSIDE VIC 3336</x:t>
  </x:si>
  <x:si>
    <x:t>LOT 341 COURTENAY PRM FRASER RISE VIC 3336</x:t>
  </x:si>
  <x:si>
    <x:t>5 River Homes</x:t>
  </x:si>
  <x:si>
    <x:t>0421971121</x:t>
  </x:si>
  <x:si>
    <x:t>kuldeep@fiverivers.com.au</x:t>
  </x:si>
  <x:si>
    <x:t>LOT 920 CENTURION AVE TARNEIT VIC 3029</x:t>
  </x:si>
  <x:si>
    <x:t>C:\RPA Docs\P1006411261.pdf</x:t>
  </x:si>
  <x:si>
    <x:t>C:\RPA Docs\EWR_P1006411261.pdf</x:t>
  </x:si>
  <x:si>
    <x:t>P1006411261</x:t>
  </x:si>
  <x:si>
    <x:t>LOT 1515 BOGONG LOOP TARNEIT VIC 3029</x:t>
  </x:si>
  <x:si>
    <x:t>C:\RPA Docs\P1006411270.pdf</x:t>
  </x:si>
  <x:si>
    <x:t>C:\RPA Docs\EWR_P1006411270.pdf</x:t>
  </x:si>
  <x:si>
    <x:t>P1006411270</x:t>
  </x:si>
  <x:si>
    <x:t>LOT 1449 HOMEBUSH DVE TARNEIT VIC 3029</x:t>
  </x:si>
  <x:si>
    <x:t>C:\RPA Docs\P1006411289.pdf</x:t>
  </x:si>
  <x:si>
    <x:t>C:\RPA Docs\EWR_P1006411289.pdf</x:t>
  </x:si>
  <x:si>
    <x:t>P1006411289</x:t>
  </x:si>
  <x:si>
    <x:t>LOT 1424 CASSINIA CCT TARNEIT VIC 3029</x:t>
  </x:si>
  <x:si>
    <x:t>C:\RPA Docs\P1006411298.pdf</x:t>
  </x:si>
  <x:si>
    <x:t>C:\RPA Docs\EWR_P1006411298.pdf</x:t>
  </x:si>
  <x:si>
    <x:t>P1006411298</x:t>
  </x:si>
  <x:si>
    <x:t>LOT 931 MONACO GVE STRATHTULLOH VIC 3338</x:t>
  </x:si>
  <x:si>
    <x:t>C:\RPA Docs\P1006411304.pdf</x:t>
  </x:si>
  <x:si>
    <x:t>C:\RPA Docs\EWR_P1006411304.pdf</x:t>
  </x:si>
  <x:si>
    <x:t>P1006411304</x:t>
  </x:si>
  <x:si>
    <x:t>LOT 321 SIRIANNI BLVD FRASER RISE VIC 3336</x:t>
  </x:si>
  <x:si>
    <x:t>0416293074</x:t>
  </x:si>
  <x:si>
    <x:t>LOT 113 LOCH ST THORNHILL PARK VIC 3335</x:t>
  </x:si>
  <x:si>
    <x:t>C:\RPA Docs\P1006411368.pdf</x:t>
  </x:si>
  <x:si>
    <x:t>C:\RPA Docs\EWR_P1006411368.pdf</x:t>
  </x:si>
  <x:si>
    <x:t>P1006411368</x:t>
  </x:si>
  <x:si>
    <x:t>LOT 30 UNISON RD MELTON SOUTH VIC 3338</x:t>
  </x:si>
  <x:si>
    <x:t>C:\RPA Docs\P1006442702.pdf</x:t>
  </x:si>
  <x:si>
    <x:t>C:\RPA Docs\EWR_P1006442702.pdf</x:t>
  </x:si>
  <x:si>
    <x:t>P1006442702</x:t>
  </x:si>
  <x:si>
    <x:t>360 Built</x:t>
  </x:si>
  <x:si>
    <x:t>98200697</x:t>
  </x:si>
  <x:si>
    <x:t>admin@360built.com.au</x:t>
  </x:si>
  <x:si>
    <x:t>LOT 14 WALBRIDGE ST DIGGERS REST VIC 3427</x:t>
  </x:si>
  <x:si>
    <x:t>LOT 19 WALBRIDGE ST DIGGERS REST VIC 3427</x:t>
  </x:si>
  <x:si>
    <x:t>LOT 17 WALBRIDGE ST DIGGERS REST VIC 3427</x:t>
  </x:si>
  <x:si>
    <x:t>LOT 13 WALBRIDGE ST DIGGERS REST VIC 3427</x:t>
  </x:si>
  <x:si>
    <x:t>LOT 26 WALBRIDGE ST DIGGERS REST VIC 3427</x:t>
  </x:si>
  <x:si>
    <x:t>LOT 22 WALBRIDGE ST DIGGERS REST VIC 3427</x:t>
  </x:si>
  <x:si>
    <x:t>LOT 27 WALBRIDGE ST DIGGERS REST VIC 3427</x:t>
  </x:si>
  <x:si>
    <x:t>LOT 20 WALBRIDGE ST DIGGERS REST VIC 3427</x:t>
  </x:si>
  <x:si>
    <x:t>LOT 23 WALBRIDGE ST DIGGERS REST VIC 3427</x:t>
  </x:si>
  <x:si>
    <x:t>LOT 34055 MARGOT CCT KALKALLO VIC 3064</x:t>
  </x:si>
  <x:si>
    <x:t>C:\RPA Docs\P1006431812.pdf</x:t>
  </x:si>
  <x:si>
    <x:t>C:\RPA Docs\EWR_P1006431812.pdf</x:t>
  </x:si>
  <x:si>
    <x:t>P1006431812</x:t>
  </x:si>
  <x:si>
    <x:t>LOT 1420 STUBBERFIELD RD TARNEIT VIC 3029</x:t>
  </x:si>
  <x:si>
    <x:t>C:\RPA Docs\P1006442720.pdf</x:t>
  </x:si>
  <x:si>
    <x:t>C:\RPA Docs\EWR_P1006442720.pdf</x:t>
  </x:si>
  <x:si>
    <x:t>P1006442720</x:t>
  </x:si>
  <x:si>
    <x:t>LOT 1304 SHELTERBELT AVE WEIR VIEWS VIC 3338</x:t>
  </x:si>
  <x:si>
    <x:t>C:\RPA Docs\P1006442739.pdf</x:t>
  </x:si>
  <x:si>
    <x:t>C:\RPA Docs\EWR_P1006442739.pdf</x:t>
  </x:si>
  <x:si>
    <x:t>P1006442739</x:t>
  </x:si>
  <x:si>
    <x:t>LOT 339 COURTENAY PRM FRASER RISE VIC 3336</x:t>
  </x:si>
  <x:si>
    <x:t>LOT 6078 SOTTERRA WK FRASER RISE VIC 3336</x:t>
  </x:si>
  <x:si>
    <x:t>LOT 636 DALGLISH ST DEANSIDE VIC 3336</x:t>
  </x:si>
  <x:si>
    <x:t>LOT 656 DALGLISH ST DEANSIDE VIC 3336</x:t>
  </x:si>
  <x:si>
    <x:t>LOT 661 DALGLISH ST DEANSIDE VIC 3336</x:t>
  </x:si>
  <x:si>
    <x:t>LOT 1905 LEGRANGE CRES FRASER RISE VIC 3217</x:t>
  </x:si>
  <x:si>
    <x:t>3 PHASE UG MAINS, SWITCHBOARD, EARTHING</x:t>
  </x:si>
  <x:si>
    <x:t>F:\Trak project\attachments\P1005434929.pdf</x:t>
  </x:si>
  <x:si>
    <x:t>F:\Trak project\attachments\EWR_P1005434929.pdf</x:t>
  </x:si>
  <x:si>
    <x:t>P1005434929</x:t>
  </x:si>
  <x:si>
    <x:t>LOT 11063 WANDIN WAY EYNESBURY VIC 3338</x:t>
  </x:si>
  <x:si>
    <x:t>C:\RPA Docs\P1006272370.pdf</x:t>
  </x:si>
  <x:si>
    <x:t>C:\RPA Docs\EWR_P1006272370.pdf</x:t>
  </x:si>
  <x:si>
    <x:t>P1006272370</x:t>
  </x:si>
  <x:si>
    <x:t>LOT 1453 FRANK AVE TRUGANINA VIC 3029</x:t>
  </x:si>
  <x:si>
    <x:t>C:\RPA Docs\P1006351640.pdf</x:t>
  </x:si>
  <x:si>
    <x:t>C:\RPA Docs\EWR_P1006351640.pdf</x:t>
  </x:si>
  <x:si>
    <x:t>P1006351640</x:t>
  </x:si>
  <x:si>
    <x:t>LOT 2169 GAWLER ST WERRIBEE VIC 3030</x:t>
  </x:si>
  <x:si>
    <x:t>C:\RPA Docs\P1006358209.pdf</x:t>
  </x:si>
  <x:si>
    <x:t>C:\RPA Docs\EWR_P1006358209.pdf</x:t>
  </x:si>
  <x:si>
    <x:t>P1006358209</x:t>
  </x:si>
  <x:si>
    <x:t>LOT 711 KINGDOM BLVD WEIR VIEWS VIC 3338</x:t>
  </x:si>
  <x:si>
    <x:t>C:\RPA Docs\P1006373244.pdf</x:t>
  </x:si>
  <x:si>
    <x:t>C:\RPA Docs\EWR_P1006373244.pdf</x:t>
  </x:si>
  <x:si>
    <x:t>P1006373244</x:t>
  </x:si>
  <x:si>
    <x:t>LOT 2345 BEDAJANAWA DVE GROVEDALE VIC 3216</x:t>
  </x:si>
  <x:si>
    <x:t>APT</x:t>
  </x:si>
  <x:si>
    <x:t>C:\RPA Docs\P1006380679.pdf</x:t>
  </x:si>
  <x:si>
    <x:t>C:\RPA Docs\EWR_P1006380679.pdf</x:t>
  </x:si>
  <x:si>
    <x:t>P1006380679</x:t>
  </x:si>
  <x:si>
    <x:t>I980224</x:t>
  </x:si>
  <x:si>
    <x:t>LOT 212 ALBURY AVE DONNYBROOK VIC 3064</x:t>
  </x:si>
  <x:si>
    <x:t>LOT 8003 LOGAN ST EYNESBURY VIC 3338</x:t>
  </x:si>
  <x:si>
    <x:t>C:\RPA Docs\P1006397323.pdf</x:t>
  </x:si>
  <x:si>
    <x:t>C:\RPA Docs\EWR_P1006397323.pdf</x:t>
  </x:si>
  <x:si>
    <x:t>P1006397323</x:t>
  </x:si>
  <x:si>
    <x:t>LOT 721 NORTHAM ST MAMBOURIN VIC 3024</x:t>
  </x:si>
  <x:si>
    <x:t>C:\RPA Docs\P1006397420.pdf</x:t>
  </x:si>
  <x:si>
    <x:t>C:\RPA Docs\EWR_P1006397420.pdf</x:t>
  </x:si>
  <x:si>
    <x:t>P1006397420</x:t>
  </x:si>
  <x:si>
    <x:t>5 Nest Homes</x:t>
  </x:si>
  <x:si>
    <x:t>0481130436</x:t>
  </x:si>
  <x:si>
    <x:t>devi@5nesthomes.com.au</x:t>
  </x:si>
  <x:si>
    <x:t>LOT 5019 MUSTANG CCT BONNIE BROOK VIC 3335</x:t>
  </x:si>
  <x:si>
    <x:t>LOT 1022 MARRIOTT BLVD WEIRVIEWS VIC 3338</x:t>
  </x:si>
  <x:si>
    <x:t>LOT 853 ALISO ST TRUGANINA VIC 3029</x:t>
  </x:si>
  <x:si>
    <x:t>With Space</x:t>
  </x:si>
  <x:si>
    <x:t>ABBREVIATION</x:t>
  </x:si>
  <x:si>
    <x:t>STREET TYPE</x:t>
  </x:si>
  <x:si>
    <x:t>AL</x:t>
  </x:si>
  <x:si>
    <x:t>ALLEY</x:t>
  </x:si>
  <x:si>
    <x:t>AMB</x:t>
  </x:si>
  <x:si>
    <x:t>AMBLE</x:t>
  </x:si>
  <x:si>
    <x:t>APPR</x:t>
  </x:si>
  <x:si>
    <x:t>APPROACH</x:t>
  </x:si>
  <x:si>
    <x:t>ARC</x:t>
  </x:si>
  <x:si>
    <x:t>ARCADE</x:t>
  </x:si>
  <x:si>
    <x:t>ART</x:t>
  </x:si>
  <x:si>
    <x:t>ARTERIAL</x:t>
  </x:si>
  <x:si>
    <x:t>AVE</x:t>
  </x:si>
  <x:si>
    <x:t>AVENUE</x:t>
  </x:si>
  <x:si>
    <x:t>BAY</x:t>
  </x:si>
  <x:si>
    <x:t>BEND</x:t>
  </x:si>
  <x:si>
    <x:t>BRAE</x:t>
  </x:si>
  <x:si>
    <x:t>BRK</x:t>
  </x:si>
  <x:si>
    <x:t>BREAK</x:t>
  </x:si>
  <x:si>
    <x:t>BLVD</x:t>
  </x:si>
  <x:si>
    <x:t>BOULEVARD</x:t>
  </x:si>
  <x:si>
    <x:t>BWK</x:t>
  </x:si>
  <x:si>
    <x:t>BOARDWALK</x:t>
  </x:si>
  <x:si>
    <x:t>BWL</x:t>
  </x:si>
  <x:si>
    <x:t>BOWL</x:t>
  </x:si>
  <x:si>
    <x:t>BYP</x:t>
  </x:si>
  <x:si>
    <x:t>BYPASS</x:t>
  </x:si>
  <x:si>
    <x:t>CCL</x:t>
  </x:si>
  <x:si>
    <x:t>CIRCLE</x:t>
  </x:si>
  <x:si>
    <x:t>CCS</x:t>
  </x:si>
  <x:si>
    <x:t>CIRCUS</x:t>
  </x:si>
  <x:si>
    <x:t>CCT</x:t>
  </x:si>
  <x:si>
    <x:t>CIRCUIT</x:t>
  </x:si>
  <x:si>
    <x:t>CHA</x:t>
  </x:si>
  <x:si>
    <x:t>CHASE</x:t>
  </x:si>
  <x:si>
    <x:t>CL</x:t>
  </x:si>
  <x:si>
    <x:t>CLOSE</x:t>
  </x:si>
  <x:si>
    <x:t>CNR</x:t>
  </x:si>
  <x:si>
    <x:t>CORNER</x:t>
  </x:si>
  <x:si>
    <x:t>COM</x:t>
  </x:si>
  <x:si>
    <x:t>COMMON</x:t>
  </x:si>
  <x:si>
    <x:t>CON</x:t>
  </x:si>
  <x:si>
    <x:t>CONCOURSE</x:t>
  </x:si>
  <x:si>
    <x:t>CRES</x:t>
  </x:si>
  <x:si>
    <x:t>CRESCENT</x:t>
  </x:si>
  <x:si>
    <x:t>CROS</x:t>
  </x:si>
  <x:si>
    <x:t>CROSS</x:t>
  </x:si>
  <x:si>
    <x:t>CRSE</x:t>
  </x:si>
  <x:si>
    <x:t>COURSE</x:t>
  </x:si>
  <x:si>
    <x:t>CRST</x:t>
  </x:si>
  <x:si>
    <x:t>CREST</x:t>
  </x:si>
  <x:si>
    <x:t>CRY</x:t>
  </x:si>
  <x:si>
    <x:t>CRUISEWAY</x:t>
  </x:si>
  <x:si>
    <x:t>CT</x:t>
  </x:si>
  <x:si>
    <x:t>COURT/S</x:t>
  </x:si>
  <x:si>
    <x:t>CV</x:t>
  </x:si>
  <x:si>
    <x:t>COVE</x:t>
  </x:si>
  <x:si>
    <x:t>DALE</x:t>
  </x:si>
  <x:si>
    <x:t>DELL</x:t>
  </x:si>
  <x:si>
    <x:t>DENE</x:t>
  </x:si>
  <x:si>
    <x:t>DIV</x:t>
  </x:si>
  <x:si>
    <x:t>DIVIDE</x:t>
  </x:si>
  <x:si>
    <x:t>DOM</x:t>
  </x:si>
  <x:si>
    <x:t>DOMAIN</x:t>
  </x:si>
  <x:si>
    <x:t>DVE</x:t>
  </x:si>
  <x:si>
    <x:t>DRIVE</x:t>
  </x:si>
  <x:si>
    <x:t>EAST</x:t>
  </x:si>
  <x:si>
    <x:t>EDG</x:t>
  </x:si>
  <x:si>
    <x:t>EDGE</x:t>
  </x:si>
  <x:si>
    <x:t>ENT</x:t>
  </x:si>
  <x:si>
    <x:t>ENTRANCE</x:t>
  </x:si>
  <x:si>
    <x:t>ESP</x:t>
  </x:si>
  <x:si>
    <x:t>ESPLANADE</x:t>
  </x:si>
  <x:si>
    <x:t>EXTN</x:t>
  </x:si>
  <x:si>
    <x:t>EXTENSION</x:t>
  </x:si>
  <x:si>
    <x:t>FLTS</x:t>
  </x:si>
  <x:si>
    <x:t>FLATS</x:t>
  </x:si>
  <x:si>
    <x:t>FORD</x:t>
  </x:si>
  <x:si>
    <x:t>FWY</x:t>
  </x:si>
  <x:si>
    <x:t>FREEWAY</x:t>
  </x:si>
  <x:si>
    <x:t>GATE</x:t>
  </x:si>
  <x:si>
    <x:t>GDN</x:t>
  </x:si>
  <x:si>
    <x:t>GARDEN/S</x:t>
  </x:si>
  <x:si>
    <x:t>GLA</x:t>
  </x:si>
  <x:si>
    <x:t>GLADE/S</x:t>
  </x:si>
  <x:si>
    <x:t>GLN</x:t>
  </x:si>
  <x:si>
    <x:t>GLEN</x:t>
  </x:si>
  <x:si>
    <x:t>GLY</x:t>
  </x:si>
  <x:si>
    <x:t>GULLY</x:t>
  </x:si>
  <x:si>
    <x:t>GRA</x:t>
  </x:si>
  <x:si>
    <x:t>GRANGE</x:t>
  </x:si>
  <x:si>
    <x:t>GRN</x:t>
  </x:si>
  <x:si>
    <x:t>GREEN</x:t>
  </x:si>
  <x:si>
    <x:t>GVE</x:t>
  </x:si>
  <x:si>
    <x:t>GROVE</x:t>
  </x:si>
  <x:si>
    <x:t>GWY</x:t>
  </x:si>
  <x:si>
    <x:t>GATEWAY</x:t>
  </x:si>
  <x:si>
    <x:t>HILL</x:t>
  </x:si>
  <x:si>
    <x:t>HLW</x:t>
  </x:si>
  <x:si>
    <x:t>HOLLOW</x:t>
  </x:si>
  <x:si>
    <x:t>HTH</x:t>
  </x:si>
  <x:si>
    <x:t>HEATH</x:t>
  </x:si>
  <x:si>
    <x:t>HTS</x:t>
  </x:si>
  <x:si>
    <x:t>HEIGHTS</x:t>
  </x:si>
  <x:si>
    <x:t>HUB</x:t>
  </x:si>
  <x:si>
    <x:t>HWY</x:t>
  </x:si>
  <x:si>
    <x:t>HIGHWAY</x:t>
  </x:si>
  <x:si>
    <x:t>ID</x:t>
  </x:si>
  <x:si>
    <x:t>ISLAND</x:t>
  </x:si>
  <x:si>
    <x:t>JCT</x:t>
  </x:si>
  <x:si>
    <x:t>JUNCTION</x:t>
  </x:si>
  <x:si>
    <x:t>LA</x:t>
  </x:si>
  <x:si>
    <x:t>LANE</x:t>
  </x:si>
  <x:si>
    <x:t>LNK</x:t>
  </x:si>
  <x:si>
    <x:t>LINK</x:t>
  </x:si>
  <x:si>
    <x:t>LOOP</x:t>
  </x:si>
  <x:si>
    <x:t>LWR</x:t>
  </x:si>
  <x:si>
    <x:t>LOWER</x:t>
  </x:si>
  <x:si>
    <x:t>LWY</x:t>
  </x:si>
  <x:si>
    <x:t>LANEWAY</x:t>
  </x:si>
  <x:si>
    <x:t>MALL</x:t>
  </x:si>
  <x:si>
    <x:t>MEWS</x:t>
  </x:si>
  <x:si>
    <x:t>MWS</x:t>
  </x:si>
  <x:si>
    <x:t>NOOK</x:t>
  </x:si>
  <x:si>
    <x:t>NTH</x:t>
  </x:si>
  <x:si>
    <x:t>NORTH</x:t>
  </x:si>
  <x:si>
    <x:t>OUT</x:t>
  </x:si>
  <x:si>
    <x:t>OUTLOOK</x:t>
  </x:si>
  <x:si>
    <x:t>PATH</x:t>
  </x:si>
  <x:si>
    <x:t>PDE</x:t>
  </x:si>
  <x:si>
    <x:t>PARADE</x:t>
  </x:si>
  <x:si>
    <x:t>PKT</x:t>
  </x:si>
  <x:si>
    <x:t>POCKET</x:t>
  </x:si>
  <x:si>
    <x:t>PKW</x:t>
  </x:si>
  <x:si>
    <x:t>PARKWAY</x:t>
  </x:si>
  <x:si>
    <x:t>PL</x:t>
  </x:si>
  <x:si>
    <x:t>PLACE</x:t>
  </x:si>
  <x:si>
    <x:t>PLZ</x:t>
  </x:si>
  <x:si>
    <x:t>PLAZA</x:t>
  </x:si>
  <x:si>
    <x:t>PRM</x:t>
  </x:si>
  <x:si>
    <x:t>PROMENADE</x:t>
  </x:si>
  <x:si>
    <x:t>PS</x:t>
  </x:si>
  <x:si>
    <x:t>PASS</x:t>
  </x:si>
  <x:si>
    <x:t>PSG</x:t>
  </x:si>
  <x:si>
    <x:t>PASSAGE</x:t>
  </x:si>
  <x:si>
    <x:t>PT</x:t>
  </x:si>
  <x:si>
    <x:t>POINT</x:t>
  </x:si>
  <x:si>
    <x:t>PUR</x:t>
  </x:si>
  <x:si>
    <x:t>PURSUIT</x:t>
  </x:si>
  <x:si>
    <x:t>PWAY</x:t>
  </x:si>
  <x:si>
    <x:t>PATHWAY</x:t>
  </x:si>
  <x:si>
    <x:t>QD</x:t>
  </x:si>
  <x:si>
    <x:t>QUADRANT</x:t>
  </x:si>
  <x:si>
    <x:t>QU</x:t>
  </x:si>
  <x:si>
    <x:t>QUAY</x:t>
  </x:si>
  <x:si>
    <x:t>RCH</x:t>
  </x:si>
  <x:si>
    <x:t>REACH</x:t>
  </x:si>
  <x:si>
    <x:t>RD</x:t>
  </x:si>
  <x:si>
    <x:t>ROAD</x:t>
  </x:si>
  <x:si>
    <x:t>RDG</x:t>
  </x:si>
  <x:si>
    <x:t>RIDGE</x:t>
  </x:si>
  <x:si>
    <x:t>REST</x:t>
  </x:si>
  <x:si>
    <x:t>RESERVE</x:t>
  </x:si>
  <x:si>
    <x:t>RET</x:t>
  </x:si>
  <x:si>
    <x:t>RETREAT</x:t>
  </x:si>
  <x:si>
    <x:t>RIDE</x:t>
  </x:si>
  <x:si>
    <x:t>RISE</x:t>
  </x:si>
  <x:si>
    <x:t>RND</x:t>
  </x:si>
  <x:si>
    <x:t>ROUND</x:t>
  </x:si>
  <x:si>
    <x:t>ROW</x:t>
  </x:si>
  <x:si>
    <x:t>RSG</x:t>
  </x:si>
  <x:si>
    <x:t>RISING</x:t>
  </x:si>
  <x:si>
    <x:t>RTN</x:t>
  </x:si>
  <x:si>
    <x:t>RETURN</x:t>
  </x:si>
  <x:si>
    <x:t>RUN</x:t>
  </x:si>
  <x:si>
    <x:t>SLO</x:t>
  </x:si>
  <x:si>
    <x:t>SLOPE</x:t>
  </x:si>
  <x:si>
    <x:t>SQ</x:t>
  </x:si>
  <x:si>
    <x:t>SQUARE</x:t>
  </x:si>
  <x:si>
    <x:t>ST</x:t>
  </x:si>
  <x:si>
    <x:t>STREET</x:t>
  </x:si>
  <x:si>
    <x:t>STH</x:t>
  </x:si>
  <x:si>
    <x:t>SOUTH</x:t>
  </x:si>
  <x:si>
    <x:t>STP</x:t>
  </x:si>
  <x:si>
    <x:t>STRIP</x:t>
  </x:si>
  <x:si>
    <x:t>STPS</x:t>
  </x:si>
  <x:si>
    <x:t>STEPS</x:t>
  </x:si>
  <x:si>
    <x:t>SUB</x:t>
  </x:si>
  <x:si>
    <x:t>SUBWAY</x:t>
  </x:si>
  <x:si>
    <x:t>TCE</x:t>
  </x:si>
  <x:si>
    <x:t>TERRACE</x:t>
  </x:si>
  <x:si>
    <x:t>THRU</x:t>
  </x:si>
  <x:si>
    <x:t>THROUGHWAY</x:t>
  </x:si>
  <x:si>
    <x:t>TOR</x:t>
  </x:si>
  <x:si>
    <x:t>TRK</x:t>
  </x:si>
  <x:si>
    <x:t>TRACK</x:t>
  </x:si>
  <x:si>
    <x:t>TRL</x:t>
  </x:si>
  <x:si>
    <x:t>TRAIL</x:t>
  </x:si>
  <x:si>
    <x:t>TURN</x:t>
  </x:si>
  <x:si>
    <x:t>TWY</x:t>
  </x:si>
  <x:si>
    <x:t>TOLLWAY</x:t>
  </x:si>
  <x:si>
    <x:t>UPR</x:t>
  </x:si>
  <x:si>
    <x:t>UPPER</x:t>
  </x:si>
  <x:si>
    <x:t>VLY</x:t>
  </x:si>
  <x:si>
    <x:t>VALLEY</x:t>
  </x:si>
  <x:si>
    <x:t>VST</x:t>
  </x:si>
  <x:si>
    <x:t>VISTA</x:t>
  </x:si>
  <x:si>
    <x:t>VW</x:t>
  </x:si>
  <x:si>
    <x:t>VIEW/S</x:t>
  </x:si>
  <x:si>
    <x:t>WAY</x:t>
  </x:si>
  <x:si>
    <x:t>WD</x:t>
  </x:si>
  <x:si>
    <x:t>WOOD</x:t>
  </x:si>
  <x:si>
    <x:t>WEST</x:t>
  </x:si>
  <x:si>
    <x:t>WK</x:t>
  </x:si>
  <x:si>
    <x:t>WALK</x:t>
  </x:si>
  <x:si>
    <x:t>WKWY</x:t>
  </x:si>
  <x:si>
    <x:t>WALKWAY</x:t>
  </x:si>
  <x:si>
    <x:t>WTRS</x:t>
  </x:si>
  <x:si>
    <x:t>WATERS</x:t>
  </x:si>
  <x:si>
    <x:t>WRY</x:t>
  </x:si>
  <x:si>
    <x:t>WATERWAY</x:t>
  </x:si>
  <x:si>
    <x:t>WYD</x:t>
  </x:si>
  <x:si>
    <x:t>WYND</x:t>
  </x:si>
  <x:si>
    <x:t>5- STREET ADDRESS (MAYBE FOR CES APP)</x:t>
  </x:si>
  <x:si>
    <x:t>WORK DESCRIPTION</x:t>
  </x:si>
  <x:si>
    <x:t>STAGE (1-CES Application, 2-Process Emails,3 - Process AGL Econnect,4 - Process AGL, 5- Complete )</x:t>
  </x:si>
  <x:si>
    <x:t>CR Number</x:t>
  </x:si>
  <x:si>
    <x:t>86775562</x:t>
  </x:si>
  <x:si>
    <x:t>LOT 216 TOOLERN DVE DEANSIDE VIC 3754</x:t>
  </x:si>
  <x:si>
    <x:t>32 LIGHTS,5  SPP, 23 DPP, 3 EX FANS, 1 R/HOOD, 1 GAS/ELEC FREESTANDING OVEN, 3 SMOKE DECTORS (INTERLINKED)</x:t>
  </x:si>
  <x:si>
    <x:t>4</x:t>
  </x:si>
  <x:si>
    <x:t>420570</x:t>
  </x:si>
  <x:si>
    <x:t>BUILDER</x:t>
  </x:si>
  <x:si>
    <x:t>PHONE</x:t>
  </x:si>
  <x:si>
    <x:t>NOTES</x:t>
  </x:si>
  <x:si>
    <x:t>INDIAN / OTHER</x:t>
  </x:si>
  <x:si>
    <x:t>supervisor #</x:t>
  </x:si>
  <x:si>
    <x:t>barbara.c@omniahomes.com.au</x:t>
  </x:si>
  <x:si>
    <x:t>changed from suitable homes to aycon</x:t>
  </x:si>
  <x:si>
    <x:t>Shiv Homes (T/A westbourne Homes)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</x:si>
</x:sst>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000000000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9"/>
      <x:color rgb="FFFF0000"/>
      <x:name val="Consolas"/>
      <x:family val="3"/>
    </x:font>
    <x:font>
      <x:sz val="8"/>
      <x:name val="Calibri"/>
      <x:family val="2"/>
      <x:scheme val="minor"/>
    </x:font>
    <x:font>
      <x:b/>
      <x:u/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u/>
      <x:sz val="14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F5D03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9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0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0" hidden="0"/>
    </x:xf>
    <x:xf numFmtId="0" fontId="1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0" fillId="2" borderId="0" applyNumberFormat="1" applyFill="0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0" hidden="0"/>
    </x:xf>
    <x:xf numFmtId="0" fontId="4" fillId="2" borderId="0" applyNumberFormat="1" applyFill="0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0" hidden="0"/>
    </x:xf>
    <x:xf numFmtId="0" fontId="5" fillId="0" borderId="0" applyNumberFormat="1" applyFill="1" applyBorder="0" applyAlignment="1" applyProtection="1">
      <x:protection locked="0" hidden="0"/>
    </x:xf>
    <x:xf numFmtId="164" fontId="1" fillId="0" borderId="0" applyNumberFormat="1" applyFill="1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0" hidden="0"/>
    </x:xf>
    <x:xf numFmtId="0" fontId="6" fillId="3" borderId="0" applyNumberFormat="1" applyFill="0" applyBorder="0" applyAlignment="1" applyProtection="1">
      <x:protection locked="0" hidden="0"/>
    </x:xf>
    <x:xf numFmtId="0" fontId="1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0" hidden="0"/>
    </x:xf>
    <x:xf numFmtId="0" fontId="4" fillId="5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0" hidden="0"/>
    </x:xf>
    <x:xf numFmtId="1" fontId="6" fillId="0" borderId="0" applyNumberFormat="1" applyFill="1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0" hidden="0"/>
    </x:xf>
    <x:xf numFmtId="0" fontId="4" fillId="2" borderId="0" applyNumberFormat="1" applyFill="0" applyBorder="0" applyAlignment="1" applyProtection="1">
      <x:protection locked="0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0" hidden="0"/>
    </x:xf>
    <x:xf numFmtId="0" fontId="4" fillId="5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0" hidden="0"/>
    </x:xf>
    <x:xf numFmtId="0" fontId="4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0" fillId="2" borderId="0" applyNumberFormat="1" applyFill="0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0" hidden="0"/>
    </x:xf>
    <x:xf numFmtId="49" fontId="1" fillId="0" borderId="0" applyNumberFormat="1" applyFill="1" applyBorder="0" applyAlignment="1" applyProtection="1">
      <x:protection locked="0" hidden="0"/>
    </x:xf>
    <x:xf numFmtId="1" fontId="4" fillId="3" borderId="0" applyNumberFormat="1" applyFill="0" applyBorder="0" applyAlignment="1" applyProtection="1">
      <x:protection locked="0" hidden="0"/>
    </x:xf>
    <x:xf numFmtId="1" fontId="6" fillId="4" borderId="0" applyNumberFormat="1" applyFill="0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49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0" hidden="0"/>
    </x:xf>
    <x:xf numFmtId="49" fontId="0" fillId="0" borderId="0" applyNumberFormat="1" applyFill="1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0" hidden="0"/>
    </x:xf>
    <x:xf numFmtId="0" fontId="0" fillId="8" borderId="0" applyNumberFormat="1" applyFill="0" applyBorder="0" applyAlignment="1" applyProtection="1">
      <x:protection locked="0" hidden="0"/>
    </x:xf>
    <x:xf numFmtId="0" fontId="0" fillId="8" borderId="0" applyNumberFormat="1" applyFill="0" applyBorder="0" applyAlignment="1" applyProtection="1">
      <x:protection locked="1" hidden="0"/>
    </x:xf>
    <x:xf numFmtId="1" fontId="0" fillId="8" borderId="0" applyNumberFormat="1" applyFill="0" applyBorder="0" applyAlignment="1" applyProtection="1">
      <x:protection locked="0" hidden="0"/>
    </x:xf>
    <x:xf numFmtId="0" fontId="0" fillId="8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0" hidden="0"/>
    </x:xf>
    <x:xf numFmtId="0" fontId="0" fillId="10" borderId="0" applyNumberFormat="1" applyFill="0" applyBorder="0" applyAlignment="1" applyProtection="1">
      <x:protection locked="0" hidden="0"/>
    </x:xf>
    <x:xf numFmtId="0" fontId="1" fillId="0" borderId="0" applyNumberFormat="1" applyFill="1" applyBorder="0" applyAlignment="1" applyProtection="1">
      <x:protection locked="1" hidden="0"/>
    </x:xf>
    <x:xf numFmtId="49" fontId="4" fillId="3" borderId="0" applyNumberFormat="1" applyFill="0" applyBorder="0" applyAlignment="1" applyProtection="1">
      <x:protection locked="0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0" hidden="0"/>
    </x:xf>
    <x:xf numFmtId="0" fontId="1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0" fillId="2" borderId="0" applyNumberFormat="1" applyFill="0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0" hidden="0"/>
    </x:xf>
    <x:xf numFmtId="0" fontId="4" fillId="2" borderId="0" applyNumberFormat="1" applyFill="0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0" hidden="0"/>
    </x:xf>
    <x:xf numFmtId="0" fontId="5" fillId="0" borderId="0" applyNumberFormat="1" applyFill="1" applyBorder="0" applyAlignment="1" applyProtection="1">
      <x:protection locked="0" hidden="0"/>
    </x:xf>
    <x:xf numFmtId="164" fontId="1" fillId="0" borderId="0" applyNumberFormat="1" applyFill="1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0" hidden="0"/>
    </x:xf>
    <x:xf numFmtId="0" fontId="6" fillId="3" borderId="0" applyNumberFormat="1" applyFill="0" applyBorder="0" applyAlignment="1" applyProtection="1">
      <x:protection locked="0" hidden="0"/>
    </x:xf>
    <x:xf numFmtId="0" fontId="1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0" hidden="0"/>
    </x:xf>
    <x:xf numFmtId="0" fontId="4" fillId="5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0" hidden="0"/>
    </x:xf>
    <x:xf numFmtId="1" fontId="6" fillId="0" borderId="0" applyNumberFormat="1" applyFill="1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0" hidden="0"/>
    </x:xf>
    <x:xf numFmtId="0" fontId="4" fillId="2" borderId="0" applyNumberFormat="1" applyFill="0" applyBorder="0" applyAlignment="1" applyProtection="1">
      <x:protection locked="0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0" hidden="0"/>
    </x:xf>
    <x:xf numFmtId="0" fontId="4" fillId="5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0" hidden="0"/>
    </x:xf>
    <x:xf numFmtId="0" fontId="4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0" fillId="2" borderId="0" applyNumberFormat="1" applyFill="0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0" hidden="0"/>
    </x:xf>
    <x:xf numFmtId="49" fontId="1" fillId="0" borderId="0" applyNumberFormat="1" applyFill="1" applyBorder="0" applyAlignment="1" applyProtection="1">
      <x:protection locked="0" hidden="0"/>
    </x:xf>
    <x:xf numFmtId="1" fontId="4" fillId="3" borderId="0" applyNumberFormat="1" applyFill="0" applyBorder="0" applyAlignment="1" applyProtection="1">
      <x:protection locked="0" hidden="0"/>
    </x:xf>
    <x:xf numFmtId="1" fontId="6" fillId="4" borderId="0" applyNumberFormat="1" applyFill="0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49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0" hidden="0"/>
    </x:xf>
    <x:xf numFmtId="49" fontId="0" fillId="0" borderId="0" applyNumberFormat="1" applyFill="1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0" hidden="0"/>
    </x:xf>
    <x:xf numFmtId="0" fontId="0" fillId="8" borderId="0" applyNumberFormat="1" applyFill="0" applyBorder="0" applyAlignment="1" applyProtection="1">
      <x:protection locked="0" hidden="0"/>
    </x:xf>
    <x:xf numFmtId="0" fontId="0" fillId="8" borderId="0" applyNumberFormat="1" applyFill="0" applyBorder="0" applyAlignment="1" applyProtection="1">
      <x:protection locked="1" hidden="0"/>
    </x:xf>
    <x:xf numFmtId="1" fontId="0" fillId="8" borderId="0" applyNumberFormat="1" applyFill="0" applyBorder="0" applyAlignment="1" applyProtection="1">
      <x:protection locked="0" hidden="0"/>
    </x:xf>
    <x:xf numFmtId="0" fontId="0" fillId="8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0" hidden="0"/>
    </x:xf>
    <x:xf numFmtId="0" fontId="0" fillId="10" borderId="0" applyNumberFormat="1" applyFill="0" applyBorder="0" applyAlignment="1" applyProtection="1">
      <x:protection locked="0" hidden="0"/>
    </x:xf>
    <x:xf numFmtId="0" fontId="1" fillId="0" borderId="0" applyNumberFormat="1" applyFill="1" applyBorder="0" applyAlignment="1" applyProtection="1">
      <x:protection locked="1" hidden="0"/>
    </x:xf>
    <x:xf numFmtId="49" fontId="4" fillId="3" borderId="0" applyNumberFormat="1" applyFill="0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0" hidden="0"/>
    </x:xf>
    <x:xf numFmtId="0" fontId="1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0" fillId="2" borderId="0" applyNumberFormat="1" applyFill="0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0" hidden="0"/>
    </x:xf>
    <x:xf numFmtId="0" fontId="4" fillId="2" borderId="0" applyNumberFormat="1" applyFill="0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0" hidden="0"/>
    </x:xf>
    <x:xf numFmtId="0" fontId="5" fillId="0" borderId="0" applyNumberFormat="1" applyFill="1" applyBorder="0" applyAlignment="1" applyProtection="1">
      <x:protection locked="0" hidden="0"/>
    </x:xf>
    <x:xf numFmtId="164" fontId="1" fillId="0" borderId="0" applyNumberFormat="1" applyFill="1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0" hidden="0"/>
    </x:xf>
    <x:xf numFmtId="0" fontId="6" fillId="3" borderId="0" applyNumberFormat="1" applyFill="0" applyBorder="0" applyAlignment="1" applyProtection="1">
      <x:protection locked="0" hidden="0"/>
    </x:xf>
    <x:xf numFmtId="0" fontId="1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0" hidden="0"/>
    </x:xf>
    <x:xf numFmtId="0" fontId="4" fillId="5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0" hidden="0"/>
    </x:xf>
    <x:xf numFmtId="1" fontId="6" fillId="0" borderId="0" applyNumberFormat="1" applyFill="1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0" hidden="0"/>
    </x:xf>
    <x:xf numFmtId="0" fontId="4" fillId="2" borderId="0" applyNumberFormat="1" applyFill="0" applyBorder="0" applyAlignment="1" applyProtection="1">
      <x:protection locked="0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0" hidden="0"/>
    </x:xf>
    <x:xf numFmtId="0" fontId="4" fillId="5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0" hidden="0"/>
    </x:xf>
    <x:xf numFmtId="0" fontId="4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0" fillId="2" borderId="0" applyNumberFormat="1" applyFill="0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0" hidden="0"/>
    </x:xf>
    <x:xf numFmtId="49" fontId="1" fillId="0" borderId="0" applyNumberFormat="1" applyFill="1" applyBorder="0" applyAlignment="1" applyProtection="1">
      <x:protection locked="0" hidden="0"/>
    </x:xf>
    <x:xf numFmtId="1" fontId="4" fillId="3" borderId="0" applyNumberFormat="1" applyFill="0" applyBorder="0" applyAlignment="1" applyProtection="1">
      <x:protection locked="0" hidden="0"/>
    </x:xf>
    <x:xf numFmtId="1" fontId="6" fillId="4" borderId="0" applyNumberFormat="1" applyFill="0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49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0" hidden="0"/>
    </x:xf>
    <x:xf numFmtId="49" fontId="0" fillId="0" borderId="0" applyNumberFormat="1" applyFill="1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0" hidden="0"/>
    </x:xf>
    <x:xf numFmtId="0" fontId="0" fillId="8" borderId="0" applyNumberFormat="1" applyFill="0" applyBorder="0" applyAlignment="1" applyProtection="1">
      <x:protection locked="0" hidden="0"/>
    </x:xf>
    <x:xf numFmtId="0" fontId="0" fillId="8" borderId="0" applyNumberFormat="1" applyFill="0" applyBorder="0" applyAlignment="1" applyProtection="1">
      <x:protection locked="1" hidden="0"/>
    </x:xf>
    <x:xf numFmtId="1" fontId="0" fillId="8" borderId="0" applyNumberFormat="1" applyFill="0" applyBorder="0" applyAlignment="1" applyProtection="1">
      <x:protection locked="0" hidden="0"/>
    </x:xf>
    <x:xf numFmtId="0" fontId="0" fillId="8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0" hidden="0"/>
    </x:xf>
    <x:xf numFmtId="0" fontId="0" fillId="10" borderId="0" applyNumberFormat="1" applyFill="0" applyBorder="0" applyAlignment="1" applyProtection="1">
      <x:protection locked="0" hidden="0"/>
    </x:xf>
    <x:xf numFmtId="0" fontId="1" fillId="0" borderId="0" applyNumberFormat="1" applyFill="1" applyBorder="0" applyAlignment="1" applyProtection="1">
      <x:protection locked="1" hidden="0"/>
    </x:xf>
    <x:xf numFmtId="49" fontId="4" fillId="3" borderId="0" applyNumberFormat="1" applyFill="0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0" hidden="0"/>
    </x:xf>
    <x:xf numFmtId="0" fontId="1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0" fillId="2" borderId="0" applyNumberFormat="1" applyFill="0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0" hidden="0"/>
    </x:xf>
    <x:xf numFmtId="0" fontId="4" fillId="2" borderId="0" applyNumberFormat="1" applyFill="0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0" hidden="0"/>
    </x:xf>
    <x:xf numFmtId="0" fontId="5" fillId="0" borderId="0" applyNumberFormat="1" applyFill="1" applyBorder="0" applyAlignment="1" applyProtection="1">
      <x:protection locked="0" hidden="0"/>
    </x:xf>
    <x:xf numFmtId="164" fontId="1" fillId="0" borderId="0" applyNumberFormat="1" applyFill="1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0" hidden="0"/>
    </x:xf>
    <x:xf numFmtId="0" fontId="6" fillId="3" borderId="0" applyNumberFormat="1" applyFill="0" applyBorder="0" applyAlignment="1" applyProtection="1">
      <x:protection locked="0" hidden="0"/>
    </x:xf>
    <x:xf numFmtId="0" fontId="1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0" hidden="0"/>
    </x:xf>
    <x:xf numFmtId="0" fontId="4" fillId="5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0" hidden="0"/>
    </x:xf>
    <x:xf numFmtId="1" fontId="6" fillId="0" borderId="0" applyNumberFormat="1" applyFill="1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0" hidden="0"/>
    </x:xf>
    <x:xf numFmtId="0" fontId="4" fillId="2" borderId="0" applyNumberFormat="1" applyFill="0" applyBorder="0" applyAlignment="1" applyProtection="1">
      <x:protection locked="0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0" hidden="0"/>
    </x:xf>
    <x:xf numFmtId="0" fontId="4" fillId="5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0" hidden="0"/>
    </x:xf>
    <x:xf numFmtId="0" fontId="4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0" fillId="2" borderId="0" applyNumberFormat="1" applyFill="0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0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0" hidden="0"/>
    </x:xf>
    <x:xf numFmtId="49" fontId="1" fillId="0" borderId="0" applyNumberFormat="1" applyFill="1" applyBorder="0" applyAlignment="1" applyProtection="1">
      <x:protection locked="0" hidden="0"/>
    </x:xf>
    <x:xf numFmtId="1" fontId="4" fillId="3" borderId="0" applyNumberFormat="1" applyFill="0" applyBorder="0" applyAlignment="1" applyProtection="1">
      <x:protection locked="0" hidden="0"/>
    </x:xf>
    <x:xf numFmtId="1" fontId="6" fillId="4" borderId="0" applyNumberFormat="1" applyFill="0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49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0" hidden="0"/>
    </x:xf>
    <x:xf numFmtId="49" fontId="0" fillId="0" borderId="0" applyNumberFormat="1" applyFill="1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0" hidden="0"/>
    </x:xf>
    <x:xf numFmtId="0" fontId="0" fillId="8" borderId="0" applyNumberFormat="1" applyFill="0" applyBorder="0" applyAlignment="1" applyProtection="1">
      <x:protection locked="0" hidden="0"/>
    </x:xf>
    <x:xf numFmtId="0" fontId="0" fillId="8" borderId="0" applyNumberFormat="1" applyFill="0" applyBorder="0" applyAlignment="1" applyProtection="1">
      <x:protection locked="1" hidden="0"/>
    </x:xf>
    <x:xf numFmtId="1" fontId="0" fillId="8" borderId="0" applyNumberFormat="1" applyFill="0" applyBorder="0" applyAlignment="1" applyProtection="1">
      <x:protection locked="0" hidden="0"/>
    </x:xf>
    <x:xf numFmtId="0" fontId="0" fillId="8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0" hidden="0"/>
    </x:xf>
    <x:xf numFmtId="0" fontId="0" fillId="10" borderId="0" applyNumberFormat="1" applyFill="0" applyBorder="0" applyAlignment="1" applyProtection="1">
      <x:protection locked="0" hidden="0"/>
    </x:xf>
    <x:xf numFmtId="0" fontId="1" fillId="0" borderId="0" applyNumberFormat="1" applyFill="1" applyBorder="0" applyAlignment="1" applyProtection="1">
      <x:protection locked="1" hidden="0"/>
    </x:xf>
    <x:xf numFmtId="49" fontId="4" fillId="3" borderId="0" applyNumberFormat="1" applyFill="0" applyBorder="0" applyAlignment="1" applyProtection="1">
      <x:protection locked="0" hidden="0"/>
    </x:xf>
  </x:cellStyleXfs>
  <x:cellXfs count="17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6" fillId="0" borderId="0" xfId="0" applyNumberFormat="1" applyFont="1" applyFill="1" applyAlignment="1" applyProtection="1">
      <x:alignment horizontal="center"/>
      <x:protection locked="0"/>
    </x:xf>
    <x:xf numFmtId="0" fontId="1" fillId="0" borderId="0" xfId="0" applyNumberFormat="1" applyFont="1" applyFill="1" applyAlignment="1" applyProtection="1">
      <x:alignment horizontal="left"/>
      <x:protection locked="0"/>
    </x:xf>
    <x:xf numFmtId="0" fontId="0" fillId="0" borderId="0" xfId="0" applyNumberFormat="1" applyFill="1" applyAlignment="1" applyProtection="1">
      <x:alignment horizontal="left"/>
      <x:protection locked="0"/>
    </x:xf>
    <x:xf numFmtId="0" fontId="0" fillId="2" borderId="0" xfId="0" applyNumberFormat="1" applyFill="1" applyAlignment="1" applyProtection="1">
      <x:alignment horizontal="left"/>
      <x:protection locked="0"/>
    </x:xf>
    <x:xf numFmtId="0" fontId="0" fillId="3" borderId="0" xfId="0" applyNumberFormat="1" applyFill="1" applyAlignment="1" applyProtection="1">
      <x:alignment horizontal="left"/>
    </x:xf>
    <x:xf numFmtId="0" fontId="1" fillId="0" borderId="0" xfId="0" applyNumberFormat="1" applyFon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center"/>
    </x:xf>
    <x:xf numFmtId="0" fontId="0" fillId="3" borderId="0" xfId="0" applyNumberForma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left"/>
    </x:xf>
    <x:xf numFmtId="0" fontId="4" fillId="0" borderId="0" xfId="0" applyNumberFormat="1" applyFont="1" applyFill="1" applyAlignment="1" applyProtection="1">
      <x:alignment horizontal="left"/>
      <x:protection locked="0"/>
    </x:xf>
    <x:xf numFmtId="0" fontId="4" fillId="2" borderId="0" xfId="0" applyNumberFormat="1" applyFont="1" applyFill="1" applyAlignment="1" applyProtection="1">
      <x:alignment horizontal="left"/>
      <x:protection locked="0"/>
    </x:xf>
    <x:xf numFmtId="0" fontId="4" fillId="0" borderId="0" xfId="0" applyNumberFormat="1" applyFont="1" applyFill="1" applyAlignment="1" applyProtection="1">
      <x:alignment horizontal="left"/>
    </x:xf>
    <x:xf numFmtId="0" fontId="4" fillId="3" borderId="0" xfId="0" applyNumberFormat="1" applyFont="1" applyFill="1" applyAlignment="1" applyProtection="1">
      <x:alignment horizontal="left"/>
    </x:xf>
    <x:xf numFmtId="0" fontId="4" fillId="3" borderId="0" xfId="0" applyNumberFormat="1" applyFont="1" applyFill="1" applyAlignment="1" applyProtection="1">
      <x:alignment horizontal="center"/>
    </x:xf>
    <x:xf numFmtId="0" fontId="4" fillId="2" borderId="0" xfId="0" applyNumberFormat="1" applyFont="1" applyFill="1" applyAlignment="1" applyProtection="1">
      <x:alignment horizontal="left"/>
    </x:xf>
    <x:xf numFmtId="0" fontId="0" fillId="6" borderId="0" xfId="0" applyNumberFormat="1" applyFill="1" applyAlignment="1" applyProtection="1">
      <x:alignment horizontal="left"/>
      <x:protection locked="0"/>
    </x:xf>
    <x:xf numFmtId="0" fontId="5" fillId="0" borderId="0" xfId="0" applyNumberFormat="1" applyFont="1" applyFill="1" applyAlignment="1" applyProtection="1">
      <x:alignment horizontal="left"/>
      <x:protection locked="0"/>
    </x:xf>
    <x:xf numFmtId="164" fontId="1" fillId="0" borderId="0" xfId="0" applyNumberFormat="1" applyFont="1" applyFill="1" applyAlignment="1" applyProtection="1">
      <x:alignment horizontal="left"/>
      <x:protection locked="0"/>
    </x:xf>
    <x:xf numFmtId="0" fontId="0" fillId="3" borderId="0" xfId="0" applyNumberFormat="1" applyFill="1" applyAlignment="1" applyProtection="1">
      <x:alignment horizontal="left"/>
      <x:protection locked="0"/>
    </x:xf>
    <x:xf numFmtId="0" fontId="6" fillId="3" borderId="0" xfId="0" applyNumberFormat="1" applyFont="1" applyFill="1" applyAlignment="1" applyProtection="1">
      <x:alignment horizontal="center"/>
      <x:protection locked="0"/>
    </x:xf>
    <x:xf numFmtId="0" fontId="1" fillId="3" borderId="0" xfId="0" applyNumberFormat="1" applyFont="1" applyFill="1" applyAlignment="1" applyProtection="1">
      <x:alignment horizontal="left"/>
    </x:xf>
    <x:xf numFmtId="0" fontId="0" fillId="2" borderId="0" xfId="0" applyNumberFormat="1" applyFill="1" applyAlignment="1" applyProtection="1">
      <x:alignment horizontal="left"/>
    </x:xf>
    <x:xf numFmtId="0" fontId="1" fillId="0" borderId="0" xfId="0" applyNumberFormat="1" applyFont="1" applyFill="1" applyAlignment="1" applyProtection="1">
      <x:alignment horizontal="left" vertical="center"/>
    </x:xf>
    <x:xf numFmtId="1" fontId="0" fillId="0" borderId="0" xfId="0" applyNumberFormat="1" applyFill="1" applyAlignment="1" applyProtection="1">
      <x:alignment horizontal="center"/>
      <x:protection locked="0"/>
    </x:xf>
    <x:xf numFmtId="0" fontId="4" fillId="0" borderId="0" xfId="0" applyNumberFormat="1" applyFont="1" applyFill="1" applyAlignment="1" applyProtection="1">
      <x:alignment horizontal="left" vertical="center"/>
    </x:xf>
    <x:xf numFmtId="1" fontId="4" fillId="0" borderId="0" xfId="0" applyNumberFormat="1" applyFont="1" applyFill="1" applyAlignment="1" applyProtection="1">
      <x:alignment horizontal="left"/>
      <x:protection locked="0"/>
    </x:xf>
    <x:xf numFmtId="0" fontId="4" fillId="5" borderId="0" xfId="0" applyNumberFormat="1" applyFont="1" applyFill="1" applyAlignment="1" applyProtection="1">
      <x:alignment horizontal="left"/>
    </x:xf>
    <x:xf numFmtId="0" fontId="4" fillId="3" borderId="0" xfId="0" applyNumberFormat="1" applyFont="1" applyFill="1" applyAlignment="1" applyProtection="1">
      <x:alignment horizontal="left"/>
      <x:protection locked="0"/>
    </x:xf>
    <x:xf numFmtId="1" fontId="6" fillId="0" borderId="0" xfId="0" applyNumberFormat="1" applyFont="1" applyFill="1" applyAlignment="1" applyProtection="1">
      <x:alignment horizontal="center"/>
      <x:protection locked="0"/>
    </x:xf>
    <x:xf numFmtId="0" fontId="0" fillId="7" borderId="0" xfId="0" applyNumberFormat="1" applyFill="1" applyAlignment="1" applyProtection="1">
      <x:alignment horizontal="left"/>
    </x:xf>
    <x:xf numFmtId="0" fontId="0" fillId="7" borderId="0" xfId="0" applyNumberFormat="1" applyFill="1" applyAlignment="1" applyProtection="1">
      <x:alignment horizontal="left"/>
      <x:protection locked="0"/>
    </x:xf>
    <x:xf numFmtId="0" fontId="0" fillId="7" borderId="0" xfId="0" applyNumberFormat="1" applyFill="1" applyAlignment="1" applyProtection="1">
      <x:alignment horizontal="center"/>
    </x:xf>
    <x:xf numFmtId="0" fontId="0" fillId="7" borderId="0" xfId="0" applyNumberFormat="1" applyFill="1" applyAlignment="1" applyProtection="1">
      <x:alignment horizontal="left" vertical="center"/>
    </x:xf>
    <x:xf numFmtId="0" fontId="0" fillId="0" borderId="0" xfId="0" applyNumberFormat="1" applyFill="1" applyAlignment="1" applyProtection="1">
      <x:alignment horizontal="left" vertical="center"/>
    </x:xf>
    <x:xf numFmtId="0" fontId="4" fillId="0" borderId="0" xfId="0" applyNumberFormat="1" applyFont="1" applyFill="1" applyAlignment="1" applyProtection="1">
      <x:alignment horizontal="left" vertical="center"/>
      <x:protection locked="0"/>
    </x:xf>
    <x:xf numFmtId="0" fontId="4" fillId="2" borderId="0" xfId="0" applyNumberFormat="1" applyFont="1" applyFill="1" applyAlignment="1" applyProtection="1">
      <x:alignment horizontal="left" vertical="center"/>
      <x:protection locked="0"/>
    </x:xf>
    <x:xf numFmtId="0" fontId="4" fillId="3" borderId="0" xfId="0" applyNumberFormat="1" applyFont="1" applyFill="1" applyAlignment="1" applyProtection="1">
      <x:alignment horizontal="left" vertical="center"/>
    </x:xf>
    <x:xf numFmtId="0" fontId="4" fillId="3" borderId="0" xfId="0" applyNumberFormat="1" applyFont="1" applyFill="1" applyAlignment="1" applyProtection="1">
      <x:alignment horizontal="center" vertical="center"/>
    </x:xf>
    <x:xf numFmtId="0" fontId="4" fillId="4" borderId="0" xfId="0" applyNumberFormat="1" applyFont="1" applyFill="1" applyAlignment="1" applyProtection="1">
      <x:alignment horizontal="left" vertical="center"/>
      <x:protection locked="0"/>
    </x:xf>
    <x:xf numFmtId="0" fontId="4" fillId="5" borderId="0" xfId="0" applyNumberFormat="1" applyFont="1" applyFill="1" applyAlignment="1" applyProtection="1">
      <x:alignment horizontal="left" vertical="center"/>
    </x:xf>
    <x:xf numFmtId="0" fontId="4" fillId="3" borderId="0" xfId="0" applyNumberFormat="1" applyFont="1" applyFill="1" applyAlignment="1" applyProtection="1">
      <x:alignment horizontal="left" vertical="center"/>
      <x:protection locked="0"/>
    </x:xf>
    <x:xf numFmtId="0" fontId="4" fillId="2" borderId="0" xfId="0" applyNumberFormat="1" applyFont="1" applyFill="1" applyAlignment="1" applyProtection="1">
      <x:alignment horizontal="left" vertical="center"/>
    </x:xf>
    <x:xf numFmtId="0" fontId="1" fillId="0" borderId="0" xfId="0" applyNumberFormat="1" applyFont="1" applyFill="1" applyAlignment="1" applyProtection="1">
      <x:alignment horizontal="left" vertical="center"/>
      <x:protection locked="0"/>
    </x:xf>
    <x:xf numFmtId="0" fontId="0" fillId="0" borderId="0" xfId="0" applyNumberFormat="1" applyFill="1" applyAlignment="1" applyProtection="1">
      <x:alignment horizontal="left" vertical="center"/>
      <x:protection locked="0"/>
    </x:xf>
    <x:xf numFmtId="0" fontId="0" fillId="2" borderId="0" xfId="0" applyNumberFormat="1" applyFill="1" applyAlignment="1" applyProtection="1">
      <x:alignment horizontal="left" vertical="center"/>
      <x:protection locked="0"/>
    </x:xf>
    <x:xf numFmtId="0" fontId="0" fillId="3" borderId="0" xfId="0" applyNumberFormat="1" applyFill="1" applyAlignment="1" applyProtection="1">
      <x:alignment horizontal="left" vertical="center"/>
    </x:xf>
    <x:xf numFmtId="0" fontId="0" fillId="0" borderId="0" xfId="0" applyNumberFormat="1" applyFill="1" applyAlignment="1" applyProtection="1">
      <x:alignment horizontal="center" vertical="center"/>
    </x:xf>
    <x:xf numFmtId="0" fontId="6" fillId="4" borderId="0" xfId="0" applyNumberFormat="1" applyFont="1" applyFill="1" applyAlignment="1" applyProtection="1">
      <x:alignment horizontal="center" vertical="center"/>
      <x:protection locked="0"/>
    </x:xf>
    <x:xf numFmtId="0" fontId="2" fillId="0" borderId="0" xfId="0" applyNumberFormat="1" applyFont="1" applyFill="1" applyAlignment="1" applyProtection="1">
      <x:alignment horizontal="left" vertical="center"/>
    </x:xf>
    <x:xf numFmtId="0" fontId="0" fillId="2" borderId="0" xfId="0" applyNumberFormat="1" applyFill="1" applyAlignment="1" applyProtection="1">
      <x:alignment horizontal="left" vertical="center"/>
    </x:xf>
    <x:xf numFmtId="0" fontId="0" fillId="0" borderId="0" xfId="0" applyNumberFormat="1" applyFill="1" applyAlignment="1" applyProtection="1">
      <x:alignment horizontal="center" vertical="center"/>
      <x:protection locked="0"/>
    </x:xf>
    <x:xf numFmtId="0" fontId="0" fillId="7" borderId="0" xfId="0" applyNumberFormat="1" applyFill="1" applyAlignment="1" applyProtection="1">
      <x:alignment horizontal="left" vertical="center"/>
      <x:protection locked="0"/>
    </x:xf>
    <x:xf numFmtId="0" fontId="0" fillId="7" borderId="0" xfId="0" applyNumberFormat="1" applyFill="1" applyAlignment="1" applyProtection="1">
      <x:alignment horizontal="center" vertical="center"/>
    </x:xf>
    <x:xf numFmtId="0" fontId="0" fillId="7" borderId="0" xfId="0" applyNumberFormat="1" applyFill="1" applyAlignment="1" applyProtection="1">
      <x:alignment horizontal="center" vertical="center"/>
      <x:protection locked="0"/>
    </x:xf>
    <x:xf numFmtId="49" fontId="1" fillId="0" borderId="0" xfId="0" applyNumberFormat="1" applyFont="1" applyFill="1" applyAlignment="1" applyProtection="1">
      <x:alignment horizontal="left"/>
      <x:protection locked="0"/>
    </x:xf>
    <x:xf numFmtId="1" fontId="4" fillId="3" borderId="0" xfId="0" applyNumberFormat="1" applyFont="1" applyFill="1" applyAlignment="1" applyProtection="1">
      <x:alignment horizontal="left"/>
      <x:protection locked="0"/>
    </x:xf>
    <x:xf numFmtId="1" fontId="6" fillId="4" borderId="0" xfId="0" applyNumberFormat="1" applyFont="1" applyFill="1" applyAlignment="1" applyProtection="1">
      <x:alignment horizontal="center"/>
      <x:protection locked="0"/>
    </x:xf>
    <x:xf numFmtId="0" fontId="0" fillId="0" borderId="0" xfId="0" applyNumberFormat="1" applyFill="1" applyAlignment="1" applyProtection="1">
      <x:alignment horizontal="center"/>
      <x:protection locked="0"/>
    </x:xf>
    <x:xf numFmtId="49" fontId="1" fillId="0" borderId="0" xfId="0" applyNumberFormat="1" applyFont="1" applyFill="1" applyAlignment="1" applyProtection="1">
      <x:alignment horizontal="left"/>
    </x:xf>
    <x:xf numFmtId="0" fontId="5" fillId="0" borderId="0" xfId="0" applyNumberFormat="1" applyFont="1" applyFill="1" applyAlignment="1" applyProtection="1">
      <x:alignment horizontal="left"/>
    </x:xf>
    <x:xf numFmtId="49" fontId="0" fillId="0" borderId="0" xfId="0" applyNumberFormat="1" applyFill="1" applyAlignment="1" applyProtection="1">
      <x:alignment horizontal="left"/>
      <x:protection locked="0"/>
    </x:xf>
    <x:xf numFmtId="49" fontId="0" fillId="0" borderId="0" xfId="0" applyNumberFormat="1" applyFill="1" applyAlignment="1" applyProtection="1">
      <x:alignment horizontal="left"/>
    </x:xf>
    <x:xf numFmtId="0" fontId="1" fillId="8" borderId="0" xfId="0" applyNumberFormat="1" applyFont="1" applyFill="1" applyAlignment="1" applyProtection="1">
      <x:alignment horizontal="left"/>
      <x:protection locked="0"/>
    </x:xf>
    <x:xf numFmtId="0" fontId="0" fillId="8" borderId="0" xfId="0" applyNumberFormat="1" applyFill="1" applyAlignment="1" applyProtection="1">
      <x:alignment horizontal="left"/>
      <x:protection locked="0"/>
    </x:xf>
    <x:xf numFmtId="0" fontId="0" fillId="8" borderId="0" xfId="0" applyNumberFormat="1" applyFill="1" applyAlignment="1" applyProtection="1">
      <x:alignment horizontal="center"/>
    </x:xf>
    <x:xf numFmtId="1" fontId="0" fillId="8" borderId="0" xfId="0" applyNumberFormat="1" applyFill="1" applyAlignment="1" applyProtection="1">
      <x:alignment horizontal="center"/>
      <x:protection locked="0"/>
    </x:xf>
    <x:xf numFmtId="0" fontId="0" fillId="8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protection locked="0"/>
    </x:xf>
    <x:xf numFmtId="0" fontId="6" fillId="4" borderId="0" xfId="0" applyNumberFormat="1" applyFont="1" applyFill="1" applyAlignment="1" applyProtection="1">
      <x:alignment horizontal="center"/>
      <x:protection locked="0"/>
    </x:xf>
    <x:xf numFmtId="0" fontId="4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>
      <x:protection locked="0"/>
    </x:xf>
    <x:xf numFmtId="49" fontId="0" fillId="0" borderId="0" xfId="0" applyNumberFormat="1" applyFill="1" applyAlignment="1" applyProtection="1">
      <x:protection locked="0"/>
    </x:xf>
    <x:xf numFmtId="0" fontId="0" fillId="2" borderId="0" xfId="0" applyNumberFormat="1" applyFill="1" applyAlignment="1" applyProtection="1">
      <x:protection locked="0"/>
    </x:xf>
    <x:xf numFmtId="0" fontId="0" fillId="3" borderId="0" xfId="0" applyNumberFormat="1" applyFill="1" applyAlignment="1" applyProtection="1">
      <x:protection locked="0"/>
    </x:xf>
    <x:xf numFmtId="0" fontId="0" fillId="3" borderId="0" xfId="0" applyNumberFormat="1" applyFill="1" applyAlignment="1" applyProtection="1"/>
    <x:xf numFmtId="0" fontId="0" fillId="9" borderId="0" xfId="0" applyNumberFormat="1" applyFill="1" applyAlignment="1" applyProtection="1">
      <x:alignment horizontal="left"/>
      <x:protection locked="0"/>
    </x:xf>
    <x:xf numFmtId="0" fontId="0" fillId="10" borderId="0" xfId="0" applyNumberFormat="1" applyFill="1" applyAlignment="1" applyProtection="1">
      <x:alignment horizontal="left"/>
      <x:protection locked="0"/>
    </x:xf>
    <x:xf numFmtId="0" fontId="1" fillId="0" borderId="0" xfId="0" applyNumberFormat="1" applyFont="1" applyFill="1" applyAlignment="1" applyProtection="1">
      <x:alignment horizontal="center"/>
    </x:xf>
    <x:xf numFmtId="49" fontId="4" fillId="3" borderId="0" xfId="0" applyNumberFormat="1" applyFont="1" applyFill="1" applyAlignment="1" applyProtection="1">
      <x:alignment horizontal="left"/>
      <x:protection locked="0"/>
    </x:xf>
    <x:xf numFmtId="49" fontId="0" fillId="0" borderId="0" xfId="0" applyNumberFormat="1" applyFill="1" applyAlignment="1" applyProtection="1"/>
    <x:xf numFmtId="0" fontId="5" fillId="0" borderId="0" xfId="0" applyNumberFormat="1" applyFont="1" applyFill="1" applyAlignment="1" applyProtection="1"/>
    <x:xf numFmtId="0" fontId="7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8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5" fillId="0" borderId="0" xfId="0" applyNumberFormat="1" applyFont="1" applyFill="1" applyAlignment="1" applyProtection="1"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4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6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4" fillId="5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1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0" fillId="7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7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3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5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3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7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7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1" fontId="4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1" fontId="6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8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0" fillId="8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10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119">
    <x:dxf>
      <x:fill>
        <x:patternFill patternType="solid">
          <x:bgColor rgb="FFFF3399"/>
        </x:patternFill>
      </x:fill>
    </x:dxf>
    <x:dxf>
      <x:fill>
        <x:patternFill patternType="solid">
          <x:bgColor rgb="FFFF99CC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rgb="FFFF5050"/>
        </x:patternFill>
      </x:fill>
    </x:dxf>
    <x:dxf>
      <x:fill>
        <x:patternFill patternType="solid">
          <x:bgColor theme="5"/>
        </x:patternFill>
      </x:fill>
    </x:dxf>
    <x:dxf>
      <x:fill>
        <x:patternFill patternType="solid">
          <x:bgColor theme="5"/>
        </x:patternFill>
      </x:fill>
    </x:dxf>
    <x:dxf>
      <x:fill>
        <x:patternFill patternType="solid">
          <x:bgColor rgb="FFFF99CC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rgb="FFFF5050"/>
        </x:patternFill>
      </x:fill>
    </x:dxf>
    <x:dxf>
      <x:fill>
        <x:patternFill patternType="solid">
          <x:bgColor rgb="FFFF66CC"/>
        </x:patternFill>
      </x:fill>
    </x:dxf>
    <x:dxf>
      <x:fill>
        <x:patternFill patternType="solid">
          <x:bgColor rgb="FFFF5050"/>
        </x:patternFill>
      </x:fill>
    </x:dxf>
    <x:dxf>
      <x:fill>
        <x:patternFill patternType="solid">
          <x:bgColor rgb="FF92D050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theme="5"/>
        </x:patternFill>
      </x:fill>
    </x:dxf>
    <x:dxf>
      <x:fill>
        <x:patternFill patternType="solid">
          <x:bgColor rgb="FFFF3399"/>
        </x:patternFill>
      </x:fill>
    </x:dxf>
    <x:dxf>
      <x:fill>
        <x:patternFill patternType="solid">
          <x:bgColor rgb="FFFF99CC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rgb="FFFF5050"/>
        </x:patternFill>
      </x:fill>
    </x:dxf>
    <x:dxf>
      <x:fill>
        <x:patternFill patternType="solid">
          <x:bgColor theme="5"/>
        </x:patternFill>
      </x:fill>
    </x:dxf>
    <x:dxf>
      <x:fill>
        <x:patternFill patternType="solid">
          <x:bgColor rgb="FF92D050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rgb="FFFF5050"/>
        </x:patternFill>
      </x:fill>
    </x:dxf>
    <x:dxf>
      <x:fill>
        <x:patternFill patternType="solid">
          <x:bgColor theme="5"/>
        </x:patternFill>
      </x:fill>
    </x:dxf>
    <x:dxf>
      <x:fill>
        <x:patternFill patternType="solid">
          <x:bgColor rgb="FF92D050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rgb="FFFF5050"/>
        </x:patternFill>
      </x:fill>
    </x:dxf>
    <x:dxf>
      <x:fill>
        <x:patternFill patternType="solid">
          <x:bgColor theme="5"/>
        </x:patternFill>
      </x:fill>
    </x:dxf>
    <x:dxf>
      <x:fill>
        <x:patternFill patternType="solid">
          <x:bgColor rgb="FFFF5050"/>
        </x:patternFill>
      </x:fill>
    </x:dxf>
    <x:dxf>
      <x:fill>
        <x:patternFill patternType="solid">
          <x:bgColor rgb="FF92D050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theme="5"/>
        </x:patternFill>
      </x:fill>
    </x:dxf>
    <x:dxf>
      <x:fill>
        <x:patternFill patternType="solid">
          <x:bgColor rgb="FFFF5050"/>
        </x:patternFill>
      </x:fill>
    </x:dxf>
    <x:dxf>
      <x:fill>
        <x:patternFill patternType="solid">
          <x:bgColor rgb="FF92D050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theme="5"/>
        </x:patternFill>
      </x:fill>
    </x:dxf>
    <x:dxf>
      <x:fill>
        <x:patternFill patternType="solid">
          <x:bgColor rgb="FFFF5050"/>
        </x:patternFill>
      </x:fill>
    </x:dxf>
    <x:dxf>
      <x:fill>
        <x:patternFill patternType="solid">
          <x:bgColor rgb="FF92D050"/>
        </x:patternFill>
      </x:fill>
    </x:dxf>
    <x:dxf>
      <x:fill>
        <x:patternFill patternType="solid">
          <x:bgColor theme="5"/>
        </x:patternFill>
      </x:fill>
    </x:dxf>
    <x:dxf>
      <x:fill>
        <x:patternFill patternType="solid">
          <x:bgColor rgb="FFFF5050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rgb="FF92D050"/>
        </x:patternFill>
      </x:fill>
    </x:dxf>
    <x:dxf>
      <x:fill>
        <x:patternFill patternType="solid">
          <x:bgColor theme="5"/>
        </x:patternFill>
      </x:fill>
    </x:dxf>
    <x:dxf>
      <x:fill>
        <x:patternFill patternType="solid">
          <x:bgColor rgb="FF92D050"/>
        </x:patternFill>
      </x:fill>
    </x:dxf>
    <x:dxf>
      <x:fill>
        <x:patternFill patternType="solid">
          <x:bgColor rgb="FF92D050"/>
        </x:patternFill>
      </x:fill>
    </x:dxf>
    <x:dxf>
      <x:fill>
        <x:patternFill patternType="solid">
          <x:bgColor rgb="FFFF5050"/>
        </x:patternFill>
      </x:fill>
    </x:dxf>
    <x:dxf>
      <x:fill>
        <x:patternFill patternType="solid">
          <x:bgColor theme="8" tint="0.39994506668294322"/>
        </x:patternFill>
      </x:fill>
    </x:dxf>
    <x:dxf>
      <x:fill>
        <x:patternFill patternType="solid">
          <x:bgColor theme="5"/>
        </x:patternFill>
      </x:fill>
    </x:dxf>
    <x:dxf>
      <x:font/>
      <x:fill>
        <x:patternFill patternType="solid">
          <x:bgColor theme="5"/>
        </x:patternFill>
      </x:fill>
      <x:border/>
    </x:dxf>
    <x:dxf>
      <x:font/>
      <x:fill>
        <x:patternFill patternType="solid">
          <x:bgColor theme="8" tint="0.39994506668294322"/>
        </x:patternFill>
      </x:fill>
      <x:border/>
    </x:dxf>
    <x:dxf>
      <x:font/>
      <x:fill>
        <x:patternFill patternType="solid">
          <x:bgColor rgb="FFFF5050"/>
        </x:patternFill>
      </x:fill>
      <x:border/>
    </x:dxf>
    <x:dxf>
      <x:font/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5"/>
        </x:patternFill>
      </x:fill>
      <x:border/>
    </x:dxf>
    <x:dxf>
      <x:font/>
      <x:fill>
        <x:patternFill patternType="solid">
          <x:bgColor rgb="FFFF5050"/>
        </x:patternFill>
      </x:fill>
      <x:border/>
    </x:dxf>
    <x:dxf>
      <x:font/>
      <x:fill>
        <x:patternFill patternType="solid">
          <x:bgColor theme="8" tint="0.39994506668294322"/>
        </x:patternFill>
      </x:fill>
      <x:border/>
    </x:dxf>
    <x:dxf>
      <x:font/>
      <x:fill>
        <x:patternFill patternType="solid">
          <x:bgColor rgb="FF92D050"/>
        </x:patternFill>
      </x:fill>
      <x:border/>
    </x:dxf>
    <x:dxf>
      <x:font/>
      <x:fill>
        <x:patternFill patternType="solid">
          <x:bgColor rgb="FFFF99CC"/>
        </x:patternFill>
      </x:fill>
      <x:border/>
    </x:dxf>
    <x:dxf>
      <x:font/>
      <x:fill>
        <x:patternFill patternType="solid">
          <x:bgColor rgb="FFFF3399"/>
        </x:patternFill>
      </x:fill>
      <x:border/>
    </x:dxf>
    <x:dxf>
      <x:font/>
      <x:fill>
        <x:patternFill patternType="solid">
          <x:bgColor theme="5"/>
        </x:patternFill>
      </x:fill>
      <x:border/>
    </x:dxf>
    <x:dxf>
      <x:font/>
      <x:fill>
        <x:patternFill patternType="solid">
          <x:bgColor theme="8" tint="0.39994506668294322"/>
        </x:patternFill>
      </x:fill>
      <x:border/>
    </x:dxf>
    <x:dxf>
      <x:font/>
      <x:fill>
        <x:patternFill patternType="solid">
          <x:bgColor rgb="FF92D050"/>
        </x:patternFill>
      </x:fill>
      <x:border/>
    </x:dxf>
    <x:dxf>
      <x:font/>
      <x:fill>
        <x:patternFill patternType="solid">
          <x:bgColor rgb="FFFF5050"/>
        </x:patternFill>
      </x:fill>
      <x:border/>
    </x:dxf>
    <x:dxf>
      <x:font/>
      <x:fill>
        <x:patternFill patternType="solid">
          <x:bgColor rgb="FFFF66CC"/>
        </x:patternFill>
      </x:fill>
      <x:border/>
    </x:dxf>
    <x:dxf>
      <x:font/>
      <x:fill>
        <x:patternFill patternType="solid">
          <x:bgColor rgb="FFFF99CC"/>
        </x:patternFill>
      </x:fill>
      <x:border/>
    </x:dxf>
    <x:dxf>
      <x:font/>
      <x:fill>
        <x:patternFill patternType="solid">
          <x:bgColor rgb="FFFF3399"/>
        </x:patternFill>
      </x:fill>
      <x:border/>
    </x:dxf>
    <x:dxf>
      <x:font/>
      <x:fill>
        <x:patternFill patternType="solid">
          <x:bgColor theme="5"/>
        </x:patternFill>
      </x:fill>
      <x:border/>
    </x:dxf>
    <x:dxf>
      <x:font/>
      <x:fill>
        <x:patternFill patternType="solid">
          <x:bgColor theme="8" tint="0.39994506668294322"/>
        </x:patternFill>
      </x:fill>
      <x:border/>
    </x:dxf>
    <x:dxf>
      <x:font/>
      <x:fill>
        <x:patternFill patternType="solid">
          <x:bgColor rgb="FFFF5050"/>
        </x:patternFill>
      </x:fill>
      <x:border/>
    </x:dxf>
    <x:dxf>
      <x:font/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5"/>
        </x:patternFill>
      </x:fill>
      <x:border/>
    </x:dxf>
    <x:dxf>
      <x:font/>
      <x:fill>
        <x:patternFill patternType="solid">
          <x:bgColor rgb="FFFF5050"/>
        </x:patternFill>
      </x:fill>
      <x:border/>
    </x:dxf>
    <x:dxf>
      <x:font/>
      <x:fill>
        <x:patternFill patternType="solid">
          <x:bgColor theme="8" tint="0.39994506668294322"/>
        </x:patternFill>
      </x:fill>
      <x:border/>
    </x:dxf>
    <x:dxf>
      <x:font/>
      <x:fill>
        <x:patternFill patternType="solid">
          <x:bgColor rgb="FF92D050"/>
        </x:patternFill>
      </x:fill>
      <x:border/>
    </x:dxf>
    <x:dxf>
      <x:font/>
      <x:fill>
        <x:patternFill patternType="solid">
          <x:bgColor rgb="FFFF99CC"/>
        </x:patternFill>
      </x:fill>
      <x:border/>
    </x:dxf>
    <x:dxf>
      <x:font/>
      <x:fill>
        <x:patternFill patternType="solid">
          <x:bgColor rgb="FFFF3399"/>
        </x:patternFill>
      </x:fill>
      <x:border/>
    </x:dxf>
    <x:dxf>
      <x:font/>
      <x:fill>
        <x:patternFill patternType="solid">
          <x:bgColor theme="5"/>
        </x:patternFill>
      </x:fill>
      <x:border/>
    </x:dxf>
    <x:dxf>
      <x:font/>
      <x:fill>
        <x:patternFill patternType="solid">
          <x:bgColor theme="8" tint="0.39994506668294322"/>
        </x:patternFill>
      </x:fill>
      <x:border/>
    </x:dxf>
    <x:dxf>
      <x:font/>
      <x:fill>
        <x:patternFill patternType="solid">
          <x:bgColor rgb="FF92D050"/>
        </x:patternFill>
      </x:fill>
      <x:border/>
    </x:dxf>
    <x:dxf>
      <x:font/>
      <x:fill>
        <x:patternFill patternType="solid">
          <x:bgColor rgb="FFFF5050"/>
        </x:patternFill>
      </x:fill>
      <x:border/>
    </x:dxf>
    <x:dxf>
      <x:font/>
      <x:fill>
        <x:patternFill patternType="solid">
          <x:bgColor rgb="FFFF66CC"/>
        </x:patternFill>
      </x:fill>
      <x:border/>
    </x:dxf>
    <x:dxf>
      <x:font/>
      <x:fill>
        <x:patternFill patternType="solid">
          <x:bgColor rgb="FFFF99CC"/>
        </x:patternFill>
      </x:fill>
      <x:border/>
    </x:dxf>
    <x:dxf>
      <x:font/>
      <x:fill>
        <x:patternFill patternType="solid">
          <x:bgColor rgb="FFFF3399"/>
        </x:patternFill>
      </x:fill>
      <x:border/>
    </x:dxf>
    <x:dxf>
      <x:font/>
      <x:fill>
        <x:patternFill patternType="solid">
          <x:bgColor theme="5"/>
        </x:patternFill>
      </x:fill>
      <x:border/>
    </x:dxf>
    <x:dxf>
      <x:font/>
      <x:fill>
        <x:patternFill patternType="solid">
          <x:bgColor theme="8" tint="0.39994506668294322"/>
        </x:patternFill>
      </x:fill>
      <x:border/>
    </x:dxf>
    <x:dxf>
      <x:font/>
      <x:fill>
        <x:patternFill patternType="solid">
          <x:bgColor rgb="FFFF5050"/>
        </x:patternFill>
      </x:fill>
      <x:border/>
    </x:dxf>
    <x:dxf>
      <x:font/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5"/>
        </x:patternFill>
      </x:fill>
      <x:border/>
    </x:dxf>
    <x:dxf>
      <x:font/>
      <x:fill>
        <x:patternFill patternType="solid">
          <x:bgColor rgb="FFFF5050"/>
        </x:patternFill>
      </x:fill>
      <x:border/>
    </x:dxf>
    <x:dxf>
      <x:font/>
      <x:fill>
        <x:patternFill patternType="solid">
          <x:bgColor theme="8" tint="0.39994506668294322"/>
        </x:patternFill>
      </x:fill>
      <x:border/>
    </x:dxf>
    <x:dxf>
      <x:font/>
      <x:fill>
        <x:patternFill patternType="solid">
          <x:bgColor rgb="FF92D050"/>
        </x:patternFill>
      </x:fill>
      <x:border/>
    </x:dxf>
    <x:dxf>
      <x:font/>
      <x:fill>
        <x:patternFill patternType="solid">
          <x:bgColor rgb="FFFF99CC"/>
        </x:patternFill>
      </x:fill>
      <x:border/>
    </x:dxf>
    <x:dxf>
      <x:font/>
      <x:fill>
        <x:patternFill patternType="solid">
          <x:bgColor rgb="FFFF3399"/>
        </x:patternFill>
      </x:fill>
      <x:border/>
    </x:dxf>
    <x:dxf>
      <x:font/>
      <x:fill>
        <x:patternFill patternType="solid">
          <x:bgColor theme="5"/>
        </x:patternFill>
      </x:fill>
      <x:border/>
    </x:dxf>
    <x:dxf>
      <x:font/>
      <x:fill>
        <x:patternFill patternType="solid">
          <x:bgColor theme="8" tint="0.39994506668294322"/>
        </x:patternFill>
      </x:fill>
      <x:border/>
    </x:dxf>
    <x:dxf>
      <x:font/>
      <x:fill>
        <x:patternFill patternType="solid">
          <x:bgColor rgb="FF92D050"/>
        </x:patternFill>
      </x:fill>
      <x:border/>
    </x:dxf>
    <x:dxf>
      <x:font/>
      <x:fill>
        <x:patternFill patternType="solid">
          <x:bgColor rgb="FFFF5050"/>
        </x:patternFill>
      </x:fill>
      <x:border/>
    </x:dxf>
    <x:dxf>
      <x:font/>
      <x:fill>
        <x:patternFill patternType="solid">
          <x:bgColor rgb="FFFF66CC"/>
        </x:patternFill>
      </x:fill>
      <x:border/>
    </x:dxf>
    <x:dxf>
      <x:font/>
      <x:fill>
        <x:patternFill patternType="solid">
          <x:bgColor rgb="FFFF99CC"/>
        </x:patternFill>
      </x:fill>
      <x:border/>
    </x:dxf>
    <x:dxf>
      <x:font/>
      <x:fill>
        <x:patternFill patternType="solid">
          <x:bgColor rgb="FFFF3399"/>
        </x:patternFill>
      </x:fill>
      <x:border/>
    </x:dxf>
    <x:dxf>
      <x:font/>
      <x:fill>
        <x:patternFill patternType="solid">
          <x:bgColor theme="5"/>
        </x:patternFill>
      </x:fill>
      <x:border/>
    </x:dxf>
    <x:dxf>
      <x:font/>
      <x:fill>
        <x:patternFill patternType="solid">
          <x:bgColor theme="8" tint="0.39994506668294322"/>
        </x:patternFill>
      </x:fill>
      <x:border/>
    </x:dxf>
    <x:dxf>
      <x:font/>
      <x:fill>
        <x:patternFill patternType="solid">
          <x:bgColor rgb="FFFF5050"/>
        </x:patternFill>
      </x:fill>
      <x:border/>
    </x:dxf>
    <x:dxf>
      <x:font/>
      <x:fill>
        <x:patternFill patternType="solid">
          <x:bgColor rgb="FF92D050"/>
        </x:patternFill>
      </x:fill>
      <x:border/>
    </x:dxf>
    <x:dxf>
      <x:font/>
      <x:fill>
        <x:patternFill patternType="solid">
          <x:bgColor theme="5"/>
        </x:patternFill>
      </x:fill>
      <x:border/>
    </x:dxf>
    <x:dxf>
      <x:font/>
      <x:fill>
        <x:patternFill patternType="solid">
          <x:bgColor rgb="FFFF5050"/>
        </x:patternFill>
      </x:fill>
      <x:border/>
    </x:dxf>
    <x:dxf>
      <x:font/>
      <x:fill>
        <x:patternFill patternType="solid">
          <x:bgColor theme="8" tint="0.39994506668294322"/>
        </x:patternFill>
      </x:fill>
      <x:border/>
    </x:dxf>
    <x:dxf>
      <x:font/>
      <x:fill>
        <x:patternFill patternType="solid">
          <x:bgColor rgb="FF92D050"/>
        </x:patternFill>
      </x:fill>
      <x:border/>
    </x:dxf>
    <x:dxf>
      <x:font/>
      <x:fill>
        <x:patternFill patternType="solid">
          <x:bgColor rgb="FFFF99CC"/>
        </x:patternFill>
      </x:fill>
      <x:border/>
    </x:dxf>
    <x:dxf>
      <x:font/>
      <x:fill>
        <x:patternFill patternType="solid">
          <x:bgColor rgb="FFFF3399"/>
        </x:patternFill>
      </x:fill>
      <x:border/>
    </x:dxf>
    <x:dxf>
      <x:font/>
      <x:fill>
        <x:patternFill patternType="solid">
          <x:bgColor theme="5"/>
        </x:patternFill>
      </x:fill>
      <x:border/>
    </x:dxf>
    <x:dxf>
      <x:font/>
      <x:fill>
        <x:patternFill patternType="solid">
          <x:bgColor theme="8" tint="0.39994506668294322"/>
        </x:patternFill>
      </x:fill>
      <x:border/>
    </x:dxf>
    <x:dxf>
      <x:font/>
      <x:fill>
        <x:patternFill patternType="solid">
          <x:bgColor rgb="FF92D050"/>
        </x:patternFill>
      </x:fill>
      <x:border/>
    </x:dxf>
    <x:dxf>
      <x:font/>
      <x:fill>
        <x:patternFill patternType="solid">
          <x:bgColor rgb="FFFF5050"/>
        </x:patternFill>
      </x:fill>
      <x:border/>
    </x:dxf>
    <x:dxf>
      <x:font/>
      <x:fill>
        <x:patternFill patternType="solid">
          <x:bgColor rgb="FFFF66CC"/>
        </x:patternFill>
      </x:fill>
      <x:border/>
    </x:dxf>
    <x:dxf>
      <x:font/>
      <x:fill>
        <x:patternFill patternType="solid">
          <x:bgColor rgb="FFFF99CC"/>
        </x:patternFill>
      </x:fill>
      <x:border/>
    </x:dxf>
    <x:dxf>
      <x:font/>
      <x:fill>
        <x:patternFill patternType="solid">
          <x:bgColor rgb="FFFF3399"/>
        </x:patternFill>
      </x:fill>
      <x:border/>
    </x:dxf>
  </x:dxfs>
  <x:tableStyles count="0" defaultTableStyle="TableStyleMedium2" defaultPivotStyle="PivotStyleLight16"/>
  <x:colors>
    <x:mruColors>
      <x:color rgb="FFFF3399"/>
      <x:color rgb="FFFF66CC"/>
      <x:color rgb="FFFF6699"/>
      <x:color rgb="FFFF99CC"/>
      <x:color rgb="FFF60A80"/>
      <x:color rgb="FFFF5050"/>
      <x:color rgb="FFEF5D03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L"/>
      <sheetName val="Abbreviation"/>
      <sheetName val="Contact info"/>
    </sheetNames>
    <sheetDataSet>
      <sheetData sheetId="0"/>
      <sheetData sheetId="1">
        <row r="1">
          <cell r="A1" t="str">
            <v>With Space</v>
          </cell>
          <cell r="B1" t="str">
            <v>ABBREVIATION</v>
          </cell>
          <cell r="C1" t="str">
            <v>STREET TYPE</v>
          </cell>
        </row>
        <row r="2">
          <cell r="A2" t="str">
            <v xml:space="preserve"> AL </v>
          </cell>
          <cell r="B2" t="str">
            <v>AL</v>
          </cell>
          <cell r="C2" t="str">
            <v>ALLEY</v>
          </cell>
        </row>
        <row r="3">
          <cell r="A3" t="str">
            <v xml:space="preserve"> AMB </v>
          </cell>
          <cell r="B3" t="str">
            <v>AMB</v>
          </cell>
          <cell r="C3" t="str">
            <v>AMBLE</v>
          </cell>
        </row>
        <row r="4">
          <cell r="A4" t="str">
            <v xml:space="preserve"> APPR </v>
          </cell>
          <cell r="B4" t="str">
            <v>APPR</v>
          </cell>
          <cell r="C4" t="str">
            <v>APPROACH</v>
          </cell>
        </row>
        <row r="5">
          <cell r="A5" t="str">
            <v xml:space="preserve"> ARC </v>
          </cell>
          <cell r="B5" t="str">
            <v>ARC</v>
          </cell>
          <cell r="C5" t="str">
            <v>ARCADE</v>
          </cell>
        </row>
        <row r="6">
          <cell r="A6" t="str">
            <v xml:space="preserve"> ART </v>
          </cell>
          <cell r="B6" t="str">
            <v>ART</v>
          </cell>
          <cell r="C6" t="str">
            <v>ARTERIAL</v>
          </cell>
        </row>
        <row r="7">
          <cell r="A7" t="str">
            <v xml:space="preserve"> AVE </v>
          </cell>
          <cell r="B7" t="str">
            <v>AVE</v>
          </cell>
          <cell r="C7" t="str">
            <v>AVENUE</v>
          </cell>
        </row>
        <row r="8">
          <cell r="A8" t="str">
            <v xml:space="preserve"> BAY </v>
          </cell>
          <cell r="B8" t="str">
            <v>BAY</v>
          </cell>
          <cell r="C8" t="str">
            <v>BAY</v>
          </cell>
        </row>
        <row r="9">
          <cell r="A9" t="str">
            <v xml:space="preserve"> BEND </v>
          </cell>
          <cell r="B9" t="str">
            <v>BEND</v>
          </cell>
          <cell r="C9" t="str">
            <v>BEND</v>
          </cell>
        </row>
        <row r="10">
          <cell r="A10" t="str">
            <v xml:space="preserve"> BRAE </v>
          </cell>
          <cell r="B10" t="str">
            <v>BRAE</v>
          </cell>
          <cell r="C10" t="str">
            <v>BRAE</v>
          </cell>
        </row>
        <row r="11">
          <cell r="A11" t="str">
            <v xml:space="preserve"> BRK </v>
          </cell>
          <cell r="B11" t="str">
            <v>BRK</v>
          </cell>
          <cell r="C11" t="str">
            <v>BREAK</v>
          </cell>
        </row>
        <row r="12">
          <cell r="A12" t="str">
            <v xml:space="preserve"> BLVD </v>
          </cell>
          <cell r="B12" t="str">
            <v>BLVD</v>
          </cell>
          <cell r="C12" t="str">
            <v>BOULEVARD</v>
          </cell>
        </row>
        <row r="13">
          <cell r="A13" t="str">
            <v xml:space="preserve"> BWK </v>
          </cell>
          <cell r="B13" t="str">
            <v>BWK</v>
          </cell>
          <cell r="C13" t="str">
            <v>BOARDWALK</v>
          </cell>
        </row>
        <row r="14">
          <cell r="A14" t="str">
            <v xml:space="preserve"> BWL </v>
          </cell>
          <cell r="B14" t="str">
            <v>BWL</v>
          </cell>
          <cell r="C14" t="str">
            <v>BOWL</v>
          </cell>
        </row>
        <row r="15">
          <cell r="A15" t="str">
            <v xml:space="preserve"> BYP </v>
          </cell>
          <cell r="B15" t="str">
            <v>BYP</v>
          </cell>
          <cell r="C15" t="str">
            <v>BYPASS</v>
          </cell>
        </row>
        <row r="16">
          <cell r="A16" t="str">
            <v xml:space="preserve"> CCL </v>
          </cell>
          <cell r="B16" t="str">
            <v>CCL</v>
          </cell>
          <cell r="C16" t="str">
            <v>CIRCLE</v>
          </cell>
        </row>
        <row r="17">
          <cell r="A17" t="str">
            <v xml:space="preserve"> CCS </v>
          </cell>
          <cell r="B17" t="str">
            <v>CCS</v>
          </cell>
          <cell r="C17" t="str">
            <v>CIRCUS</v>
          </cell>
        </row>
        <row r="18">
          <cell r="A18" t="str">
            <v xml:space="preserve"> CCT </v>
          </cell>
          <cell r="B18" t="str">
            <v>CCT</v>
          </cell>
          <cell r="C18" t="str">
            <v>CIRCUIT</v>
          </cell>
        </row>
        <row r="19">
          <cell r="A19" t="str">
            <v xml:space="preserve"> CHA </v>
          </cell>
          <cell r="B19" t="str">
            <v>CHA</v>
          </cell>
          <cell r="C19" t="str">
            <v>CHASE</v>
          </cell>
        </row>
        <row r="20">
          <cell r="A20" t="str">
            <v xml:space="preserve"> CL </v>
          </cell>
          <cell r="B20" t="str">
            <v>CL</v>
          </cell>
          <cell r="C20" t="str">
            <v>CLOSE</v>
          </cell>
        </row>
        <row r="21">
          <cell r="A21" t="str">
            <v xml:space="preserve"> CNR </v>
          </cell>
          <cell r="B21" t="str">
            <v>CNR</v>
          </cell>
          <cell r="C21" t="str">
            <v>CORNER</v>
          </cell>
        </row>
        <row r="22">
          <cell r="A22" t="str">
            <v xml:space="preserve"> COM </v>
          </cell>
          <cell r="B22" t="str">
            <v>COM</v>
          </cell>
          <cell r="C22" t="str">
            <v>COMMON</v>
          </cell>
        </row>
        <row r="23">
          <cell r="A23" t="str">
            <v xml:space="preserve"> CON </v>
          </cell>
          <cell r="B23" t="str">
            <v>CON</v>
          </cell>
          <cell r="C23" t="str">
            <v>CONCOURSE</v>
          </cell>
        </row>
        <row r="24">
          <cell r="A24" t="str">
            <v xml:space="preserve"> CRES </v>
          </cell>
          <cell r="B24" t="str">
            <v>CRES</v>
          </cell>
          <cell r="C24" t="str">
            <v>CRESCENT</v>
          </cell>
        </row>
        <row r="25">
          <cell r="A25" t="str">
            <v xml:space="preserve"> CROS </v>
          </cell>
          <cell r="B25" t="str">
            <v>CROS</v>
          </cell>
          <cell r="C25" t="str">
            <v>CROSS</v>
          </cell>
        </row>
        <row r="26">
          <cell r="A26" t="str">
            <v xml:space="preserve"> CRSE </v>
          </cell>
          <cell r="B26" t="str">
            <v>CRSE</v>
          </cell>
          <cell r="C26" t="str">
            <v>COURSE</v>
          </cell>
        </row>
        <row r="27">
          <cell r="A27" t="str">
            <v xml:space="preserve"> CRST </v>
          </cell>
          <cell r="B27" t="str">
            <v>CRST</v>
          </cell>
          <cell r="C27" t="str">
            <v>CREST</v>
          </cell>
        </row>
        <row r="28">
          <cell r="A28" t="str">
            <v xml:space="preserve"> CRY </v>
          </cell>
          <cell r="B28" t="str">
            <v>CRY</v>
          </cell>
          <cell r="C28" t="str">
            <v>CRUISEWAY</v>
          </cell>
        </row>
        <row r="29">
          <cell r="A29" t="str">
            <v xml:space="preserve"> CT </v>
          </cell>
          <cell r="B29" t="str">
            <v>CT</v>
          </cell>
          <cell r="C29" t="str">
            <v>COURT/S</v>
          </cell>
        </row>
        <row r="30">
          <cell r="A30" t="str">
            <v xml:space="preserve"> CV </v>
          </cell>
          <cell r="B30" t="str">
            <v>CV</v>
          </cell>
          <cell r="C30" t="str">
            <v>COVE</v>
          </cell>
        </row>
        <row r="31">
          <cell r="A31" t="str">
            <v xml:space="preserve"> DALE </v>
          </cell>
          <cell r="B31" t="str">
            <v>DALE</v>
          </cell>
          <cell r="C31" t="str">
            <v>DALE</v>
          </cell>
        </row>
        <row r="32">
          <cell r="A32" t="str">
            <v xml:space="preserve"> DELL </v>
          </cell>
          <cell r="B32" t="str">
            <v>DELL</v>
          </cell>
          <cell r="C32" t="str">
            <v>DELL</v>
          </cell>
        </row>
        <row r="33">
          <cell r="A33" t="str">
            <v xml:space="preserve"> DENE </v>
          </cell>
          <cell r="B33" t="str">
            <v>DENE</v>
          </cell>
          <cell r="C33" t="str">
            <v>DENE</v>
          </cell>
        </row>
        <row r="34">
          <cell r="A34" t="str">
            <v xml:space="preserve"> DIV </v>
          </cell>
          <cell r="B34" t="str">
            <v>DIV</v>
          </cell>
          <cell r="C34" t="str">
            <v>DIVIDE</v>
          </cell>
        </row>
        <row r="35">
          <cell r="A35" t="str">
            <v xml:space="preserve"> DOM </v>
          </cell>
          <cell r="B35" t="str">
            <v>DOM</v>
          </cell>
          <cell r="C35" t="str">
            <v>DOMAIN</v>
          </cell>
        </row>
        <row r="36">
          <cell r="A36" t="str">
            <v xml:space="preserve"> DVE </v>
          </cell>
          <cell r="B36" t="str">
            <v>DVE</v>
          </cell>
          <cell r="C36" t="str">
            <v>DRIVE</v>
          </cell>
        </row>
        <row r="37">
          <cell r="A37" t="str">
            <v xml:space="preserve"> EAST </v>
          </cell>
          <cell r="B37" t="str">
            <v>EAST</v>
          </cell>
          <cell r="C37" t="str">
            <v>EAST</v>
          </cell>
        </row>
        <row r="38">
          <cell r="A38" t="str">
            <v xml:space="preserve"> EDG </v>
          </cell>
          <cell r="B38" t="str">
            <v>EDG</v>
          </cell>
          <cell r="C38" t="str">
            <v>EDGE</v>
          </cell>
        </row>
        <row r="39">
          <cell r="A39" t="str">
            <v xml:space="preserve"> ENT </v>
          </cell>
          <cell r="B39" t="str">
            <v>ENT</v>
          </cell>
          <cell r="C39" t="str">
            <v>ENTRANCE</v>
          </cell>
        </row>
        <row r="40">
          <cell r="A40" t="str">
            <v xml:space="preserve"> ESP </v>
          </cell>
          <cell r="B40" t="str">
            <v>ESP</v>
          </cell>
          <cell r="C40" t="str">
            <v>ESPLANADE</v>
          </cell>
        </row>
        <row r="41">
          <cell r="A41" t="str">
            <v xml:space="preserve"> EXTN </v>
          </cell>
          <cell r="B41" t="str">
            <v>EXTN</v>
          </cell>
          <cell r="C41" t="str">
            <v>EXTENSION</v>
          </cell>
        </row>
        <row r="42">
          <cell r="A42" t="str">
            <v xml:space="preserve"> FLTS </v>
          </cell>
          <cell r="B42" t="str">
            <v>FLTS</v>
          </cell>
          <cell r="C42" t="str">
            <v>FLATS</v>
          </cell>
        </row>
        <row r="43">
          <cell r="A43" t="str">
            <v xml:space="preserve"> FORD </v>
          </cell>
          <cell r="B43" t="str">
            <v>FORD</v>
          </cell>
          <cell r="C43" t="str">
            <v>FORD</v>
          </cell>
        </row>
        <row r="44">
          <cell r="A44" t="str">
            <v xml:space="preserve"> FWY </v>
          </cell>
          <cell r="B44" t="str">
            <v>FWY</v>
          </cell>
          <cell r="C44" t="str">
            <v>FREEWAY</v>
          </cell>
        </row>
        <row r="45">
          <cell r="A45" t="str">
            <v xml:space="preserve"> GATE </v>
          </cell>
          <cell r="B45" t="str">
            <v>GATE</v>
          </cell>
          <cell r="C45" t="str">
            <v>GATE</v>
          </cell>
        </row>
        <row r="46">
          <cell r="A46" t="str">
            <v xml:space="preserve"> GDN </v>
          </cell>
          <cell r="B46" t="str">
            <v>GDN</v>
          </cell>
          <cell r="C46" t="str">
            <v>GARDEN/S</v>
          </cell>
        </row>
        <row r="47">
          <cell r="A47" t="str">
            <v xml:space="preserve"> GLA </v>
          </cell>
          <cell r="B47" t="str">
            <v>GLA</v>
          </cell>
          <cell r="C47" t="str">
            <v>GLADE/S</v>
          </cell>
        </row>
        <row r="48">
          <cell r="A48" t="str">
            <v xml:space="preserve"> GLN </v>
          </cell>
          <cell r="B48" t="str">
            <v>GLN</v>
          </cell>
          <cell r="C48" t="str">
            <v>GLEN</v>
          </cell>
        </row>
        <row r="49">
          <cell r="A49" t="str">
            <v xml:space="preserve"> GLY </v>
          </cell>
          <cell r="B49" t="str">
            <v>GLY</v>
          </cell>
          <cell r="C49" t="str">
            <v>GULLY</v>
          </cell>
        </row>
        <row r="50">
          <cell r="A50" t="str">
            <v xml:space="preserve"> GRA </v>
          </cell>
          <cell r="B50" t="str">
            <v>GRA</v>
          </cell>
          <cell r="C50" t="str">
            <v>GRANGE</v>
          </cell>
        </row>
        <row r="51">
          <cell r="A51" t="str">
            <v xml:space="preserve"> GRN </v>
          </cell>
          <cell r="B51" t="str">
            <v>GRN</v>
          </cell>
          <cell r="C51" t="str">
            <v>GREEN</v>
          </cell>
        </row>
        <row r="52">
          <cell r="A52" t="str">
            <v xml:space="preserve"> GVE </v>
          </cell>
          <cell r="B52" t="str">
            <v>GVE</v>
          </cell>
          <cell r="C52" t="str">
            <v>GROVE</v>
          </cell>
        </row>
        <row r="53">
          <cell r="A53" t="str">
            <v xml:space="preserve"> GWY </v>
          </cell>
          <cell r="B53" t="str">
            <v>GWY</v>
          </cell>
          <cell r="C53" t="str">
            <v>GATEWAY</v>
          </cell>
        </row>
        <row r="54">
          <cell r="A54" t="str">
            <v xml:space="preserve"> HILL </v>
          </cell>
          <cell r="B54" t="str">
            <v>HILL</v>
          </cell>
          <cell r="C54" t="str">
            <v>HILL</v>
          </cell>
        </row>
        <row r="55">
          <cell r="A55" t="str">
            <v xml:space="preserve"> HLW </v>
          </cell>
          <cell r="B55" t="str">
            <v>HLW</v>
          </cell>
          <cell r="C55" t="str">
            <v>HOLLOW</v>
          </cell>
        </row>
        <row r="56">
          <cell r="A56" t="str">
            <v xml:space="preserve"> HTH </v>
          </cell>
          <cell r="B56" t="str">
            <v>HTH</v>
          </cell>
          <cell r="C56" t="str">
            <v>HEATH</v>
          </cell>
        </row>
        <row r="57">
          <cell r="A57" t="str">
            <v xml:space="preserve"> HTS </v>
          </cell>
          <cell r="B57" t="str">
            <v>HTS</v>
          </cell>
          <cell r="C57" t="str">
            <v>HEIGHTS</v>
          </cell>
        </row>
        <row r="58">
          <cell r="A58" t="str">
            <v xml:space="preserve"> HUB </v>
          </cell>
          <cell r="B58" t="str">
            <v>HUB</v>
          </cell>
          <cell r="C58" t="str">
            <v>HUB</v>
          </cell>
        </row>
        <row r="59">
          <cell r="A59" t="str">
            <v xml:space="preserve"> HWY </v>
          </cell>
          <cell r="B59" t="str">
            <v>HWY</v>
          </cell>
          <cell r="C59" t="str">
            <v>HIGHWAY</v>
          </cell>
        </row>
        <row r="60">
          <cell r="A60" t="str">
            <v xml:space="preserve"> ID </v>
          </cell>
          <cell r="B60" t="str">
            <v>ID</v>
          </cell>
          <cell r="C60" t="str">
            <v>ISLAND</v>
          </cell>
        </row>
        <row r="61">
          <cell r="A61" t="str">
            <v xml:space="preserve"> JCT </v>
          </cell>
          <cell r="B61" t="str">
            <v>JCT</v>
          </cell>
          <cell r="C61" t="str">
            <v>JUNCTION</v>
          </cell>
        </row>
        <row r="62">
          <cell r="A62" t="str">
            <v xml:space="preserve"> LA </v>
          </cell>
          <cell r="B62" t="str">
            <v>LA</v>
          </cell>
          <cell r="C62" t="str">
            <v>LANE</v>
          </cell>
        </row>
        <row r="63">
          <cell r="A63" t="str">
            <v xml:space="preserve"> LNK </v>
          </cell>
          <cell r="B63" t="str">
            <v>LNK</v>
          </cell>
          <cell r="C63" t="str">
            <v>LINK</v>
          </cell>
        </row>
        <row r="64">
          <cell r="A64" t="str">
            <v xml:space="preserve"> LOOP </v>
          </cell>
          <cell r="B64" t="str">
            <v>LOOP</v>
          </cell>
          <cell r="C64" t="str">
            <v>LOOP</v>
          </cell>
        </row>
        <row r="65">
          <cell r="A65" t="str">
            <v xml:space="preserve"> LWR </v>
          </cell>
          <cell r="B65" t="str">
            <v>LWR</v>
          </cell>
          <cell r="C65" t="str">
            <v>LOWER</v>
          </cell>
        </row>
        <row r="66">
          <cell r="A66" t="str">
            <v xml:space="preserve"> LWY </v>
          </cell>
          <cell r="B66" t="str">
            <v>LWY</v>
          </cell>
          <cell r="C66" t="str">
            <v>LANEWAY</v>
          </cell>
        </row>
        <row r="67">
          <cell r="A67" t="str">
            <v xml:space="preserve"> MALL </v>
          </cell>
          <cell r="B67" t="str">
            <v>MALL</v>
          </cell>
          <cell r="C67" t="str">
            <v>MALL</v>
          </cell>
        </row>
        <row r="68">
          <cell r="A68" t="str">
            <v xml:space="preserve"> MEWS </v>
          </cell>
          <cell r="B68" t="str">
            <v>MEWS</v>
          </cell>
          <cell r="C68" t="str">
            <v>MEWS</v>
          </cell>
        </row>
        <row r="69">
          <cell r="A69" t="str">
            <v xml:space="preserve"> MWS </v>
          </cell>
          <cell r="B69" t="str">
            <v>MWS</v>
          </cell>
          <cell r="C69" t="str">
            <v>MEWS</v>
          </cell>
        </row>
        <row r="70">
          <cell r="A70" t="str">
            <v xml:space="preserve"> NOOK </v>
          </cell>
          <cell r="B70" t="str">
            <v>NOOK</v>
          </cell>
          <cell r="C70" t="str">
            <v>NOOK</v>
          </cell>
        </row>
        <row r="71">
          <cell r="A71" t="str">
            <v xml:space="preserve"> NTH </v>
          </cell>
          <cell r="B71" t="str">
            <v>NTH</v>
          </cell>
          <cell r="C71" t="str">
            <v>NORTH</v>
          </cell>
        </row>
        <row r="72">
          <cell r="A72" t="str">
            <v xml:space="preserve"> OUT </v>
          </cell>
          <cell r="B72" t="str">
            <v>OUT</v>
          </cell>
          <cell r="C72" t="str">
            <v>OUTLOOK</v>
          </cell>
        </row>
        <row r="73">
          <cell r="A73" t="str">
            <v xml:space="preserve"> PATH </v>
          </cell>
          <cell r="B73" t="str">
            <v>PATH</v>
          </cell>
          <cell r="C73" t="str">
            <v>PATH</v>
          </cell>
        </row>
        <row r="74">
          <cell r="A74" t="str">
            <v xml:space="preserve"> PDE </v>
          </cell>
          <cell r="B74" t="str">
            <v>PDE</v>
          </cell>
          <cell r="C74" t="str">
            <v>PARADE</v>
          </cell>
        </row>
        <row r="75">
          <cell r="A75" t="str">
            <v xml:space="preserve"> PKT </v>
          </cell>
          <cell r="B75" t="str">
            <v>PKT</v>
          </cell>
          <cell r="C75" t="str">
            <v>POCKET</v>
          </cell>
        </row>
        <row r="76">
          <cell r="A76" t="str">
            <v xml:space="preserve"> PKW </v>
          </cell>
          <cell r="B76" t="str">
            <v>PKW</v>
          </cell>
          <cell r="C76" t="str">
            <v>PARKWAY</v>
          </cell>
        </row>
        <row r="77">
          <cell r="A77" t="str">
            <v xml:space="preserve"> PL </v>
          </cell>
          <cell r="B77" t="str">
            <v>PL</v>
          </cell>
          <cell r="C77" t="str">
            <v>PLACE</v>
          </cell>
        </row>
        <row r="78">
          <cell r="A78" t="str">
            <v xml:space="preserve"> PLZ </v>
          </cell>
          <cell r="B78" t="str">
            <v>PLZ</v>
          </cell>
          <cell r="C78" t="str">
            <v>PLAZA</v>
          </cell>
        </row>
        <row r="79">
          <cell r="A79" t="str">
            <v xml:space="preserve"> PRM </v>
          </cell>
          <cell r="B79" t="str">
            <v>PRM</v>
          </cell>
          <cell r="C79" t="str">
            <v>PROMENADE</v>
          </cell>
        </row>
        <row r="80">
          <cell r="A80" t="str">
            <v xml:space="preserve"> PS </v>
          </cell>
          <cell r="B80" t="str">
            <v>PS</v>
          </cell>
          <cell r="C80" t="str">
            <v>PASS</v>
          </cell>
        </row>
        <row r="81">
          <cell r="A81" t="str">
            <v xml:space="preserve"> PSG </v>
          </cell>
          <cell r="B81" t="str">
            <v>PSG</v>
          </cell>
          <cell r="C81" t="str">
            <v>PASSAGE</v>
          </cell>
        </row>
        <row r="82">
          <cell r="A82" t="str">
            <v xml:space="preserve"> PT </v>
          </cell>
          <cell r="B82" t="str">
            <v>PT</v>
          </cell>
          <cell r="C82" t="str">
            <v>POINT</v>
          </cell>
        </row>
        <row r="83">
          <cell r="A83" t="str">
            <v xml:space="preserve"> PUR </v>
          </cell>
          <cell r="B83" t="str">
            <v>PUR</v>
          </cell>
          <cell r="C83" t="str">
            <v>PURSUIT</v>
          </cell>
        </row>
        <row r="84">
          <cell r="A84" t="str">
            <v xml:space="preserve"> PWAY </v>
          </cell>
          <cell r="B84" t="str">
            <v>PWAY</v>
          </cell>
          <cell r="C84" t="str">
            <v>PATHWAY</v>
          </cell>
        </row>
        <row r="85">
          <cell r="A85" t="str">
            <v xml:space="preserve"> QD </v>
          </cell>
          <cell r="B85" t="str">
            <v>QD</v>
          </cell>
          <cell r="C85" t="str">
            <v>QUADRANT</v>
          </cell>
        </row>
        <row r="86">
          <cell r="A86" t="str">
            <v xml:space="preserve"> QU </v>
          </cell>
          <cell r="B86" t="str">
            <v>QU</v>
          </cell>
          <cell r="C86" t="str">
            <v>QUAY</v>
          </cell>
        </row>
        <row r="87">
          <cell r="A87" t="str">
            <v xml:space="preserve"> RCH </v>
          </cell>
          <cell r="B87" t="str">
            <v>RCH</v>
          </cell>
          <cell r="C87" t="str">
            <v>REACH</v>
          </cell>
        </row>
        <row r="88">
          <cell r="A88" t="str">
            <v xml:space="preserve"> RD </v>
          </cell>
          <cell r="B88" t="str">
            <v>RD</v>
          </cell>
          <cell r="C88" t="str">
            <v>ROAD</v>
          </cell>
        </row>
        <row r="89">
          <cell r="A89" t="str">
            <v xml:space="preserve"> RDG </v>
          </cell>
          <cell r="B89" t="str">
            <v>RDG</v>
          </cell>
          <cell r="C89" t="str">
            <v>RIDGE</v>
          </cell>
        </row>
        <row r="90">
          <cell r="A90" t="str">
            <v xml:space="preserve"> REST </v>
          </cell>
          <cell r="B90" t="str">
            <v>REST</v>
          </cell>
          <cell r="C90" t="str">
            <v>RESERVE</v>
          </cell>
        </row>
        <row r="91">
          <cell r="A91" t="str">
            <v xml:space="preserve"> REST </v>
          </cell>
          <cell r="B91" t="str">
            <v>REST</v>
          </cell>
          <cell r="C91" t="str">
            <v>REST</v>
          </cell>
        </row>
        <row r="92">
          <cell r="A92" t="str">
            <v xml:space="preserve"> RET </v>
          </cell>
          <cell r="B92" t="str">
            <v>RET</v>
          </cell>
          <cell r="C92" t="str">
            <v>RETREAT</v>
          </cell>
        </row>
        <row r="93">
          <cell r="A93" t="str">
            <v xml:space="preserve"> RIDE </v>
          </cell>
          <cell r="B93" t="str">
            <v>RIDE</v>
          </cell>
          <cell r="C93" t="str">
            <v>RIDE</v>
          </cell>
        </row>
        <row r="94">
          <cell r="A94" t="str">
            <v xml:space="preserve"> RISE </v>
          </cell>
          <cell r="B94" t="str">
            <v>RISE</v>
          </cell>
          <cell r="C94" t="str">
            <v>RISE</v>
          </cell>
        </row>
        <row r="95">
          <cell r="A95" t="str">
            <v xml:space="preserve"> RND </v>
          </cell>
          <cell r="B95" t="str">
            <v>RND</v>
          </cell>
          <cell r="C95" t="str">
            <v>ROUND</v>
          </cell>
        </row>
        <row r="96">
          <cell r="A96" t="str">
            <v xml:space="preserve"> ROW </v>
          </cell>
          <cell r="B96" t="str">
            <v>ROW</v>
          </cell>
          <cell r="C96" t="str">
            <v>ROW</v>
          </cell>
        </row>
        <row r="97">
          <cell r="A97" t="str">
            <v xml:space="preserve"> RSG </v>
          </cell>
          <cell r="B97" t="str">
            <v>RSG</v>
          </cell>
          <cell r="C97" t="str">
            <v>RISING</v>
          </cell>
        </row>
        <row r="98">
          <cell r="A98" t="str">
            <v xml:space="preserve"> RTN </v>
          </cell>
          <cell r="B98" t="str">
            <v>RTN</v>
          </cell>
          <cell r="C98" t="str">
            <v>RETURN</v>
          </cell>
        </row>
        <row r="99">
          <cell r="A99" t="str">
            <v xml:space="preserve"> RUN </v>
          </cell>
          <cell r="B99" t="str">
            <v>RUN</v>
          </cell>
          <cell r="C99" t="str">
            <v>RUN</v>
          </cell>
        </row>
        <row r="100">
          <cell r="A100" t="str">
            <v xml:space="preserve"> SLO </v>
          </cell>
          <cell r="B100" t="str">
            <v>SLO</v>
          </cell>
          <cell r="C100" t="str">
            <v>SLOPE</v>
          </cell>
        </row>
        <row r="101">
          <cell r="A101" t="str">
            <v xml:space="preserve"> SQ </v>
          </cell>
          <cell r="B101" t="str">
            <v>SQ</v>
          </cell>
          <cell r="C101" t="str">
            <v>SQUARE</v>
          </cell>
        </row>
        <row r="102">
          <cell r="A102" t="str">
            <v xml:space="preserve"> ST </v>
          </cell>
          <cell r="B102" t="str">
            <v>ST</v>
          </cell>
          <cell r="C102" t="str">
            <v>STREET</v>
          </cell>
        </row>
        <row r="103">
          <cell r="A103" t="str">
            <v xml:space="preserve"> STH </v>
          </cell>
          <cell r="B103" t="str">
            <v>STH</v>
          </cell>
          <cell r="C103" t="str">
            <v>SOUTH</v>
          </cell>
        </row>
        <row r="104">
          <cell r="A104" t="str">
            <v xml:space="preserve"> STP </v>
          </cell>
          <cell r="B104" t="str">
            <v>STP</v>
          </cell>
          <cell r="C104" t="str">
            <v>STRIP</v>
          </cell>
        </row>
        <row r="105">
          <cell r="A105" t="str">
            <v xml:space="preserve"> STPS </v>
          </cell>
          <cell r="B105" t="str">
            <v>STPS</v>
          </cell>
          <cell r="C105" t="str">
            <v>STEPS</v>
          </cell>
        </row>
        <row r="106">
          <cell r="A106" t="str">
            <v xml:space="preserve"> SUB </v>
          </cell>
          <cell r="B106" t="str">
            <v>SUB</v>
          </cell>
          <cell r="C106" t="str">
            <v>SUBWAY</v>
          </cell>
        </row>
        <row r="107">
          <cell r="A107" t="str">
            <v xml:space="preserve"> TCE </v>
          </cell>
          <cell r="B107" t="str">
            <v>TCE</v>
          </cell>
          <cell r="C107" t="str">
            <v>TERRACE</v>
          </cell>
        </row>
        <row r="108">
          <cell r="A108" t="str">
            <v xml:space="preserve"> THRU </v>
          </cell>
          <cell r="B108" t="str">
            <v>THRU</v>
          </cell>
          <cell r="C108" t="str">
            <v>THROUGHWAY</v>
          </cell>
        </row>
        <row r="109">
          <cell r="A109" t="str">
            <v xml:space="preserve"> TOR </v>
          </cell>
          <cell r="B109" t="str">
            <v>TOR</v>
          </cell>
          <cell r="C109" t="str">
            <v>TOR</v>
          </cell>
        </row>
        <row r="110">
          <cell r="A110" t="str">
            <v xml:space="preserve"> TRK </v>
          </cell>
          <cell r="B110" t="str">
            <v>TRK</v>
          </cell>
          <cell r="C110" t="str">
            <v>TRACK</v>
          </cell>
        </row>
        <row r="111">
          <cell r="A111" t="str">
            <v xml:space="preserve"> TRL </v>
          </cell>
          <cell r="B111" t="str">
            <v>TRL</v>
          </cell>
          <cell r="C111" t="str">
            <v>TRAIL</v>
          </cell>
        </row>
        <row r="112">
          <cell r="A112" t="str">
            <v xml:space="preserve"> TURN </v>
          </cell>
          <cell r="B112" t="str">
            <v>TURN</v>
          </cell>
          <cell r="C112" t="str">
            <v>TURN</v>
          </cell>
        </row>
        <row r="113">
          <cell r="A113" t="str">
            <v xml:space="preserve"> TWY </v>
          </cell>
          <cell r="B113" t="str">
            <v>TWY</v>
          </cell>
          <cell r="C113" t="str">
            <v>TOLLWAY</v>
          </cell>
        </row>
        <row r="114">
          <cell r="A114" t="str">
            <v xml:space="preserve"> UPR </v>
          </cell>
          <cell r="B114" t="str">
            <v>UPR</v>
          </cell>
          <cell r="C114" t="str">
            <v>UPPER</v>
          </cell>
        </row>
        <row r="115">
          <cell r="A115" t="str">
            <v xml:space="preserve"> VLY </v>
          </cell>
          <cell r="B115" t="str">
            <v>VLY</v>
          </cell>
          <cell r="C115" t="str">
            <v>VALLEY</v>
          </cell>
        </row>
        <row r="116">
          <cell r="A116" t="str">
            <v xml:space="preserve"> VST </v>
          </cell>
          <cell r="B116" t="str">
            <v>VST</v>
          </cell>
          <cell r="C116" t="str">
            <v>VISTA</v>
          </cell>
        </row>
        <row r="117">
          <cell r="A117" t="str">
            <v xml:space="preserve"> VW </v>
          </cell>
          <cell r="B117" t="str">
            <v>VW</v>
          </cell>
          <cell r="C117" t="str">
            <v>VIEW/S</v>
          </cell>
        </row>
        <row r="118">
          <cell r="A118" t="str">
            <v xml:space="preserve"> WAY </v>
          </cell>
          <cell r="B118" t="str">
            <v>WAY</v>
          </cell>
          <cell r="C118" t="str">
            <v>WAY</v>
          </cell>
        </row>
        <row r="119">
          <cell r="A119" t="str">
            <v xml:space="preserve"> WD </v>
          </cell>
          <cell r="B119" t="str">
            <v>WD</v>
          </cell>
          <cell r="C119" t="str">
            <v>WOOD</v>
          </cell>
        </row>
        <row r="120">
          <cell r="A120" t="str">
            <v xml:space="preserve"> WEST </v>
          </cell>
          <cell r="B120" t="str">
            <v>WEST</v>
          </cell>
          <cell r="C120" t="str">
            <v>WEST</v>
          </cell>
        </row>
        <row r="121">
          <cell r="A121" t="str">
            <v xml:space="preserve"> WK </v>
          </cell>
          <cell r="B121" t="str">
            <v>WK</v>
          </cell>
          <cell r="C121" t="str">
            <v>WALK</v>
          </cell>
        </row>
        <row r="122">
          <cell r="A122" t="str">
            <v xml:space="preserve"> WKWY </v>
          </cell>
          <cell r="B122" t="str">
            <v>WKWY</v>
          </cell>
          <cell r="C122" t="str">
            <v>WALKWAY</v>
          </cell>
        </row>
        <row r="123">
          <cell r="A123" t="str">
            <v xml:space="preserve"> WTRS </v>
          </cell>
          <cell r="B123" t="str">
            <v>WTRS</v>
          </cell>
          <cell r="C123" t="str">
            <v>WATERS</v>
          </cell>
        </row>
        <row r="124">
          <cell r="A124" t="str">
            <v xml:space="preserve"> WRY </v>
          </cell>
          <cell r="B124" t="str">
            <v>WRY</v>
          </cell>
          <cell r="C124" t="str">
            <v>WATERWAY</v>
          </cell>
        </row>
        <row r="125">
          <cell r="A125" t="str">
            <v xml:space="preserve"> WYD </v>
          </cell>
          <cell r="B125" t="str">
            <v>WYD</v>
          </cell>
          <cell r="C125" t="str">
            <v>WYND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1" /><Relationship Type="http://schemas.openxmlformats.org/officeDocument/2006/relationships/hyperlink" Target="mailto:info@ajvalley.com.au" TargetMode="External" Id="rId26" /><Relationship Type="http://schemas.openxmlformats.org/officeDocument/2006/relationships/hyperlink" Target="mailto:info@goldcastlebuilders.com.au" TargetMode="External" Id="rId27" /><Relationship Type="http://schemas.openxmlformats.org/officeDocument/2006/relationships/hyperlink" Target="mailto:admin@aplushomes.com.au" TargetMode="External" Id="rId28" /><Relationship Type="http://schemas.openxmlformats.org/officeDocument/2006/relationships/hyperlink" Target="mailto:dhruvc81@gmail.com" TargetMode="External" Id="rId29" /><Relationship Type="http://schemas.openxmlformats.org/officeDocument/2006/relationships/hyperlink" Target="mailto:rana@suitablehomes.com.au" TargetMode="External" Id="rId30" /><Relationship Type="http://schemas.openxmlformats.org/officeDocument/2006/relationships/hyperlink" Target="mailto:rana@suitablehomes.com.au" TargetMode="External" Id="rId31" /><Relationship Type="http://schemas.openxmlformats.org/officeDocument/2006/relationships/hyperlink" Target="mailto:singhamarjot1990@yahoo.com" TargetMode="External" Id="rId32" /><Relationship Type="http://schemas.openxmlformats.org/officeDocument/2006/relationships/hyperlink" Target="mailto:akshay@southbournehomes.com.au" TargetMode="External" Id="rId33" /><Relationship Type="http://schemas.openxmlformats.org/officeDocument/2006/relationships/hyperlink" Target="mailto:kuldeep@fiverivers.com.au" TargetMode="External" Id="rId34" /><Relationship Type="http://schemas.openxmlformats.org/officeDocument/2006/relationships/hyperlink" Target="mailto:admin@360built.com.au" TargetMode="External" Id="rId35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9" /><Relationship Type="http://schemas.openxmlformats.org/officeDocument/2006/relationships/hyperlink" Target="mailto:singhamarjot1990@yahoo.com" TargetMode="External" Id="rId54" /><Relationship Type="http://schemas.openxmlformats.org/officeDocument/2006/relationships/hyperlink" Target="mailto:barbara.c@omniahomes.com.au" TargetMode="External" Id="rId55" /><Relationship Type="http://schemas.openxmlformats.org/officeDocument/2006/relationships/hyperlink" Target="mailto:admin@cosmobuilders.com.au" TargetMode="External" Id="rId56" /><Relationship Type="http://schemas.openxmlformats.org/officeDocument/2006/relationships/hyperlink" Target="mailto:certificates@shapehomes.com.au" TargetMode="External" Id="rId57" /><Relationship Type="http://schemas.openxmlformats.org/officeDocument/2006/relationships/hyperlink" Target="mailto:kuldeep@fiverivers.com.au" TargetMode="External" Id="rId58" /><Relationship Type="http://schemas.openxmlformats.org/officeDocument/2006/relationships/hyperlink" Target="mailto:admin@360built.com.au" TargetMode="External" Id="rId59" /><Relationship Type="http://schemas.openxmlformats.org/officeDocument/2006/relationships/hyperlink" Target="mailto:certificates@urbanedgebg.com.au" TargetMode="External" Id="rId60" /><Relationship Type="http://schemas.openxmlformats.org/officeDocument/2006/relationships/hyperlink" Target="mailto:devi@5nesthomes.com.au" TargetMode="External" Id="rId6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59CB12-0612-4CDA-AF65-CE6021A39A1A}" mc:Ignorable="x14ac xr xr2 xr3">
  <x:sheetPr codeName="Sheet1">
    <x:tabColor rgb="FF92D050"/>
    <x:outlinePr summaryBelow="1" summaryRight="1"/>
  </x:sheetPr>
  <x:dimension ref="A1:AS504"/>
  <x:sheetViews>
    <x:sheetView zoomScale="90" zoomScaleNormal="90" workbookViewId="0">
      <x:pane xSplit="0" ySplit="1" topLeftCell="A2" activePane="bottomLeft" state="frozenSplit"/>
      <x:selection activeCell="X11" sqref="X11 X11:X11"/>
    </x:sheetView>
  </x:sheetViews>
  <x:sheetFormatPr defaultColWidth="255" defaultRowHeight="15.5" x14ac:dyDescent="0.35"/>
  <x:cols>
    <x:col min="1" max="1" width="22.453125" style="93" customWidth="1"/>
    <x:col min="2" max="2" width="15.816406" style="93" bestFit="1" customWidth="1"/>
    <x:col min="3" max="3" width="24.269531" style="93" customWidth="1"/>
    <x:col min="4" max="4" width="49.179688" style="94" bestFit="1" customWidth="1"/>
    <x:col min="5" max="5" width="19.179688" style="90" hidden="1" customWidth="1"/>
    <x:col min="6" max="6" width="40.542969" style="95" hidden="1" customWidth="1"/>
    <x:col min="7" max="7" width="16.726562" style="90" bestFit="1" customWidth="1"/>
    <x:col min="8" max="8" width="7" style="90" hidden="1" customWidth="1"/>
    <x:col min="9" max="9" width="11.453125" style="97" bestFit="1" customWidth="1"/>
    <x:col min="10" max="10" width="10.542969" style="90" hidden="1" customWidth="1"/>
    <x:col min="11" max="11" width="7.726562" style="90" hidden="1" customWidth="1"/>
    <x:col min="12" max="12" width="13.453125" style="90" hidden="1" customWidth="1"/>
    <x:col min="13" max="13" width="15.269531" style="90" hidden="1" customWidth="1"/>
    <x:col min="14" max="14" width="18.816406" style="90" hidden="1" customWidth="1"/>
    <x:col min="15" max="15" width="35" style="90" hidden="1" customWidth="1"/>
    <x:col min="16" max="16" width="15.453125" style="90" hidden="1" customWidth="1"/>
    <x:col min="17" max="17" width="11" style="90" hidden="1" customWidth="1"/>
    <x:col min="18" max="18" width="10.726562" style="90" hidden="1" customWidth="1"/>
    <x:col min="19" max="19" width="19.816406" style="90" hidden="1" customWidth="1"/>
    <x:col min="20" max="20" width="25.542969" style="90" hidden="1" customWidth="1"/>
    <x:col min="21" max="21" width="13.269531" style="90" hidden="1" customWidth="1"/>
    <x:col min="22" max="22" width="15.179688" style="90" hidden="1" customWidth="1"/>
    <x:col min="23" max="23" width="7" style="90" hidden="1" customWidth="1"/>
    <x:col min="24" max="24" width="8" style="91" customWidth="1"/>
    <x:col min="25" max="25" width="52.269531" style="95" hidden="1" customWidth="1"/>
    <x:col min="26" max="26" width="21" style="90" hidden="1" customWidth="1"/>
    <x:col min="27" max="27" width="20.726562" style="90" hidden="1" customWidth="1"/>
    <x:col min="28" max="28" width="11" style="98" hidden="1" customWidth="1"/>
    <x:col min="29" max="29" width="23.816406" style="90" hidden="1" customWidth="1"/>
    <x:col min="30" max="30" width="12" style="90" hidden="1" customWidth="1"/>
    <x:col min="31" max="31" width="16.453125" style="90" hidden="1" customWidth="1"/>
    <x:col min="32" max="32" width="17" style="90" bestFit="1" customWidth="1"/>
    <x:col min="33" max="33" width="15.453125" style="90" bestFit="1" customWidth="1"/>
    <x:col min="34" max="34" width="16.726562" style="95" hidden="1" customWidth="1"/>
    <x:col min="35" max="35" width="13.816406" style="97" hidden="1" customWidth="1"/>
    <x:col min="36" max="36" width="9.179688" style="90" hidden="1" customWidth="1"/>
    <x:col min="37" max="37" width="18.726562" style="90" hidden="1" customWidth="1"/>
    <x:col min="38" max="38" width="27.542969" style="90" hidden="1" customWidth="1"/>
    <x:col min="39" max="40" width="35.726562" style="94" bestFit="1" customWidth="1"/>
    <x:col min="41" max="41" width="7.453125" style="112" customWidth="1"/>
    <x:col min="42" max="42" width="13.269531" style="93" bestFit="1" customWidth="1"/>
    <x:col min="43" max="43" width="23.542969" style="93" hidden="1" customWidth="1"/>
    <x:col min="44" max="44" width="65.542969" style="96" hidden="1" customWidth="1"/>
    <x:col min="45" max="45" width="23.179688" style="90" hidden="1" customWidth="1"/>
    <x:col min="46" max="46" width="59" style="90" customWidth="1"/>
    <x:col min="47" max="16384" width="255" style="90" customWidth="1"/>
  </x:cols>
  <x:sheetData>
    <x:row r="1" spans="1:46" s="102" customFormat="1" ht="15.75" customHeight="1" x14ac:dyDescent="0.35">
      <x:c r="A1" s="100" t="s">
        <x:v>0</x:v>
      </x:c>
      <x:c r="B1" s="100" t="s">
        <x:v>1</x:v>
      </x:c>
      <x:c r="C1" s="100" t="s">
        <x:v>2</x:v>
      </x:c>
      <x:c r="D1" s="101" t="s">
        <x:v>3</x:v>
      </x:c>
      <x:c r="E1" s="102" t="s">
        <x:v>4</x:v>
      </x:c>
      <x:c r="F1" s="103" t="s">
        <x:v>5</x:v>
      </x:c>
      <x:c r="G1" s="103" t="s">
        <x:v>6</x:v>
      </x:c>
      <x:c r="H1" s="102" t="s">
        <x:v>7</x:v>
      </x:c>
      <x:c r="I1" s="104" t="s">
        <x:v>8</x:v>
      </x:c>
      <x:c r="J1" s="102" t="s">
        <x:v>9</x:v>
      </x:c>
      <x:c r="K1" s="102" t="s">
        <x:v>10</x:v>
      </x:c>
      <x:c r="L1" s="102" t="s">
        <x:v>11</x:v>
      </x:c>
      <x:c r="M1" s="102" t="s">
        <x:v>12</x:v>
      </x:c>
      <x:c r="N1" s="102" t="s">
        <x:v>13</x:v>
      </x:c>
      <x:c r="O1" s="102" t="s">
        <x:v>14</x:v>
      </x:c>
      <x:c r="P1" s="102" t="s">
        <x:v>15</x:v>
      </x:c>
      <x:c r="Q1" s="102" t="s">
        <x:v>16</x:v>
      </x:c>
      <x:c r="R1" s="102" t="s">
        <x:v>17</x:v>
      </x:c>
      <x:c r="S1" s="102" t="s">
        <x:v>18</x:v>
      </x:c>
      <x:c r="T1" s="102" t="s">
        <x:v>19</x:v>
      </x:c>
      <x:c r="U1" s="102" t="s">
        <x:v>20</x:v>
      </x:c>
      <x:c r="V1" s="102" t="s">
        <x:v>21</x:v>
      </x:c>
      <x:c r="W1" s="102" t="s">
        <x:v>22</x:v>
      </x:c>
      <x:c r="X1" s="100" t="s">
        <x:v>23</x:v>
      </x:c>
      <x:c r="Y1" s="103" t="s">
        <x:v>24</x:v>
      </x:c>
      <x:c r="Z1" s="102" t="s">
        <x:v>25</x:v>
      </x:c>
      <x:c r="AA1" s="102" t="s">
        <x:v>26</x:v>
      </x:c>
      <x:c r="AB1" s="104" t="s">
        <x:v>27</x:v>
      </x:c>
      <x:c r="AC1" s="102" t="s">
        <x:v>28</x:v>
      </x:c>
      <x:c r="AD1" s="102" t="s">
        <x:v>29</x:v>
      </x:c>
      <x:c r="AE1" s="102" t="s">
        <x:v>30</x:v>
      </x:c>
      <x:c r="AF1" s="103" t="s">
        <x:v>31</x:v>
      </x:c>
      <x:c r="AG1" s="103" t="s">
        <x:v>32</x:v>
      </x:c>
      <x:c r="AH1" s="103" t="s">
        <x:v>33</x:v>
      </x:c>
      <x:c r="AI1" s="103" t="s">
        <x:v>34</x:v>
      </x:c>
      <x:c r="AJ1" s="102" t="s">
        <x:v>35</x:v>
      </x:c>
      <x:c r="AK1" s="102" t="s">
        <x:v>36</x:v>
      </x:c>
      <x:c r="AL1" s="102" t="s">
        <x:v>37</x:v>
      </x:c>
      <x:c r="AM1" s="101" t="s">
        <x:v>38</x:v>
      </x:c>
      <x:c r="AN1" s="101" t="s">
        <x:v>39</x:v>
      </x:c>
      <x:c r="AO1" s="105" t="s">
        <x:v>40</x:v>
      </x:c>
      <x:c r="AP1" s="100" t="n">
        <x:v>41</x:v>
      </x:c>
      <x:c r="AQ1" s="100" t="s">
        <x:v>41</x:v>
      </x:c>
      <x:c r="AR1" s="102" t="s">
        <x:v>42</x:v>
      </x:c>
      <x:c r="AS1" s="102" t="s">
        <x:v>43</x:v>
      </x:c>
    </x:row>
    <x:row r="2" spans="1:46" x14ac:dyDescent="0.35">
      <x:c r="A2" s="92" t="s">
        <x:v>44</x:v>
      </x:c>
      <x:c r="B2" s="92" t="n">
        <x:v>93981000</x:v>
      </x:c>
      <x:c r="C2" s="93" t="s">
        <x:v>45</x:v>
      </x:c>
      <x:c r="D2" s="94" t="s">
        <x:v>46</x:v>
      </x:c>
      <x:c r="F2" s="95" t="str">
        <x:f>IF(D2="","",PROPER(LEFT(D2,FIND(UPPER(G2),D2,1)-2)))</x:f>
      </x:c>
      <x:c r="G2" s="90" t="str" cm="1">
        <x:f t="array" ref="G2: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x:f>
      </x:c>
      <x:c r="H2" s="96" t="s">
        <x:v>47</x:v>
      </x:c>
      <x:c r="I2" s="97">
        <x:f>IFERROR(VALUE(TRIM(RIGHT(SUBSTITUTE(D2," ",REPT(" ",255)),255))),"")</x:f>
      </x:c>
      <x:c r="J2" s="96" t="s">
        <x:v>48</x:v>
      </x:c>
      <x:c r="K2" s="96" t="s">
        <x:v>48</x:v>
      </x:c>
      <x:c r="L2" s="96" t="s">
        <x:v>48</x:v>
      </x:c>
      <x:c r="M2" s="96" t="s">
        <x:v>48</x:v>
      </x:c>
      <x:c r="N2" s="96" t="s">
        <x:v>48</x:v>
      </x:c>
      <x:c r="O2" s="96" t="s">
        <x:v>49</x:v>
      </x:c>
      <x:c r="P2" s="96" t="n">
        <x:v>25</x:v>
      </x:c>
      <x:c r="Q2" s="96" t="n">
        <x:v>80</x:v>
      </x:c>
      <x:c r="R2" s="96" t="s">
        <x:v>50</x:v>
      </x:c>
      <x:c r="S2" s="96" t="s">
        <x:v>51</x:v>
      </x:c>
      <x:c r="T2" s="96" t="s">
        <x:v>52</x:v>
      </x:c>
      <x:c r="U2" s="96" t="s">
        <x:v>52</x:v>
      </x:c>
      <x:c r="W2" s="96" t="s">
        <x:v>53</x:v>
      </x:c>
      <x:c r="X2" s="91" t="n">
        <x:v>5</x:v>
      </x:c>
      <x:c r="Y2" s="95" t="s">
        <x:v>54</x:v>
      </x:c>
      <x:c r="Z2" s="96" t="s">
        <x:v>55</x:v>
      </x:c>
      <x:c r="AA2" s="96" t="s">
        <x:v>56</x:v>
      </x:c>
      <x:c r="AB2" s="98">
        <x:f>IF(D2="","",VALUE(MID(D2,FIND(" ",D2)+1,FIND(" ",D2,FIND(" ",D2)+1)-FIND(" ",D2))))</x:f>
      </x:c>
      <x:c r="AF2" s="90" t="str" cm="1">
        <x:f t="array" ref="AF2:AF2">IF(D2="","",PROPER(MID(D2,FIND(" ",D2,FIND(" ",D2)+1)+1,(FIND(INDEX(Abbreviation!$A$2:$A$125,MATCH(_xlfn.AGGREGATE(15,6,SEARCH(Abbreviation!$A$2:$A$125,D2),1),SEARCH(Abbreviation!$A$2:$A$125,D2),0)),D2)-1)-FIND(" ",D2,FIND(" ",D2)+1)+1)))</x:f>
      </x:c>
      <x:c r="AG2" s="90" t="str" cm="1">
        <x:f t="array" ref="AG2:AG2">IF(D2="","",PROPER(VLOOKUP(INDEX(Abbreviation!$A$2:$A$125,MATCH(_xlfn.AGGREGATE(15,6,SEARCH(Abbreviation!$A$2:$A$125,D2),1),SEARCH(Abbreviation!$A$2:$A$125,D2),0)),Abbreviation!A:C,3,FALSE)))</x:f>
      </x:c>
      <x:c r="AH2" s="95" t="s">
        <x:v>57</x:v>
      </x:c>
      <x:c r="AI2" s="97" t="n">
        <x:v>3336</x:v>
      </x:c>
      <x:c r="AJ2" s="96" t="s">
        <x:v>47</x:v>
      </x:c>
      <x:c r="AK2" s="96" t="s">
        <x:v>58</x:v>
      </x:c>
      <x:c r="AL2" s="99" t="s">
        <x:v>59</x:v>
      </x:c>
      <x:c r="AQ2" s="92" t="s">
        <x:v>60</x:v>
      </x:c>
      <x:c r="AR2" s="96" t="s">
        <x:v>61</x:v>
      </x:c>
    </x:row>
    <x:row r="3" spans="1:46" x14ac:dyDescent="0.35">
      <x:c r="A3" s="92" t="s">
        <x:v>44</x:v>
      </x:c>
      <x:c r="B3" s="92" t="n">
        <x:v>93981000</x:v>
      </x:c>
      <x:c r="C3" s="93" t="s">
        <x:v>45</x:v>
      </x:c>
      <x:c r="D3" s="94" t="s">
        <x:v>46</x:v>
      </x:c>
      <x:c r="F3" s="95" t="str">
        <x:f>IF(D3="","",PROPER(LEFT(D3,FIND(UPPER(G3),D3,1)-2)))</x:f>
      </x:c>
      <x:c r="G3" s="90" t="str" cm="1">
        <x:f t="array" ref="G3: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x:f>
      </x:c>
      <x:c r="H3" s="96" t="s">
        <x:v>47</x:v>
      </x:c>
      <x:c r="I3" s="97">
        <x:f>IFERROR(VALUE(TRIM(RIGHT(SUBSTITUTE(D3," ",REPT(" ",255)),255))),"")</x:f>
      </x:c>
      <x:c r="J3" s="96" t="s">
        <x:v>48</x:v>
      </x:c>
      <x:c r="K3" s="96" t="s">
        <x:v>48</x:v>
      </x:c>
      <x:c r="L3" s="96" t="s">
        <x:v>48</x:v>
      </x:c>
      <x:c r="M3" s="96" t="s">
        <x:v>48</x:v>
      </x:c>
      <x:c r="N3" s="96" t="s">
        <x:v>48</x:v>
      </x:c>
      <x:c r="O3" s="96" t="s">
        <x:v>49</x:v>
      </x:c>
      <x:c r="P3" s="96" t="n">
        <x:v>25</x:v>
      </x:c>
      <x:c r="Q3" s="96" t="n">
        <x:v>80</x:v>
      </x:c>
      <x:c r="R3" s="96" t="s">
        <x:v>50</x:v>
      </x:c>
      <x:c r="S3" s="96" t="s">
        <x:v>51</x:v>
      </x:c>
      <x:c r="T3" s="96" t="s">
        <x:v>52</x:v>
      </x:c>
      <x:c r="U3" s="96" t="s">
        <x:v>52</x:v>
      </x:c>
      <x:c r="W3" s="96" t="s">
        <x:v>53</x:v>
      </x:c>
      <x:c r="X3" s="91" t="n">
        <x:v>5</x:v>
      </x:c>
      <x:c r="Y3" s="95" t="s">
        <x:v>54</x:v>
      </x:c>
      <x:c r="Z3" s="96" t="s">
        <x:v>55</x:v>
      </x:c>
      <x:c r="AA3" s="96" t="s">
        <x:v>56</x:v>
      </x:c>
      <x:c r="AB3" s="98">
        <x:f>IF(D3="","",VALUE(MID(D3,FIND(" ",D3)+1,FIND(" ",D3,FIND(" ",D3)+1)-FIND(" ",D3))))</x:f>
      </x:c>
      <x:c r="AF3" s="90" t="str" cm="1">
        <x:f t="array" ref="AF3:AF3">IF(D3="","",PROPER(MID(D3,FIND(" ",D3,FIND(" ",D3)+1)+1,(FIND(INDEX(Abbreviation!$A$2:$A$125,MATCH(_xlfn.AGGREGATE(15,6,SEARCH(Abbreviation!$A$2:$A$125,D3),1),SEARCH(Abbreviation!$A$2:$A$125,D3),0)),D3)-1)-FIND(" ",D3,FIND(" ",D3)+1)+1)))</x:f>
      </x:c>
      <x:c r="AG3" s="90" t="str" cm="1">
        <x:f t="array" ref="AG3:AG3">IF(D3="","",PROPER(VLOOKUP(INDEX(Abbreviation!$A$2:$A$125,MATCH(_xlfn.AGGREGATE(15,6,SEARCH(Abbreviation!$A$2:$A$125,D3),1),SEARCH(Abbreviation!$A$2:$A$125,D3),0)),Abbreviation!A:C,3,FALSE)))</x:f>
      </x:c>
      <x:c r="AH3" s="95" t="s">
        <x:v>57</x:v>
      </x:c>
      <x:c r="AI3" s="97" t="n">
        <x:v>3336</x:v>
      </x:c>
      <x:c r="AJ3" s="96" t="s">
        <x:v>47</x:v>
      </x:c>
      <x:c r="AK3" s="96" t="s">
        <x:v>58</x:v>
      </x:c>
      <x:c r="AL3" s="99" t="s">
        <x:v>59</x:v>
      </x:c>
      <x:c r="AQ3" s="92" t="s">
        <x:v>60</x:v>
      </x:c>
      <x:c r="AR3" s="96" t="s">
        <x:v>61</x:v>
      </x:c>
    </x:row>
    <x:row r="4" spans="1:46" x14ac:dyDescent="0.35">
      <x:c r="A4" s="92" t="s">
        <x:v>44</x:v>
      </x:c>
      <x:c r="B4" s="92" t="n">
        <x:v>93981000</x:v>
      </x:c>
      <x:c r="C4" s="93" t="s">
        <x:v>45</x:v>
      </x:c>
      <x:c r="D4" s="94" t="s">
        <x:v>62</x:v>
      </x:c>
      <x:c r="F4" s="95" t="str">
        <x:f>IF(D4="","",PROPER(LEFT(D4,FIND(UPPER(G4),D4,1)-2)))</x:f>
      </x:c>
      <x:c r="G4" s="90" t="str" cm="1">
        <x:f t="array" ref="G4: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x:f>
      </x:c>
      <x:c r="H4" s="96" t="s">
        <x:v>47</x:v>
      </x:c>
      <x:c r="I4" s="97">
        <x:f>IFERROR(VALUE(TRIM(RIGHT(SUBSTITUTE(D4," ",REPT(" ",255)),255))),"")</x:f>
      </x:c>
      <x:c r="J4" s="96" t="s">
        <x:v>48</x:v>
      </x:c>
      <x:c r="K4" s="96" t="s">
        <x:v>48</x:v>
      </x:c>
      <x:c r="L4" s="96" t="s">
        <x:v>48</x:v>
      </x:c>
      <x:c r="M4" s="96" t="s">
        <x:v>48</x:v>
      </x:c>
      <x:c r="N4" s="96" t="s">
        <x:v>48</x:v>
      </x:c>
      <x:c r="O4" s="96" t="s">
        <x:v>49</x:v>
      </x:c>
      <x:c r="P4" s="96" t="n">
        <x:v>25</x:v>
      </x:c>
      <x:c r="Q4" s="96" t="n">
        <x:v>80</x:v>
      </x:c>
      <x:c r="R4" s="96" t="s">
        <x:v>50</x:v>
      </x:c>
      <x:c r="S4" s="96" t="s">
        <x:v>51</x:v>
      </x:c>
      <x:c r="T4" s="96" t="s">
        <x:v>52</x:v>
      </x:c>
      <x:c r="U4" s="96" t="s">
        <x:v>52</x:v>
      </x:c>
      <x:c r="W4" s="96" t="s">
        <x:v>53</x:v>
      </x:c>
      <x:c r="X4" s="91" t="n">
        <x:v>5</x:v>
      </x:c>
      <x:c r="Y4" s="95" t="s">
        <x:v>63</x:v>
      </x:c>
      <x:c r="Z4" s="96" t="s">
        <x:v>55</x:v>
      </x:c>
      <x:c r="AA4" s="96" t="s">
        <x:v>56</x:v>
      </x:c>
      <x:c r="AB4" s="98">
        <x:f>IF(D4="","",VALUE(MID(D4,FIND(" ",D4)+1,FIND(" ",D4,FIND(" ",D4)+1)-FIND(" ",D4))))</x:f>
      </x:c>
      <x:c r="AF4" s="90" t="str" cm="1">
        <x:f t="array" ref="AF4:AF4">IF(D4="","",PROPER(MID(D4,FIND(" ",D4,FIND(" ",D4)+1)+1,(FIND(INDEX(Abbreviation!$A$2:$A$125,MATCH(_xlfn.AGGREGATE(15,6,SEARCH(Abbreviation!$A$2:$A$125,D4),1),SEARCH(Abbreviation!$A$2:$A$125,D4),0)),D4)-1)-FIND(" ",D4,FIND(" ",D4)+1)+1)))</x:f>
      </x:c>
      <x:c r="AG4" s="90" t="str" cm="1">
        <x:f t="array" ref="AG4:AG4">IF(D4="","",PROPER(VLOOKUP(INDEX(Abbreviation!$A$2:$A$125,MATCH(_xlfn.AGGREGATE(15,6,SEARCH(Abbreviation!$A$2:$A$125,D4),1),SEARCH(Abbreviation!$A$2:$A$125,D4),0)),Abbreviation!A:C,3,FALSE)))</x:f>
      </x:c>
      <x:c r="AH4" s="95" t="s">
        <x:v>64</x:v>
      </x:c>
      <x:c r="AI4" s="97" t="n">
        <x:v>3338</x:v>
      </x:c>
      <x:c r="AJ4" s="96" t="s">
        <x:v>47</x:v>
      </x:c>
      <x:c r="AK4" s="96" t="s">
        <x:v>58</x:v>
      </x:c>
      <x:c r="AL4" s="99" t="s">
        <x:v>59</x:v>
      </x:c>
      <x:c r="AM4" s="94" t="s">
        <x:v>65</x:v>
      </x:c>
      <x:c r="AN4" s="94" t="s">
        <x:v>66</x:v>
      </x:c>
      <x:c r="AP4" s="93" t="s">
        <x:v>67</x:v>
      </x:c>
      <x:c r="AQ4" s="92" t="s">
        <x:v>60</x:v>
      </x:c>
      <x:c r="AR4" s="96" t="s">
        <x:v>61</x:v>
      </x:c>
    </x:row>
    <x:row r="5" spans="1:46" x14ac:dyDescent="0.35">
      <x:c r="A5" s="92" t="s">
        <x:v>44</x:v>
      </x:c>
      <x:c r="B5" s="92" t="n">
        <x:v>93981000</x:v>
      </x:c>
      <x:c r="C5" s="93" t="s">
        <x:v>45</x:v>
      </x:c>
      <x:c r="D5" s="94" t="s">
        <x:v>68</x:v>
      </x:c>
      <x:c r="F5" s="95" t="str">
        <x:f>IF(D5="","",PROPER(LEFT(D5,FIND(UPPER(G5),D5,1)-2)))</x:f>
      </x:c>
      <x:c r="G5" s="90" t="str" cm="1">
        <x:f t="array" ref="G5: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x:f>
      </x:c>
      <x:c r="H5" s="96" t="s">
        <x:v>47</x:v>
      </x:c>
      <x:c r="I5" s="97">
        <x:f>IFERROR(VALUE(TRIM(RIGHT(SUBSTITUTE(D5," ",REPT(" ",255)),255))),"")</x:f>
      </x:c>
      <x:c r="J5" s="96" t="s">
        <x:v>48</x:v>
      </x:c>
      <x:c r="K5" s="96" t="s">
        <x:v>48</x:v>
      </x:c>
      <x:c r="L5" s="96" t="s">
        <x:v>48</x:v>
      </x:c>
      <x:c r="M5" s="96" t="s">
        <x:v>48</x:v>
      </x:c>
      <x:c r="N5" s="96" t="s">
        <x:v>48</x:v>
      </x:c>
      <x:c r="O5" s="96" t="s">
        <x:v>49</x:v>
      </x:c>
      <x:c r="P5" s="96" t="n">
        <x:v>25</x:v>
      </x:c>
      <x:c r="Q5" s="96" t="n">
        <x:v>80</x:v>
      </x:c>
      <x:c r="R5" s="96" t="s">
        <x:v>50</x:v>
      </x:c>
      <x:c r="S5" s="96" t="s">
        <x:v>51</x:v>
      </x:c>
      <x:c r="T5" s="96" t="s">
        <x:v>52</x:v>
      </x:c>
      <x:c r="U5" s="96" t="s">
        <x:v>52</x:v>
      </x:c>
      <x:c r="W5" s="96" t="s">
        <x:v>53</x:v>
      </x:c>
      <x:c r="X5" s="91" t="n">
        <x:v>5</x:v>
      </x:c>
      <x:c r="Y5" s="95" t="s">
        <x:v>69</x:v>
      </x:c>
      <x:c r="Z5" s="96" t="s">
        <x:v>55</x:v>
      </x:c>
      <x:c r="AA5" s="96" t="s">
        <x:v>56</x:v>
      </x:c>
      <x:c r="AB5" s="98">
        <x:f>IF(D5="","",VALUE(MID(D5,FIND(" ",D5)+1,FIND(" ",D5,FIND(" ",D5)+1)-FIND(" ",D5))))</x:f>
      </x:c>
      <x:c r="AF5" s="90" t="str" cm="1">
        <x:f t="array" ref="AF5:AF5">IF(D5="","",PROPER(MID(D5,FIND(" ",D5,FIND(" ",D5)+1)+1,(FIND(INDEX(Abbreviation!$A$2:$A$125,MATCH(_xlfn.AGGREGATE(15,6,SEARCH(Abbreviation!$A$2:$A$125,D5),1),SEARCH(Abbreviation!$A$2:$A$125,D5),0)),D5)-1)-FIND(" ",D5,FIND(" ",D5)+1)+1)))</x:f>
      </x:c>
      <x:c r="AG5" s="90" t="str" cm="1">
        <x:f t="array" ref="AG5:AG5">IF(D5="","",PROPER(VLOOKUP(INDEX(Abbreviation!$A$2:$A$125,MATCH(_xlfn.AGGREGATE(15,6,SEARCH(Abbreviation!$A$2:$A$125,D5),1),SEARCH(Abbreviation!$A$2:$A$125,D5),0)),Abbreviation!A:C,3,FALSE)))</x:f>
      </x:c>
      <x:c r="AH5" s="95" t="s">
        <x:v>70</x:v>
      </x:c>
      <x:c r="AI5" s="97" t="n">
        <x:v>3029</x:v>
      </x:c>
      <x:c r="AJ5" s="96" t="s">
        <x:v>47</x:v>
      </x:c>
      <x:c r="AK5" s="96" t="s">
        <x:v>58</x:v>
      </x:c>
      <x:c r="AL5" s="99" t="s">
        <x:v>59</x:v>
      </x:c>
      <x:c r="AM5" s="94" t="s">
        <x:v>71</x:v>
      </x:c>
      <x:c r="AN5" s="94" t="s">
        <x:v>72</x:v>
      </x:c>
      <x:c r="AP5" s="93" t="s">
        <x:v>73</x:v>
      </x:c>
      <x:c r="AQ5" s="92" t="s">
        <x:v>60</x:v>
      </x:c>
      <x:c r="AR5" s="96" t="s">
        <x:v>61</x:v>
      </x:c>
    </x:row>
    <x:row r="6" spans="1:46" x14ac:dyDescent="0.35">
      <x:c r="A6" s="92" t="s">
        <x:v>44</x:v>
      </x:c>
      <x:c r="B6" s="92" t="n">
        <x:v>93981000</x:v>
      </x:c>
      <x:c r="C6" s="93" t="s">
        <x:v>45</x:v>
      </x:c>
      <x:c r="D6" s="94" t="s">
        <x:v>74</x:v>
      </x:c>
      <x:c r="F6" s="95" t="str">
        <x:f>IF(D6="","",PROPER(LEFT(D6,FIND(UPPER(G6),D6,1)-2)))</x:f>
      </x:c>
      <x:c r="G6" s="90" t="str" cm="1">
        <x:f t="array" ref="G6: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x:f>
      </x:c>
      <x:c r="H6" s="96" t="s">
        <x:v>47</x:v>
      </x:c>
      <x:c r="I6" s="97">
        <x:f>IFERROR(VALUE(TRIM(RIGHT(SUBSTITUTE(D6," ",REPT(" ",255)),255))),"")</x:f>
      </x:c>
      <x:c r="J6" s="96" t="s">
        <x:v>48</x:v>
      </x:c>
      <x:c r="K6" s="96" t="s">
        <x:v>48</x:v>
      </x:c>
      <x:c r="L6" s="96" t="s">
        <x:v>48</x:v>
      </x:c>
      <x:c r="M6" s="96" t="s">
        <x:v>48</x:v>
      </x:c>
      <x:c r="N6" s="96" t="s">
        <x:v>48</x:v>
      </x:c>
      <x:c r="O6" s="96" t="s">
        <x:v>49</x:v>
      </x:c>
      <x:c r="P6" s="96" t="n">
        <x:v>25</x:v>
      </x:c>
      <x:c r="Q6" s="96" t="n">
        <x:v>80</x:v>
      </x:c>
      <x:c r="R6" s="96" t="s">
        <x:v>50</x:v>
      </x:c>
      <x:c r="S6" s="96" t="s">
        <x:v>51</x:v>
      </x:c>
      <x:c r="T6" s="96" t="s">
        <x:v>52</x:v>
      </x:c>
      <x:c r="U6" s="96" t="s">
        <x:v>52</x:v>
      </x:c>
      <x:c r="W6" s="96" t="s">
        <x:v>53</x:v>
      </x:c>
      <x:c r="X6" s="91" t="n">
        <x:v>5</x:v>
      </x:c>
      <x:c r="Y6" s="95" t="s">
        <x:v>75</x:v>
      </x:c>
      <x:c r="Z6" s="96" t="s">
        <x:v>55</x:v>
      </x:c>
      <x:c r="AA6" s="96" t="s">
        <x:v>56</x:v>
      </x:c>
      <x:c r="AB6" s="98">
        <x:f>IF(D6="","",VALUE(MID(D6,FIND(" ",D6)+1,FIND(" ",D6,FIND(" ",D6)+1)-FIND(" ",D6))))</x:f>
      </x:c>
      <x:c r="AF6" s="90" t="str" cm="1">
        <x:f t="array" ref="AF6:AF6">IF(D6="","",PROPER(MID(D6,FIND(" ",D6,FIND(" ",D6)+1)+1,(FIND(INDEX(Abbreviation!$A$2:$A$125,MATCH(_xlfn.AGGREGATE(15,6,SEARCH(Abbreviation!$A$2:$A$125,D6),1),SEARCH(Abbreviation!$A$2:$A$125,D6),0)),D6)-1)-FIND(" ",D6,FIND(" ",D6)+1)+1)))</x:f>
      </x:c>
      <x:c r="AG6" s="90" t="str" cm="1">
        <x:f t="array" ref="AG6:AG6">IF(D6="","",PROPER(VLOOKUP(INDEX(Abbreviation!$A$2:$A$125,MATCH(_xlfn.AGGREGATE(15,6,SEARCH(Abbreviation!$A$2:$A$125,D6),1),SEARCH(Abbreviation!$A$2:$A$125,D6),0)),Abbreviation!A:C,3,FALSE)))</x:f>
      </x:c>
      <x:c r="AH6" s="95" t="s">
        <x:v>76</x:v>
      </x:c>
      <x:c r="AI6" s="97" t="n">
        <x:v>3427</x:v>
      </x:c>
      <x:c r="AJ6" s="96" t="s">
        <x:v>47</x:v>
      </x:c>
      <x:c r="AK6" s="96" t="s">
        <x:v>58</x:v>
      </x:c>
      <x:c r="AL6" s="99" t="s">
        <x:v>59</x:v>
      </x:c>
      <x:c r="AM6" s="94" t="s">
        <x:v>77</x:v>
      </x:c>
      <x:c r="AN6" s="94" t="s">
        <x:v>78</x:v>
      </x:c>
      <x:c r="AP6" s="93" t="s">
        <x:v>79</x:v>
      </x:c>
      <x:c r="AQ6" s="92" t="s">
        <x:v>60</x:v>
      </x:c>
      <x:c r="AR6" s="96" t="s">
        <x:v>61</x:v>
      </x:c>
    </x:row>
    <x:row r="7" spans="1:46" x14ac:dyDescent="0.35">
      <x:c r="A7" s="92" t="s">
        <x:v>44</x:v>
      </x:c>
      <x:c r="B7" s="92" t="n">
        <x:v>93981000</x:v>
      </x:c>
      <x:c r="C7" s="93" t="s">
        <x:v>45</x:v>
      </x:c>
      <x:c r="D7" s="94" t="s">
        <x:v>80</x:v>
      </x:c>
      <x:c r="F7" s="95" t="str">
        <x:f>IF(D7="","",PROPER(LEFT(D7,FIND(UPPER(G7),D7,1)-2)))</x:f>
      </x:c>
      <x:c r="G7" s="90" t="str" cm="1">
        <x:f t="array" ref="G7: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x:f>
      </x:c>
      <x:c r="H7" s="96" t="s">
        <x:v>47</x:v>
      </x:c>
      <x:c r="I7" s="97">
        <x:f>IFERROR(VALUE(TRIM(RIGHT(SUBSTITUTE(D7," ",REPT(" ",255)),255))),"")</x:f>
      </x:c>
      <x:c r="J7" s="96" t="s">
        <x:v>48</x:v>
      </x:c>
      <x:c r="K7" s="96" t="s">
        <x:v>48</x:v>
      </x:c>
      <x:c r="L7" s="96" t="s">
        <x:v>48</x:v>
      </x:c>
      <x:c r="M7" s="96" t="s">
        <x:v>48</x:v>
      </x:c>
      <x:c r="N7" s="96" t="s">
        <x:v>48</x:v>
      </x:c>
      <x:c r="O7" s="96" t="s">
        <x:v>49</x:v>
      </x:c>
      <x:c r="P7" s="96" t="n">
        <x:v>25</x:v>
      </x:c>
      <x:c r="Q7" s="96" t="n">
        <x:v>80</x:v>
      </x:c>
      <x:c r="R7" s="96" t="s">
        <x:v>50</x:v>
      </x:c>
      <x:c r="S7" s="96" t="s">
        <x:v>51</x:v>
      </x:c>
      <x:c r="T7" s="96" t="s">
        <x:v>52</x:v>
      </x:c>
      <x:c r="U7" s="96" t="s">
        <x:v>52</x:v>
      </x:c>
      <x:c r="W7" s="96" t="s">
        <x:v>53</x:v>
      </x:c>
      <x:c r="X7" s="91" t="n">
        <x:v>5</x:v>
      </x:c>
      <x:c r="Y7" s="95" t="s">
        <x:v>81</x:v>
      </x:c>
      <x:c r="Z7" s="96" t="s">
        <x:v>55</x:v>
      </x:c>
      <x:c r="AA7" s="96" t="s">
        <x:v>56</x:v>
      </x:c>
      <x:c r="AB7" s="98">
        <x:f>IF(D7="","",VALUE(MID(D7,FIND(" ",D7)+1,FIND(" ",D7,FIND(" ",D7)+1)-FIND(" ",D7))))</x:f>
      </x:c>
      <x:c r="AF7" s="90" t="str" cm="1">
        <x:f t="array" ref="AF7:AF7">IF(D7="","",PROPER(MID(D7,FIND(" ",D7,FIND(" ",D7)+1)+1,(FIND(INDEX(Abbreviation!$A$2:$A$125,MATCH(_xlfn.AGGREGATE(15,6,SEARCH(Abbreviation!$A$2:$A$125,D7),1),SEARCH(Abbreviation!$A$2:$A$125,D7),0)),D7)-1)-FIND(" ",D7,FIND(" ",D7)+1)+1)))</x:f>
      </x:c>
      <x:c r="AG7" s="90" t="str" cm="1">
        <x:f t="array" ref="AG7:AG7">IF(D7="","",PROPER(VLOOKUP(INDEX(Abbreviation!$A$2:$A$125,MATCH(_xlfn.AGGREGATE(15,6,SEARCH(Abbreviation!$A$2:$A$125,D7),1),SEARCH(Abbreviation!$A$2:$A$125,D7),0)),Abbreviation!A:C,3,FALSE)))</x:f>
      </x:c>
      <x:c r="AH7" s="95" t="s">
        <x:v>82</x:v>
      </x:c>
      <x:c r="AI7" s="97" t="n">
        <x:v>3029</x:v>
      </x:c>
      <x:c r="AJ7" s="96" t="s">
        <x:v>47</x:v>
      </x:c>
      <x:c r="AK7" s="96" t="s">
        <x:v>58</x:v>
      </x:c>
      <x:c r="AL7" s="99" t="s">
        <x:v>59</x:v>
      </x:c>
      <x:c r="AM7" s="94" t="s">
        <x:v>83</x:v>
      </x:c>
      <x:c r="AN7" s="94" t="s">
        <x:v>84</x:v>
      </x:c>
      <x:c r="AP7" s="93" t="s">
        <x:v>85</x:v>
      </x:c>
      <x:c r="AQ7" s="92" t="s">
        <x:v>60</x:v>
      </x:c>
      <x:c r="AR7" s="96" t="s">
        <x:v>61</x:v>
      </x:c>
    </x:row>
    <x:row r="8" spans="1:46" x14ac:dyDescent="0.35">
      <x:c r="A8" s="92" t="s">
        <x:v>44</x:v>
      </x:c>
      <x:c r="B8" s="92" t="n">
        <x:v>93981000</x:v>
      </x:c>
      <x:c r="C8" s="93" t="s">
        <x:v>45</x:v>
      </x:c>
      <x:c r="D8" s="94" t="s">
        <x:v>86</x:v>
      </x:c>
      <x:c r="F8" s="95" t="str">
        <x:f>IF(D8="","",PROPER(LEFT(D8,FIND(UPPER(G8),D8,1)-2)))</x:f>
      </x:c>
      <x:c r="G8" s="90" t="str" cm="1">
        <x:f t="array" ref="G8: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x:f>
      </x:c>
      <x:c r="H8" s="96" t="s">
        <x:v>47</x:v>
      </x:c>
      <x:c r="I8" s="97">
        <x:f>IFERROR(VALUE(TRIM(RIGHT(SUBSTITUTE(D8," ",REPT(" ",255)),255))),"")</x:f>
      </x:c>
      <x:c r="J8" s="96" t="s">
        <x:v>48</x:v>
      </x:c>
      <x:c r="K8" s="96" t="s">
        <x:v>48</x:v>
      </x:c>
      <x:c r="L8" s="96" t="s">
        <x:v>48</x:v>
      </x:c>
      <x:c r="M8" s="96" t="s">
        <x:v>48</x:v>
      </x:c>
      <x:c r="N8" s="96" t="s">
        <x:v>48</x:v>
      </x:c>
      <x:c r="O8" s="96" t="s">
        <x:v>49</x:v>
      </x:c>
      <x:c r="P8" s="96" t="n">
        <x:v>25</x:v>
      </x:c>
      <x:c r="Q8" s="96" t="n">
        <x:v>80</x:v>
      </x:c>
      <x:c r="R8" s="96" t="s">
        <x:v>50</x:v>
      </x:c>
      <x:c r="S8" s="96" t="s">
        <x:v>51</x:v>
      </x:c>
      <x:c r="T8" s="96" t="s">
        <x:v>52</x:v>
      </x:c>
      <x:c r="U8" s="96" t="s">
        <x:v>52</x:v>
      </x:c>
      <x:c r="W8" s="96" t="s">
        <x:v>53</x:v>
      </x:c>
      <x:c r="X8" s="91" t="n">
        <x:v>5</x:v>
      </x:c>
      <x:c r="Z8" s="96" t="s">
        <x:v>55</x:v>
      </x:c>
      <x:c r="AA8" s="96" t="s">
        <x:v>56</x:v>
      </x:c>
      <x:c r="AB8" s="98">
        <x:f>IF(D8="","",VALUE(MID(D8,FIND(" ",D8)+1,FIND(" ",D8,FIND(" ",D8)+1)-FIND(" ",D8))))</x:f>
      </x:c>
      <x:c r="AF8" s="90" t="str" cm="1">
        <x:f t="array" ref="AF8:AF8">IF(D8="","",PROPER(MID(D8,FIND(" ",D8,FIND(" ",D8)+1)+1,(FIND(INDEX(Abbreviation!$A$2:$A$125,MATCH(_xlfn.AGGREGATE(15,6,SEARCH(Abbreviation!$A$2:$A$125,D8),1),SEARCH(Abbreviation!$A$2:$A$125,D8),0)),D8)-1)-FIND(" ",D8,FIND(" ",D8)+1)+1)))</x:f>
      </x:c>
      <x:c r="AG8" s="90" t="str" cm="1">
        <x:f t="array" ref="AG8:AG8">IF(D8="","",PROPER(VLOOKUP(INDEX(Abbreviation!$A$2:$A$125,MATCH(_xlfn.AGGREGATE(15,6,SEARCH(Abbreviation!$A$2:$A$125,D8),1),SEARCH(Abbreviation!$A$2:$A$125,D8),0)),Abbreviation!A:C,3,FALSE)))</x:f>
      </x:c>
      <x:c r="AJ8" s="96" t="s">
        <x:v>47</x:v>
      </x:c>
      <x:c r="AK8" s="96" t="s">
        <x:v>58</x:v>
      </x:c>
      <x:c r="AL8" s="99" t="s">
        <x:v>59</x:v>
      </x:c>
      <x:c r="AQ8" s="92" t="s">
        <x:v>60</x:v>
      </x:c>
      <x:c r="AR8" s="96" t="s">
        <x:v>61</x:v>
      </x:c>
    </x:row>
    <x:row r="9" spans="1:46" x14ac:dyDescent="0.35">
      <x:c r="A9" s="92" t="s">
        <x:v>44</x:v>
      </x:c>
      <x:c r="B9" s="92" t="n">
        <x:v>93981000</x:v>
      </x:c>
      <x:c r="C9" s="93" t="s">
        <x:v>45</x:v>
      </x:c>
      <x:c r="D9" s="94" t="s">
        <x:v>87</x:v>
      </x:c>
      <x:c r="F9" s="95" t="str">
        <x:f>IF(D9="","",PROPER(LEFT(D9,FIND(UPPER(G9),D9,1)-2)))</x:f>
      </x:c>
      <x:c r="G9" s="90" t="str" cm="1">
        <x:f t="array" ref="G9: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x:f>
      </x:c>
      <x:c r="H9" s="96" t="s">
        <x:v>47</x:v>
      </x:c>
      <x:c r="I9" s="97">
        <x:f>IFERROR(VALUE(TRIM(RIGHT(SUBSTITUTE(D9," ",REPT(" ",255)),255))),"")</x:f>
      </x:c>
      <x:c r="J9" s="96" t="s">
        <x:v>48</x:v>
      </x:c>
      <x:c r="K9" s="96" t="s">
        <x:v>48</x:v>
      </x:c>
      <x:c r="L9" s="96" t="s">
        <x:v>48</x:v>
      </x:c>
      <x:c r="M9" s="96" t="s">
        <x:v>48</x:v>
      </x:c>
      <x:c r="N9" s="96" t="s">
        <x:v>48</x:v>
      </x:c>
      <x:c r="O9" s="96" t="s">
        <x:v>49</x:v>
      </x:c>
      <x:c r="P9" s="96" t="n">
        <x:v>25</x:v>
      </x:c>
      <x:c r="Q9" s="96" t="n">
        <x:v>80</x:v>
      </x:c>
      <x:c r="R9" s="96" t="s">
        <x:v>50</x:v>
      </x:c>
      <x:c r="S9" s="96" t="s">
        <x:v>51</x:v>
      </x:c>
      <x:c r="T9" s="96" t="s">
        <x:v>52</x:v>
      </x:c>
      <x:c r="U9" s="96" t="s">
        <x:v>52</x:v>
      </x:c>
      <x:c r="W9" s="96" t="s">
        <x:v>53</x:v>
      </x:c>
      <x:c r="X9" s="91" t="n">
        <x:v>5</x:v>
      </x:c>
      <x:c r="Z9" s="96" t="s">
        <x:v>55</x:v>
      </x:c>
      <x:c r="AA9" s="96" t="s">
        <x:v>56</x:v>
      </x:c>
      <x:c r="AB9" s="98">
        <x:f>IF(D9="","",VALUE(MID(D9,FIND(" ",D9)+1,FIND(" ",D9,FIND(" ",D9)+1)-FIND(" ",D9))))</x:f>
      </x:c>
      <x:c r="AF9" s="90" t="str" cm="1">
        <x:f t="array" ref="AF9:AF9">IF(D9="","",PROPER(MID(D9,FIND(" ",D9,FIND(" ",D9)+1)+1,(FIND(INDEX(Abbreviation!$A$2:$A$125,MATCH(_xlfn.AGGREGATE(15,6,SEARCH(Abbreviation!$A$2:$A$125,D9),1),SEARCH(Abbreviation!$A$2:$A$125,D9),0)),D9)-1)-FIND(" ",D9,FIND(" ",D9)+1)+1)))</x:f>
      </x:c>
      <x:c r="AG9" s="90" t="str" cm="1">
        <x:f t="array" ref="AG9:AG9">IF(D9="","",PROPER(VLOOKUP(INDEX(Abbreviation!$A$2:$A$125,MATCH(_xlfn.AGGREGATE(15,6,SEARCH(Abbreviation!$A$2:$A$125,D9),1),SEARCH(Abbreviation!$A$2:$A$125,D9),0)),Abbreviation!A:C,3,FALSE)))</x:f>
      </x:c>
      <x:c r="AJ9" s="96" t="s">
        <x:v>47</x:v>
      </x:c>
      <x:c r="AK9" s="96" t="s">
        <x:v>58</x:v>
      </x:c>
      <x:c r="AL9" s="99" t="s">
        <x:v>59</x:v>
      </x:c>
      <x:c r="AQ9" s="92" t="s">
        <x:v>60</x:v>
      </x:c>
      <x:c r="AR9" s="96" t="s">
        <x:v>61</x:v>
      </x:c>
    </x:row>
    <x:row r="10" spans="1:46" x14ac:dyDescent="0.35">
      <x:c r="A10" s="92" t="s">
        <x:v>44</x:v>
      </x:c>
      <x:c r="B10" s="92" t="n">
        <x:v>93981000</x:v>
      </x:c>
      <x:c r="C10" s="93" t="s">
        <x:v>45</x:v>
      </x:c>
      <x:c r="D10" s="94" t="s">
        <x:v>88</x:v>
      </x:c>
      <x:c r="F10" s="95" t="str">
        <x:f>IF(D10="","",PROPER(LEFT(D10,FIND(UPPER(G10),D10,1)-2)))</x:f>
      </x:c>
      <x:c r="G10" s="90" t="str" cm="1">
        <x:f t="array" ref="G10: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x:f>
      </x:c>
      <x:c r="H10" s="96" t="s">
        <x:v>47</x:v>
      </x:c>
      <x:c r="I10" s="97">
        <x:f>IFERROR(VALUE(TRIM(RIGHT(SUBSTITUTE(D10," ",REPT(" ",255)),255))),"")</x:f>
      </x:c>
      <x:c r="J10" s="96" t="s">
        <x:v>48</x:v>
      </x:c>
      <x:c r="K10" s="96" t="s">
        <x:v>48</x:v>
      </x:c>
      <x:c r="L10" s="96" t="s">
        <x:v>48</x:v>
      </x:c>
      <x:c r="M10" s="96" t="s">
        <x:v>48</x:v>
      </x:c>
      <x:c r="N10" s="96" t="s">
        <x:v>48</x:v>
      </x:c>
      <x:c r="O10" s="96" t="s">
        <x:v>49</x:v>
      </x:c>
      <x:c r="P10" s="96" t="n">
        <x:v>25</x:v>
      </x:c>
      <x:c r="Q10" s="96" t="n">
        <x:v>80</x:v>
      </x:c>
      <x:c r="R10" s="96" t="s">
        <x:v>50</x:v>
      </x:c>
      <x:c r="S10" s="96" t="s">
        <x:v>51</x:v>
      </x:c>
      <x:c r="T10" s="96" t="s">
        <x:v>52</x:v>
      </x:c>
      <x:c r="U10" s="96" t="s">
        <x:v>52</x:v>
      </x:c>
      <x:c r="W10" s="96" t="s">
        <x:v>53</x:v>
      </x:c>
      <x:c r="X10" s="91" t="n">
        <x:v>5</x:v>
      </x:c>
      <x:c r="Y10" s="95" t="s">
        <x:v>89</x:v>
      </x:c>
      <x:c r="Z10" s="96" t="s">
        <x:v>55</x:v>
      </x:c>
      <x:c r="AA10" s="96" t="s">
        <x:v>56</x:v>
      </x:c>
      <x:c r="AB10" s="98">
        <x:f>IF(D10="","",VALUE(MID(D10,FIND(" ",D10)+1,FIND(" ",D10,FIND(" ",D10)+1)-FIND(" ",D10))))</x:f>
      </x:c>
      <x:c r="AF10" s="90" t="str" cm="1">
        <x:f t="array" ref="AF10:AF10">IF(D10="","",PROPER(MID(D10,FIND(" ",D10,FIND(" ",D10)+1)+1,(FIND(INDEX(Abbreviation!$A$2:$A$125,MATCH(_xlfn.AGGREGATE(15,6,SEARCH(Abbreviation!$A$2:$A$125,D10),1),SEARCH(Abbreviation!$A$2:$A$125,D10),0)),D10)-1)-FIND(" ",D10,FIND(" ",D10)+1)+1)))</x:f>
      </x:c>
      <x:c r="AG10" s="90" t="str" cm="1">
        <x:f t="array" ref="AG10:AG10">IF(D10="","",PROPER(VLOOKUP(INDEX(Abbreviation!$A$2:$A$125,MATCH(_xlfn.AGGREGATE(15,6,SEARCH(Abbreviation!$A$2:$A$125,D10),1),SEARCH(Abbreviation!$A$2:$A$125,D10),0)),Abbreviation!A:C,3,FALSE)))</x:f>
      </x:c>
      <x:c r="AH10" s="95" t="s">
        <x:v>90</x:v>
      </x:c>
      <x:c r="AI10" s="97" t="n">
        <x:v>3024</x:v>
      </x:c>
      <x:c r="AJ10" s="96" t="s">
        <x:v>47</x:v>
      </x:c>
      <x:c r="AK10" s="96" t="s">
        <x:v>58</x:v>
      </x:c>
      <x:c r="AL10" s="99" t="s">
        <x:v>59</x:v>
      </x:c>
      <x:c r="AM10" s="94" t="s">
        <x:v>91</x:v>
      </x:c>
      <x:c r="AN10" s="94" t="s">
        <x:v>92</x:v>
      </x:c>
      <x:c r="AP10" s="93" t="s">
        <x:v>93</x:v>
      </x:c>
      <x:c r="AQ10" s="92" t="s">
        <x:v>60</x:v>
      </x:c>
      <x:c r="AR10" s="96" t="s">
        <x:v>61</x:v>
      </x:c>
    </x:row>
    <x:row r="11" spans="1:46" x14ac:dyDescent="0.35">
      <x:c r="A11" s="92" t="s">
        <x:v>44</x:v>
      </x:c>
      <x:c r="B11" s="92" t="n">
        <x:v>93981000</x:v>
      </x:c>
      <x:c r="C11" s="93" t="s">
        <x:v>45</x:v>
      </x:c>
      <x:c r="D11" s="94" t="s">
        <x:v>94</x:v>
      </x:c>
      <x:c r="F11" s="95" t="str">
        <x:f>IF(D11="","",PROPER(LEFT(D11,FIND(UPPER(G11),D11,1)-2)))</x:f>
      </x:c>
      <x:c r="G11" s="90" t="str" cm="1">
        <x:f t="array" ref="G11: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x:f>
      </x:c>
      <x:c r="H11" s="96" t="s">
        <x:v>47</x:v>
      </x:c>
      <x:c r="I11" s="97">
        <x:f>IFERROR(VALUE(TRIM(RIGHT(SUBSTITUTE(D11," ",REPT(" ",255)),255))),"")</x:f>
      </x:c>
      <x:c r="J11" s="96" t="s">
        <x:v>48</x:v>
      </x:c>
      <x:c r="K11" s="96" t="s">
        <x:v>48</x:v>
      </x:c>
      <x:c r="L11" s="96" t="s">
        <x:v>48</x:v>
      </x:c>
      <x:c r="M11" s="96" t="s">
        <x:v>48</x:v>
      </x:c>
      <x:c r="N11" s="96" t="s">
        <x:v>48</x:v>
      </x:c>
      <x:c r="O11" s="96" t="s">
        <x:v>49</x:v>
      </x:c>
      <x:c r="P11" s="96" t="n">
        <x:v>25</x:v>
      </x:c>
      <x:c r="Q11" s="96" t="n">
        <x:v>80</x:v>
      </x:c>
      <x:c r="R11" s="96" t="s">
        <x:v>50</x:v>
      </x:c>
      <x:c r="S11" s="96" t="s">
        <x:v>51</x:v>
      </x:c>
      <x:c r="T11" s="96" t="s">
        <x:v>52</x:v>
      </x:c>
      <x:c r="U11" s="96" t="s">
        <x:v>52</x:v>
      </x:c>
      <x:c r="W11" s="96" t="s">
        <x:v>53</x:v>
      </x:c>
      <x:c r="X11" s="91" t="n">
        <x:v>5</x:v>
      </x:c>
      <x:c r="Y11" s="95" t="s">
        <x:v>95</x:v>
      </x:c>
      <x:c r="Z11" s="96" t="s">
        <x:v>55</x:v>
      </x:c>
      <x:c r="AA11" s="96" t="s">
        <x:v>56</x:v>
      </x:c>
      <x:c r="AB11" s="98">
        <x:f>IF(D11="","",VALUE(MID(D11,FIND(" ",D11)+1,FIND(" ",D11,FIND(" ",D11)+1)-FIND(" ",D11))))</x:f>
      </x:c>
      <x:c r="AF11" s="90" t="str" cm="1">
        <x:f t="array" ref="AF11:AF11">IF(D11="","",PROPER(MID(D11,FIND(" ",D11,FIND(" ",D11)+1)+1,(FIND(INDEX(Abbreviation!$A$2:$A$125,MATCH(_xlfn.AGGREGATE(15,6,SEARCH(Abbreviation!$A$2:$A$125,D11),1),SEARCH(Abbreviation!$A$2:$A$125,D11),0)),D11)-1)-FIND(" ",D11,FIND(" ",D11)+1)+1)))</x:f>
      </x:c>
      <x:c r="AG11" s="90" t="str" cm="1">
        <x:f t="array" ref="AG11:AG11">IF(D11="","",PROPER(VLOOKUP(INDEX(Abbreviation!$A$2:$A$125,MATCH(_xlfn.AGGREGATE(15,6,SEARCH(Abbreviation!$A$2:$A$125,D11),1),SEARCH(Abbreviation!$A$2:$A$125,D11),0)),Abbreviation!A:C,3,FALSE)))</x:f>
      </x:c>
      <x:c r="AH11" s="95" t="s">
        <x:v>82</x:v>
      </x:c>
      <x:c r="AI11" s="97" t="n">
        <x:v>3029</x:v>
      </x:c>
      <x:c r="AJ11" s="96" t="s">
        <x:v>47</x:v>
      </x:c>
      <x:c r="AK11" s="96" t="s">
        <x:v>58</x:v>
      </x:c>
      <x:c r="AL11" s="99" t="s">
        <x:v>59</x:v>
      </x:c>
      <x:c r="AM11" s="94" t="s">
        <x:v>96</x:v>
      </x:c>
      <x:c r="AN11" s="94" t="s">
        <x:v>97</x:v>
      </x:c>
      <x:c r="AP11" s="93" t="s">
        <x:v>98</x:v>
      </x:c>
      <x:c r="AQ11" s="92" t="s">
        <x:v>60</x:v>
      </x:c>
      <x:c r="AR11" s="96" t="s">
        <x:v>61</x:v>
      </x:c>
    </x:row>
    <x:row r="12" spans="1:46" x14ac:dyDescent="0.35">
      <x:c r="A12" s="92" t="s">
        <x:v>44</x:v>
      </x:c>
      <x:c r="B12" s="92" t="n">
        <x:v>93981000</x:v>
      </x:c>
      <x:c r="C12" s="93" t="s">
        <x:v>45</x:v>
      </x:c>
      <x:c r="D12" s="94" t="s">
        <x:v>99</x:v>
      </x:c>
      <x:c r="F12" s="95" t="str">
        <x:f>IF(D12="","",PROPER(LEFT(D12,FIND(UPPER(G12),D12,1)-2)))</x:f>
      </x:c>
      <x:c r="G12" s="90" t="str" cm="1">
        <x:f t="array" ref="G12: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x:f>
      </x:c>
      <x:c r="H12" s="96" t="s">
        <x:v>47</x:v>
      </x:c>
      <x:c r="I12" s="97">
        <x:f>IFERROR(VALUE(TRIM(RIGHT(SUBSTITUTE(D12," ",REPT(" ",255)),255))),"")</x:f>
      </x:c>
      <x:c r="J12" s="96" t="s">
        <x:v>48</x:v>
      </x:c>
      <x:c r="K12" s="96" t="s">
        <x:v>48</x:v>
      </x:c>
      <x:c r="L12" s="96" t="s">
        <x:v>48</x:v>
      </x:c>
      <x:c r="M12" s="96" t="s">
        <x:v>48</x:v>
      </x:c>
      <x:c r="N12" s="96" t="s">
        <x:v>48</x:v>
      </x:c>
      <x:c r="O12" s="96" t="s">
        <x:v>49</x:v>
      </x:c>
      <x:c r="P12" s="96" t="n">
        <x:v>25</x:v>
      </x:c>
      <x:c r="Q12" s="96" t="n">
        <x:v>80</x:v>
      </x:c>
      <x:c r="R12" s="96" t="s">
        <x:v>50</x:v>
      </x:c>
      <x:c r="S12" s="96" t="s">
        <x:v>51</x:v>
      </x:c>
      <x:c r="T12" s="96" t="s">
        <x:v>52</x:v>
      </x:c>
      <x:c r="U12" s="96" t="s">
        <x:v>52</x:v>
      </x:c>
      <x:c r="W12" s="96" t="s">
        <x:v>53</x:v>
      </x:c>
      <x:c r="X12" s="91" t="n">
        <x:v>5</x:v>
      </x:c>
      <x:c r="Y12" s="95" t="s">
        <x:v>100</x:v>
      </x:c>
      <x:c r="Z12" s="96" t="s">
        <x:v>55</x:v>
      </x:c>
      <x:c r="AA12" s="96" t="s">
        <x:v>56</x:v>
      </x:c>
      <x:c r="AB12" s="98">
        <x:f>IF(D12="","",VALUE(MID(D12,FIND(" ",D12)+1,FIND(" ",D12,FIND(" ",D12)+1)-FIND(" ",D12))))</x:f>
      </x:c>
      <x:c r="AF12" s="90" t="str" cm="1">
        <x:f t="array" ref="AF12:AF12">IF(D12="","",PROPER(MID(D12,FIND(" ",D12,FIND(" ",D12)+1)+1,(FIND(INDEX(Abbreviation!$A$2:$A$125,MATCH(_xlfn.AGGREGATE(15,6,SEARCH(Abbreviation!$A$2:$A$125,D12),1),SEARCH(Abbreviation!$A$2:$A$125,D12),0)),D12)-1)-FIND(" ",D12,FIND(" ",D12)+1)+1)))</x:f>
      </x:c>
      <x:c r="AG12" s="90" t="str" cm="1">
        <x:f t="array" ref="AG12:AG12">IF(D12="","",PROPER(VLOOKUP(INDEX(Abbreviation!$A$2:$A$125,MATCH(_xlfn.AGGREGATE(15,6,SEARCH(Abbreviation!$A$2:$A$125,D12),1),SEARCH(Abbreviation!$A$2:$A$125,D12),0)),Abbreviation!A:C,3,FALSE)))</x:f>
      </x:c>
      <x:c r="AH12" s="95" t="s">
        <x:v>82</x:v>
      </x:c>
      <x:c r="AI12" s="97" t="n">
        <x:v>3029</x:v>
      </x:c>
      <x:c r="AJ12" s="96" t="s">
        <x:v>47</x:v>
      </x:c>
      <x:c r="AK12" s="96" t="s">
        <x:v>58</x:v>
      </x:c>
      <x:c r="AL12" s="99" t="s">
        <x:v>59</x:v>
      </x:c>
      <x:c r="AM12" s="94" t="s">
        <x:v>101</x:v>
      </x:c>
      <x:c r="AN12" s="94" t="s">
        <x:v>102</x:v>
      </x:c>
      <x:c r="AP12" s="93" t="s">
        <x:v>103</x:v>
      </x:c>
      <x:c r="AQ12" s="92" t="s">
        <x:v>60</x:v>
      </x:c>
      <x:c r="AR12" s="96" t="s">
        <x:v>61</x:v>
      </x:c>
    </x:row>
    <x:row r="13" spans="1:46" x14ac:dyDescent="0.35">
      <x:c r="A13" s="92" t="s">
        <x:v>44</x:v>
      </x:c>
      <x:c r="B13" s="92" t="n">
        <x:v>93981000</x:v>
      </x:c>
      <x:c r="C13" s="93" t="s">
        <x:v>45</x:v>
      </x:c>
      <x:c r="D13" s="94" t="s">
        <x:v>104</x:v>
      </x:c>
      <x:c r="F13" s="95" t="str">
        <x:f>IF(D13="","",PROPER(LEFT(D13,FIND(UPPER(G13),D13,1)-2)))</x:f>
      </x:c>
      <x:c r="G13" s="90" t="str" cm="1">
        <x:f t="array" ref="G13: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x:f>
      </x:c>
      <x:c r="H13" s="96" t="s">
        <x:v>47</x:v>
      </x:c>
      <x:c r="I13" s="97">
        <x:f>IFERROR(VALUE(TRIM(RIGHT(SUBSTITUTE(D13," ",REPT(" ",255)),255))),"")</x:f>
      </x:c>
      <x:c r="J13" s="96" t="s">
        <x:v>48</x:v>
      </x:c>
      <x:c r="K13" s="96" t="s">
        <x:v>48</x:v>
      </x:c>
      <x:c r="L13" s="96" t="s">
        <x:v>48</x:v>
      </x:c>
      <x:c r="M13" s="96" t="s">
        <x:v>48</x:v>
      </x:c>
      <x:c r="N13" s="96" t="s">
        <x:v>48</x:v>
      </x:c>
      <x:c r="O13" s="96" t="s">
        <x:v>49</x:v>
      </x:c>
      <x:c r="P13" s="96" t="n">
        <x:v>25</x:v>
      </x:c>
      <x:c r="Q13" s="96" t="n">
        <x:v>80</x:v>
      </x:c>
      <x:c r="R13" s="96" t="s">
        <x:v>50</x:v>
      </x:c>
      <x:c r="S13" s="96" t="s">
        <x:v>51</x:v>
      </x:c>
      <x:c r="T13" s="96" t="s">
        <x:v>52</x:v>
      </x:c>
      <x:c r="U13" s="96" t="s">
        <x:v>52</x:v>
      </x:c>
      <x:c r="W13" s="96" t="s">
        <x:v>53</x:v>
      </x:c>
      <x:c r="X13" s="91" t="n">
        <x:v>5</x:v>
      </x:c>
      <x:c r="Y13" s="95" t="s">
        <x:v>105</x:v>
      </x:c>
      <x:c r="Z13" s="96" t="s">
        <x:v>55</x:v>
      </x:c>
      <x:c r="AA13" s="96" t="s">
        <x:v>56</x:v>
      </x:c>
      <x:c r="AB13" s="98">
        <x:f>IF(D13="","",VALUE(MID(D13,FIND(" ",D13)+1,FIND(" ",D13,FIND(" ",D13)+1)-FIND(" ",D13))))</x:f>
      </x:c>
      <x:c r="AF13" s="90" t="str" cm="1">
        <x:f t="array" ref="AF13:AF13">IF(D13="","",PROPER(MID(D13,FIND(" ",D13,FIND(" ",D13)+1)+1,(FIND(INDEX(Abbreviation!$A$2:$A$125,MATCH(_xlfn.AGGREGATE(15,6,SEARCH(Abbreviation!$A$2:$A$125,D13),1),SEARCH(Abbreviation!$A$2:$A$125,D13),0)),D13)-1)-FIND(" ",D13,FIND(" ",D13)+1)+1)))</x:f>
      </x:c>
      <x:c r="AG13" s="90" t="str" cm="1">
        <x:f t="array" ref="AG13:AG13">IF(D13="","",PROPER(VLOOKUP(INDEX(Abbreviation!$A$2:$A$125,MATCH(_xlfn.AGGREGATE(15,6,SEARCH(Abbreviation!$A$2:$A$125,D13),1),SEARCH(Abbreviation!$A$2:$A$125,D13),0)),Abbreviation!A:C,3,FALSE)))</x:f>
      </x:c>
      <x:c r="AH13" s="95" t="s">
        <x:v>57</x:v>
      </x:c>
      <x:c r="AI13" s="97" t="n">
        <x:v>3336</x:v>
      </x:c>
      <x:c r="AJ13" s="96" t="s">
        <x:v>47</x:v>
      </x:c>
      <x:c r="AK13" s="96" t="s">
        <x:v>58</x:v>
      </x:c>
      <x:c r="AL13" s="99" t="s">
        <x:v>59</x:v>
      </x:c>
      <x:c r="AM13" s="94" t="s">
        <x:v>106</x:v>
      </x:c>
      <x:c r="AN13" s="94" t="s">
        <x:v>107</x:v>
      </x:c>
      <x:c r="AP13" s="93" t="s">
        <x:v>108</x:v>
      </x:c>
      <x:c r="AQ13" s="92" t="s">
        <x:v>60</x:v>
      </x:c>
      <x:c r="AR13" s="96" t="s">
        <x:v>61</x:v>
      </x:c>
    </x:row>
    <x:row r="14" spans="1:46" x14ac:dyDescent="0.35">
      <x:c r="A14" s="92" t="s">
        <x:v>44</x:v>
      </x:c>
      <x:c r="B14" s="92" t="n">
        <x:v>93981000</x:v>
      </x:c>
      <x:c r="C14" s="93" t="s">
        <x:v>45</x:v>
      </x:c>
      <x:c r="D14" s="94" t="s">
        <x:v>109</x:v>
      </x:c>
      <x:c r="F14" s="95" t="str">
        <x:f>IF(D14="","",PROPER(LEFT(D14,FIND(UPPER(G14),D14,1)-2)))</x:f>
      </x:c>
      <x:c r="G14" s="90" t="str" cm="1">
        <x:f t="array" ref="G14: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x:f>
      </x:c>
      <x:c r="H14" s="96" t="s">
        <x:v>47</x:v>
      </x:c>
      <x:c r="I14" s="97">
        <x:f>IFERROR(VALUE(TRIM(RIGHT(SUBSTITUTE(D14," ",REPT(" ",255)),255))),"")</x:f>
      </x:c>
      <x:c r="J14" s="96" t="s">
        <x:v>48</x:v>
      </x:c>
      <x:c r="K14" s="96" t="s">
        <x:v>48</x:v>
      </x:c>
      <x:c r="L14" s="96" t="s">
        <x:v>48</x:v>
      </x:c>
      <x:c r="M14" s="96" t="s">
        <x:v>48</x:v>
      </x:c>
      <x:c r="N14" s="96" t="s">
        <x:v>48</x:v>
      </x:c>
      <x:c r="O14" s="96" t="s">
        <x:v>49</x:v>
      </x:c>
      <x:c r="P14" s="96" t="n">
        <x:v>25</x:v>
      </x:c>
      <x:c r="Q14" s="96" t="n">
        <x:v>80</x:v>
      </x:c>
      <x:c r="R14" s="96" t="s">
        <x:v>50</x:v>
      </x:c>
      <x:c r="S14" s="96" t="s">
        <x:v>51</x:v>
      </x:c>
      <x:c r="T14" s="96" t="s">
        <x:v>52</x:v>
      </x:c>
      <x:c r="U14" s="96" t="s">
        <x:v>52</x:v>
      </x:c>
      <x:c r="W14" s="96" t="s">
        <x:v>53</x:v>
      </x:c>
      <x:c r="X14" s="91" t="n">
        <x:v>5</x:v>
      </x:c>
      <x:c r="Y14" s="95" t="s">
        <x:v>110</x:v>
      </x:c>
      <x:c r="Z14" s="96" t="s">
        <x:v>55</x:v>
      </x:c>
      <x:c r="AA14" s="96" t="s">
        <x:v>56</x:v>
      </x:c>
      <x:c r="AB14" s="98">
        <x:f>IF(D14="","",VALUE(MID(D14,FIND(" ",D14)+1,FIND(" ",D14,FIND(" ",D14)+1)-FIND(" ",D14))))</x:f>
      </x:c>
      <x:c r="AF14" s="90" t="str" cm="1">
        <x:f t="array" ref="AF14:AF14">IF(D14="","",PROPER(MID(D14,FIND(" ",D14,FIND(" ",D14)+1)+1,(FIND(INDEX(Abbreviation!$A$2:$A$125,MATCH(_xlfn.AGGREGATE(15,6,SEARCH(Abbreviation!$A$2:$A$125,D14),1),SEARCH(Abbreviation!$A$2:$A$125,D14),0)),D14)-1)-FIND(" ",D14,FIND(" ",D14)+1)+1)))</x:f>
      </x:c>
      <x:c r="AG14" s="90" t="str" cm="1">
        <x:f t="array" ref="AG14:AG14">IF(D14="","",PROPER(VLOOKUP(INDEX(Abbreviation!$A$2:$A$125,MATCH(_xlfn.AGGREGATE(15,6,SEARCH(Abbreviation!$A$2:$A$125,D14),1),SEARCH(Abbreviation!$A$2:$A$125,D14),0)),Abbreviation!A:C,3,FALSE)))</x:f>
      </x:c>
      <x:c r="AH14" s="95" t="s">
        <x:v>111</x:v>
      </x:c>
      <x:c r="AI14" s="97" t="n">
        <x:v>3335</x:v>
      </x:c>
      <x:c r="AJ14" s="96" t="s">
        <x:v>47</x:v>
      </x:c>
      <x:c r="AK14" s="96" t="s">
        <x:v>58</x:v>
      </x:c>
      <x:c r="AL14" s="99" t="s">
        <x:v>59</x:v>
      </x:c>
      <x:c r="AM14" s="94" t="s">
        <x:v>112</x:v>
      </x:c>
      <x:c r="AN14" s="94" t="s">
        <x:v>113</x:v>
      </x:c>
      <x:c r="AP14" s="93" t="s">
        <x:v>114</x:v>
      </x:c>
      <x:c r="AQ14" s="92" t="s">
        <x:v>60</x:v>
      </x:c>
      <x:c r="AR14" s="96" t="s">
        <x:v>61</x:v>
      </x:c>
    </x:row>
    <x:row r="15" spans="1:46" x14ac:dyDescent="0.35">
      <x:c r="A15" s="92" t="s">
        <x:v>44</x:v>
      </x:c>
      <x:c r="B15" s="92" t="n">
        <x:v>93981000</x:v>
      </x:c>
      <x:c r="C15" s="93" t="s">
        <x:v>45</x:v>
      </x:c>
      <x:c r="D15" s="94" t="s">
        <x:v>115</x:v>
      </x:c>
      <x:c r="F15" s="95" t="str">
        <x:f>IF(D15="","",PROPER(LEFT(D15,FIND(UPPER(G15),D15,1)-2)))</x:f>
      </x:c>
      <x:c r="G15" s="90" t="str" cm="1">
        <x:f t="array" ref="G15: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x:f>
      </x:c>
      <x:c r="H15" s="96" t="s">
        <x:v>47</x:v>
      </x:c>
      <x:c r="I15" s="97">
        <x:f>IFERROR(VALUE(TRIM(RIGHT(SUBSTITUTE(D15," ",REPT(" ",255)),255))),"")</x:f>
      </x:c>
      <x:c r="J15" s="96" t="s">
        <x:v>48</x:v>
      </x:c>
      <x:c r="K15" s="96" t="s">
        <x:v>48</x:v>
      </x:c>
      <x:c r="L15" s="96" t="s">
        <x:v>48</x:v>
      </x:c>
      <x:c r="M15" s="96" t="s">
        <x:v>48</x:v>
      </x:c>
      <x:c r="N15" s="96" t="s">
        <x:v>48</x:v>
      </x:c>
      <x:c r="O15" s="96" t="s">
        <x:v>49</x:v>
      </x:c>
      <x:c r="P15" s="96" t="n">
        <x:v>25</x:v>
      </x:c>
      <x:c r="Q15" s="96" t="n">
        <x:v>80</x:v>
      </x:c>
      <x:c r="R15" s="96" t="s">
        <x:v>50</x:v>
      </x:c>
      <x:c r="S15" s="96" t="s">
        <x:v>51</x:v>
      </x:c>
      <x:c r="T15" s="96" t="s">
        <x:v>52</x:v>
      </x:c>
      <x:c r="U15" s="96" t="s">
        <x:v>52</x:v>
      </x:c>
      <x:c r="W15" s="96" t="s">
        <x:v>53</x:v>
      </x:c>
      <x:c r="X15" s="91" t="n">
        <x:v>5</x:v>
      </x:c>
      <x:c r="Y15" s="95" t="s">
        <x:v>116</x:v>
      </x:c>
      <x:c r="Z15" s="96" t="s">
        <x:v>55</x:v>
      </x:c>
      <x:c r="AA15" s="96" t="s">
        <x:v>56</x:v>
      </x:c>
      <x:c r="AB15" s="98">
        <x:f>IF(D15="","",VALUE(MID(D15,FIND(" ",D15)+1,FIND(" ",D15,FIND(" ",D15)+1)-FIND(" ",D15))))</x:f>
      </x:c>
      <x:c r="AF15" s="90" t="str" cm="1">
        <x:f t="array" ref="AF15:AF15">IF(D15="","",PROPER(MID(D15,FIND(" ",D15,FIND(" ",D15)+1)+1,(FIND(INDEX(Abbreviation!$A$2:$A$125,MATCH(_xlfn.AGGREGATE(15,6,SEARCH(Abbreviation!$A$2:$A$125,D15),1),SEARCH(Abbreviation!$A$2:$A$125,D15),0)),D15)-1)-FIND(" ",D15,FIND(" ",D15)+1)+1)))</x:f>
      </x:c>
      <x:c r="AG15" s="90" t="str" cm="1">
        <x:f t="array" ref="AG15:AG15">IF(D15="","",PROPER(VLOOKUP(INDEX(Abbreviation!$A$2:$A$125,MATCH(_xlfn.AGGREGATE(15,6,SEARCH(Abbreviation!$A$2:$A$125,D15),1),SEARCH(Abbreviation!$A$2:$A$125,D15),0)),Abbreviation!A:C,3,FALSE)))</x:f>
      </x:c>
      <x:c r="AH15" s="95" t="s">
        <x:v>82</x:v>
      </x:c>
      <x:c r="AI15" s="97" t="n">
        <x:v>3029</x:v>
      </x:c>
      <x:c r="AJ15" s="96" t="s">
        <x:v>47</x:v>
      </x:c>
      <x:c r="AK15" s="96" t="s">
        <x:v>58</x:v>
      </x:c>
      <x:c r="AL15" s="99" t="s">
        <x:v>59</x:v>
      </x:c>
      <x:c r="AM15" s="94" t="s">
        <x:v>117</x:v>
      </x:c>
      <x:c r="AN15" s="94" t="s">
        <x:v>118</x:v>
      </x:c>
      <x:c r="AP15" s="93" t="s">
        <x:v>119</x:v>
      </x:c>
      <x:c r="AQ15" s="92" t="s">
        <x:v>60</x:v>
      </x:c>
      <x:c r="AR15" s="96" t="s">
        <x:v>61</x:v>
      </x:c>
    </x:row>
    <x:row r="16" spans="1:46" x14ac:dyDescent="0.35">
      <x:c r="A16" s="92" t="s">
        <x:v>44</x:v>
      </x:c>
      <x:c r="B16" s="92" t="n">
        <x:v>93981000</x:v>
      </x:c>
      <x:c r="C16" s="93" t="s">
        <x:v>45</x:v>
      </x:c>
      <x:c r="D16" s="94" t="s">
        <x:v>120</x:v>
      </x:c>
      <x:c r="F16" s="95" t="str">
        <x:f>IF(D16="","",PROPER(LEFT(D16,FIND(UPPER(G16),D16,1)-2)))</x:f>
      </x:c>
      <x:c r="G16" s="90" t="str" cm="1">
        <x:f t="array" ref="G16: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x:f>
      </x:c>
      <x:c r="H16" s="96" t="s">
        <x:v>47</x:v>
      </x:c>
      <x:c r="I16" s="97">
        <x:f>IFERROR(VALUE(TRIM(RIGHT(SUBSTITUTE(D16," ",REPT(" ",255)),255))),"")</x:f>
      </x:c>
      <x:c r="J16" s="96" t="s">
        <x:v>48</x:v>
      </x:c>
      <x:c r="K16" s="96" t="s">
        <x:v>48</x:v>
      </x:c>
      <x:c r="L16" s="96" t="s">
        <x:v>48</x:v>
      </x:c>
      <x:c r="M16" s="96" t="s">
        <x:v>48</x:v>
      </x:c>
      <x:c r="N16" s="96" t="s">
        <x:v>48</x:v>
      </x:c>
      <x:c r="O16" s="96" t="s">
        <x:v>49</x:v>
      </x:c>
      <x:c r="P16" s="96" t="n">
        <x:v>25</x:v>
      </x:c>
      <x:c r="Q16" s="96" t="n">
        <x:v>80</x:v>
      </x:c>
      <x:c r="R16" s="96" t="s">
        <x:v>50</x:v>
      </x:c>
      <x:c r="S16" s="96" t="s">
        <x:v>51</x:v>
      </x:c>
      <x:c r="T16" s="96" t="s">
        <x:v>52</x:v>
      </x:c>
      <x:c r="U16" s="96" t="s">
        <x:v>52</x:v>
      </x:c>
      <x:c r="W16" s="96" t="s">
        <x:v>53</x:v>
      </x:c>
      <x:c r="X16" s="91" t="n">
        <x:v>5</x:v>
      </x:c>
      <x:c r="Y16" s="95" t="s">
        <x:v>121</x:v>
      </x:c>
      <x:c r="Z16" s="96" t="s">
        <x:v>55</x:v>
      </x:c>
      <x:c r="AA16" s="96" t="s">
        <x:v>56</x:v>
      </x:c>
      <x:c r="AB16" s="98">
        <x:f>IF(D16="","",VALUE(MID(D16,FIND(" ",D16)+1,FIND(" ",D16,FIND(" ",D16)+1)-FIND(" ",D16))))</x:f>
      </x:c>
      <x:c r="AF16" s="90" t="str" cm="1">
        <x:f t="array" ref="AF16:AF16">IF(D16="","",PROPER(MID(D16,FIND(" ",D16,FIND(" ",D16)+1)+1,(FIND(INDEX(Abbreviation!$A$2:$A$125,MATCH(_xlfn.AGGREGATE(15,6,SEARCH(Abbreviation!$A$2:$A$125,D16),1),SEARCH(Abbreviation!$A$2:$A$125,D16),0)),D16)-1)-FIND(" ",D16,FIND(" ",D16)+1)+1)))</x:f>
      </x:c>
      <x:c r="AG16" s="90" t="str" cm="1">
        <x:f t="array" ref="AG16:AG16">IF(D16="","",PROPER(VLOOKUP(INDEX(Abbreviation!$A$2:$A$125,MATCH(_xlfn.AGGREGATE(15,6,SEARCH(Abbreviation!$A$2:$A$125,D16),1),SEARCH(Abbreviation!$A$2:$A$125,D16),0)),Abbreviation!A:C,3,FALSE)))</x:f>
      </x:c>
      <x:c r="AH16" s="95" t="s">
        <x:v>122</x:v>
      </x:c>
      <x:c r="AI16" s="97" t="n">
        <x:v>3335</x:v>
      </x:c>
      <x:c r="AJ16" s="96" t="s">
        <x:v>47</x:v>
      </x:c>
      <x:c r="AK16" s="96" t="s">
        <x:v>58</x:v>
      </x:c>
      <x:c r="AL16" s="99" t="s">
        <x:v>59</x:v>
      </x:c>
      <x:c r="AM16" s="94" t="s">
        <x:v>123</x:v>
      </x:c>
      <x:c r="AN16" s="94" t="s">
        <x:v>124</x:v>
      </x:c>
      <x:c r="AP16" s="93" t="s">
        <x:v>125</x:v>
      </x:c>
      <x:c r="AQ16" s="92" t="s">
        <x:v>60</x:v>
      </x:c>
      <x:c r="AR16" s="96" t="s">
        <x:v>61</x:v>
      </x:c>
    </x:row>
    <x:row r="17" spans="1:46" x14ac:dyDescent="0.35">
      <x:c r="A17" s="92" t="s">
        <x:v>44</x:v>
      </x:c>
      <x:c r="B17" s="92" t="n">
        <x:v>93981000</x:v>
      </x:c>
      <x:c r="C17" s="93" t="s">
        <x:v>45</x:v>
      </x:c>
      <x:c r="D17" s="94" t="s">
        <x:v>126</x:v>
      </x:c>
      <x:c r="F17" s="95" t="str">
        <x:f>IF(D17="","",PROPER(LEFT(D17,FIND(UPPER(G17),D17,1)-2)))</x:f>
      </x:c>
      <x:c r="G17" s="90" t="str" cm="1">
        <x:f t="array" ref="G17: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x:f>
      </x:c>
      <x:c r="H17" s="96" t="s">
        <x:v>47</x:v>
      </x:c>
      <x:c r="I17" s="97">
        <x:f>IFERROR(VALUE(TRIM(RIGHT(SUBSTITUTE(D17," ",REPT(" ",255)),255))),"")</x:f>
      </x:c>
      <x:c r="J17" s="96" t="s">
        <x:v>48</x:v>
      </x:c>
      <x:c r="K17" s="96" t="s">
        <x:v>48</x:v>
      </x:c>
      <x:c r="L17" s="96" t="s">
        <x:v>48</x:v>
      </x:c>
      <x:c r="M17" s="96" t="s">
        <x:v>48</x:v>
      </x:c>
      <x:c r="N17" s="96" t="s">
        <x:v>48</x:v>
      </x:c>
      <x:c r="O17" s="96" t="s">
        <x:v>49</x:v>
      </x:c>
      <x:c r="P17" s="96" t="n">
        <x:v>25</x:v>
      </x:c>
      <x:c r="Q17" s="96" t="n">
        <x:v>80</x:v>
      </x:c>
      <x:c r="R17" s="96" t="s">
        <x:v>50</x:v>
      </x:c>
      <x:c r="S17" s="96" t="s">
        <x:v>51</x:v>
      </x:c>
      <x:c r="T17" s="96" t="s">
        <x:v>52</x:v>
      </x:c>
      <x:c r="U17" s="96" t="s">
        <x:v>52</x:v>
      </x:c>
      <x:c r="W17" s="96" t="s">
        <x:v>53</x:v>
      </x:c>
      <x:c r="X17" s="91" t="n">
        <x:v>5</x:v>
      </x:c>
      <x:c r="Y17" s="95" t="s">
        <x:v>127</x:v>
      </x:c>
      <x:c r="Z17" s="96" t="s">
        <x:v>55</x:v>
      </x:c>
      <x:c r="AA17" s="96" t="s">
        <x:v>56</x:v>
      </x:c>
      <x:c r="AB17" s="98">
        <x:f>IF(D17="","",VALUE(MID(D17,FIND(" ",D17)+1,FIND(" ",D17,FIND(" ",D17)+1)-FIND(" ",D17))))</x:f>
      </x:c>
      <x:c r="AF17" s="90" t="str" cm="1">
        <x:f t="array" ref="AF17:AF17">IF(D17="","",PROPER(MID(D17,FIND(" ",D17,FIND(" ",D17)+1)+1,(FIND(INDEX(Abbreviation!$A$2:$A$125,MATCH(_xlfn.AGGREGATE(15,6,SEARCH(Abbreviation!$A$2:$A$125,D17),1),SEARCH(Abbreviation!$A$2:$A$125,D17),0)),D17)-1)-FIND(" ",D17,FIND(" ",D17)+1)+1)))</x:f>
      </x:c>
      <x:c r="AG17" s="90" t="str" cm="1">
        <x:f t="array" ref="AG17:AG17">IF(D17="","",PROPER(VLOOKUP(INDEX(Abbreviation!$A$2:$A$125,MATCH(_xlfn.AGGREGATE(15,6,SEARCH(Abbreviation!$A$2:$A$125,D17),1),SEARCH(Abbreviation!$A$2:$A$125,D17),0)),Abbreviation!A:C,3,FALSE)))</x:f>
      </x:c>
      <x:c r="AH17" s="95" t="s">
        <x:v>70</x:v>
      </x:c>
      <x:c r="AI17" s="97" t="n">
        <x:v>3029</x:v>
      </x:c>
      <x:c r="AJ17" s="96" t="s">
        <x:v>47</x:v>
      </x:c>
      <x:c r="AK17" s="96" t="s">
        <x:v>58</x:v>
      </x:c>
      <x:c r="AL17" s="99" t="s">
        <x:v>59</x:v>
      </x:c>
      <x:c r="AM17" s="94" t="s">
        <x:v>128</x:v>
      </x:c>
      <x:c r="AN17" s="94" t="s">
        <x:v>129</x:v>
      </x:c>
      <x:c r="AP17" s="93" t="s">
        <x:v>130</x:v>
      </x:c>
      <x:c r="AQ17" s="92" t="s">
        <x:v>60</x:v>
      </x:c>
      <x:c r="AR17" s="96" t="s">
        <x:v>61</x:v>
      </x:c>
    </x:row>
    <x:row r="18" spans="1:46" x14ac:dyDescent="0.35">
      <x:c r="A18" s="92" t="s">
        <x:v>44</x:v>
      </x:c>
      <x:c r="B18" s="92" t="n">
        <x:v>93981000</x:v>
      </x:c>
      <x:c r="C18" s="93" t="s">
        <x:v>45</x:v>
      </x:c>
      <x:c r="D18" s="94" t="s">
        <x:v>131</x:v>
      </x:c>
      <x:c r="E18" s="90" t="s">
        <x:v>132</x:v>
      </x:c>
      <x:c r="F18" s="95" t="str">
        <x:f>IF(D18="","",PROPER(LEFT(D18,FIND(UPPER(G18),D18,1)-2)))</x:f>
      </x:c>
      <x:c r="G18" s="90" t="str" cm="1">
        <x:f t="array" ref="G18: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x:f>
      </x:c>
      <x:c r="H18" s="96" t="s">
        <x:v>47</x:v>
      </x:c>
      <x:c r="I18" s="97">
        <x:f>IFERROR(VALUE(TRIM(RIGHT(SUBSTITUTE(D18," ",REPT(" ",255)),255))),"")</x:f>
      </x:c>
      <x:c r="J18" s="96" t="s">
        <x:v>48</x:v>
      </x:c>
      <x:c r="K18" s="96" t="s">
        <x:v>48</x:v>
      </x:c>
      <x:c r="L18" s="96" t="s">
        <x:v>48</x:v>
      </x:c>
      <x:c r="M18" s="96" t="s">
        <x:v>48</x:v>
      </x:c>
      <x:c r="N18" s="96" t="s">
        <x:v>48</x:v>
      </x:c>
      <x:c r="O18" s="96" t="s">
        <x:v>49</x:v>
      </x:c>
      <x:c r="P18" s="96" t="n">
        <x:v>25</x:v>
      </x:c>
      <x:c r="Q18" s="96" t="n">
        <x:v>80</x:v>
      </x:c>
      <x:c r="R18" s="96" t="s">
        <x:v>50</x:v>
      </x:c>
      <x:c r="S18" s="96" t="s">
        <x:v>51</x:v>
      </x:c>
      <x:c r="T18" s="96" t="s">
        <x:v>52</x:v>
      </x:c>
      <x:c r="U18" s="96" t="s">
        <x:v>52</x:v>
      </x:c>
      <x:c r="W18" s="96" t="s">
        <x:v>53</x:v>
      </x:c>
      <x:c r="X18" s="91" t="n">
        <x:v>5</x:v>
      </x:c>
      <x:c r="Y18" s="95" t="s">
        <x:v>133</x:v>
      </x:c>
      <x:c r="Z18" s="96" t="s">
        <x:v>55</x:v>
      </x:c>
      <x:c r="AA18" s="96" t="s">
        <x:v>56</x:v>
      </x:c>
      <x:c r="AB18" s="98">
        <x:f>IF(D18="","",VALUE(MID(D18,FIND(" ",D18)+1,FIND(" ",D18,FIND(" ",D18)+1)-FIND(" ",D18))))</x:f>
      </x:c>
      <x:c r="AF18" s="90" t="str" cm="1">
        <x:f t="array" ref="AF18:AF18">IF(D18="","",PROPER(MID(D18,FIND(" ",D18,FIND(" ",D18)+1)+1,(FIND(INDEX(Abbreviation!$A$2:$A$125,MATCH(_xlfn.AGGREGATE(15,6,SEARCH(Abbreviation!$A$2:$A$125,D18),1),SEARCH(Abbreviation!$A$2:$A$125,D18),0)),D18)-1)-FIND(" ",D18,FIND(" ",D18)+1)+1)))</x:f>
      </x:c>
      <x:c r="AG18" s="90" t="str" cm="1">
        <x:f t="array" ref="AG18:AG18">IF(D18="","",PROPER(VLOOKUP(INDEX(Abbreviation!$A$2:$A$125,MATCH(_xlfn.AGGREGATE(15,6,SEARCH(Abbreviation!$A$2:$A$125,D18),1),SEARCH(Abbreviation!$A$2:$A$125,D18),0)),Abbreviation!A:C,3,FALSE)))</x:f>
      </x:c>
      <x:c r="AH18" s="95" t="s">
        <x:v>134</x:v>
      </x:c>
      <x:c r="AI18" s="97" t="n">
        <x:v>3338</x:v>
      </x:c>
      <x:c r="AJ18" s="96" t="s">
        <x:v>47</x:v>
      </x:c>
      <x:c r="AK18" s="96" t="s">
        <x:v>58</x:v>
      </x:c>
      <x:c r="AL18" s="99" t="s">
        <x:v>59</x:v>
      </x:c>
      <x:c r="AM18" s="94" t="s">
        <x:v>135</x:v>
      </x:c>
      <x:c r="AN18" s="94" t="s">
        <x:v>136</x:v>
      </x:c>
      <x:c r="AP18" s="93" t="s">
        <x:v>137</x:v>
      </x:c>
      <x:c r="AQ18" s="92" t="s">
        <x:v>60</x:v>
      </x:c>
      <x:c r="AR18" s="96" t="s">
        <x:v>61</x:v>
      </x:c>
    </x:row>
    <x:row r="19" spans="1:46" x14ac:dyDescent="0.35">
      <x:c r="A19" s="92" t="s">
        <x:v>44</x:v>
      </x:c>
      <x:c r="B19" s="92" t="n">
        <x:v>93981000</x:v>
      </x:c>
      <x:c r="C19" s="93" t="s">
        <x:v>45</x:v>
      </x:c>
      <x:c r="D19" s="94" t="s">
        <x:v>138</x:v>
      </x:c>
      <x:c r="F19" s="95" t="str">
        <x:f>IF(D19="","",PROPER(LEFT(D19,FIND(UPPER(G19),D19,1)-2)))</x:f>
      </x:c>
      <x:c r="G19" s="90" t="str" cm="1">
        <x:f t="array" ref="G19: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x:f>
      </x:c>
      <x:c r="H19" s="96" t="s">
        <x:v>47</x:v>
      </x:c>
      <x:c r="I19" s="97">
        <x:f>IFERROR(VALUE(TRIM(RIGHT(SUBSTITUTE(D19," ",REPT(" ",255)),255))),"")</x:f>
      </x:c>
      <x:c r="J19" s="96" t="s">
        <x:v>48</x:v>
      </x:c>
      <x:c r="K19" s="96" t="s">
        <x:v>48</x:v>
      </x:c>
      <x:c r="L19" s="96" t="s">
        <x:v>48</x:v>
      </x:c>
      <x:c r="M19" s="96" t="s">
        <x:v>48</x:v>
      </x:c>
      <x:c r="N19" s="96" t="s">
        <x:v>48</x:v>
      </x:c>
      <x:c r="O19" s="96" t="s">
        <x:v>49</x:v>
      </x:c>
      <x:c r="P19" s="96" t="n">
        <x:v>25</x:v>
      </x:c>
      <x:c r="Q19" s="96" t="n">
        <x:v>80</x:v>
      </x:c>
      <x:c r="R19" s="96" t="s">
        <x:v>50</x:v>
      </x:c>
      <x:c r="S19" s="96" t="s">
        <x:v>51</x:v>
      </x:c>
      <x:c r="T19" s="96" t="s">
        <x:v>52</x:v>
      </x:c>
      <x:c r="U19" s="96" t="s">
        <x:v>52</x:v>
      </x:c>
      <x:c r="W19" s="96" t="s">
        <x:v>53</x:v>
      </x:c>
      <x:c r="X19" s="91" t="n">
        <x:v>5</x:v>
      </x:c>
      <x:c r="Y19" s="95" t="s">
        <x:v>139</x:v>
      </x:c>
      <x:c r="Z19" s="96" t="s">
        <x:v>55</x:v>
      </x:c>
      <x:c r="AA19" s="96" t="s">
        <x:v>56</x:v>
      </x:c>
      <x:c r="AB19" s="98">
        <x:f>IF(D19="","",VALUE(MID(D19,FIND(" ",D19)+1,FIND(" ",D19,FIND(" ",D19)+1)-FIND(" ",D19))))</x:f>
      </x:c>
      <x:c r="AF19" s="90" t="str" cm="1">
        <x:f t="array" ref="AF19:AF19">IF(D19="","",PROPER(MID(D19,FIND(" ",D19,FIND(" ",D19)+1)+1,(FIND(INDEX(Abbreviation!$A$2:$A$125,MATCH(_xlfn.AGGREGATE(15,6,SEARCH(Abbreviation!$A$2:$A$125,D19),1),SEARCH(Abbreviation!$A$2:$A$125,D19),0)),D19)-1)-FIND(" ",D19,FIND(" ",D19)+1)+1)))</x:f>
      </x:c>
      <x:c r="AG19" s="90" t="str" cm="1">
        <x:f t="array" ref="AG19:AG19">IF(D19="","",PROPER(VLOOKUP(INDEX(Abbreviation!$A$2:$A$125,MATCH(_xlfn.AGGREGATE(15,6,SEARCH(Abbreviation!$A$2:$A$125,D19),1),SEARCH(Abbreviation!$A$2:$A$125,D19),0)),Abbreviation!A:C,3,FALSE)))</x:f>
      </x:c>
      <x:c r="AH19" s="95" t="s">
        <x:v>140</x:v>
      </x:c>
      <x:c r="AI19" s="97" t="n">
        <x:v>3336</x:v>
      </x:c>
      <x:c r="AJ19" s="96" t="s">
        <x:v>47</x:v>
      </x:c>
      <x:c r="AK19" s="96" t="s">
        <x:v>58</x:v>
      </x:c>
      <x:c r="AL19" s="99" t="s">
        <x:v>59</x:v>
      </x:c>
      <x:c r="AM19" s="94" t="s">
        <x:v>141</x:v>
      </x:c>
      <x:c r="AN19" s="94" t="s">
        <x:v>142</x:v>
      </x:c>
      <x:c r="AP19" s="93" t="s">
        <x:v>143</x:v>
      </x:c>
      <x:c r="AQ19" s="92" t="s">
        <x:v>60</x:v>
      </x:c>
      <x:c r="AR19" s="96" t="s">
        <x:v>61</x:v>
      </x:c>
    </x:row>
    <x:row r="20" spans="1:46" x14ac:dyDescent="0.35">
      <x:c r="A20" s="92" t="s">
        <x:v>44</x:v>
      </x:c>
      <x:c r="B20" s="92" t="n">
        <x:v>93981000</x:v>
      </x:c>
      <x:c r="C20" s="93" t="s">
        <x:v>45</x:v>
      </x:c>
      <x:c r="D20" s="94" t="s">
        <x:v>144</x:v>
      </x:c>
      <x:c r="F20" s="95" t="str">
        <x:f>IF(D20="","",PROPER(LEFT(D20,FIND(UPPER(G20),D20,1)-2)))</x:f>
      </x:c>
      <x:c r="G20" s="90" t="str" cm="1">
        <x:f t="array" ref="G20: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x:f>
      </x:c>
      <x:c r="H20" s="96" t="s">
        <x:v>47</x:v>
      </x:c>
      <x:c r="I20" s="97">
        <x:f>IFERROR(VALUE(TRIM(RIGHT(SUBSTITUTE(D20," ",REPT(" ",255)),255))),"")</x:f>
      </x:c>
      <x:c r="J20" s="96" t="s">
        <x:v>48</x:v>
      </x:c>
      <x:c r="K20" s="96" t="s">
        <x:v>48</x:v>
      </x:c>
      <x:c r="L20" s="96" t="s">
        <x:v>48</x:v>
      </x:c>
      <x:c r="M20" s="96" t="s">
        <x:v>48</x:v>
      </x:c>
      <x:c r="N20" s="96" t="s">
        <x:v>48</x:v>
      </x:c>
      <x:c r="O20" s="96" t="s">
        <x:v>49</x:v>
      </x:c>
      <x:c r="P20" s="96" t="n">
        <x:v>25</x:v>
      </x:c>
      <x:c r="Q20" s="96" t="n">
        <x:v>80</x:v>
      </x:c>
      <x:c r="R20" s="96" t="s">
        <x:v>50</x:v>
      </x:c>
      <x:c r="S20" s="96" t="s">
        <x:v>51</x:v>
      </x:c>
      <x:c r="T20" s="96" t="s">
        <x:v>52</x:v>
      </x:c>
      <x:c r="U20" s="96" t="s">
        <x:v>52</x:v>
      </x:c>
      <x:c r="W20" s="96" t="s">
        <x:v>53</x:v>
      </x:c>
      <x:c r="X20" s="91" t="n">
        <x:v>5</x:v>
      </x:c>
      <x:c r="Y20" s="95" t="s">
        <x:v>145</x:v>
      </x:c>
      <x:c r="Z20" s="96" t="s">
        <x:v>55</x:v>
      </x:c>
      <x:c r="AA20" s="96" t="s">
        <x:v>56</x:v>
      </x:c>
      <x:c r="AB20" s="98">
        <x:f>IF(D20="","",VALUE(MID(D20,FIND(" ",D20)+1,FIND(" ",D20,FIND(" ",D20)+1)-FIND(" ",D20))))</x:f>
      </x:c>
      <x:c r="AF20" s="90" t="str" cm="1">
        <x:f t="array" ref="AF20:AF20">IF(D20="","",PROPER(MID(D20,FIND(" ",D20,FIND(" ",D20)+1)+1,(FIND(INDEX(Abbreviation!$A$2:$A$125,MATCH(_xlfn.AGGREGATE(15,6,SEARCH(Abbreviation!$A$2:$A$125,D20),1),SEARCH(Abbreviation!$A$2:$A$125,D20),0)),D20)-1)-FIND(" ",D20,FIND(" ",D20)+1)+1)))</x:f>
      </x:c>
      <x:c r="AG20" s="90" t="str" cm="1">
        <x:f t="array" ref="AG20:AG20">IF(D20="","",PROPER(VLOOKUP(INDEX(Abbreviation!$A$2:$A$125,MATCH(_xlfn.AGGREGATE(15,6,SEARCH(Abbreviation!$A$2:$A$125,D20),1),SEARCH(Abbreviation!$A$2:$A$125,D20),0)),Abbreviation!A:C,3,FALSE)))</x:f>
      </x:c>
      <x:c r="AH20" s="95" t="s">
        <x:v>82</x:v>
      </x:c>
      <x:c r="AI20" s="97" t="n">
        <x:v>3029</x:v>
      </x:c>
      <x:c r="AJ20" s="96" t="s">
        <x:v>47</x:v>
      </x:c>
      <x:c r="AK20" s="96" t="s">
        <x:v>58</x:v>
      </x:c>
      <x:c r="AL20" s="99" t="s">
        <x:v>59</x:v>
      </x:c>
      <x:c r="AM20" s="94" t="s">
        <x:v>146</x:v>
      </x:c>
      <x:c r="AN20" s="94" t="s">
        <x:v>147</x:v>
      </x:c>
      <x:c r="AP20" s="93" t="s">
        <x:v>148</x:v>
      </x:c>
      <x:c r="AQ20" s="92" t="s">
        <x:v>60</x:v>
      </x:c>
      <x:c r="AR20" s="96" t="s">
        <x:v>61</x:v>
      </x:c>
    </x:row>
    <x:row r="21" spans="1:46" x14ac:dyDescent="0.35">
      <x:c r="A21" s="92" t="s">
        <x:v>44</x:v>
      </x:c>
      <x:c r="B21" s="92" t="n">
        <x:v>93981000</x:v>
      </x:c>
      <x:c r="C21" s="93" t="s">
        <x:v>45</x:v>
      </x:c>
      <x:c r="D21" s="94" t="s">
        <x:v>149</x:v>
      </x:c>
      <x:c r="F21" s="95" t="str">
        <x:f>IF(D21="","",PROPER(LEFT(D21,FIND(UPPER(G21),D21,1)-2)))</x:f>
      </x:c>
      <x:c r="G21" s="90" t="str" cm="1">
        <x:f t="array" ref="G21: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x:f>
      </x:c>
      <x:c r="H21" s="96" t="s">
        <x:v>47</x:v>
      </x:c>
      <x:c r="I21" s="97">
        <x:f>IFERROR(VALUE(TRIM(RIGHT(SUBSTITUTE(D21," ",REPT(" ",255)),255))),"")</x:f>
      </x:c>
      <x:c r="J21" s="96" t="s">
        <x:v>48</x:v>
      </x:c>
      <x:c r="K21" s="96" t="s">
        <x:v>48</x:v>
      </x:c>
      <x:c r="L21" s="96" t="s">
        <x:v>48</x:v>
      </x:c>
      <x:c r="M21" s="96" t="s">
        <x:v>48</x:v>
      </x:c>
      <x:c r="N21" s="96" t="s">
        <x:v>48</x:v>
      </x:c>
      <x:c r="O21" s="96" t="s">
        <x:v>49</x:v>
      </x:c>
      <x:c r="P21" s="96" t="n">
        <x:v>25</x:v>
      </x:c>
      <x:c r="Q21" s="96" t="n">
        <x:v>80</x:v>
      </x:c>
      <x:c r="R21" s="96" t="s">
        <x:v>50</x:v>
      </x:c>
      <x:c r="S21" s="96" t="s">
        <x:v>51</x:v>
      </x:c>
      <x:c r="T21" s="96" t="s">
        <x:v>52</x:v>
      </x:c>
      <x:c r="U21" s="96" t="s">
        <x:v>52</x:v>
      </x:c>
      <x:c r="W21" s="96" t="s">
        <x:v>53</x:v>
      </x:c>
      <x:c r="X21" s="91" t="n">
        <x:v>5</x:v>
      </x:c>
      <x:c r="Y21" s="95" t="s">
        <x:v>150</x:v>
      </x:c>
      <x:c r="Z21" s="96" t="s">
        <x:v>55</x:v>
      </x:c>
      <x:c r="AA21" s="96" t="s">
        <x:v>56</x:v>
      </x:c>
      <x:c r="AB21" s="98">
        <x:f>IF(D21="","",VALUE(MID(D21,FIND(" ",D21)+1,FIND(" ",D21,FIND(" ",D21)+1)-FIND(" ",D21))))</x:f>
      </x:c>
      <x:c r="AF21" s="90" t="str" cm="1">
        <x:f t="array" ref="AF21:AF21">IF(D21="","",PROPER(MID(D21,FIND(" ",D21,FIND(" ",D21)+1)+1,(FIND(INDEX(Abbreviation!$A$2:$A$125,MATCH(_xlfn.AGGREGATE(15,6,SEARCH(Abbreviation!$A$2:$A$125,D21),1),SEARCH(Abbreviation!$A$2:$A$125,D21),0)),D21)-1)-FIND(" ",D21,FIND(" ",D21)+1)+1)))</x:f>
      </x:c>
      <x:c r="AG21" s="90" t="str" cm="1">
        <x:f t="array" ref="AG21:AG21">IF(D21="","",PROPER(VLOOKUP(INDEX(Abbreviation!$A$2:$A$125,MATCH(_xlfn.AGGREGATE(15,6,SEARCH(Abbreviation!$A$2:$A$125,D21),1),SEARCH(Abbreviation!$A$2:$A$125,D21),0)),Abbreviation!A:C,3,FALSE)))</x:f>
      </x:c>
      <x:c r="AH21" s="95" t="s">
        <x:v>70</x:v>
      </x:c>
      <x:c r="AI21" s="97" t="n">
        <x:v>3029</x:v>
      </x:c>
      <x:c r="AJ21" s="96" t="s">
        <x:v>47</x:v>
      </x:c>
      <x:c r="AK21" s="96" t="s">
        <x:v>58</x:v>
      </x:c>
      <x:c r="AL21" s="99" t="s">
        <x:v>59</x:v>
      </x:c>
      <x:c r="AM21" s="94" t="s">
        <x:v>151</x:v>
      </x:c>
      <x:c r="AN21" s="94" t="s">
        <x:v>152</x:v>
      </x:c>
      <x:c r="AP21" s="93" t="s">
        <x:v>153</x:v>
      </x:c>
      <x:c r="AQ21" s="92" t="s">
        <x:v>60</x:v>
      </x:c>
      <x:c r="AR21" s="96" t="s">
        <x:v>61</x:v>
      </x:c>
    </x:row>
    <x:row r="22" spans="1:46" x14ac:dyDescent="0.35">
      <x:c r="A22" s="92" t="s">
        <x:v>44</x:v>
      </x:c>
      <x:c r="B22" s="92" t="n">
        <x:v>93981000</x:v>
      </x:c>
      <x:c r="C22" s="93" t="s">
        <x:v>45</x:v>
      </x:c>
      <x:c r="D22" s="94" t="s">
        <x:v>154</x:v>
      </x:c>
      <x:c r="F22" s="95" t="str">
        <x:f>IF(D22="","",PROPER(LEFT(D22,FIND(UPPER(G22),D22,1)-2)))</x:f>
      </x:c>
      <x:c r="G22" s="90" t="str" cm="1">
        <x:f t="array" ref="G22: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x:f>
      </x:c>
      <x:c r="H22" s="96" t="s">
        <x:v>47</x:v>
      </x:c>
      <x:c r="I22" s="97">
        <x:f>IFERROR(VALUE(TRIM(RIGHT(SUBSTITUTE(D22," ",REPT(" ",255)),255))),"")</x:f>
      </x:c>
      <x:c r="J22" s="96" t="s">
        <x:v>48</x:v>
      </x:c>
      <x:c r="K22" s="96" t="s">
        <x:v>48</x:v>
      </x:c>
      <x:c r="L22" s="96" t="s">
        <x:v>48</x:v>
      </x:c>
      <x:c r="M22" s="96" t="s">
        <x:v>48</x:v>
      </x:c>
      <x:c r="N22" s="96" t="s">
        <x:v>48</x:v>
      </x:c>
      <x:c r="O22" s="96" t="s">
        <x:v>49</x:v>
      </x:c>
      <x:c r="P22" s="96" t="n">
        <x:v>25</x:v>
      </x:c>
      <x:c r="Q22" s="96" t="n">
        <x:v>80</x:v>
      </x:c>
      <x:c r="R22" s="96" t="s">
        <x:v>50</x:v>
      </x:c>
      <x:c r="S22" s="96" t="s">
        <x:v>51</x:v>
      </x:c>
      <x:c r="T22" s="96" t="s">
        <x:v>52</x:v>
      </x:c>
      <x:c r="U22" s="96" t="s">
        <x:v>52</x:v>
      </x:c>
      <x:c r="W22" s="96" t="s">
        <x:v>53</x:v>
      </x:c>
      <x:c r="X22" s="91" t="n">
        <x:v>5</x:v>
      </x:c>
      <x:c r="Y22" s="95" t="s">
        <x:v>155</x:v>
      </x:c>
      <x:c r="Z22" s="96" t="s">
        <x:v>55</x:v>
      </x:c>
      <x:c r="AA22" s="96" t="s">
        <x:v>56</x:v>
      </x:c>
      <x:c r="AB22" s="98">
        <x:f>IF(D22="","",VALUE(MID(D22,FIND(" ",D22)+1,FIND(" ",D22,FIND(" ",D22)+1)-FIND(" ",D22))))</x:f>
      </x:c>
      <x:c r="AF22" s="90" t="str" cm="1">
        <x:f t="array" ref="AF22:AF22">IF(D22="","",PROPER(MID(D22,FIND(" ",D22,FIND(" ",D22)+1)+1,(FIND(INDEX(Abbreviation!$A$2:$A$125,MATCH(_xlfn.AGGREGATE(15,6,SEARCH(Abbreviation!$A$2:$A$125,D22),1),SEARCH(Abbreviation!$A$2:$A$125,D22),0)),D22)-1)-FIND(" ",D22,FIND(" ",D22)+1)+1)))</x:f>
      </x:c>
      <x:c r="AG22" s="90" t="str" cm="1">
        <x:f t="array" ref="AG22:AG22">IF(D22="","",PROPER(VLOOKUP(INDEX(Abbreviation!$A$2:$A$125,MATCH(_xlfn.AGGREGATE(15,6,SEARCH(Abbreviation!$A$2:$A$125,D22),1),SEARCH(Abbreviation!$A$2:$A$125,D22),0)),Abbreviation!A:C,3,FALSE)))</x:f>
      </x:c>
      <x:c r="AH22" s="95" t="s">
        <x:v>90</x:v>
      </x:c>
      <x:c r="AI22" s="97" t="n">
        <x:v>3024</x:v>
      </x:c>
      <x:c r="AJ22" s="96" t="s">
        <x:v>47</x:v>
      </x:c>
      <x:c r="AK22" s="96" t="s">
        <x:v>58</x:v>
      </x:c>
      <x:c r="AL22" s="99" t="s">
        <x:v>59</x:v>
      </x:c>
      <x:c r="AM22" s="94" t="s">
        <x:v>156</x:v>
      </x:c>
      <x:c r="AN22" s="94" t="s">
        <x:v>157</x:v>
      </x:c>
      <x:c r="AP22" s="93" t="s">
        <x:v>158</x:v>
      </x:c>
      <x:c r="AQ22" s="92" t="s">
        <x:v>60</x:v>
      </x:c>
      <x:c r="AR22" s="96" t="s">
        <x:v>61</x:v>
      </x:c>
    </x:row>
    <x:row r="23" spans="1:46" x14ac:dyDescent="0.35">
      <x:c r="A23" s="92" t="s">
        <x:v>44</x:v>
      </x:c>
      <x:c r="B23" s="92" t="n">
        <x:v>93981000</x:v>
      </x:c>
      <x:c r="C23" s="93" t="s">
        <x:v>45</x:v>
      </x:c>
      <x:c r="D23" s="94" t="s">
        <x:v>159</x:v>
      </x:c>
      <x:c r="F23" s="95" t="str">
        <x:f>IF(D23="","",PROPER(LEFT(D23,FIND(UPPER(G23),D23,1)-2)))</x:f>
      </x:c>
      <x:c r="G23" s="90" t="str" cm="1">
        <x:f t="array" ref="G23: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x:f>
      </x:c>
      <x:c r="H23" s="96" t="s">
        <x:v>47</x:v>
      </x:c>
      <x:c r="I23" s="97">
        <x:f>IFERROR(VALUE(TRIM(RIGHT(SUBSTITUTE(D23," ",REPT(" ",255)),255))),"")</x:f>
      </x:c>
      <x:c r="J23" s="96" t="s">
        <x:v>48</x:v>
      </x:c>
      <x:c r="K23" s="96" t="s">
        <x:v>48</x:v>
      </x:c>
      <x:c r="L23" s="96" t="s">
        <x:v>48</x:v>
      </x:c>
      <x:c r="M23" s="96" t="s">
        <x:v>48</x:v>
      </x:c>
      <x:c r="N23" s="96" t="s">
        <x:v>48</x:v>
      </x:c>
      <x:c r="O23" s="96" t="s">
        <x:v>49</x:v>
      </x:c>
      <x:c r="P23" s="96" t="n">
        <x:v>25</x:v>
      </x:c>
      <x:c r="Q23" s="96" t="n">
        <x:v>80</x:v>
      </x:c>
      <x:c r="R23" s="96" t="s">
        <x:v>50</x:v>
      </x:c>
      <x:c r="S23" s="96" t="s">
        <x:v>51</x:v>
      </x:c>
      <x:c r="T23" s="96" t="s">
        <x:v>52</x:v>
      </x:c>
      <x:c r="U23" s="96" t="s">
        <x:v>52</x:v>
      </x:c>
      <x:c r="W23" s="96" t="s">
        <x:v>53</x:v>
      </x:c>
      <x:c r="X23" s="91" t="n">
        <x:v>5</x:v>
      </x:c>
      <x:c r="Y23" s="95" t="s">
        <x:v>160</x:v>
      </x:c>
      <x:c r="Z23" s="96" t="s">
        <x:v>55</x:v>
      </x:c>
      <x:c r="AA23" s="96" t="s">
        <x:v>56</x:v>
      </x:c>
      <x:c r="AB23" s="98">
        <x:f>IF(D23="","",VALUE(MID(D23,FIND(" ",D23)+1,FIND(" ",D23,FIND(" ",D23)+1)-FIND(" ",D23))))</x:f>
      </x:c>
      <x:c r="AF23" s="90" t="str" cm="1">
        <x:f t="array" ref="AF23:AF23">IF(D23="","",PROPER(MID(D23,FIND(" ",D23,FIND(" ",D23)+1)+1,(FIND(INDEX(Abbreviation!$A$2:$A$125,MATCH(_xlfn.AGGREGATE(15,6,SEARCH(Abbreviation!$A$2:$A$125,D23),1),SEARCH(Abbreviation!$A$2:$A$125,D23),0)),D23)-1)-FIND(" ",D23,FIND(" ",D23)+1)+1)))</x:f>
      </x:c>
      <x:c r="AG23" s="90" t="str" cm="1">
        <x:f t="array" ref="AG23:AG23">IF(D23="","",PROPER(VLOOKUP(INDEX(Abbreviation!$A$2:$A$125,MATCH(_xlfn.AGGREGATE(15,6,SEARCH(Abbreviation!$A$2:$A$125,D23),1),SEARCH(Abbreviation!$A$2:$A$125,D23),0)),Abbreviation!A:C,3,FALSE)))</x:f>
      </x:c>
      <x:c r="AH23" s="95" t="s">
        <x:v>82</x:v>
      </x:c>
      <x:c r="AI23" s="97" t="n">
        <x:v>3029</x:v>
      </x:c>
      <x:c r="AJ23" s="96" t="s">
        <x:v>47</x:v>
      </x:c>
      <x:c r="AK23" s="96" t="s">
        <x:v>58</x:v>
      </x:c>
      <x:c r="AL23" s="99" t="s">
        <x:v>59</x:v>
      </x:c>
      <x:c r="AM23" s="94" t="s">
        <x:v>161</x:v>
      </x:c>
      <x:c r="AN23" s="94" t="s">
        <x:v>162</x:v>
      </x:c>
      <x:c r="AP23" s="93" t="s">
        <x:v>163</x:v>
      </x:c>
      <x:c r="AQ23" s="92" t="s">
        <x:v>60</x:v>
      </x:c>
      <x:c r="AR23" s="96" t="s">
        <x:v>61</x:v>
      </x:c>
    </x:row>
    <x:row r="24" spans="1:46" x14ac:dyDescent="0.35">
      <x:c r="A24" s="92" t="s">
        <x:v>44</x:v>
      </x:c>
      <x:c r="B24" s="92" t="n">
        <x:v>93981000</x:v>
      </x:c>
      <x:c r="C24" s="93" t="s">
        <x:v>45</x:v>
      </x:c>
      <x:c r="D24" s="94" t="s">
        <x:v>86</x:v>
      </x:c>
      <x:c r="F24" s="95" t="str">
        <x:f>IF(D24="","",PROPER(LEFT(D24,FIND(UPPER(G24),D24,1)-2)))</x:f>
      </x:c>
      <x:c r="G24" s="90" t="str" cm="1">
        <x:f t="array" ref="G24: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x:f>
      </x:c>
      <x:c r="H24" s="96" t="s">
        <x:v>47</x:v>
      </x:c>
      <x:c r="I24" s="97">
        <x:f>IFERROR(VALUE(TRIM(RIGHT(SUBSTITUTE(D24," ",REPT(" ",255)),255))),"")</x:f>
      </x:c>
      <x:c r="J24" s="96" t="s">
        <x:v>48</x:v>
      </x:c>
      <x:c r="K24" s="96" t="s">
        <x:v>48</x:v>
      </x:c>
      <x:c r="L24" s="96" t="s">
        <x:v>48</x:v>
      </x:c>
      <x:c r="M24" s="96" t="s">
        <x:v>48</x:v>
      </x:c>
      <x:c r="N24" s="96" t="s">
        <x:v>48</x:v>
      </x:c>
      <x:c r="O24" s="96" t="s">
        <x:v>49</x:v>
      </x:c>
      <x:c r="P24" s="96" t="n">
        <x:v>25</x:v>
      </x:c>
      <x:c r="Q24" s="96" t="n">
        <x:v>80</x:v>
      </x:c>
      <x:c r="R24" s="96" t="s">
        <x:v>50</x:v>
      </x:c>
      <x:c r="S24" s="96" t="s">
        <x:v>51</x:v>
      </x:c>
      <x:c r="T24" s="96" t="s">
        <x:v>52</x:v>
      </x:c>
      <x:c r="U24" s="96" t="s">
        <x:v>52</x:v>
      </x:c>
      <x:c r="W24" s="96" t="s">
        <x:v>53</x:v>
      </x:c>
      <x:c r="X24" s="91" t="n">
        <x:v>5</x:v>
      </x:c>
      <x:c r="Y24" s="95" t="s">
        <x:v>164</x:v>
      </x:c>
      <x:c r="Z24" s="96" t="s">
        <x:v>55</x:v>
      </x:c>
      <x:c r="AA24" s="96" t="s">
        <x:v>56</x:v>
      </x:c>
      <x:c r="AB24" s="98">
        <x:f>IF(D24="","",VALUE(MID(D24,FIND(" ",D24)+1,FIND(" ",D24,FIND(" ",D24)+1)-FIND(" ",D24))))</x:f>
      </x:c>
      <x:c r="AF24" s="90" t="str" cm="1">
        <x:f t="array" ref="AF24:AF24">IF(D24="","",PROPER(MID(D24,FIND(" ",D24,FIND(" ",D24)+1)+1,(FIND(INDEX(Abbreviation!$A$2:$A$125,MATCH(_xlfn.AGGREGATE(15,6,SEARCH(Abbreviation!$A$2:$A$125,D24),1),SEARCH(Abbreviation!$A$2:$A$125,D24),0)),D24)-1)-FIND(" ",D24,FIND(" ",D24)+1)+1)))</x:f>
      </x:c>
      <x:c r="AG24" s="90" t="str" cm="1">
        <x:f t="array" ref="AG24:AG24">IF(D24="","",PROPER(VLOOKUP(INDEX(Abbreviation!$A$2:$A$125,MATCH(_xlfn.AGGREGATE(15,6,SEARCH(Abbreviation!$A$2:$A$125,D24),1),SEARCH(Abbreviation!$A$2:$A$125,D24),0)),Abbreviation!A:C,3,FALSE)))</x:f>
      </x:c>
      <x:c r="AH24" s="95" t="s">
        <x:v>134</x:v>
      </x:c>
      <x:c r="AI24" s="97" t="n">
        <x:v>3338</x:v>
      </x:c>
      <x:c r="AJ24" s="96" t="s">
        <x:v>47</x:v>
      </x:c>
      <x:c r="AK24" s="96" t="s">
        <x:v>58</x:v>
      </x:c>
      <x:c r="AL24" s="99" t="s">
        <x:v>59</x:v>
      </x:c>
      <x:c r="AM24" s="94" t="s">
        <x:v>165</x:v>
      </x:c>
      <x:c r="AN24" s="94" t="s">
        <x:v>166</x:v>
      </x:c>
      <x:c r="AP24" s="93" t="s">
        <x:v>167</x:v>
      </x:c>
      <x:c r="AQ24" s="92" t="s">
        <x:v>60</x:v>
      </x:c>
      <x:c r="AR24" s="96" t="s">
        <x:v>61</x:v>
      </x:c>
    </x:row>
    <x:row r="25" spans="1:46" x14ac:dyDescent="0.35">
      <x:c r="A25" s="92" t="s">
        <x:v>44</x:v>
      </x:c>
      <x:c r="B25" s="92" t="n">
        <x:v>93981000</x:v>
      </x:c>
      <x:c r="C25" s="93" t="s">
        <x:v>45</x:v>
      </x:c>
      <x:c r="D25" s="94" t="s">
        <x:v>168</x:v>
      </x:c>
      <x:c r="F25" s="95" t="str">
        <x:f>IF(D25="","",PROPER(LEFT(D25,FIND(UPPER(G25),D25,1)-2)))</x:f>
      </x:c>
      <x:c r="G25" s="90" t="str" cm="1">
        <x:f t="array" ref="G25: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x:f>
      </x:c>
      <x:c r="H25" s="96" t="s">
        <x:v>47</x:v>
      </x:c>
      <x:c r="I25" s="97">
        <x:f>IFERROR(VALUE(TRIM(RIGHT(SUBSTITUTE(D25," ",REPT(" ",255)),255))),"")</x:f>
      </x:c>
      <x:c r="J25" s="96" t="s">
        <x:v>48</x:v>
      </x:c>
      <x:c r="K25" s="96" t="s">
        <x:v>48</x:v>
      </x:c>
      <x:c r="L25" s="96" t="s">
        <x:v>48</x:v>
      </x:c>
      <x:c r="M25" s="96" t="s">
        <x:v>48</x:v>
      </x:c>
      <x:c r="N25" s="96" t="s">
        <x:v>48</x:v>
      </x:c>
      <x:c r="O25" s="96" t="s">
        <x:v>49</x:v>
      </x:c>
      <x:c r="P25" s="96" t="n">
        <x:v>25</x:v>
      </x:c>
      <x:c r="Q25" s="96" t="n">
        <x:v>80</x:v>
      </x:c>
      <x:c r="R25" s="96" t="s">
        <x:v>50</x:v>
      </x:c>
      <x:c r="S25" s="96" t="s">
        <x:v>51</x:v>
      </x:c>
      <x:c r="T25" s="96" t="s">
        <x:v>52</x:v>
      </x:c>
      <x:c r="U25" s="96" t="s">
        <x:v>52</x:v>
      </x:c>
      <x:c r="W25" s="96" t="s">
        <x:v>53</x:v>
      </x:c>
      <x:c r="X25" s="91" t="n">
        <x:v>5</x:v>
      </x:c>
      <x:c r="Y25" s="95" t="s">
        <x:v>169</x:v>
      </x:c>
      <x:c r="Z25" s="96" t="s">
        <x:v>55</x:v>
      </x:c>
      <x:c r="AA25" s="96" t="s">
        <x:v>56</x:v>
      </x:c>
      <x:c r="AB25" s="98">
        <x:f>IF(D25="","",VALUE(MID(D25,FIND(" ",D25)+1,FIND(" ",D25,FIND(" ",D25)+1)-FIND(" ",D25))))</x:f>
      </x:c>
      <x:c r="AF25" s="90" t="str" cm="1">
        <x:f t="array" ref="AF25:AF25">IF(D25="","",PROPER(MID(D25,FIND(" ",D25,FIND(" ",D25)+1)+1,(FIND(INDEX(Abbreviation!$A$2:$A$125,MATCH(_xlfn.AGGREGATE(15,6,SEARCH(Abbreviation!$A$2:$A$125,D25),1),SEARCH(Abbreviation!$A$2:$A$125,D25),0)),D25)-1)-FIND(" ",D25,FIND(" ",D25)+1)+1)))</x:f>
      </x:c>
      <x:c r="AG25" s="90" t="str" cm="1">
        <x:f t="array" ref="AG25:AG25">IF(D25="","",PROPER(VLOOKUP(INDEX(Abbreviation!$A$2:$A$125,MATCH(_xlfn.AGGREGATE(15,6,SEARCH(Abbreviation!$A$2:$A$125,D25),1),SEARCH(Abbreviation!$A$2:$A$125,D25),0)),Abbreviation!A:C,3,FALSE)))</x:f>
      </x:c>
      <x:c r="AH25" s="95" t="s">
        <x:v>70</x:v>
      </x:c>
      <x:c r="AI25" s="97" t="n">
        <x:v>3029</x:v>
      </x:c>
      <x:c r="AJ25" s="96" t="s">
        <x:v>47</x:v>
      </x:c>
      <x:c r="AK25" s="96" t="s">
        <x:v>58</x:v>
      </x:c>
      <x:c r="AL25" s="99" t="s">
        <x:v>59</x:v>
      </x:c>
      <x:c r="AM25" s="94" t="s">
        <x:v>170</x:v>
      </x:c>
      <x:c r="AN25" s="94" t="s">
        <x:v>171</x:v>
      </x:c>
      <x:c r="AP25" s="93" t="s">
        <x:v>172</x:v>
      </x:c>
      <x:c r="AQ25" s="92" t="s">
        <x:v>60</x:v>
      </x:c>
      <x:c r="AR25" s="96" t="s">
        <x:v>61</x:v>
      </x:c>
    </x:row>
    <x:row r="26" spans="1:46" x14ac:dyDescent="0.35">
      <x:c r="A26" s="92" t="s">
        <x:v>44</x:v>
      </x:c>
      <x:c r="B26" s="92" t="n">
        <x:v>93981000</x:v>
      </x:c>
      <x:c r="C26" s="93" t="s">
        <x:v>45</x:v>
      </x:c>
      <x:c r="D26" s="94" t="s">
        <x:v>173</x:v>
      </x:c>
      <x:c r="F26" s="95" t="str">
        <x:f>IF(D26="","",PROPER(LEFT(D26,FIND(UPPER(G26),D26,1)-2)))</x:f>
      </x:c>
      <x:c r="G26" s="90" t="str" cm="1">
        <x:f t="array" ref="G26: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x:f>
      </x:c>
      <x:c r="H26" s="96" t="s">
        <x:v>47</x:v>
      </x:c>
      <x:c r="I26" s="97">
        <x:f>IFERROR(VALUE(TRIM(RIGHT(SUBSTITUTE(D26," ",REPT(" ",255)),255))),"")</x:f>
      </x:c>
      <x:c r="J26" s="96" t="s">
        <x:v>48</x:v>
      </x:c>
      <x:c r="K26" s="96" t="s">
        <x:v>48</x:v>
      </x:c>
      <x:c r="L26" s="96" t="s">
        <x:v>48</x:v>
      </x:c>
      <x:c r="M26" s="96" t="s">
        <x:v>48</x:v>
      </x:c>
      <x:c r="N26" s="96" t="s">
        <x:v>48</x:v>
      </x:c>
      <x:c r="O26" s="96" t="s">
        <x:v>49</x:v>
      </x:c>
      <x:c r="P26" s="96" t="n">
        <x:v>25</x:v>
      </x:c>
      <x:c r="Q26" s="96" t="n">
        <x:v>80</x:v>
      </x:c>
      <x:c r="R26" s="96" t="s">
        <x:v>50</x:v>
      </x:c>
      <x:c r="S26" s="96" t="s">
        <x:v>51</x:v>
      </x:c>
      <x:c r="T26" s="96" t="s">
        <x:v>52</x:v>
      </x:c>
      <x:c r="U26" s="96" t="s">
        <x:v>52</x:v>
      </x:c>
      <x:c r="W26" s="96" t="s">
        <x:v>53</x:v>
      </x:c>
      <x:c r="X26" s="91" t="n">
        <x:v>5</x:v>
      </x:c>
      <x:c r="Y26" s="95" t="s">
        <x:v>174</x:v>
      </x:c>
      <x:c r="Z26" s="96" t="s">
        <x:v>55</x:v>
      </x:c>
      <x:c r="AA26" s="96" t="s">
        <x:v>56</x:v>
      </x:c>
      <x:c r="AB26" s="98">
        <x:f>IF(D26="","",VALUE(MID(D26,FIND(" ",D26)+1,FIND(" ",D26,FIND(" ",D26)+1)-FIND(" ",D26))))</x:f>
      </x:c>
      <x:c r="AF26" s="90" t="str" cm="1">
        <x:f t="array" ref="AF26:AF26">IF(D26="","",PROPER(MID(D26,FIND(" ",D26,FIND(" ",D26)+1)+1,(FIND(INDEX(Abbreviation!$A$2:$A$125,MATCH(_xlfn.AGGREGATE(15,6,SEARCH(Abbreviation!$A$2:$A$125,D26),1),SEARCH(Abbreviation!$A$2:$A$125,D26),0)),D26)-1)-FIND(" ",D26,FIND(" ",D26)+1)+1)))</x:f>
      </x:c>
      <x:c r="AG26" s="90" t="str" cm="1">
        <x:f t="array" ref="AG26:AG26">IF(D26="","",PROPER(VLOOKUP(INDEX(Abbreviation!$A$2:$A$125,MATCH(_xlfn.AGGREGATE(15,6,SEARCH(Abbreviation!$A$2:$A$125,D26),1),SEARCH(Abbreviation!$A$2:$A$125,D26),0)),Abbreviation!A:C,3,FALSE)))</x:f>
      </x:c>
      <x:c r="AH26" s="95" t="s">
        <x:v>82</x:v>
      </x:c>
      <x:c r="AI26" s="97" t="n">
        <x:v>3029</x:v>
      </x:c>
      <x:c r="AJ26" s="96" t="s">
        <x:v>47</x:v>
      </x:c>
      <x:c r="AK26" s="96" t="s">
        <x:v>58</x:v>
      </x:c>
      <x:c r="AL26" s="99" t="s">
        <x:v>59</x:v>
      </x:c>
      <x:c r="AM26" s="94" t="s">
        <x:v>175</x:v>
      </x:c>
      <x:c r="AN26" s="94" t="s">
        <x:v>176</x:v>
      </x:c>
      <x:c r="AP26" s="93" t="s">
        <x:v>177</x:v>
      </x:c>
      <x:c r="AQ26" s="92" t="s">
        <x:v>60</x:v>
      </x:c>
      <x:c r="AR26" s="96" t="s">
        <x:v>61</x:v>
      </x:c>
    </x:row>
    <x:row r="27" spans="1:46" x14ac:dyDescent="0.35">
      <x:c r="A27" s="92" t="s">
        <x:v>44</x:v>
      </x:c>
      <x:c r="B27" s="92" t="n">
        <x:v>93981000</x:v>
      </x:c>
      <x:c r="C27" s="93" t="s">
        <x:v>45</x:v>
      </x:c>
      <x:c r="D27" s="94" t="s">
        <x:v>178</x:v>
      </x:c>
      <x:c r="F27" s="95" t="str">
        <x:f>IF(D27="","",PROPER(LEFT(D27,FIND(UPPER(G27),D27,1)-2)))</x:f>
      </x:c>
      <x:c r="G27" s="90" t="str" cm="1">
        <x:f t="array" ref="G27: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x:f>
      </x:c>
      <x:c r="H27" s="96" t="s">
        <x:v>47</x:v>
      </x:c>
      <x:c r="I27" s="97">
        <x:f>IFERROR(VALUE(TRIM(RIGHT(SUBSTITUTE(D27," ",REPT(" ",255)),255))),"")</x:f>
      </x:c>
      <x:c r="J27" s="96" t="s">
        <x:v>48</x:v>
      </x:c>
      <x:c r="K27" s="96" t="s">
        <x:v>48</x:v>
      </x:c>
      <x:c r="L27" s="96" t="s">
        <x:v>48</x:v>
      </x:c>
      <x:c r="M27" s="96" t="s">
        <x:v>48</x:v>
      </x:c>
      <x:c r="N27" s="96" t="s">
        <x:v>48</x:v>
      </x:c>
      <x:c r="O27" s="96" t="s">
        <x:v>49</x:v>
      </x:c>
      <x:c r="P27" s="96" t="n">
        <x:v>25</x:v>
      </x:c>
      <x:c r="Q27" s="96" t="n">
        <x:v>80</x:v>
      </x:c>
      <x:c r="R27" s="96" t="s">
        <x:v>50</x:v>
      </x:c>
      <x:c r="S27" s="96" t="s">
        <x:v>51</x:v>
      </x:c>
      <x:c r="T27" s="96" t="s">
        <x:v>52</x:v>
      </x:c>
      <x:c r="U27" s="96" t="s">
        <x:v>52</x:v>
      </x:c>
      <x:c r="W27" s="96" t="s">
        <x:v>53</x:v>
      </x:c>
      <x:c r="X27" s="91" t="n">
        <x:v>5</x:v>
      </x:c>
      <x:c r="Y27" s="95" t="s">
        <x:v>179</x:v>
      </x:c>
      <x:c r="Z27" s="96" t="s">
        <x:v>55</x:v>
      </x:c>
      <x:c r="AA27" s="96" t="s">
        <x:v>56</x:v>
      </x:c>
      <x:c r="AB27" s="98">
        <x:f>IF(D27="","",VALUE(MID(D27,FIND(" ",D27)+1,FIND(" ",D27,FIND(" ",D27)+1)-FIND(" ",D27))))</x:f>
      </x:c>
      <x:c r="AF27" s="90" t="str" cm="1">
        <x:f t="array" ref="AF27:AF27">IF(D27="","",PROPER(MID(D27,FIND(" ",D27,FIND(" ",D27)+1)+1,(FIND(INDEX(Abbreviation!$A$2:$A$125,MATCH(_xlfn.AGGREGATE(15,6,SEARCH(Abbreviation!$A$2:$A$125,D27),1),SEARCH(Abbreviation!$A$2:$A$125,D27),0)),D27)-1)-FIND(" ",D27,FIND(" ",D27)+1)+1)))</x:f>
      </x:c>
      <x:c r="AG27" s="90" t="str" cm="1">
        <x:f t="array" ref="AG27:AG27">IF(D27="","",PROPER(VLOOKUP(INDEX(Abbreviation!$A$2:$A$125,MATCH(_xlfn.AGGREGATE(15,6,SEARCH(Abbreviation!$A$2:$A$125,D27),1),SEARCH(Abbreviation!$A$2:$A$125,D27),0)),Abbreviation!A:C,3,FALSE)))</x:f>
      </x:c>
      <x:c r="AH27" s="95" t="s">
        <x:v>82</x:v>
      </x:c>
      <x:c r="AI27" s="97" t="n">
        <x:v>3029</x:v>
      </x:c>
      <x:c r="AJ27" s="96" t="s">
        <x:v>47</x:v>
      </x:c>
      <x:c r="AK27" s="96" t="s">
        <x:v>58</x:v>
      </x:c>
      <x:c r="AL27" s="99" t="s">
        <x:v>59</x:v>
      </x:c>
      <x:c r="AM27" s="94" t="s">
        <x:v>180</x:v>
      </x:c>
      <x:c r="AN27" s="94" t="s">
        <x:v>181</x:v>
      </x:c>
      <x:c r="AP27" s="93" t="s">
        <x:v>182</x:v>
      </x:c>
      <x:c r="AQ27" s="92" t="s">
        <x:v>60</x:v>
      </x:c>
      <x:c r="AR27" s="96" t="s">
        <x:v>61</x:v>
      </x:c>
    </x:row>
    <x:row r="28" spans="1:46" x14ac:dyDescent="0.35">
      <x:c r="A28" s="92" t="s">
        <x:v>44</x:v>
      </x:c>
      <x:c r="B28" s="92" t="n">
        <x:v>93981000</x:v>
      </x:c>
      <x:c r="C28" s="93" t="s">
        <x:v>45</x:v>
      </x:c>
      <x:c r="D28" s="94" t="s">
        <x:v>183</x:v>
      </x:c>
      <x:c r="F28" s="95" t="str">
        <x:f>IF(D28="","",PROPER(LEFT(D28,FIND(UPPER(G28),D28,1)-2)))</x:f>
      </x:c>
      <x:c r="G28" s="90" t="str" cm="1">
        <x:f t="array" ref="G28: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x:f>
      </x:c>
      <x:c r="H28" s="96" t="s">
        <x:v>47</x:v>
      </x:c>
      <x:c r="I28" s="97">
        <x:f>IFERROR(VALUE(TRIM(RIGHT(SUBSTITUTE(D28," ",REPT(" ",255)),255))),"")</x:f>
      </x:c>
      <x:c r="J28" s="96" t="s">
        <x:v>48</x:v>
      </x:c>
      <x:c r="K28" s="96" t="s">
        <x:v>48</x:v>
      </x:c>
      <x:c r="L28" s="96" t="s">
        <x:v>48</x:v>
      </x:c>
      <x:c r="M28" s="96" t="s">
        <x:v>48</x:v>
      </x:c>
      <x:c r="N28" s="96" t="s">
        <x:v>48</x:v>
      </x:c>
      <x:c r="O28" s="96" t="s">
        <x:v>49</x:v>
      </x:c>
      <x:c r="P28" s="96" t="n">
        <x:v>25</x:v>
      </x:c>
      <x:c r="Q28" s="96" t="n">
        <x:v>80</x:v>
      </x:c>
      <x:c r="R28" s="96" t="s">
        <x:v>50</x:v>
      </x:c>
      <x:c r="S28" s="96" t="s">
        <x:v>51</x:v>
      </x:c>
      <x:c r="T28" s="96" t="s">
        <x:v>52</x:v>
      </x:c>
      <x:c r="U28" s="96" t="s">
        <x:v>52</x:v>
      </x:c>
      <x:c r="W28" s="96" t="s">
        <x:v>53</x:v>
      </x:c>
      <x:c r="X28" s="91" t="n">
        <x:v>5</x:v>
      </x:c>
      <x:c r="Y28" s="95" t="s">
        <x:v>184</x:v>
      </x:c>
      <x:c r="Z28" s="96" t="s">
        <x:v>55</x:v>
      </x:c>
      <x:c r="AA28" s="96" t="s">
        <x:v>56</x:v>
      </x:c>
      <x:c r="AB28" s="98">
        <x:f>IF(D28="","",VALUE(MID(D28,FIND(" ",D28)+1,FIND(" ",D28,FIND(" ",D28)+1)-FIND(" ",D28))))</x:f>
      </x:c>
      <x:c r="AF28" s="90" t="str" cm="1">
        <x:f t="array" ref="AF28:AF28">IF(D28="","",PROPER(MID(D28,FIND(" ",D28,FIND(" ",D28)+1)+1,(FIND(INDEX(Abbreviation!$A$2:$A$125,MATCH(_xlfn.AGGREGATE(15,6,SEARCH(Abbreviation!$A$2:$A$125,D28),1),SEARCH(Abbreviation!$A$2:$A$125,D28),0)),D28)-1)-FIND(" ",D28,FIND(" ",D28)+1)+1)))</x:f>
      </x:c>
      <x:c r="AG28" s="90" t="str" cm="1">
        <x:f t="array" ref="AG28:AG28">IF(D28="","",PROPER(VLOOKUP(INDEX(Abbreviation!$A$2:$A$125,MATCH(_xlfn.AGGREGATE(15,6,SEARCH(Abbreviation!$A$2:$A$125,D28),1),SEARCH(Abbreviation!$A$2:$A$125,D28),0)),Abbreviation!A:C,3,FALSE)))</x:f>
      </x:c>
      <x:c r="AH28" s="95" t="s">
        <x:v>57</x:v>
      </x:c>
      <x:c r="AI28" s="97" t="n">
        <x:v>3336</x:v>
      </x:c>
      <x:c r="AJ28" s="96" t="s">
        <x:v>47</x:v>
      </x:c>
      <x:c r="AK28" s="96" t="s">
        <x:v>58</x:v>
      </x:c>
      <x:c r="AL28" s="99" t="s">
        <x:v>59</x:v>
      </x:c>
      <x:c r="AM28" s="94" t="s">
        <x:v>185</x:v>
      </x:c>
      <x:c r="AN28" s="94" t="s">
        <x:v>186</x:v>
      </x:c>
      <x:c r="AP28" s="93" t="s">
        <x:v>187</x:v>
      </x:c>
      <x:c r="AQ28" s="92" t="s">
        <x:v>60</x:v>
      </x:c>
      <x:c r="AR28" s="96" t="s">
        <x:v>61</x:v>
      </x:c>
    </x:row>
    <x:row r="29" spans="1:46" x14ac:dyDescent="0.35">
      <x:c r="A29" s="92" t="s">
        <x:v>44</x:v>
      </x:c>
      <x:c r="B29" s="92" t="n">
        <x:v>93981000</x:v>
      </x:c>
      <x:c r="C29" s="93" t="s">
        <x:v>45</x:v>
      </x:c>
      <x:c r="D29" s="94" t="s">
        <x:v>188</x:v>
      </x:c>
      <x:c r="F29" s="95" t="str">
        <x:f>IF(D29="","",PROPER(LEFT(D29,FIND(UPPER(G29),D29,1)-2)))</x:f>
      </x:c>
      <x:c r="G29" s="90" t="str" cm="1">
        <x:f t="array" ref="G29: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x:f>
      </x:c>
      <x:c r="H29" s="96" t="s">
        <x:v>47</x:v>
      </x:c>
      <x:c r="I29" s="97">
        <x:f>IFERROR(VALUE(TRIM(RIGHT(SUBSTITUTE(D29," ",REPT(" ",255)),255))),"")</x:f>
      </x:c>
      <x:c r="J29" s="96" t="s">
        <x:v>48</x:v>
      </x:c>
      <x:c r="K29" s="96" t="s">
        <x:v>48</x:v>
      </x:c>
      <x:c r="L29" s="96" t="s">
        <x:v>48</x:v>
      </x:c>
      <x:c r="M29" s="96" t="s">
        <x:v>48</x:v>
      </x:c>
      <x:c r="N29" s="96" t="s">
        <x:v>48</x:v>
      </x:c>
      <x:c r="O29" s="96" t="s">
        <x:v>49</x:v>
      </x:c>
      <x:c r="P29" s="96" t="n">
        <x:v>25</x:v>
      </x:c>
      <x:c r="Q29" s="96" t="n">
        <x:v>80</x:v>
      </x:c>
      <x:c r="R29" s="96" t="s">
        <x:v>50</x:v>
      </x:c>
      <x:c r="S29" s="96" t="s">
        <x:v>51</x:v>
      </x:c>
      <x:c r="T29" s="96" t="s">
        <x:v>52</x:v>
      </x:c>
      <x:c r="U29" s="96" t="s">
        <x:v>52</x:v>
      </x:c>
      <x:c r="W29" s="96" t="s">
        <x:v>53</x:v>
      </x:c>
      <x:c r="X29" s="91" t="n">
        <x:v>5</x:v>
      </x:c>
      <x:c r="Y29" s="95" t="s">
        <x:v>189</x:v>
      </x:c>
      <x:c r="Z29" s="96" t="s">
        <x:v>55</x:v>
      </x:c>
      <x:c r="AA29" s="96" t="s">
        <x:v>56</x:v>
      </x:c>
      <x:c r="AB29" s="98">
        <x:f>IF(D29="","",VALUE(MID(D29,FIND(" ",D29)+1,FIND(" ",D29,FIND(" ",D29)+1)-FIND(" ",D29))))</x:f>
      </x:c>
      <x:c r="AF29" s="90" t="str" cm="1">
        <x:f t="array" ref="AF29:AF29">IF(D29="","",PROPER(MID(D29,FIND(" ",D29,FIND(" ",D29)+1)+1,(FIND(INDEX(Abbreviation!$A$2:$A$125,MATCH(_xlfn.AGGREGATE(15,6,SEARCH(Abbreviation!$A$2:$A$125,D29),1),SEARCH(Abbreviation!$A$2:$A$125,D29),0)),D29)-1)-FIND(" ",D29,FIND(" ",D29)+1)+1)))</x:f>
      </x:c>
      <x:c r="AG29" s="90" t="str" cm="1">
        <x:f t="array" ref="AG29:AG29">IF(D29="","",PROPER(VLOOKUP(INDEX(Abbreviation!$A$2:$A$125,MATCH(_xlfn.AGGREGATE(15,6,SEARCH(Abbreviation!$A$2:$A$125,D29),1),SEARCH(Abbreviation!$A$2:$A$125,D29),0)),Abbreviation!A:C,3,FALSE)))</x:f>
      </x:c>
      <x:c r="AH29" s="95" t="s">
        <x:v>122</x:v>
      </x:c>
      <x:c r="AI29" s="97" t="n">
        <x:v>3335</x:v>
      </x:c>
      <x:c r="AJ29" s="96" t="s">
        <x:v>47</x:v>
      </x:c>
      <x:c r="AK29" s="96" t="s">
        <x:v>58</x:v>
      </x:c>
      <x:c r="AL29" s="99" t="s">
        <x:v>59</x:v>
      </x:c>
      <x:c r="AM29" s="94" t="s">
        <x:v>190</x:v>
      </x:c>
      <x:c r="AN29" s="94" t="s">
        <x:v>191</x:v>
      </x:c>
      <x:c r="AP29" s="93" t="s">
        <x:v>192</x:v>
      </x:c>
      <x:c r="AQ29" s="92" t="s">
        <x:v>60</x:v>
      </x:c>
      <x:c r="AR29" s="96" t="s">
        <x:v>61</x:v>
      </x:c>
    </x:row>
    <x:row r="30" spans="1:46" x14ac:dyDescent="0.35">
      <x:c r="A30" s="92" t="s">
        <x:v>44</x:v>
      </x:c>
      <x:c r="B30" s="92" t="n">
        <x:v>93981000</x:v>
      </x:c>
      <x:c r="C30" s="93" t="s">
        <x:v>45</x:v>
      </x:c>
      <x:c r="D30" s="94" t="s">
        <x:v>193</x:v>
      </x:c>
      <x:c r="F30" s="95" t="str">
        <x:f>IF(D30="","",PROPER(LEFT(D30,FIND(UPPER(G30),D30,1)-2)))</x:f>
      </x:c>
      <x:c r="G30" s="90" t="str" cm="1">
        <x:f t="array" ref="G30: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x:f>
      </x:c>
      <x:c r="H30" s="96" t="s">
        <x:v>47</x:v>
      </x:c>
      <x:c r="I30" s="97">
        <x:f>IFERROR(VALUE(TRIM(RIGHT(SUBSTITUTE(D30," ",REPT(" ",255)),255))),"")</x:f>
      </x:c>
      <x:c r="J30" s="96" t="s">
        <x:v>48</x:v>
      </x:c>
      <x:c r="K30" s="96" t="s">
        <x:v>48</x:v>
      </x:c>
      <x:c r="L30" s="96" t="s">
        <x:v>48</x:v>
      </x:c>
      <x:c r="M30" s="96" t="s">
        <x:v>48</x:v>
      </x:c>
      <x:c r="N30" s="96" t="s">
        <x:v>48</x:v>
      </x:c>
      <x:c r="O30" s="96" t="s">
        <x:v>49</x:v>
      </x:c>
      <x:c r="P30" s="96" t="n">
        <x:v>25</x:v>
      </x:c>
      <x:c r="Q30" s="96" t="n">
        <x:v>80</x:v>
      </x:c>
      <x:c r="R30" s="96" t="s">
        <x:v>50</x:v>
      </x:c>
      <x:c r="S30" s="96" t="s">
        <x:v>51</x:v>
      </x:c>
      <x:c r="T30" s="96" t="s">
        <x:v>52</x:v>
      </x:c>
      <x:c r="U30" s="96" t="s">
        <x:v>52</x:v>
      </x:c>
      <x:c r="W30" s="96" t="s">
        <x:v>53</x:v>
      </x:c>
      <x:c r="X30" s="91" t="n">
        <x:v>5</x:v>
      </x:c>
      <x:c r="Y30" s="95" t="s">
        <x:v>194</x:v>
      </x:c>
      <x:c r="Z30" s="96" t="s">
        <x:v>55</x:v>
      </x:c>
      <x:c r="AA30" s="96" t="s">
        <x:v>56</x:v>
      </x:c>
      <x:c r="AB30" s="98">
        <x:f>IF(D30="","",VALUE(MID(D30,FIND(" ",D30)+1,FIND(" ",D30,FIND(" ",D30)+1)-FIND(" ",D30))))</x:f>
      </x:c>
      <x:c r="AF30" s="90" t="str" cm="1">
        <x:f t="array" ref="AF30:AF30">IF(D30="","",PROPER(MID(D30,FIND(" ",D30,FIND(" ",D30)+1)+1,(FIND(INDEX(Abbreviation!$A$2:$A$125,MATCH(_xlfn.AGGREGATE(15,6,SEARCH(Abbreviation!$A$2:$A$125,D30),1),SEARCH(Abbreviation!$A$2:$A$125,D30),0)),D30)-1)-FIND(" ",D30,FIND(" ",D30)+1)+1)))</x:f>
      </x:c>
      <x:c r="AG30" s="90" t="str" cm="1">
        <x:f t="array" ref="AG30:AG30">IF(D30="","",PROPER(VLOOKUP(INDEX(Abbreviation!$A$2:$A$125,MATCH(_xlfn.AGGREGATE(15,6,SEARCH(Abbreviation!$A$2:$A$125,D30),1),SEARCH(Abbreviation!$A$2:$A$125,D30),0)),Abbreviation!A:C,3,FALSE)))</x:f>
      </x:c>
      <x:c r="AH30" s="95" t="s">
        <x:v>70</x:v>
      </x:c>
      <x:c r="AI30" s="97" t="n">
        <x:v>3029</x:v>
      </x:c>
      <x:c r="AJ30" s="96" t="s">
        <x:v>47</x:v>
      </x:c>
      <x:c r="AK30" s="96" t="s">
        <x:v>58</x:v>
      </x:c>
      <x:c r="AL30" s="99" t="s">
        <x:v>59</x:v>
      </x:c>
      <x:c r="AM30" s="94" t="s">
        <x:v>195</x:v>
      </x:c>
      <x:c r="AN30" s="94" t="s">
        <x:v>196</x:v>
      </x:c>
      <x:c r="AP30" s="93" t="s">
        <x:v>197</x:v>
      </x:c>
      <x:c r="AQ30" s="92" t="s">
        <x:v>60</x:v>
      </x:c>
      <x:c r="AR30" s="96" t="s">
        <x:v>61</x:v>
      </x:c>
    </x:row>
    <x:row r="31" spans="1:46" x14ac:dyDescent="0.35">
      <x:c r="A31" s="92" t="s">
        <x:v>44</x:v>
      </x:c>
      <x:c r="B31" s="92" t="n">
        <x:v>93981000</x:v>
      </x:c>
      <x:c r="C31" s="93" t="s">
        <x:v>45</x:v>
      </x:c>
      <x:c r="D31" s="94" t="s">
        <x:v>198</x:v>
      </x:c>
      <x:c r="F31" s="95" t="str">
        <x:f>IF(D31="","",PROPER(LEFT(D31,FIND(UPPER(G31),D31,1)-2)))</x:f>
      </x:c>
      <x:c r="G31" s="90" t="str" cm="1">
        <x:f t="array" ref="G31: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x:f>
      </x:c>
      <x:c r="H31" s="96" t="s">
        <x:v>47</x:v>
      </x:c>
      <x:c r="I31" s="97">
        <x:f>IFERROR(VALUE(TRIM(RIGHT(SUBSTITUTE(D31," ",REPT(" ",255)),255))),"")</x:f>
      </x:c>
      <x:c r="J31" s="96" t="s">
        <x:v>48</x:v>
      </x:c>
      <x:c r="K31" s="96" t="s">
        <x:v>48</x:v>
      </x:c>
      <x:c r="L31" s="96" t="s">
        <x:v>48</x:v>
      </x:c>
      <x:c r="M31" s="96" t="s">
        <x:v>48</x:v>
      </x:c>
      <x:c r="N31" s="96" t="s">
        <x:v>48</x:v>
      </x:c>
      <x:c r="O31" s="96" t="s">
        <x:v>49</x:v>
      </x:c>
      <x:c r="P31" s="96" t="n">
        <x:v>25</x:v>
      </x:c>
      <x:c r="Q31" s="96" t="n">
        <x:v>80</x:v>
      </x:c>
      <x:c r="R31" s="96" t="s">
        <x:v>50</x:v>
      </x:c>
      <x:c r="S31" s="96" t="s">
        <x:v>51</x:v>
      </x:c>
      <x:c r="T31" s="96" t="s">
        <x:v>52</x:v>
      </x:c>
      <x:c r="U31" s="96" t="s">
        <x:v>52</x:v>
      </x:c>
      <x:c r="W31" s="96" t="s">
        <x:v>53</x:v>
      </x:c>
      <x:c r="X31" s="91" t="n">
        <x:v>5</x:v>
      </x:c>
      <x:c r="Y31" s="95" t="s">
        <x:v>199</x:v>
      </x:c>
      <x:c r="Z31" s="96" t="s">
        <x:v>55</x:v>
      </x:c>
      <x:c r="AA31" s="96" t="s">
        <x:v>56</x:v>
      </x:c>
      <x:c r="AB31" s="98">
        <x:f>IF(D31="","",VALUE(MID(D31,FIND(" ",D31)+1,FIND(" ",D31,FIND(" ",D31)+1)-FIND(" ",D31))))</x:f>
      </x:c>
      <x:c r="AF31" s="90" t="str" cm="1">
        <x:f t="array" ref="AF31:AF31">IF(D31="","",PROPER(MID(D31,FIND(" ",D31,FIND(" ",D31)+1)+1,(FIND(INDEX(Abbreviation!$A$2:$A$125,MATCH(_xlfn.AGGREGATE(15,6,SEARCH(Abbreviation!$A$2:$A$125,D31),1),SEARCH(Abbreviation!$A$2:$A$125,D31),0)),D31)-1)-FIND(" ",D31,FIND(" ",D31)+1)+1)))</x:f>
      </x:c>
      <x:c r="AG31" s="90" t="str" cm="1">
        <x:f t="array" ref="AG31:AG31">IF(D31="","",PROPER(VLOOKUP(INDEX(Abbreviation!$A$2:$A$125,MATCH(_xlfn.AGGREGATE(15,6,SEARCH(Abbreviation!$A$2:$A$125,D31),1),SEARCH(Abbreviation!$A$2:$A$125,D31),0)),Abbreviation!A:C,3,FALSE)))</x:f>
      </x:c>
      <x:c r="AH31" s="95" t="s">
        <x:v>82</x:v>
      </x:c>
      <x:c r="AI31" s="97" t="n">
        <x:v>3029</x:v>
      </x:c>
      <x:c r="AJ31" s="96" t="s">
        <x:v>47</x:v>
      </x:c>
      <x:c r="AK31" s="96" t="s">
        <x:v>58</x:v>
      </x:c>
      <x:c r="AL31" s="99" t="s">
        <x:v>59</x:v>
      </x:c>
      <x:c r="AM31" s="94" t="s">
        <x:v>200</x:v>
      </x:c>
      <x:c r="AN31" s="94" t="s">
        <x:v>201</x:v>
      </x:c>
      <x:c r="AP31" s="93" t="s">
        <x:v>202</x:v>
      </x:c>
      <x:c r="AQ31" s="92" t="s">
        <x:v>60</x:v>
      </x:c>
      <x:c r="AR31" s="96" t="s">
        <x:v>61</x:v>
      </x:c>
    </x:row>
    <x:row r="32" spans="1:46" x14ac:dyDescent="0.35">
      <x:c r="A32" s="92" t="s">
        <x:v>44</x:v>
      </x:c>
      <x:c r="B32" s="92" t="n">
        <x:v>93981000</x:v>
      </x:c>
      <x:c r="C32" s="93" t="s">
        <x:v>45</x:v>
      </x:c>
      <x:c r="D32" s="94" t="s">
        <x:v>203</x:v>
      </x:c>
      <x:c r="F32" s="95" t="str">
        <x:f>IF(D32="","",PROPER(LEFT(D32,FIND(UPPER(G32),D32,1)-2)))</x:f>
      </x:c>
      <x:c r="G32" s="90" t="str" cm="1">
        <x:f t="array" ref="G32: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x:f>
      </x:c>
      <x:c r="H32" s="96" t="s">
        <x:v>47</x:v>
      </x:c>
      <x:c r="I32" s="97">
        <x:f>IFERROR(VALUE(TRIM(RIGHT(SUBSTITUTE(D32," ",REPT(" ",255)),255))),"")</x:f>
      </x:c>
      <x:c r="J32" s="96" t="s">
        <x:v>48</x:v>
      </x:c>
      <x:c r="K32" s="96" t="s">
        <x:v>48</x:v>
      </x:c>
      <x:c r="L32" s="96" t="s">
        <x:v>48</x:v>
      </x:c>
      <x:c r="M32" s="96" t="s">
        <x:v>48</x:v>
      </x:c>
      <x:c r="N32" s="96" t="s">
        <x:v>48</x:v>
      </x:c>
      <x:c r="O32" s="96" t="s">
        <x:v>49</x:v>
      </x:c>
      <x:c r="P32" s="96" t="n">
        <x:v>25</x:v>
      </x:c>
      <x:c r="Q32" s="96" t="n">
        <x:v>80</x:v>
      </x:c>
      <x:c r="R32" s="96" t="s">
        <x:v>50</x:v>
      </x:c>
      <x:c r="S32" s="96" t="s">
        <x:v>51</x:v>
      </x:c>
      <x:c r="T32" s="96" t="s">
        <x:v>52</x:v>
      </x:c>
      <x:c r="U32" s="96" t="s">
        <x:v>52</x:v>
      </x:c>
      <x:c r="W32" s="96" t="s">
        <x:v>53</x:v>
      </x:c>
      <x:c r="X32" s="91" t="n">
        <x:v>5</x:v>
      </x:c>
      <x:c r="Y32" s="95" t="s">
        <x:v>204</x:v>
      </x:c>
      <x:c r="Z32" s="96" t="s">
        <x:v>55</x:v>
      </x:c>
      <x:c r="AA32" s="96" t="s">
        <x:v>56</x:v>
      </x:c>
      <x:c r="AB32" s="98">
        <x:f>IF(D32="","",VALUE(MID(D32,FIND(" ",D32)+1,FIND(" ",D32,FIND(" ",D32)+1)-FIND(" ",D32))))</x:f>
      </x:c>
      <x:c r="AF32" s="90" t="str" cm="1">
        <x:f t="array" ref="AF32:AF32">IF(D32="","",PROPER(MID(D32,FIND(" ",D32,FIND(" ",D32)+1)+1,(FIND(INDEX(Abbreviation!$A$2:$A$125,MATCH(_xlfn.AGGREGATE(15,6,SEARCH(Abbreviation!$A$2:$A$125,D32),1),SEARCH(Abbreviation!$A$2:$A$125,D32),0)),D32)-1)-FIND(" ",D32,FIND(" ",D32)+1)+1)))</x:f>
      </x:c>
      <x:c r="AG32" s="90" t="str" cm="1">
        <x:f t="array" ref="AG32:AG32">IF(D32="","",PROPER(VLOOKUP(INDEX(Abbreviation!$A$2:$A$125,MATCH(_xlfn.AGGREGATE(15,6,SEARCH(Abbreviation!$A$2:$A$125,D32),1),SEARCH(Abbreviation!$A$2:$A$125,D32),0)),Abbreviation!A:C,3,FALSE)))</x:f>
      </x:c>
      <x:c r="AH32" s="95" t="s">
        <x:v>205</x:v>
      </x:c>
      <x:c r="AI32" s="97" t="n">
        <x:v>3335</x:v>
      </x:c>
      <x:c r="AJ32" s="96" t="s">
        <x:v>47</x:v>
      </x:c>
      <x:c r="AK32" s="96" t="s">
        <x:v>58</x:v>
      </x:c>
      <x:c r="AL32" s="99" t="s">
        <x:v>59</x:v>
      </x:c>
      <x:c r="AM32" s="94" t="s">
        <x:v>206</x:v>
      </x:c>
      <x:c r="AN32" s="94" t="s">
        <x:v>207</x:v>
      </x:c>
      <x:c r="AP32" s="93" t="s">
        <x:v>208</x:v>
      </x:c>
      <x:c r="AQ32" s="92" t="s">
        <x:v>60</x:v>
      </x:c>
      <x:c r="AR32" s="96" t="s">
        <x:v>61</x:v>
      </x:c>
    </x:row>
    <x:row r="33" spans="1:46" x14ac:dyDescent="0.35">
      <x:c r="A33" s="92" t="s">
        <x:v>44</x:v>
      </x:c>
      <x:c r="B33" s="92" t="n">
        <x:v>93981000</x:v>
      </x:c>
      <x:c r="C33" s="93" t="s">
        <x:v>45</x:v>
      </x:c>
      <x:c r="D33" s="94" t="s">
        <x:v>209</x:v>
      </x:c>
      <x:c r="F33" s="95" t="str">
        <x:f>IF(D33="","",PROPER(LEFT(D33,FIND(UPPER(G33),D33,1)-2)))</x:f>
      </x:c>
      <x:c r="G33" s="90" t="str" cm="1">
        <x:f t="array" ref="G33: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x:f>
      </x:c>
      <x:c r="H33" s="96" t="s">
        <x:v>47</x:v>
      </x:c>
      <x:c r="I33" s="97">
        <x:f>IFERROR(VALUE(TRIM(RIGHT(SUBSTITUTE(D33," ",REPT(" ",255)),255))),"")</x:f>
      </x:c>
      <x:c r="J33" s="96" t="s">
        <x:v>48</x:v>
      </x:c>
      <x:c r="K33" s="96" t="s">
        <x:v>48</x:v>
      </x:c>
      <x:c r="L33" s="96" t="s">
        <x:v>48</x:v>
      </x:c>
      <x:c r="M33" s="96" t="s">
        <x:v>48</x:v>
      </x:c>
      <x:c r="N33" s="96" t="s">
        <x:v>48</x:v>
      </x:c>
      <x:c r="O33" s="96" t="s">
        <x:v>49</x:v>
      </x:c>
      <x:c r="P33" s="96" t="n">
        <x:v>25</x:v>
      </x:c>
      <x:c r="Q33" s="96" t="n">
        <x:v>80</x:v>
      </x:c>
      <x:c r="R33" s="96" t="s">
        <x:v>50</x:v>
      </x:c>
      <x:c r="S33" s="96" t="s">
        <x:v>51</x:v>
      </x:c>
      <x:c r="T33" s="96" t="s">
        <x:v>52</x:v>
      </x:c>
      <x:c r="U33" s="96" t="s">
        <x:v>52</x:v>
      </x:c>
      <x:c r="W33" s="96" t="s">
        <x:v>53</x:v>
      </x:c>
      <x:c r="X33" s="91" t="n">
        <x:v>5</x:v>
      </x:c>
      <x:c r="Y33" s="95" t="s">
        <x:v>210</x:v>
      </x:c>
      <x:c r="Z33" s="96" t="s">
        <x:v>55</x:v>
      </x:c>
      <x:c r="AA33" s="96" t="s">
        <x:v>56</x:v>
      </x:c>
      <x:c r="AB33" s="98">
        <x:f>IF(D33="","",VALUE(MID(D33,FIND(" ",D33)+1,FIND(" ",D33,FIND(" ",D33)+1)-FIND(" ",D33))))</x:f>
      </x:c>
      <x:c r="AF33" s="90" t="str" cm="1">
        <x:f t="array" ref="AF33:AF33">IF(D33="","",PROPER(MID(D33,FIND(" ",D33,FIND(" ",D33)+1)+1,(FIND(INDEX(Abbreviation!$A$2:$A$125,MATCH(_xlfn.AGGREGATE(15,6,SEARCH(Abbreviation!$A$2:$A$125,D33),1),SEARCH(Abbreviation!$A$2:$A$125,D33),0)),D33)-1)-FIND(" ",D33,FIND(" ",D33)+1)+1)))</x:f>
      </x:c>
      <x:c r="AG33" s="90" t="str" cm="1">
        <x:f t="array" ref="AG33:AG33">IF(D33="","",PROPER(VLOOKUP(INDEX(Abbreviation!$A$2:$A$125,MATCH(_xlfn.AGGREGATE(15,6,SEARCH(Abbreviation!$A$2:$A$125,D33),1),SEARCH(Abbreviation!$A$2:$A$125,D33),0)),Abbreviation!A:C,3,FALSE)))</x:f>
      </x:c>
      <x:c r="AH33" s="95" t="s">
        <x:v>82</x:v>
      </x:c>
      <x:c r="AI33" s="97" t="n">
        <x:v>3029</x:v>
      </x:c>
      <x:c r="AJ33" s="96" t="s">
        <x:v>47</x:v>
      </x:c>
      <x:c r="AK33" s="96" t="s">
        <x:v>58</x:v>
      </x:c>
      <x:c r="AL33" s="99" t="s">
        <x:v>59</x:v>
      </x:c>
      <x:c r="AM33" s="94" t="s">
        <x:v>211</x:v>
      </x:c>
      <x:c r="AN33" s="94" t="s">
        <x:v>212</x:v>
      </x:c>
      <x:c r="AP33" s="93" t="s">
        <x:v>213</x:v>
      </x:c>
      <x:c r="AQ33" s="92" t="s">
        <x:v>60</x:v>
      </x:c>
      <x:c r="AR33" s="96" t="s">
        <x:v>61</x:v>
      </x:c>
    </x:row>
    <x:row r="34" spans="1:46" x14ac:dyDescent="0.35">
      <x:c r="A34" s="92" t="s">
        <x:v>44</x:v>
      </x:c>
      <x:c r="B34" s="92" t="n">
        <x:v>93981000</x:v>
      </x:c>
      <x:c r="C34" s="93" t="s">
        <x:v>45</x:v>
      </x:c>
      <x:c r="D34" s="94" t="s">
        <x:v>214</x:v>
      </x:c>
      <x:c r="F34" s="95" t="str">
        <x:f>IF(D34="","",PROPER(LEFT(D34,FIND(UPPER(G34),D34,1)-2)))</x:f>
      </x:c>
      <x:c r="G34" s="90" t="str" cm="1">
        <x:f t="array" ref="G34: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x:f>
      </x:c>
      <x:c r="H34" s="96" t="s">
        <x:v>47</x:v>
      </x:c>
      <x:c r="I34" s="97">
        <x:f>IFERROR(VALUE(TRIM(RIGHT(SUBSTITUTE(D34," ",REPT(" ",255)),255))),"")</x:f>
      </x:c>
      <x:c r="J34" s="96" t="s">
        <x:v>48</x:v>
      </x:c>
      <x:c r="K34" s="96" t="s">
        <x:v>48</x:v>
      </x:c>
      <x:c r="L34" s="96" t="s">
        <x:v>48</x:v>
      </x:c>
      <x:c r="M34" s="96" t="s">
        <x:v>48</x:v>
      </x:c>
      <x:c r="N34" s="96" t="s">
        <x:v>48</x:v>
      </x:c>
      <x:c r="O34" s="96" t="s">
        <x:v>49</x:v>
      </x:c>
      <x:c r="P34" s="96" t="n">
        <x:v>25</x:v>
      </x:c>
      <x:c r="Q34" s="96" t="n">
        <x:v>80</x:v>
      </x:c>
      <x:c r="R34" s="96" t="s">
        <x:v>50</x:v>
      </x:c>
      <x:c r="S34" s="96" t="s">
        <x:v>51</x:v>
      </x:c>
      <x:c r="T34" s="96" t="s">
        <x:v>52</x:v>
      </x:c>
      <x:c r="U34" s="96" t="s">
        <x:v>52</x:v>
      </x:c>
      <x:c r="W34" s="96" t="s">
        <x:v>53</x:v>
      </x:c>
      <x:c r="X34" s="91" t="n">
        <x:v>5</x:v>
      </x:c>
      <x:c r="Y34" s="95" t="s">
        <x:v>215</x:v>
      </x:c>
      <x:c r="Z34" s="96" t="s">
        <x:v>55</x:v>
      </x:c>
      <x:c r="AA34" s="96" t="s">
        <x:v>56</x:v>
      </x:c>
      <x:c r="AB34" s="98">
        <x:f>IF(D34="","",VALUE(MID(D34,FIND(" ",D34)+1,FIND(" ",D34,FIND(" ",D34)+1)-FIND(" ",D34))))</x:f>
      </x:c>
      <x:c r="AF34" s="90" t="str" cm="1">
        <x:f t="array" ref="AF34:AF34">IF(D34="","",PROPER(MID(D34,FIND(" ",D34,FIND(" ",D34)+1)+1,(FIND(INDEX(Abbreviation!$A$2:$A$125,MATCH(_xlfn.AGGREGATE(15,6,SEARCH(Abbreviation!$A$2:$A$125,D34),1),SEARCH(Abbreviation!$A$2:$A$125,D34),0)),D34)-1)-FIND(" ",D34,FIND(" ",D34)+1)+1)))</x:f>
      </x:c>
      <x:c r="AG34" s="90" t="str" cm="1">
        <x:f t="array" ref="AG34:AG34">IF(D34="","",PROPER(VLOOKUP(INDEX(Abbreviation!$A$2:$A$125,MATCH(_xlfn.AGGREGATE(15,6,SEARCH(Abbreviation!$A$2:$A$125,D34),1),SEARCH(Abbreviation!$A$2:$A$125,D34),0)),Abbreviation!A:C,3,FALSE)))</x:f>
      </x:c>
      <x:c r="AH34" s="95" t="s">
        <x:v>216</x:v>
      </x:c>
      <x:c r="AI34" s="97" t="n">
        <x:v>3030</x:v>
      </x:c>
      <x:c r="AJ34" s="96" t="s">
        <x:v>47</x:v>
      </x:c>
      <x:c r="AK34" s="96" t="s">
        <x:v>58</x:v>
      </x:c>
      <x:c r="AL34" s="99" t="s">
        <x:v>59</x:v>
      </x:c>
      <x:c r="AM34" s="94" t="s">
        <x:v>217</x:v>
      </x:c>
      <x:c r="AN34" s="94" t="s">
        <x:v>218</x:v>
      </x:c>
      <x:c r="AP34" s="93" t="s">
        <x:v>219</x:v>
      </x:c>
      <x:c r="AQ34" s="92" t="s">
        <x:v>60</x:v>
      </x:c>
      <x:c r="AR34" s="96" t="s">
        <x:v>61</x:v>
      </x:c>
    </x:row>
    <x:row r="35" spans="1:46" x14ac:dyDescent="0.35">
      <x:c r="A35" s="92" t="s">
        <x:v>44</x:v>
      </x:c>
      <x:c r="B35" s="92" t="n">
        <x:v>93981000</x:v>
      </x:c>
      <x:c r="C35" s="93" t="s">
        <x:v>45</x:v>
      </x:c>
      <x:c r="D35" s="94" t="s">
        <x:v>220</x:v>
      </x:c>
      <x:c r="F35" s="95" t="str">
        <x:f>IF(D35="","",PROPER(LEFT(D35,FIND(UPPER(G35),D35,1)-2)))</x:f>
      </x:c>
      <x:c r="G35" s="90" t="str" cm="1">
        <x:f t="array" ref="G35: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x:f>
      </x:c>
      <x:c r="H35" s="96" t="s">
        <x:v>47</x:v>
      </x:c>
      <x:c r="I35" s="97">
        <x:f>IFERROR(VALUE(TRIM(RIGHT(SUBSTITUTE(D35," ",REPT(" ",255)),255))),"")</x:f>
      </x:c>
      <x:c r="J35" s="96" t="s">
        <x:v>48</x:v>
      </x:c>
      <x:c r="K35" s="96" t="s">
        <x:v>48</x:v>
      </x:c>
      <x:c r="L35" s="96" t="s">
        <x:v>48</x:v>
      </x:c>
      <x:c r="M35" s="96" t="s">
        <x:v>48</x:v>
      </x:c>
      <x:c r="N35" s="96" t="s">
        <x:v>48</x:v>
      </x:c>
      <x:c r="O35" s="96" t="s">
        <x:v>49</x:v>
      </x:c>
      <x:c r="P35" s="96" t="n">
        <x:v>25</x:v>
      </x:c>
      <x:c r="Q35" s="96" t="n">
        <x:v>80</x:v>
      </x:c>
      <x:c r="R35" s="96" t="s">
        <x:v>50</x:v>
      </x:c>
      <x:c r="S35" s="96" t="s">
        <x:v>51</x:v>
      </x:c>
      <x:c r="T35" s="96" t="s">
        <x:v>52</x:v>
      </x:c>
      <x:c r="U35" s="96" t="s">
        <x:v>52</x:v>
      </x:c>
      <x:c r="W35" s="96" t="s">
        <x:v>53</x:v>
      </x:c>
      <x:c r="X35" s="91" t="n">
        <x:v>5</x:v>
      </x:c>
      <x:c r="Y35" s="95" t="s">
        <x:v>221</x:v>
      </x:c>
      <x:c r="Z35" s="96" t="s">
        <x:v>55</x:v>
      </x:c>
      <x:c r="AA35" s="96" t="s">
        <x:v>56</x:v>
      </x:c>
      <x:c r="AB35" s="98">
        <x:f>IF(D35="","",VALUE(MID(D35,FIND(" ",D35)+1,FIND(" ",D35,FIND(" ",D35)+1)-FIND(" ",D35))))</x:f>
      </x:c>
      <x:c r="AF35" s="90" t="str" cm="1">
        <x:f t="array" ref="AF35:AF35">IF(D35="","",PROPER(MID(D35,FIND(" ",D35,FIND(" ",D35)+1)+1,(FIND(INDEX(Abbreviation!$A$2:$A$125,MATCH(_xlfn.AGGREGATE(15,6,SEARCH(Abbreviation!$A$2:$A$125,D35),1),SEARCH(Abbreviation!$A$2:$A$125,D35),0)),D35)-1)-FIND(" ",D35,FIND(" ",D35)+1)+1)))</x:f>
      </x:c>
      <x:c r="AG35" s="90" t="str" cm="1">
        <x:f t="array" ref="AG35:AG35">IF(D35="","",PROPER(VLOOKUP(INDEX(Abbreviation!$A$2:$A$125,MATCH(_xlfn.AGGREGATE(15,6,SEARCH(Abbreviation!$A$2:$A$125,D35),1),SEARCH(Abbreviation!$A$2:$A$125,D35),0)),Abbreviation!A:C,3,FALSE)))</x:f>
      </x:c>
      <x:c r="AH35" s="95" t="s">
        <x:v>76</x:v>
      </x:c>
      <x:c r="AI35" s="97" t="n">
        <x:v>3427</x:v>
      </x:c>
      <x:c r="AJ35" s="96" t="s">
        <x:v>47</x:v>
      </x:c>
      <x:c r="AK35" s="96" t="s">
        <x:v>58</x:v>
      </x:c>
      <x:c r="AL35" s="99" t="s">
        <x:v>59</x:v>
      </x:c>
      <x:c r="AM35" s="94" t="s">
        <x:v>222</x:v>
      </x:c>
      <x:c r="AN35" s="94" t="s">
        <x:v>223</x:v>
      </x:c>
      <x:c r="AP35" s="93" t="s">
        <x:v>224</x:v>
      </x:c>
      <x:c r="AQ35" s="92" t="s">
        <x:v>60</x:v>
      </x:c>
      <x:c r="AR35" s="96" t="s">
        <x:v>61</x:v>
      </x:c>
    </x:row>
    <x:row r="36" spans="1:46" x14ac:dyDescent="0.35">
      <x:c r="A36" s="92" t="s">
        <x:v>44</x:v>
      </x:c>
      <x:c r="B36" s="92" t="n">
        <x:v>93981000</x:v>
      </x:c>
      <x:c r="C36" s="93" t="s">
        <x:v>45</x:v>
      </x:c>
      <x:c r="D36" s="94" t="s">
        <x:v>225</x:v>
      </x:c>
      <x:c r="F36" s="95" t="str">
        <x:f>IF(D36="","",PROPER(LEFT(D36,FIND(UPPER(G36),D36,1)-2)))</x:f>
      </x:c>
      <x:c r="G36" s="90" t="str" cm="1">
        <x:f t="array" ref="G36: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x:f>
      </x:c>
      <x:c r="H36" s="96" t="s">
        <x:v>47</x:v>
      </x:c>
      <x:c r="I36" s="97">
        <x:f>IFERROR(VALUE(TRIM(RIGHT(SUBSTITUTE(D36," ",REPT(" ",255)),255))),"")</x:f>
      </x:c>
      <x:c r="J36" s="96" t="s">
        <x:v>48</x:v>
      </x:c>
      <x:c r="K36" s="96" t="s">
        <x:v>48</x:v>
      </x:c>
      <x:c r="L36" s="96" t="s">
        <x:v>48</x:v>
      </x:c>
      <x:c r="M36" s="96" t="s">
        <x:v>48</x:v>
      </x:c>
      <x:c r="N36" s="96" t="s">
        <x:v>48</x:v>
      </x:c>
      <x:c r="O36" s="96" t="s">
        <x:v>49</x:v>
      </x:c>
      <x:c r="P36" s="96" t="n">
        <x:v>25</x:v>
      </x:c>
      <x:c r="Q36" s="96" t="n">
        <x:v>80</x:v>
      </x:c>
      <x:c r="R36" s="96" t="s">
        <x:v>50</x:v>
      </x:c>
      <x:c r="S36" s="96" t="s">
        <x:v>51</x:v>
      </x:c>
      <x:c r="T36" s="96" t="s">
        <x:v>52</x:v>
      </x:c>
      <x:c r="U36" s="96" t="s">
        <x:v>52</x:v>
      </x:c>
      <x:c r="W36" s="96" t="s">
        <x:v>53</x:v>
      </x:c>
      <x:c r="X36" s="91" t="n">
        <x:v>5</x:v>
      </x:c>
      <x:c r="Y36" s="95" t="s">
        <x:v>226</x:v>
      </x:c>
      <x:c r="Z36" s="96" t="s">
        <x:v>55</x:v>
      </x:c>
      <x:c r="AA36" s="96" t="s">
        <x:v>56</x:v>
      </x:c>
      <x:c r="AB36" s="98">
        <x:f>IF(D36="","",VALUE(MID(D36,FIND(" ",D36)+1,FIND(" ",D36,FIND(" ",D36)+1)-FIND(" ",D36))))</x:f>
      </x:c>
      <x:c r="AF36" s="90" t="str" cm="1">
        <x:f t="array" ref="AF36:AF36">IF(D36="","",PROPER(MID(D36,FIND(" ",D36,FIND(" ",D36)+1)+1,(FIND(INDEX(Abbreviation!$A$2:$A$125,MATCH(_xlfn.AGGREGATE(15,6,SEARCH(Abbreviation!$A$2:$A$125,D36),1),SEARCH(Abbreviation!$A$2:$A$125,D36),0)),D36)-1)-FIND(" ",D36,FIND(" ",D36)+1)+1)))</x:f>
      </x:c>
      <x:c r="AG36" s="90" t="str" cm="1">
        <x:f t="array" ref="AG36:AG36">IF(D36="","",PROPER(VLOOKUP(INDEX(Abbreviation!$A$2:$A$125,MATCH(_xlfn.AGGREGATE(15,6,SEARCH(Abbreviation!$A$2:$A$125,D36),1),SEARCH(Abbreviation!$A$2:$A$125,D36),0)),Abbreviation!A:C,3,FALSE)))</x:f>
      </x:c>
      <x:c r="AH36" s="95" t="s">
        <x:v>57</x:v>
      </x:c>
      <x:c r="AI36" s="97" t="n">
        <x:v>3336</x:v>
      </x:c>
      <x:c r="AJ36" s="96" t="s">
        <x:v>47</x:v>
      </x:c>
      <x:c r="AK36" s="96" t="s">
        <x:v>58</x:v>
      </x:c>
      <x:c r="AL36" s="99" t="s">
        <x:v>59</x:v>
      </x:c>
      <x:c r="AM36" s="94" t="s">
        <x:v>227</x:v>
      </x:c>
      <x:c r="AN36" s="94" t="s">
        <x:v>228</x:v>
      </x:c>
      <x:c r="AP36" s="93" t="s">
        <x:v>229</x:v>
      </x:c>
      <x:c r="AQ36" s="92" t="s">
        <x:v>60</x:v>
      </x:c>
      <x:c r="AR36" s="96" t="s">
        <x:v>61</x:v>
      </x:c>
    </x:row>
    <x:row r="37" spans="1:46" x14ac:dyDescent="0.35">
      <x:c r="A37" s="92" t="s">
        <x:v>44</x:v>
      </x:c>
      <x:c r="B37" s="92" t="n">
        <x:v>93981000</x:v>
      </x:c>
      <x:c r="C37" s="93" t="s">
        <x:v>45</x:v>
      </x:c>
      <x:c r="D37" s="94" t="s">
        <x:v>230</x:v>
      </x:c>
      <x:c r="F37" s="95" t="str">
        <x:f>IF(D37="","",PROPER(LEFT(D37,FIND(UPPER(G37),D37,1)-2)))</x:f>
      </x:c>
      <x:c r="G37" s="90" t="str" cm="1">
        <x:f t="array" ref="G37: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x:f>
      </x:c>
      <x:c r="H37" s="96" t="s">
        <x:v>47</x:v>
      </x:c>
      <x:c r="I37" s="97">
        <x:f>IFERROR(VALUE(TRIM(RIGHT(SUBSTITUTE(D37," ",REPT(" ",255)),255))),"")</x:f>
      </x:c>
      <x:c r="J37" s="96" t="s">
        <x:v>48</x:v>
      </x:c>
      <x:c r="K37" s="96" t="s">
        <x:v>48</x:v>
      </x:c>
      <x:c r="L37" s="96" t="s">
        <x:v>48</x:v>
      </x:c>
      <x:c r="M37" s="96" t="s">
        <x:v>48</x:v>
      </x:c>
      <x:c r="N37" s="96" t="s">
        <x:v>48</x:v>
      </x:c>
      <x:c r="O37" s="96" t="s">
        <x:v>49</x:v>
      </x:c>
      <x:c r="P37" s="96" t="n">
        <x:v>25</x:v>
      </x:c>
      <x:c r="Q37" s="96" t="n">
        <x:v>80</x:v>
      </x:c>
      <x:c r="R37" s="96" t="s">
        <x:v>50</x:v>
      </x:c>
      <x:c r="S37" s="96" t="s">
        <x:v>51</x:v>
      </x:c>
      <x:c r="T37" s="96" t="s">
        <x:v>52</x:v>
      </x:c>
      <x:c r="U37" s="96" t="s">
        <x:v>52</x:v>
      </x:c>
      <x:c r="W37" s="96" t="s">
        <x:v>53</x:v>
      </x:c>
      <x:c r="X37" s="91" t="n">
        <x:v>5</x:v>
      </x:c>
      <x:c r="Y37" s="95" t="s">
        <x:v>231</x:v>
      </x:c>
      <x:c r="Z37" s="96" t="s">
        <x:v>55</x:v>
      </x:c>
      <x:c r="AA37" s="96" t="s">
        <x:v>56</x:v>
      </x:c>
      <x:c r="AB37" s="98">
        <x:f>IF(D37="","",VALUE(MID(D37,FIND(" ",D37)+1,FIND(" ",D37,FIND(" ",D37)+1)-FIND(" ",D37))))</x:f>
      </x:c>
      <x:c r="AF37" s="90" t="str" cm="1">
        <x:f t="array" ref="AF37:AF37">IF(D37="","",PROPER(MID(D37,FIND(" ",D37,FIND(" ",D37)+1)+1,(FIND(INDEX(Abbreviation!$A$2:$A$125,MATCH(_xlfn.AGGREGATE(15,6,SEARCH(Abbreviation!$A$2:$A$125,D37),1),SEARCH(Abbreviation!$A$2:$A$125,D37),0)),D37)-1)-FIND(" ",D37,FIND(" ",D37)+1)+1)))</x:f>
      </x:c>
      <x:c r="AG37" s="90" t="str" cm="1">
        <x:f t="array" ref="AG37:AG37">IF(D37="","",PROPER(VLOOKUP(INDEX(Abbreviation!$A$2:$A$125,MATCH(_xlfn.AGGREGATE(15,6,SEARCH(Abbreviation!$A$2:$A$125,D37),1),SEARCH(Abbreviation!$A$2:$A$125,D37),0)),Abbreviation!A:C,3,FALSE)))</x:f>
      </x:c>
      <x:c r="AH37" s="95" t="s">
        <x:v>205</x:v>
      </x:c>
      <x:c r="AI37" s="97" t="n">
        <x:v>3335</x:v>
      </x:c>
      <x:c r="AJ37" s="96" t="s">
        <x:v>47</x:v>
      </x:c>
      <x:c r="AK37" s="96" t="s">
        <x:v>58</x:v>
      </x:c>
      <x:c r="AL37" s="99" t="s">
        <x:v>59</x:v>
      </x:c>
      <x:c r="AM37" s="94" t="s">
        <x:v>232</x:v>
      </x:c>
      <x:c r="AN37" s="94" t="s">
        <x:v>233</x:v>
      </x:c>
      <x:c r="AP37" s="93" t="s">
        <x:v>234</x:v>
      </x:c>
      <x:c r="AQ37" s="92" t="s">
        <x:v>60</x:v>
      </x:c>
      <x:c r="AR37" s="96" t="s">
        <x:v>61</x:v>
      </x:c>
    </x:row>
    <x:row r="38" spans="1:46" x14ac:dyDescent="0.35">
      <x:c r="A38" s="92" t="s">
        <x:v>44</x:v>
      </x:c>
      <x:c r="B38" s="92" t="n">
        <x:v>93981000</x:v>
      </x:c>
      <x:c r="C38" s="93" t="s">
        <x:v>45</x:v>
      </x:c>
      <x:c r="D38" s="94" t="s">
        <x:v>235</x:v>
      </x:c>
      <x:c r="F38" s="95" t="str">
        <x:f>IF(D38="","",PROPER(LEFT(D38,FIND(UPPER(G38),D38,1)-2)))</x:f>
      </x:c>
      <x:c r="G38" s="90" t="str" cm="1">
        <x:f t="array" ref="G38: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x:f>
      </x:c>
      <x:c r="H38" s="96" t="s">
        <x:v>47</x:v>
      </x:c>
      <x:c r="I38" s="97">
        <x:f>IFERROR(VALUE(TRIM(RIGHT(SUBSTITUTE(D38," ",REPT(" ",255)),255))),"")</x:f>
      </x:c>
      <x:c r="J38" s="96" t="s">
        <x:v>48</x:v>
      </x:c>
      <x:c r="K38" s="96" t="s">
        <x:v>48</x:v>
      </x:c>
      <x:c r="L38" s="96" t="s">
        <x:v>48</x:v>
      </x:c>
      <x:c r="M38" s="96" t="s">
        <x:v>48</x:v>
      </x:c>
      <x:c r="N38" s="96" t="s">
        <x:v>48</x:v>
      </x:c>
      <x:c r="O38" s="96" t="s">
        <x:v>49</x:v>
      </x:c>
      <x:c r="P38" s="96" t="n">
        <x:v>25</x:v>
      </x:c>
      <x:c r="Q38" s="96" t="n">
        <x:v>80</x:v>
      </x:c>
      <x:c r="R38" s="96" t="s">
        <x:v>50</x:v>
      </x:c>
      <x:c r="S38" s="96" t="s">
        <x:v>51</x:v>
      </x:c>
      <x:c r="T38" s="96" t="s">
        <x:v>52</x:v>
      </x:c>
      <x:c r="U38" s="96" t="s">
        <x:v>52</x:v>
      </x:c>
      <x:c r="W38" s="96" t="s">
        <x:v>53</x:v>
      </x:c>
      <x:c r="X38" s="91" t="n">
        <x:v>5</x:v>
      </x:c>
      <x:c r="Y38" s="95" t="s">
        <x:v>236</x:v>
      </x:c>
      <x:c r="Z38" s="96" t="s">
        <x:v>55</x:v>
      </x:c>
      <x:c r="AA38" s="96" t="s">
        <x:v>56</x:v>
      </x:c>
      <x:c r="AB38" s="98">
        <x:f>IF(D38="","",VALUE(MID(D38,FIND(" ",D38)+1,FIND(" ",D38,FIND(" ",D38)+1)-FIND(" ",D38))))</x:f>
      </x:c>
      <x:c r="AF38" s="90" t="str" cm="1">
        <x:f t="array" ref="AF38:AF38">IF(D38="","",PROPER(MID(D38,FIND(" ",D38,FIND(" ",D38)+1)+1,(FIND(INDEX(Abbreviation!$A$2:$A$125,MATCH(_xlfn.AGGREGATE(15,6,SEARCH(Abbreviation!$A$2:$A$125,D38),1),SEARCH(Abbreviation!$A$2:$A$125,D38),0)),D38)-1)-FIND(" ",D38,FIND(" ",D38)+1)+1)))</x:f>
      </x:c>
      <x:c r="AG38" s="90" t="str" cm="1">
        <x:f t="array" ref="AG38:AG38">IF(D38="","",PROPER(VLOOKUP(INDEX(Abbreviation!$A$2:$A$125,MATCH(_xlfn.AGGREGATE(15,6,SEARCH(Abbreviation!$A$2:$A$125,D38),1),SEARCH(Abbreviation!$A$2:$A$125,D38),0)),Abbreviation!A:C,3,FALSE)))</x:f>
      </x:c>
      <x:c r="AH38" s="95" t="s">
        <x:v>82</x:v>
      </x:c>
      <x:c r="AI38" s="97" t="n">
        <x:v>3029</x:v>
      </x:c>
      <x:c r="AJ38" s="96" t="s">
        <x:v>47</x:v>
      </x:c>
      <x:c r="AK38" s="96" t="s">
        <x:v>58</x:v>
      </x:c>
      <x:c r="AL38" s="99" t="s">
        <x:v>59</x:v>
      </x:c>
      <x:c r="AM38" s="94" t="s">
        <x:v>237</x:v>
      </x:c>
      <x:c r="AN38" s="94" t="s">
        <x:v>238</x:v>
      </x:c>
      <x:c r="AP38" s="93" t="s">
        <x:v>239</x:v>
      </x:c>
      <x:c r="AQ38" s="92" t="s">
        <x:v>60</x:v>
      </x:c>
      <x:c r="AR38" s="96" t="s">
        <x:v>61</x:v>
      </x:c>
    </x:row>
    <x:row r="39" spans="1:46" x14ac:dyDescent="0.35">
      <x:c r="A39" s="92" t="s">
        <x:v>44</x:v>
      </x:c>
      <x:c r="B39" s="92" t="n">
        <x:v>93981000</x:v>
      </x:c>
      <x:c r="C39" s="93" t="s">
        <x:v>45</x:v>
      </x:c>
      <x:c r="D39" s="94" t="s">
        <x:v>240</x:v>
      </x:c>
      <x:c r="F39" s="95" t="str">
        <x:f>IF(D39="","",PROPER(LEFT(D39,FIND(UPPER(G39),D39,1)-2)))</x:f>
      </x:c>
      <x:c r="G39" s="90" t="str" cm="1">
        <x:f t="array" ref="G39: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x:f>
      </x:c>
      <x:c r="H39" s="96" t="s">
        <x:v>47</x:v>
      </x:c>
      <x:c r="I39" s="97">
        <x:f>IFERROR(VALUE(TRIM(RIGHT(SUBSTITUTE(D39," ",REPT(" ",255)),255))),"")</x:f>
      </x:c>
      <x:c r="J39" s="96" t="s">
        <x:v>48</x:v>
      </x:c>
      <x:c r="K39" s="96" t="s">
        <x:v>48</x:v>
      </x:c>
      <x:c r="L39" s="96" t="s">
        <x:v>48</x:v>
      </x:c>
      <x:c r="M39" s="96" t="s">
        <x:v>48</x:v>
      </x:c>
      <x:c r="N39" s="96" t="s">
        <x:v>48</x:v>
      </x:c>
      <x:c r="O39" s="96" t="s">
        <x:v>49</x:v>
      </x:c>
      <x:c r="P39" s="96" t="n">
        <x:v>25</x:v>
      </x:c>
      <x:c r="Q39" s="96" t="n">
        <x:v>80</x:v>
      </x:c>
      <x:c r="R39" s="96" t="s">
        <x:v>50</x:v>
      </x:c>
      <x:c r="S39" s="96" t="s">
        <x:v>51</x:v>
      </x:c>
      <x:c r="T39" s="96" t="s">
        <x:v>52</x:v>
      </x:c>
      <x:c r="U39" s="96" t="s">
        <x:v>52</x:v>
      </x:c>
      <x:c r="W39" s="96" t="s">
        <x:v>53</x:v>
      </x:c>
      <x:c r="X39" s="91" t="n">
        <x:v>5</x:v>
      </x:c>
      <x:c r="Y39" s="95" t="s">
        <x:v>241</x:v>
      </x:c>
      <x:c r="Z39" s="96" t="s">
        <x:v>55</x:v>
      </x:c>
      <x:c r="AA39" s="96" t="s">
        <x:v>56</x:v>
      </x:c>
      <x:c r="AB39" s="98">
        <x:f>IF(D39="","",VALUE(MID(D39,FIND(" ",D39)+1,FIND(" ",D39,FIND(" ",D39)+1)-FIND(" ",D39))))</x:f>
      </x:c>
      <x:c r="AF39" s="90" t="str" cm="1">
        <x:f t="array" ref="AF39:AF39">IF(D39="","",PROPER(MID(D39,FIND(" ",D39,FIND(" ",D39)+1)+1,(FIND(INDEX(Abbreviation!$A$2:$A$125,MATCH(_xlfn.AGGREGATE(15,6,SEARCH(Abbreviation!$A$2:$A$125,D39),1),SEARCH(Abbreviation!$A$2:$A$125,D39),0)),D39)-1)-FIND(" ",D39,FIND(" ",D39)+1)+1)))</x:f>
      </x:c>
      <x:c r="AG39" s="90" t="str" cm="1">
        <x:f t="array" ref="AG39:AG39">IF(D39="","",PROPER(VLOOKUP(INDEX(Abbreviation!$A$2:$A$125,MATCH(_xlfn.AGGREGATE(15,6,SEARCH(Abbreviation!$A$2:$A$125,D39),1),SEARCH(Abbreviation!$A$2:$A$125,D39),0)),Abbreviation!A:C,3,FALSE)))</x:f>
      </x:c>
      <x:c r="AH39" s="95" t="s">
        <x:v>70</x:v>
      </x:c>
      <x:c r="AI39" s="97" t="n">
        <x:v>3029</x:v>
      </x:c>
      <x:c r="AJ39" s="96" t="s">
        <x:v>47</x:v>
      </x:c>
      <x:c r="AK39" s="96" t="s">
        <x:v>58</x:v>
      </x:c>
      <x:c r="AL39" s="99" t="s">
        <x:v>59</x:v>
      </x:c>
      <x:c r="AM39" s="94" t="s">
        <x:v>242</x:v>
      </x:c>
      <x:c r="AN39" s="94" t="s">
        <x:v>243</x:v>
      </x:c>
      <x:c r="AP39" s="93" t="s">
        <x:v>244</x:v>
      </x:c>
      <x:c r="AQ39" s="92" t="s">
        <x:v>60</x:v>
      </x:c>
      <x:c r="AR39" s="96" t="s">
        <x:v>61</x:v>
      </x:c>
    </x:row>
    <x:row r="40" spans="1:46" x14ac:dyDescent="0.35">
      <x:c r="A40" s="92" t="s">
        <x:v>44</x:v>
      </x:c>
      <x:c r="B40" s="92" t="n">
        <x:v>93981000</x:v>
      </x:c>
      <x:c r="C40" s="93" t="s">
        <x:v>45</x:v>
      </x:c>
      <x:c r="D40" s="94" t="s">
        <x:v>245</x:v>
      </x:c>
      <x:c r="F40" s="95" t="str">
        <x:f>IF(D40="","",PROPER(LEFT(D40,FIND(UPPER(G40),D40,1)-2)))</x:f>
      </x:c>
      <x:c r="G40" s="90" t="str" cm="1">
        <x:f t="array" ref="G40: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x:f>
      </x:c>
      <x:c r="H40" s="96" t="s">
        <x:v>47</x:v>
      </x:c>
      <x:c r="I40" s="97">
        <x:f>IFERROR(VALUE(TRIM(RIGHT(SUBSTITUTE(D40," ",REPT(" ",255)),255))),"")</x:f>
      </x:c>
      <x:c r="J40" s="96" t="s">
        <x:v>48</x:v>
      </x:c>
      <x:c r="K40" s="96" t="s">
        <x:v>48</x:v>
      </x:c>
      <x:c r="L40" s="96" t="s">
        <x:v>48</x:v>
      </x:c>
      <x:c r="M40" s="96" t="s">
        <x:v>48</x:v>
      </x:c>
      <x:c r="N40" s="96" t="s">
        <x:v>48</x:v>
      </x:c>
      <x:c r="O40" s="96" t="s">
        <x:v>49</x:v>
      </x:c>
      <x:c r="P40" s="96" t="n">
        <x:v>25</x:v>
      </x:c>
      <x:c r="Q40" s="96" t="n">
        <x:v>80</x:v>
      </x:c>
      <x:c r="R40" s="96" t="s">
        <x:v>50</x:v>
      </x:c>
      <x:c r="S40" s="96" t="s">
        <x:v>51</x:v>
      </x:c>
      <x:c r="T40" s="96" t="s">
        <x:v>52</x:v>
      </x:c>
      <x:c r="U40" s="96" t="s">
        <x:v>52</x:v>
      </x:c>
      <x:c r="W40" s="96" t="s">
        <x:v>53</x:v>
      </x:c>
      <x:c r="X40" s="91" t="n">
        <x:v>5</x:v>
      </x:c>
      <x:c r="Y40" s="95" t="s">
        <x:v>246</x:v>
      </x:c>
      <x:c r="Z40" s="96" t="s">
        <x:v>55</x:v>
      </x:c>
      <x:c r="AA40" s="96" t="s">
        <x:v>56</x:v>
      </x:c>
      <x:c r="AB40" s="98">
        <x:f>IF(D40="","",VALUE(MID(D40,FIND(" ",D40)+1,FIND(" ",D40,FIND(" ",D40)+1)-FIND(" ",D40))))</x:f>
      </x:c>
      <x:c r="AF40" s="90" t="str" cm="1">
        <x:f t="array" ref="AF40:AF40">IF(D40="","",PROPER(MID(D40,FIND(" ",D40,FIND(" ",D40)+1)+1,(FIND(INDEX(Abbreviation!$A$2:$A$125,MATCH(_xlfn.AGGREGATE(15,6,SEARCH(Abbreviation!$A$2:$A$125,D40),1),SEARCH(Abbreviation!$A$2:$A$125,D40),0)),D40)-1)-FIND(" ",D40,FIND(" ",D40)+1)+1)))</x:f>
      </x:c>
      <x:c r="AG40" s="90" t="str" cm="1">
        <x:f t="array" ref="AG40:AG40">IF(D40="","",PROPER(VLOOKUP(INDEX(Abbreviation!$A$2:$A$125,MATCH(_xlfn.AGGREGATE(15,6,SEARCH(Abbreviation!$A$2:$A$125,D40),1),SEARCH(Abbreviation!$A$2:$A$125,D40),0)),Abbreviation!A:C,3,FALSE)))</x:f>
      </x:c>
      <x:c r="AH40" s="95" t="str">
        <x:f>(G40)</x:f>
      </x:c>
      <x:c r="AI40" s="97">
        <x:f>(I40)</x:f>
      </x:c>
      <x:c r="AJ40" s="96" t="s">
        <x:v>47</x:v>
      </x:c>
      <x:c r="AK40" s="96" t="s">
        <x:v>58</x:v>
      </x:c>
      <x:c r="AL40" s="99" t="s">
        <x:v>59</x:v>
      </x:c>
      <x:c r="AM40" s="94" t="s">
        <x:v>247</x:v>
      </x:c>
      <x:c r="AN40" s="94" t="s">
        <x:v>248</x:v>
      </x:c>
      <x:c r="AP40" s="93" t="s">
        <x:v>249</x:v>
      </x:c>
      <x:c r="AQ40" s="92" t="s">
        <x:v>60</x:v>
      </x:c>
      <x:c r="AR40" s="96" t="s">
        <x:v>61</x:v>
      </x:c>
    </x:row>
    <x:row r="41" spans="1:46" x14ac:dyDescent="0.35">
      <x:c r="A41" s="92" t="s">
        <x:v>44</x:v>
      </x:c>
      <x:c r="B41" s="92" t="n">
        <x:v>93981000</x:v>
      </x:c>
      <x:c r="C41" s="93" t="s">
        <x:v>45</x:v>
      </x:c>
      <x:c r="D41" s="94" t="s">
        <x:v>250</x:v>
      </x:c>
      <x:c r="F41" s="95" t="str">
        <x:f>IF(D41="","",PROPER(LEFT(D41,FIND(UPPER(G41),D41,1)-2)))</x:f>
      </x:c>
      <x:c r="G41" s="90" t="str" cm="1">
        <x:f t="array" ref="G41: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x:f>
      </x:c>
      <x:c r="H41" s="96" t="s">
        <x:v>47</x:v>
      </x:c>
      <x:c r="I41" s="97">
        <x:f>IFERROR(VALUE(TRIM(RIGHT(SUBSTITUTE(D41," ",REPT(" ",255)),255))),"")</x:f>
      </x:c>
      <x:c r="J41" s="96" t="s">
        <x:v>48</x:v>
      </x:c>
      <x:c r="K41" s="96" t="s">
        <x:v>48</x:v>
      </x:c>
      <x:c r="L41" s="96" t="s">
        <x:v>48</x:v>
      </x:c>
      <x:c r="M41" s="96" t="s">
        <x:v>48</x:v>
      </x:c>
      <x:c r="N41" s="96" t="s">
        <x:v>48</x:v>
      </x:c>
      <x:c r="O41" s="96" t="s">
        <x:v>49</x:v>
      </x:c>
      <x:c r="P41" s="96" t="n">
        <x:v>25</x:v>
      </x:c>
      <x:c r="Q41" s="96" t="n">
        <x:v>80</x:v>
      </x:c>
      <x:c r="R41" s="96" t="s">
        <x:v>50</x:v>
      </x:c>
      <x:c r="S41" s="96" t="s">
        <x:v>51</x:v>
      </x:c>
      <x:c r="T41" s="96" t="s">
        <x:v>52</x:v>
      </x:c>
      <x:c r="U41" s="96" t="s">
        <x:v>52</x:v>
      </x:c>
      <x:c r="W41" s="96" t="s">
        <x:v>53</x:v>
      </x:c>
      <x:c r="X41" s="91" t="n">
        <x:v>5</x:v>
      </x:c>
      <x:c r="Y41" s="95" t="s">
        <x:v>251</x:v>
      </x:c>
      <x:c r="Z41" s="96" t="s">
        <x:v>55</x:v>
      </x:c>
      <x:c r="AA41" s="96" t="s">
        <x:v>56</x:v>
      </x:c>
      <x:c r="AB41" s="98">
        <x:f>IF(D41="","",VALUE(MID(D41,FIND(" ",D41)+1,FIND(" ",D41,FIND(" ",D41)+1)-FIND(" ",D41))))</x:f>
      </x:c>
      <x:c r="AF41" s="90" t="str" cm="1">
        <x:f t="array" ref="AF41:AF41">IF(D41="","",PROPER(MID(D41,FIND(" ",D41,FIND(" ",D41)+1)+1,(FIND(INDEX(Abbreviation!$A$2:$A$125,MATCH(_xlfn.AGGREGATE(15,6,SEARCH(Abbreviation!$A$2:$A$125,D41),1),SEARCH(Abbreviation!$A$2:$A$125,D41),0)),D41)-1)-FIND(" ",D41,FIND(" ",D41)+1)+1)))</x:f>
      </x:c>
      <x:c r="AG41" s="90" t="str" cm="1">
        <x:f t="array" ref="AG41:AG41">IF(D41="","",PROPER(VLOOKUP(INDEX(Abbreviation!$A$2:$A$125,MATCH(_xlfn.AGGREGATE(15,6,SEARCH(Abbreviation!$A$2:$A$125,D41),1),SEARCH(Abbreviation!$A$2:$A$125,D41),0)),Abbreviation!A:C,3,FALSE)))</x:f>
      </x:c>
      <x:c r="AH41" s="95" t="str">
        <x:f>(G41)</x:f>
      </x:c>
      <x:c r="AI41" s="97">
        <x:f>(I41)</x:f>
      </x:c>
      <x:c r="AJ41" s="96" t="s">
        <x:v>47</x:v>
      </x:c>
      <x:c r="AK41" s="96" t="s">
        <x:v>58</x:v>
      </x:c>
      <x:c r="AL41" s="99" t="s">
        <x:v>59</x:v>
      </x:c>
      <x:c r="AM41" s="94" t="s">
        <x:v>252</x:v>
      </x:c>
      <x:c r="AN41" s="94" t="s">
        <x:v>253</x:v>
      </x:c>
      <x:c r="AP41" s="93" t="s">
        <x:v>254</x:v>
      </x:c>
      <x:c r="AQ41" s="92" t="s">
        <x:v>60</x:v>
      </x:c>
      <x:c r="AR41" s="96" t="s">
        <x:v>61</x:v>
      </x:c>
    </x:row>
    <x:row r="42" spans="1:46" x14ac:dyDescent="0.35">
      <x:c r="A42" s="92" t="s">
        <x:v>44</x:v>
      </x:c>
      <x:c r="B42" s="92" t="n">
        <x:v>93981000</x:v>
      </x:c>
      <x:c r="C42" s="93" t="s">
        <x:v>45</x:v>
      </x:c>
      <x:c r="D42" s="94" t="s">
        <x:v>255</x:v>
      </x:c>
      <x:c r="F42" s="95" t="str">
        <x:f>IF(D42="","",PROPER(LEFT(D42,FIND(UPPER(G42),D42,1)-2)))</x:f>
      </x:c>
      <x:c r="G42" s="90" t="str" cm="1">
        <x:f t="array" ref="G42: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x:f>
      </x:c>
      <x:c r="H42" s="96" t="s">
        <x:v>47</x:v>
      </x:c>
      <x:c r="I42" s="97">
        <x:f>IFERROR(VALUE(TRIM(RIGHT(SUBSTITUTE(D42," ",REPT(" ",255)),255))),"")</x:f>
      </x:c>
      <x:c r="J42" s="96" t="s">
        <x:v>48</x:v>
      </x:c>
      <x:c r="K42" s="96" t="s">
        <x:v>48</x:v>
      </x:c>
      <x:c r="L42" s="96" t="s">
        <x:v>48</x:v>
      </x:c>
      <x:c r="M42" s="96" t="s">
        <x:v>48</x:v>
      </x:c>
      <x:c r="N42" s="96" t="s">
        <x:v>48</x:v>
      </x:c>
      <x:c r="O42" s="96" t="s">
        <x:v>49</x:v>
      </x:c>
      <x:c r="P42" s="96" t="n">
        <x:v>25</x:v>
      </x:c>
      <x:c r="Q42" s="96" t="n">
        <x:v>80</x:v>
      </x:c>
      <x:c r="R42" s="96" t="s">
        <x:v>50</x:v>
      </x:c>
      <x:c r="S42" s="96" t="s">
        <x:v>51</x:v>
      </x:c>
      <x:c r="T42" s="96" t="s">
        <x:v>52</x:v>
      </x:c>
      <x:c r="U42" s="96" t="s">
        <x:v>52</x:v>
      </x:c>
      <x:c r="W42" s="96" t="s">
        <x:v>53</x:v>
      </x:c>
      <x:c r="X42" s="91" t="n">
        <x:v>5</x:v>
      </x:c>
      <x:c r="Y42" s="95" t="s">
        <x:v>256</x:v>
      </x:c>
      <x:c r="Z42" s="96" t="s">
        <x:v>55</x:v>
      </x:c>
      <x:c r="AA42" s="96" t="s">
        <x:v>56</x:v>
      </x:c>
      <x:c r="AB42" s="98">
        <x:f>IF(D42="","",VALUE(MID(D42,FIND(" ",D42)+1,FIND(" ",D42,FIND(" ",D42)+1)-FIND(" ",D42))))</x:f>
      </x:c>
      <x:c r="AF42" s="90" t="str" cm="1">
        <x:f t="array" ref="AF42:AF42">IF(D42="","",PROPER(MID(D42,FIND(" ",D42,FIND(" ",D42)+1)+1,(FIND(INDEX(Abbreviation!$A$2:$A$125,MATCH(_xlfn.AGGREGATE(15,6,SEARCH(Abbreviation!$A$2:$A$125,D42),1),SEARCH(Abbreviation!$A$2:$A$125,D42),0)),D42)-1)-FIND(" ",D42,FIND(" ",D42)+1)+1)))</x:f>
      </x:c>
      <x:c r="AG42" s="90" t="str" cm="1">
        <x:f t="array" ref="AG42:AG42">IF(D42="","",PROPER(VLOOKUP(INDEX(Abbreviation!$A$2:$A$125,MATCH(_xlfn.AGGREGATE(15,6,SEARCH(Abbreviation!$A$2:$A$125,D42),1),SEARCH(Abbreviation!$A$2:$A$125,D42),0)),Abbreviation!A:C,3,FALSE)))</x:f>
      </x:c>
      <x:c r="AH42" s="95" t="str">
        <x:f>(G42)</x:f>
      </x:c>
      <x:c r="AI42" s="97">
        <x:f>(I42)</x:f>
      </x:c>
      <x:c r="AJ42" s="96" t="s">
        <x:v>47</x:v>
      </x:c>
      <x:c r="AK42" s="96" t="s">
        <x:v>58</x:v>
      </x:c>
      <x:c r="AL42" s="99" t="s">
        <x:v>59</x:v>
      </x:c>
      <x:c r="AM42" s="94" t="s">
        <x:v>257</x:v>
      </x:c>
      <x:c r="AN42" s="94" t="s">
        <x:v>258</x:v>
      </x:c>
      <x:c r="AP42" s="93" t="s">
        <x:v>259</x:v>
      </x:c>
      <x:c r="AQ42" s="92" t="s">
        <x:v>60</x:v>
      </x:c>
      <x:c r="AR42" s="96" t="s">
        <x:v>61</x:v>
      </x:c>
    </x:row>
    <x:row r="43" spans="1:46" x14ac:dyDescent="0.35">
      <x:c r="A43" s="92" t="s">
        <x:v>44</x:v>
      </x:c>
      <x:c r="B43" s="92" t="n">
        <x:v>93981000</x:v>
      </x:c>
      <x:c r="C43" s="93" t="s">
        <x:v>45</x:v>
      </x:c>
      <x:c r="D43" s="94" t="s">
        <x:v>260</x:v>
      </x:c>
      <x:c r="F43" s="95" t="str">
        <x:f>IF(D43="","",PROPER(LEFT(D43,FIND(UPPER(G43),D43,1)-2)))</x:f>
      </x:c>
      <x:c r="G43" s="90" t="str" cm="1">
        <x:f t="array" ref="G43: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x:f>
      </x:c>
      <x:c r="H43" s="96" t="s">
        <x:v>47</x:v>
      </x:c>
      <x:c r="I43" s="97">
        <x:f>IFERROR(VALUE(TRIM(RIGHT(SUBSTITUTE(D43," ",REPT(" ",255)),255))),"")</x:f>
      </x:c>
      <x:c r="J43" s="96" t="s">
        <x:v>48</x:v>
      </x:c>
      <x:c r="K43" s="96" t="s">
        <x:v>48</x:v>
      </x:c>
      <x:c r="L43" s="96" t="s">
        <x:v>48</x:v>
      </x:c>
      <x:c r="M43" s="96" t="s">
        <x:v>48</x:v>
      </x:c>
      <x:c r="N43" s="96" t="s">
        <x:v>48</x:v>
      </x:c>
      <x:c r="O43" s="96" t="s">
        <x:v>49</x:v>
      </x:c>
      <x:c r="P43" s="96" t="n">
        <x:v>25</x:v>
      </x:c>
      <x:c r="Q43" s="96" t="n">
        <x:v>80</x:v>
      </x:c>
      <x:c r="R43" s="96" t="s">
        <x:v>50</x:v>
      </x:c>
      <x:c r="S43" s="96" t="s">
        <x:v>51</x:v>
      </x:c>
      <x:c r="T43" s="96" t="s">
        <x:v>52</x:v>
      </x:c>
      <x:c r="U43" s="96" t="s">
        <x:v>52</x:v>
      </x:c>
      <x:c r="W43" s="96" t="s">
        <x:v>53</x:v>
      </x:c>
      <x:c r="X43" s="91" t="n">
        <x:v>5</x:v>
      </x:c>
      <x:c r="Y43" s="95" t="s">
        <x:v>261</x:v>
      </x:c>
      <x:c r="Z43" s="96" t="s">
        <x:v>55</x:v>
      </x:c>
      <x:c r="AA43" s="96" t="s">
        <x:v>56</x:v>
      </x:c>
      <x:c r="AB43" s="98">
        <x:f>IF(D43="","",VALUE(MID(D43,FIND(" ",D43)+1,FIND(" ",D43,FIND(" ",D43)+1)-FIND(" ",D43))))</x:f>
      </x:c>
      <x:c r="AF43" s="90" t="str" cm="1">
        <x:f t="array" ref="AF43:AF43">IF(D43="","",PROPER(MID(D43,FIND(" ",D43,FIND(" ",D43)+1)+1,(FIND(INDEX(Abbreviation!$A$2:$A$125,MATCH(_xlfn.AGGREGATE(15,6,SEARCH(Abbreviation!$A$2:$A$125,D43),1),SEARCH(Abbreviation!$A$2:$A$125,D43),0)),D43)-1)-FIND(" ",D43,FIND(" ",D43)+1)+1)))</x:f>
      </x:c>
      <x:c r="AG43" s="90" t="str" cm="1">
        <x:f t="array" ref="AG43:AG43">IF(D43="","",PROPER(VLOOKUP(INDEX(Abbreviation!$A$2:$A$125,MATCH(_xlfn.AGGREGATE(15,6,SEARCH(Abbreviation!$A$2:$A$125,D43),1),SEARCH(Abbreviation!$A$2:$A$125,D43),0)),Abbreviation!A:C,3,FALSE)))</x:f>
      </x:c>
      <x:c r="AH43" s="95" t="str">
        <x:f>(G43)</x:f>
      </x:c>
      <x:c r="AI43" s="97">
        <x:f>(I43)</x:f>
      </x:c>
      <x:c r="AJ43" s="96" t="s">
        <x:v>47</x:v>
      </x:c>
      <x:c r="AK43" s="96" t="s">
        <x:v>58</x:v>
      </x:c>
      <x:c r="AL43" s="99" t="s">
        <x:v>59</x:v>
      </x:c>
      <x:c r="AM43" s="94" t="s">
        <x:v>262</x:v>
      </x:c>
      <x:c r="AN43" s="94" t="s">
        <x:v>263</x:v>
      </x:c>
      <x:c r="AP43" s="93" t="s">
        <x:v>264</x:v>
      </x:c>
      <x:c r="AQ43" s="92" t="s">
        <x:v>60</x:v>
      </x:c>
      <x:c r="AR43" s="96" t="s">
        <x:v>61</x:v>
      </x:c>
    </x:row>
    <x:row r="44" spans="1:46" x14ac:dyDescent="0.35">
      <x:c r="A44" s="92" t="s">
        <x:v>44</x:v>
      </x:c>
      <x:c r="B44" s="92" t="n">
        <x:v>93981000</x:v>
      </x:c>
      <x:c r="C44" s="93" t="s">
        <x:v>45</x:v>
      </x:c>
      <x:c r="D44" s="94" t="s">
        <x:v>265</x:v>
      </x:c>
      <x:c r="F44" s="95" t="str">
        <x:f>IF(D44="","",PROPER(LEFT(D44,FIND(UPPER(G44),D44,1)-2)))</x:f>
      </x:c>
      <x:c r="G44" s="90" t="str" cm="1">
        <x:f t="array" ref="G44: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x:f>
      </x:c>
      <x:c r="H44" s="96" t="s">
        <x:v>47</x:v>
      </x:c>
      <x:c r="I44" s="97">
        <x:f>IFERROR(VALUE(TRIM(RIGHT(SUBSTITUTE(D44," ",REPT(" ",255)),255))),"")</x:f>
      </x:c>
      <x:c r="J44" s="96" t="s">
        <x:v>48</x:v>
      </x:c>
      <x:c r="K44" s="96" t="s">
        <x:v>48</x:v>
      </x:c>
      <x:c r="L44" s="96" t="s">
        <x:v>48</x:v>
      </x:c>
      <x:c r="M44" s="96" t="s">
        <x:v>48</x:v>
      </x:c>
      <x:c r="N44" s="96" t="s">
        <x:v>48</x:v>
      </x:c>
      <x:c r="O44" s="96" t="s">
        <x:v>49</x:v>
      </x:c>
      <x:c r="P44" s="96" t="n">
        <x:v>25</x:v>
      </x:c>
      <x:c r="Q44" s="96" t="n">
        <x:v>80</x:v>
      </x:c>
      <x:c r="R44" s="96" t="s">
        <x:v>50</x:v>
      </x:c>
      <x:c r="S44" s="96" t="s">
        <x:v>51</x:v>
      </x:c>
      <x:c r="T44" s="96" t="s">
        <x:v>52</x:v>
      </x:c>
      <x:c r="U44" s="96" t="s">
        <x:v>52</x:v>
      </x:c>
      <x:c r="W44" s="96" t="s">
        <x:v>53</x:v>
      </x:c>
      <x:c r="X44" s="91" t="n">
        <x:v>5</x:v>
      </x:c>
      <x:c r="Y44" s="95" t="s">
        <x:v>266</x:v>
      </x:c>
      <x:c r="Z44" s="96" t="s">
        <x:v>55</x:v>
      </x:c>
      <x:c r="AA44" s="96" t="s">
        <x:v>56</x:v>
      </x:c>
      <x:c r="AB44" s="98">
        <x:f>IF(D44="","",VALUE(MID(D44,FIND(" ",D44)+1,FIND(" ",D44,FIND(" ",D44)+1)-FIND(" ",D44))))</x:f>
      </x:c>
      <x:c r="AF44" s="90" t="str" cm="1">
        <x:f t="array" ref="AF44:AF44">IF(D44="","",PROPER(MID(D44,FIND(" ",D44,FIND(" ",D44)+1)+1,(FIND(INDEX(Abbreviation!$A$2:$A$125,MATCH(_xlfn.AGGREGATE(15,6,SEARCH(Abbreviation!$A$2:$A$125,D44),1),SEARCH(Abbreviation!$A$2:$A$125,D44),0)),D44)-1)-FIND(" ",D44,FIND(" ",D44)+1)+1)))</x:f>
      </x:c>
      <x:c r="AG44" s="90" t="str" cm="1">
        <x:f t="array" ref="AG44:AG44">IF(D44="","",PROPER(VLOOKUP(INDEX(Abbreviation!$A$2:$A$125,MATCH(_xlfn.AGGREGATE(15,6,SEARCH(Abbreviation!$A$2:$A$125,D44),1),SEARCH(Abbreviation!$A$2:$A$125,D44),0)),Abbreviation!A:C,3,FALSE)))</x:f>
      </x:c>
      <x:c r="AH44" s="95" t="str">
        <x:f>(G44)</x:f>
      </x:c>
      <x:c r="AI44" s="97">
        <x:f>(I44)</x:f>
      </x:c>
      <x:c r="AJ44" s="96" t="s">
        <x:v>47</x:v>
      </x:c>
      <x:c r="AK44" s="96" t="s">
        <x:v>58</x:v>
      </x:c>
      <x:c r="AL44" s="99" t="s">
        <x:v>59</x:v>
      </x:c>
      <x:c r="AM44" s="94" t="s">
        <x:v>267</x:v>
      </x:c>
      <x:c r="AN44" s="94" t="s">
        <x:v>268</x:v>
      </x:c>
      <x:c r="AP44" s="93" t="s">
        <x:v>269</x:v>
      </x:c>
      <x:c r="AQ44" s="92" t="s">
        <x:v>60</x:v>
      </x:c>
      <x:c r="AR44" s="96" t="s">
        <x:v>61</x:v>
      </x:c>
    </x:row>
    <x:row r="45" spans="1:46" x14ac:dyDescent="0.35">
      <x:c r="A45" s="92" t="s">
        <x:v>44</x:v>
      </x:c>
      <x:c r="B45" s="92" t="n">
        <x:v>93981000</x:v>
      </x:c>
      <x:c r="C45" s="93" t="s">
        <x:v>45</x:v>
      </x:c>
      <x:c r="D45" s="94" t="s">
        <x:v>270</x:v>
      </x:c>
      <x:c r="F45" s="95" t="str">
        <x:f>IF(D45="","",PROPER(LEFT(D45,FIND(UPPER(G45),D45,1)-2)))</x:f>
      </x:c>
      <x:c r="G45" s="90" t="str" cm="1">
        <x:f t="array" ref="G45: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x:f>
      </x:c>
      <x:c r="H45" s="96" t="s">
        <x:v>47</x:v>
      </x:c>
      <x:c r="I45" s="97">
        <x:f>IFERROR(VALUE(TRIM(RIGHT(SUBSTITUTE(D45," ",REPT(" ",255)),255))),"")</x:f>
      </x:c>
      <x:c r="J45" s="96" t="s">
        <x:v>48</x:v>
      </x:c>
      <x:c r="K45" s="96" t="s">
        <x:v>48</x:v>
      </x:c>
      <x:c r="L45" s="96" t="s">
        <x:v>48</x:v>
      </x:c>
      <x:c r="M45" s="96" t="s">
        <x:v>48</x:v>
      </x:c>
      <x:c r="N45" s="96" t="s">
        <x:v>48</x:v>
      </x:c>
      <x:c r="O45" s="96" t="s">
        <x:v>49</x:v>
      </x:c>
      <x:c r="P45" s="96" t="n">
        <x:v>25</x:v>
      </x:c>
      <x:c r="Q45" s="96" t="n">
        <x:v>80</x:v>
      </x:c>
      <x:c r="R45" s="96" t="s">
        <x:v>50</x:v>
      </x:c>
      <x:c r="S45" s="96" t="s">
        <x:v>51</x:v>
      </x:c>
      <x:c r="T45" s="96" t="s">
        <x:v>52</x:v>
      </x:c>
      <x:c r="U45" s="96" t="s">
        <x:v>52</x:v>
      </x:c>
      <x:c r="W45" s="96" t="s">
        <x:v>53</x:v>
      </x:c>
      <x:c r="X45" s="91" t="n">
        <x:v>5</x:v>
      </x:c>
      <x:c r="Y45" s="95" t="s">
        <x:v>271</x:v>
      </x:c>
      <x:c r="Z45" s="96" t="s">
        <x:v>55</x:v>
      </x:c>
      <x:c r="AA45" s="96" t="s">
        <x:v>56</x:v>
      </x:c>
      <x:c r="AB45" s="98">
        <x:f>IF(D45="","",VALUE(MID(D45,FIND(" ",D45)+1,FIND(" ",D45,FIND(" ",D45)+1)-FIND(" ",D45))))</x:f>
      </x:c>
      <x:c r="AF45" s="90" t="str" cm="1">
        <x:f t="array" ref="AF45:AF45">IF(D45="","",PROPER(MID(D45,FIND(" ",D45,FIND(" ",D45)+1)+1,(FIND(INDEX(Abbreviation!$A$2:$A$125,MATCH(_xlfn.AGGREGATE(15,6,SEARCH(Abbreviation!$A$2:$A$125,D45),1),SEARCH(Abbreviation!$A$2:$A$125,D45),0)),D45)-1)-FIND(" ",D45,FIND(" ",D45)+1)+1)))</x:f>
      </x:c>
      <x:c r="AG45" s="90" t="str" cm="1">
        <x:f t="array" ref="AG45:AG45">IF(D45="","",PROPER(VLOOKUP(INDEX(Abbreviation!$A$2:$A$125,MATCH(_xlfn.AGGREGATE(15,6,SEARCH(Abbreviation!$A$2:$A$125,D45),1),SEARCH(Abbreviation!$A$2:$A$125,D45),0)),Abbreviation!A:C,3,FALSE)))</x:f>
      </x:c>
      <x:c r="AH45" s="95" t="s">
        <x:v>272</x:v>
      </x:c>
      <x:c r="AI45" s="97">
        <x:f>(I45)</x:f>
      </x:c>
      <x:c r="AJ45" s="96" t="s">
        <x:v>47</x:v>
      </x:c>
      <x:c r="AK45" s="96" t="s">
        <x:v>58</x:v>
      </x:c>
      <x:c r="AL45" s="99" t="s">
        <x:v>59</x:v>
      </x:c>
      <x:c r="AM45" s="94" t="s">
        <x:v>273</x:v>
      </x:c>
      <x:c r="AN45" s="94" t="s">
        <x:v>274</x:v>
      </x:c>
      <x:c r="AP45" s="93" t="s">
        <x:v>275</x:v>
      </x:c>
      <x:c r="AQ45" s="92" t="s">
        <x:v>60</x:v>
      </x:c>
      <x:c r="AR45" s="96" t="s">
        <x:v>61</x:v>
      </x:c>
    </x:row>
    <x:row r="46" spans="1:46" x14ac:dyDescent="0.35">
      <x:c r="A46" s="92" t="s">
        <x:v>44</x:v>
      </x:c>
      <x:c r="B46" s="92" t="n">
        <x:v>93981000</x:v>
      </x:c>
      <x:c r="C46" s="93" t="s">
        <x:v>45</x:v>
      </x:c>
      <x:c r="D46" s="94" t="s">
        <x:v>276</x:v>
      </x:c>
      <x:c r="F46" s="95" t="str">
        <x:f>IF(D46="","",PROPER(LEFT(D46,FIND(UPPER(G46),D46,1)-2)))</x:f>
      </x:c>
      <x:c r="G46" s="90" t="str" cm="1">
        <x:f t="array" ref="G46: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x:f>
      </x:c>
      <x:c r="H46" s="96" t="s">
        <x:v>47</x:v>
      </x:c>
      <x:c r="I46" s="97">
        <x:f>IFERROR(VALUE(TRIM(RIGHT(SUBSTITUTE(D46," ",REPT(" ",255)),255))),"")</x:f>
      </x:c>
      <x:c r="J46" s="96" t="s">
        <x:v>48</x:v>
      </x:c>
      <x:c r="K46" s="96" t="s">
        <x:v>48</x:v>
      </x:c>
      <x:c r="L46" s="96" t="s">
        <x:v>48</x:v>
      </x:c>
      <x:c r="M46" s="96" t="s">
        <x:v>48</x:v>
      </x:c>
      <x:c r="N46" s="96" t="s">
        <x:v>48</x:v>
      </x:c>
      <x:c r="O46" s="96" t="s">
        <x:v>49</x:v>
      </x:c>
      <x:c r="P46" s="96" t="n">
        <x:v>25</x:v>
      </x:c>
      <x:c r="Q46" s="96" t="n">
        <x:v>80</x:v>
      </x:c>
      <x:c r="R46" s="96" t="s">
        <x:v>50</x:v>
      </x:c>
      <x:c r="S46" s="96" t="s">
        <x:v>51</x:v>
      </x:c>
      <x:c r="T46" s="96" t="s">
        <x:v>52</x:v>
      </x:c>
      <x:c r="U46" s="96" t="s">
        <x:v>52</x:v>
      </x:c>
      <x:c r="W46" s="96" t="s">
        <x:v>53</x:v>
      </x:c>
      <x:c r="X46" s="91" t="n">
        <x:v>5</x:v>
      </x:c>
      <x:c r="Y46" s="95" t="s">
        <x:v>277</x:v>
      </x:c>
      <x:c r="Z46" s="96" t="s">
        <x:v>55</x:v>
      </x:c>
      <x:c r="AA46" s="96" t="s">
        <x:v>56</x:v>
      </x:c>
      <x:c r="AB46" s="98">
        <x:f>IF(D46="","",VALUE(MID(D46,FIND(" ",D46)+1,FIND(" ",D46,FIND(" ",D46)+1)-FIND(" ",D46))))</x:f>
      </x:c>
      <x:c r="AF46" s="90" t="str" cm="1">
        <x:f t="array" ref="AF46:AF46">IF(D46="","",PROPER(MID(D46,FIND(" ",D46,FIND(" ",D46)+1)+1,(FIND(INDEX(Abbreviation!$A$2:$A$125,MATCH(_xlfn.AGGREGATE(15,6,SEARCH(Abbreviation!$A$2:$A$125,D46),1),SEARCH(Abbreviation!$A$2:$A$125,D46),0)),D46)-1)-FIND(" ",D46,FIND(" ",D46)+1)+1)))</x:f>
      </x:c>
      <x:c r="AG46" s="90" t="str" cm="1">
        <x:f t="array" ref="AG46:AG46">IF(D46="","",PROPER(VLOOKUP(INDEX(Abbreviation!$A$2:$A$125,MATCH(_xlfn.AGGREGATE(15,6,SEARCH(Abbreviation!$A$2:$A$125,D46),1),SEARCH(Abbreviation!$A$2:$A$125,D46),0)),Abbreviation!A:C,3,FALSE)))</x:f>
      </x:c>
      <x:c r="AH46" s="95" t="str">
        <x:f>(G46)</x:f>
      </x:c>
      <x:c r="AI46" s="97">
        <x:f>(I46)</x:f>
      </x:c>
      <x:c r="AJ46" s="96" t="s">
        <x:v>47</x:v>
      </x:c>
      <x:c r="AK46" s="96" t="s">
        <x:v>58</x:v>
      </x:c>
      <x:c r="AL46" s="99" t="s">
        <x:v>59</x:v>
      </x:c>
      <x:c r="AM46" s="94" t="s">
        <x:v>278</x:v>
      </x:c>
      <x:c r="AN46" s="94" t="s">
        <x:v>279</x:v>
      </x:c>
      <x:c r="AP46" s="93" t="s">
        <x:v>280</x:v>
      </x:c>
      <x:c r="AQ46" s="92" t="s">
        <x:v>60</x:v>
      </x:c>
      <x:c r="AR46" s="96" t="s">
        <x:v>61</x:v>
      </x:c>
    </x:row>
    <x:row r="47" spans="1:46" x14ac:dyDescent="0.35">
      <x:c r="A47" s="92" t="s">
        <x:v>44</x:v>
      </x:c>
      <x:c r="B47" s="92" t="n">
        <x:v>93981000</x:v>
      </x:c>
      <x:c r="C47" s="93" t="s">
        <x:v>45</x:v>
      </x:c>
      <x:c r="D47" s="94" t="s">
        <x:v>281</x:v>
      </x:c>
      <x:c r="F47" s="95" t="str">
        <x:f>IF(D47="","",PROPER(LEFT(D47,FIND(UPPER(G47),D47,1)-2)))</x:f>
      </x:c>
      <x:c r="G47" s="90" t="str" cm="1">
        <x:f t="array" ref="G47: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x:f>
      </x:c>
      <x:c r="H47" s="96" t="s">
        <x:v>47</x:v>
      </x:c>
      <x:c r="I47" s="97">
        <x:f>IFERROR(VALUE(TRIM(RIGHT(SUBSTITUTE(D47," ",REPT(" ",255)),255))),"")</x:f>
      </x:c>
      <x:c r="J47" s="96" t="s">
        <x:v>48</x:v>
      </x:c>
      <x:c r="K47" s="96" t="s">
        <x:v>48</x:v>
      </x:c>
      <x:c r="L47" s="96" t="s">
        <x:v>48</x:v>
      </x:c>
      <x:c r="M47" s="96" t="s">
        <x:v>48</x:v>
      </x:c>
      <x:c r="N47" s="96" t="s">
        <x:v>48</x:v>
      </x:c>
      <x:c r="O47" s="96" t="s">
        <x:v>49</x:v>
      </x:c>
      <x:c r="P47" s="96" t="n">
        <x:v>25</x:v>
      </x:c>
      <x:c r="Q47" s="96" t="n">
        <x:v>80</x:v>
      </x:c>
      <x:c r="R47" s="96" t="s">
        <x:v>50</x:v>
      </x:c>
      <x:c r="S47" s="96" t="s">
        <x:v>51</x:v>
      </x:c>
      <x:c r="T47" s="96" t="s">
        <x:v>52</x:v>
      </x:c>
      <x:c r="U47" s="96" t="s">
        <x:v>52</x:v>
      </x:c>
      <x:c r="W47" s="96" t="s">
        <x:v>53</x:v>
      </x:c>
      <x:c r="X47" s="91" t="n">
        <x:v>5</x:v>
      </x:c>
      <x:c r="Y47" s="95" t="s">
        <x:v>282</x:v>
      </x:c>
      <x:c r="Z47" s="96" t="s">
        <x:v>55</x:v>
      </x:c>
      <x:c r="AA47" s="96" t="s">
        <x:v>56</x:v>
      </x:c>
      <x:c r="AB47" s="98">
        <x:f>IF(D47="","",VALUE(MID(D47,FIND(" ",D47)+1,FIND(" ",D47,FIND(" ",D47)+1)-FIND(" ",D47))))</x:f>
      </x:c>
      <x:c r="AF47" s="90" t="str" cm="1">
        <x:f t="array" ref="AF47:AF47">IF(D47="","",PROPER(MID(D47,FIND(" ",D47,FIND(" ",D47)+1)+1,(FIND(INDEX(Abbreviation!$A$2:$A$125,MATCH(_xlfn.AGGREGATE(15,6,SEARCH(Abbreviation!$A$2:$A$125,D47),1),SEARCH(Abbreviation!$A$2:$A$125,D47),0)),D47)-1)-FIND(" ",D47,FIND(" ",D47)+1)+1)))</x:f>
      </x:c>
      <x:c r="AG47" s="90" t="str" cm="1">
        <x:f t="array" ref="AG47:AG47">IF(D47="","",PROPER(VLOOKUP(INDEX(Abbreviation!$A$2:$A$125,MATCH(_xlfn.AGGREGATE(15,6,SEARCH(Abbreviation!$A$2:$A$125,D47),1),SEARCH(Abbreviation!$A$2:$A$125,D47),0)),Abbreviation!A:C,3,FALSE)))</x:f>
      </x:c>
      <x:c r="AH47" s="95" t="str">
        <x:f>(G47)</x:f>
      </x:c>
      <x:c r="AI47" s="97">
        <x:f>(I47)</x:f>
      </x:c>
      <x:c r="AJ47" s="96" t="s">
        <x:v>47</x:v>
      </x:c>
      <x:c r="AK47" s="96" t="s">
        <x:v>58</x:v>
      </x:c>
      <x:c r="AL47" s="99" t="s">
        <x:v>59</x:v>
      </x:c>
      <x:c r="AM47" s="94" t="s">
        <x:v>283</x:v>
      </x:c>
      <x:c r="AN47" s="94" t="s">
        <x:v>284</x:v>
      </x:c>
      <x:c r="AP47" s="93" t="s">
        <x:v>285</x:v>
      </x:c>
      <x:c r="AQ47" s="92" t="s">
        <x:v>60</x:v>
      </x:c>
      <x:c r="AR47" s="96" t="s">
        <x:v>61</x:v>
      </x:c>
    </x:row>
    <x:row r="48" spans="1:46" x14ac:dyDescent="0.35">
      <x:c r="A48" s="92" t="s">
        <x:v>44</x:v>
      </x:c>
      <x:c r="B48" s="92" t="n">
        <x:v>93981000</x:v>
      </x:c>
      <x:c r="C48" s="93" t="s">
        <x:v>45</x:v>
      </x:c>
      <x:c r="D48" s="94" t="s">
        <x:v>286</x:v>
      </x:c>
      <x:c r="F48" s="95" t="str">
        <x:f>IF(D48="","",PROPER(LEFT(D48,FIND(UPPER(G48),D48,1)-2)))</x:f>
      </x:c>
      <x:c r="G48" s="90" t="str" cm="1">
        <x:f t="array" ref="G48: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x:f>
      </x:c>
      <x:c r="H48" s="96" t="s">
        <x:v>47</x:v>
      </x:c>
      <x:c r="I48" s="97">
        <x:f>IFERROR(VALUE(TRIM(RIGHT(SUBSTITUTE(D48," ",REPT(" ",255)),255))),"")</x:f>
      </x:c>
      <x:c r="J48" s="96" t="s">
        <x:v>48</x:v>
      </x:c>
      <x:c r="K48" s="96" t="s">
        <x:v>48</x:v>
      </x:c>
      <x:c r="L48" s="96" t="s">
        <x:v>48</x:v>
      </x:c>
      <x:c r="M48" s="96" t="s">
        <x:v>48</x:v>
      </x:c>
      <x:c r="N48" s="96" t="s">
        <x:v>48</x:v>
      </x:c>
      <x:c r="O48" s="96" t="s">
        <x:v>49</x:v>
      </x:c>
      <x:c r="P48" s="96" t="n">
        <x:v>25</x:v>
      </x:c>
      <x:c r="Q48" s="96" t="n">
        <x:v>80</x:v>
      </x:c>
      <x:c r="R48" s="96" t="s">
        <x:v>50</x:v>
      </x:c>
      <x:c r="S48" s="96" t="s">
        <x:v>51</x:v>
      </x:c>
      <x:c r="T48" s="96" t="s">
        <x:v>52</x:v>
      </x:c>
      <x:c r="U48" s="96" t="s">
        <x:v>52</x:v>
      </x:c>
      <x:c r="W48" s="96" t="s">
        <x:v>53</x:v>
      </x:c>
      <x:c r="X48" s="91" t="n">
        <x:v>5</x:v>
      </x:c>
      <x:c r="Y48" s="95" t="s">
        <x:v>287</x:v>
      </x:c>
      <x:c r="Z48" s="96" t="s">
        <x:v>55</x:v>
      </x:c>
      <x:c r="AA48" s="96" t="s">
        <x:v>56</x:v>
      </x:c>
      <x:c r="AB48" s="98">
        <x:f>IF(D48="","",VALUE(MID(D48,FIND(" ",D48)+1,FIND(" ",D48,FIND(" ",D48)+1)-FIND(" ",D48))))</x:f>
      </x:c>
      <x:c r="AF48" s="90" t="str" cm="1">
        <x:f t="array" ref="AF48:AF48">IF(D48="","",PROPER(MID(D48,FIND(" ",D48,FIND(" ",D48)+1)+1,(FIND(INDEX(Abbreviation!$A$2:$A$125,MATCH(_xlfn.AGGREGATE(15,6,SEARCH(Abbreviation!$A$2:$A$125,D48),1),SEARCH(Abbreviation!$A$2:$A$125,D48),0)),D48)-1)-FIND(" ",D48,FIND(" ",D48)+1)+1)))</x:f>
      </x:c>
      <x:c r="AG48" s="90" t="str" cm="1">
        <x:f t="array" ref="AG48:AG48">IF(D48="","",PROPER(VLOOKUP(INDEX(Abbreviation!$A$2:$A$125,MATCH(_xlfn.AGGREGATE(15,6,SEARCH(Abbreviation!$A$2:$A$125,D48),1),SEARCH(Abbreviation!$A$2:$A$125,D48),0)),Abbreviation!A:C,3,FALSE)))</x:f>
      </x:c>
      <x:c r="AH48" s="95" t="str">
        <x:f>(G48)</x:f>
      </x:c>
      <x:c r="AI48" s="97">
        <x:f>(I48)</x:f>
      </x:c>
      <x:c r="AJ48" s="96" t="s">
        <x:v>47</x:v>
      </x:c>
      <x:c r="AK48" s="96" t="s">
        <x:v>58</x:v>
      </x:c>
      <x:c r="AL48" s="99" t="s">
        <x:v>59</x:v>
      </x:c>
      <x:c r="AM48" s="94" t="s">
        <x:v>288</x:v>
      </x:c>
      <x:c r="AN48" s="94" t="s">
        <x:v>289</x:v>
      </x:c>
      <x:c r="AP48" s="106" t="s">
        <x:v>290</x:v>
      </x:c>
      <x:c r="AQ48" s="92" t="s">
        <x:v>60</x:v>
      </x:c>
      <x:c r="AR48" s="96" t="s">
        <x:v>61</x:v>
      </x:c>
    </x:row>
    <x:row r="49" spans="1:46" x14ac:dyDescent="0.35">
      <x:c r="A49" s="92" t="s">
        <x:v>44</x:v>
      </x:c>
      <x:c r="B49" s="92" t="n">
        <x:v>93981000</x:v>
      </x:c>
      <x:c r="C49" s="93" t="s">
        <x:v>45</x:v>
      </x:c>
      <x:c r="D49" s="94" t="s">
        <x:v>291</x:v>
      </x:c>
      <x:c r="F49" s="95" t="str">
        <x:f>IF(D49="","",PROPER(LEFT(D49,FIND(UPPER(G49),D49,1)-2)))</x:f>
      </x:c>
      <x:c r="G49" s="90" t="str" cm="1">
        <x:f t="array" ref="G49: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x:f>
      </x:c>
      <x:c r="H49" s="96" t="s">
        <x:v>47</x:v>
      </x:c>
      <x:c r="I49" s="97">
        <x:f>IFERROR(VALUE(TRIM(RIGHT(SUBSTITUTE(D49," ",REPT(" ",255)),255))),"")</x:f>
      </x:c>
      <x:c r="J49" s="96" t="s">
        <x:v>48</x:v>
      </x:c>
      <x:c r="K49" s="96" t="s">
        <x:v>48</x:v>
      </x:c>
      <x:c r="L49" s="96" t="s">
        <x:v>48</x:v>
      </x:c>
      <x:c r="M49" s="96" t="s">
        <x:v>48</x:v>
      </x:c>
      <x:c r="N49" s="96" t="s">
        <x:v>48</x:v>
      </x:c>
      <x:c r="O49" s="96" t="s">
        <x:v>49</x:v>
      </x:c>
      <x:c r="P49" s="96" t="n">
        <x:v>25</x:v>
      </x:c>
      <x:c r="Q49" s="96" t="n">
        <x:v>80</x:v>
      </x:c>
      <x:c r="R49" s="96" t="s">
        <x:v>50</x:v>
      </x:c>
      <x:c r="S49" s="96" t="s">
        <x:v>51</x:v>
      </x:c>
      <x:c r="T49" s="96" t="s">
        <x:v>52</x:v>
      </x:c>
      <x:c r="U49" s="96" t="s">
        <x:v>52</x:v>
      </x:c>
      <x:c r="W49" s="96" t="s">
        <x:v>53</x:v>
      </x:c>
      <x:c r="X49" s="91" t="n">
        <x:v>5</x:v>
      </x:c>
      <x:c r="Y49" s="95" t="s">
        <x:v>292</x:v>
      </x:c>
      <x:c r="Z49" s="96" t="s">
        <x:v>55</x:v>
      </x:c>
      <x:c r="AA49" s="96" t="s">
        <x:v>56</x:v>
      </x:c>
      <x:c r="AB49" s="98">
        <x:f>IF(D49="","",VALUE(MID(D49,FIND(" ",D49)+1,FIND(" ",D49,FIND(" ",D49)+1)-FIND(" ",D49))))</x:f>
      </x:c>
      <x:c r="AF49" s="90" t="str" cm="1">
        <x:f t="array" ref="AF49:AF49">IF(D49="","",PROPER(MID(D49,FIND(" ",D49,FIND(" ",D49)+1)+1,(FIND(INDEX(Abbreviation!$A$2:$A$125,MATCH(_xlfn.AGGREGATE(15,6,SEARCH(Abbreviation!$A$2:$A$125,D49),1),SEARCH(Abbreviation!$A$2:$A$125,D49),0)),D49)-1)-FIND(" ",D49,FIND(" ",D49)+1)+1)))</x:f>
      </x:c>
      <x:c r="AG49" s="90" t="str" cm="1">
        <x:f t="array" ref="AG49:AG49">IF(D49="","",PROPER(VLOOKUP(INDEX(Abbreviation!$A$2:$A$125,MATCH(_xlfn.AGGREGATE(15,6,SEARCH(Abbreviation!$A$2:$A$125,D49),1),SEARCH(Abbreviation!$A$2:$A$125,D49),0)),Abbreviation!A:C,3,FALSE)))</x:f>
      </x:c>
      <x:c r="AH49" s="95" t="str">
        <x:f>(G49)</x:f>
      </x:c>
      <x:c r="AI49" s="97">
        <x:f>(I49)</x:f>
      </x:c>
      <x:c r="AJ49" s="96" t="s">
        <x:v>47</x:v>
      </x:c>
      <x:c r="AK49" s="96" t="s">
        <x:v>58</x:v>
      </x:c>
      <x:c r="AL49" s="99" t="s">
        <x:v>59</x:v>
      </x:c>
      <x:c r="AM49" s="94" t="s">
        <x:v>293</x:v>
      </x:c>
      <x:c r="AN49" s="94" t="s">
        <x:v>294</x:v>
      </x:c>
      <x:c r="AP49" s="93" t="s">
        <x:v>295</x:v>
      </x:c>
      <x:c r="AQ49" s="92" t="s">
        <x:v>60</x:v>
      </x:c>
      <x:c r="AR49" s="96" t="s">
        <x:v>61</x:v>
      </x:c>
    </x:row>
    <x:row r="50" spans="1:46" x14ac:dyDescent="0.35">
      <x:c r="A50" s="92" t="s">
        <x:v>44</x:v>
      </x:c>
      <x:c r="B50" s="92" t="n">
        <x:v>93981000</x:v>
      </x:c>
      <x:c r="C50" s="93" t="s">
        <x:v>45</x:v>
      </x:c>
      <x:c r="D50" s="94" t="s">
        <x:v>296</x:v>
      </x:c>
      <x:c r="F50" s="95" t="str">
        <x:f>IF(D50="","",PROPER(LEFT(D50,FIND(UPPER(G50),D50,1)-2)))</x:f>
      </x:c>
      <x:c r="G50" s="90" t="str" cm="1">
        <x:f t="array" ref="G50: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x:f>
      </x:c>
      <x:c r="H50" s="96" t="s">
        <x:v>47</x:v>
      </x:c>
      <x:c r="I50" s="97">
        <x:f>IFERROR(VALUE(TRIM(RIGHT(SUBSTITUTE(D50," ",REPT(" ",255)),255))),"")</x:f>
      </x:c>
      <x:c r="J50" s="96" t="s">
        <x:v>48</x:v>
      </x:c>
      <x:c r="K50" s="96" t="s">
        <x:v>48</x:v>
      </x:c>
      <x:c r="L50" s="96" t="s">
        <x:v>48</x:v>
      </x:c>
      <x:c r="M50" s="96" t="s">
        <x:v>48</x:v>
      </x:c>
      <x:c r="N50" s="96" t="s">
        <x:v>48</x:v>
      </x:c>
      <x:c r="O50" s="96" t="s">
        <x:v>49</x:v>
      </x:c>
      <x:c r="P50" s="96" t="n">
        <x:v>25</x:v>
      </x:c>
      <x:c r="Q50" s="96" t="n">
        <x:v>80</x:v>
      </x:c>
      <x:c r="R50" s="96" t="s">
        <x:v>50</x:v>
      </x:c>
      <x:c r="S50" s="96" t="s">
        <x:v>51</x:v>
      </x:c>
      <x:c r="T50" s="96" t="s">
        <x:v>52</x:v>
      </x:c>
      <x:c r="U50" s="96" t="s">
        <x:v>52</x:v>
      </x:c>
      <x:c r="W50" s="96" t="s">
        <x:v>53</x:v>
      </x:c>
      <x:c r="X50" s="91" t="n">
        <x:v>5</x:v>
      </x:c>
      <x:c r="Y50" s="95" t="s">
        <x:v>297</x:v>
      </x:c>
      <x:c r="Z50" s="96" t="s">
        <x:v>55</x:v>
      </x:c>
      <x:c r="AA50" s="96" t="s">
        <x:v>56</x:v>
      </x:c>
      <x:c r="AB50" s="98">
        <x:f>IF(D50="","",VALUE(MID(D50,FIND(" ",D50)+1,FIND(" ",D50,FIND(" ",D50)+1)-FIND(" ",D50))))</x:f>
      </x:c>
      <x:c r="AF50" s="90" t="str" cm="1">
        <x:f t="array" ref="AF50:AF50">IF(D50="","",PROPER(MID(D50,FIND(" ",D50,FIND(" ",D50)+1)+1,(FIND(INDEX(Abbreviation!$A$2:$A$125,MATCH(_xlfn.AGGREGATE(15,6,SEARCH(Abbreviation!$A$2:$A$125,D50),1),SEARCH(Abbreviation!$A$2:$A$125,D50),0)),D50)-1)-FIND(" ",D50,FIND(" ",D50)+1)+1)))</x:f>
      </x:c>
      <x:c r="AG50" s="90" t="str" cm="1">
        <x:f t="array" ref="AG50:AG50">IF(D50="","",PROPER(VLOOKUP(INDEX(Abbreviation!$A$2:$A$125,MATCH(_xlfn.AGGREGATE(15,6,SEARCH(Abbreviation!$A$2:$A$125,D50),1),SEARCH(Abbreviation!$A$2:$A$125,D50),0)),Abbreviation!A:C,3,FALSE)))</x:f>
      </x:c>
      <x:c r="AH50" s="95" t="str">
        <x:f>(G50)</x:f>
      </x:c>
      <x:c r="AI50" s="97">
        <x:f>(I50)</x:f>
      </x:c>
      <x:c r="AJ50" s="96" t="s">
        <x:v>47</x:v>
      </x:c>
      <x:c r="AK50" s="96" t="s">
        <x:v>58</x:v>
      </x:c>
      <x:c r="AL50" s="99" t="s">
        <x:v>59</x:v>
      </x:c>
      <x:c r="AM50" s="94" t="s">
        <x:v>298</x:v>
      </x:c>
      <x:c r="AN50" s="94" t="s">
        <x:v>299</x:v>
      </x:c>
      <x:c r="AP50" s="93" t="s">
        <x:v>300</x:v>
      </x:c>
      <x:c r="AQ50" s="92" t="s">
        <x:v>60</x:v>
      </x:c>
      <x:c r="AR50" s="96" t="s">
        <x:v>61</x:v>
      </x:c>
    </x:row>
    <x:row r="51" spans="1:46" x14ac:dyDescent="0.35">
      <x:c r="A51" s="92" t="s">
        <x:v>44</x:v>
      </x:c>
      <x:c r="B51" s="92" t="n">
        <x:v>93981000</x:v>
      </x:c>
      <x:c r="C51" s="93" t="s">
        <x:v>45</x:v>
      </x:c>
      <x:c r="D51" s="94" t="s">
        <x:v>301</x:v>
      </x:c>
      <x:c r="F51" s="95" t="str">
        <x:f>IF(D51="","",PROPER(LEFT(D51,FIND(UPPER(G51),D51,1)-2)))</x:f>
      </x:c>
      <x:c r="G51" s="90" t="str" cm="1">
        <x:f t="array" ref="G51: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x:f>
      </x:c>
      <x:c r="H51" s="96" t="s">
        <x:v>47</x:v>
      </x:c>
      <x:c r="I51" s="97">
        <x:f>IFERROR(VALUE(TRIM(RIGHT(SUBSTITUTE(D51," ",REPT(" ",255)),255))),"")</x:f>
      </x:c>
      <x:c r="J51" s="96" t="s">
        <x:v>48</x:v>
      </x:c>
      <x:c r="K51" s="96" t="s">
        <x:v>48</x:v>
      </x:c>
      <x:c r="L51" s="96" t="s">
        <x:v>48</x:v>
      </x:c>
      <x:c r="M51" s="96" t="s">
        <x:v>48</x:v>
      </x:c>
      <x:c r="N51" s="96" t="s">
        <x:v>48</x:v>
      </x:c>
      <x:c r="O51" s="96" t="s">
        <x:v>49</x:v>
      </x:c>
      <x:c r="P51" s="96" t="n">
        <x:v>25</x:v>
      </x:c>
      <x:c r="Q51" s="96" t="n">
        <x:v>80</x:v>
      </x:c>
      <x:c r="R51" s="96" t="s">
        <x:v>50</x:v>
      </x:c>
      <x:c r="S51" s="96" t="s">
        <x:v>51</x:v>
      </x:c>
      <x:c r="T51" s="96" t="s">
        <x:v>52</x:v>
      </x:c>
      <x:c r="U51" s="96" t="s">
        <x:v>52</x:v>
      </x:c>
      <x:c r="W51" s="96" t="s">
        <x:v>53</x:v>
      </x:c>
      <x:c r="X51" s="91" t="n">
        <x:v>5</x:v>
      </x:c>
      <x:c r="Y51" s="95" t="s">
        <x:v>301</x:v>
      </x:c>
      <x:c r="Z51" s="96" t="s">
        <x:v>55</x:v>
      </x:c>
      <x:c r="AA51" s="96" t="s">
        <x:v>56</x:v>
      </x:c>
      <x:c r="AB51" s="98">
        <x:f>IF(D51="","",VALUE(MID(D51,FIND(" ",D51)+1,FIND(" ",D51,FIND(" ",D51)+1)-FIND(" ",D51))))</x:f>
      </x:c>
      <x:c r="AF51" s="90" t="str" cm="1">
        <x:f t="array" ref="AF51:AF51">IF(D51="","",PROPER(MID(D51,FIND(" ",D51,FIND(" ",D51)+1)+1,(FIND(INDEX(Abbreviation!$A$2:$A$125,MATCH(_xlfn.AGGREGATE(15,6,SEARCH(Abbreviation!$A$2:$A$125,D51),1),SEARCH(Abbreviation!$A$2:$A$125,D51),0)),D51)-1)-FIND(" ",D51,FIND(" ",D51)+1)+1)))</x:f>
      </x:c>
      <x:c r="AG51" s="90" t="str" cm="1">
        <x:f t="array" ref="AG51:AG51">IF(D51="","",PROPER(VLOOKUP(INDEX(Abbreviation!$A$2:$A$125,MATCH(_xlfn.AGGREGATE(15,6,SEARCH(Abbreviation!$A$2:$A$125,D51),1),SEARCH(Abbreviation!$A$2:$A$125,D51),0)),Abbreviation!A:C,3,FALSE)))</x:f>
      </x:c>
      <x:c r="AH51" s="95" t="str">
        <x:f>(G51)</x:f>
      </x:c>
      <x:c r="AI51" s="97">
        <x:f>(I51)</x:f>
      </x:c>
      <x:c r="AJ51" s="96" t="s">
        <x:v>47</x:v>
      </x:c>
      <x:c r="AK51" s="96" t="s">
        <x:v>58</x:v>
      </x:c>
      <x:c r="AL51" s="99" t="s">
        <x:v>59</x:v>
      </x:c>
      <x:c r="AM51" s="94" t="s">
        <x:v>302</x:v>
      </x:c>
      <x:c r="AN51" s="94" t="s">
        <x:v>303</x:v>
      </x:c>
      <x:c r="AP51" s="93" t="s">
        <x:v>304</x:v>
      </x:c>
      <x:c r="AQ51" s="92" t="s">
        <x:v>60</x:v>
      </x:c>
      <x:c r="AR51" s="96" t="s">
        <x:v>61</x:v>
      </x:c>
    </x:row>
    <x:row r="52" spans="1:46" x14ac:dyDescent="0.35">
      <x:c r="A52" s="92" t="s">
        <x:v>44</x:v>
      </x:c>
      <x:c r="B52" s="92" t="n">
        <x:v>93981000</x:v>
      </x:c>
      <x:c r="C52" s="93" t="s">
        <x:v>45</x:v>
      </x:c>
      <x:c r="D52" s="94" t="s">
        <x:v>305</x:v>
      </x:c>
      <x:c r="F52" s="95" t="str">
        <x:f>IF(D52="","",PROPER(LEFT(D52,FIND(UPPER(G52),D52,1)-2)))</x:f>
      </x:c>
      <x:c r="G52" s="90" t="str" cm="1">
        <x:f t="array" ref="G52: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x:f>
      </x:c>
      <x:c r="H52" s="96" t="s">
        <x:v>47</x:v>
      </x:c>
      <x:c r="I52" s="97">
        <x:f>IFERROR(VALUE(TRIM(RIGHT(SUBSTITUTE(D52," ",REPT(" ",255)),255))),"")</x:f>
      </x:c>
      <x:c r="J52" s="96" t="s">
        <x:v>48</x:v>
      </x:c>
      <x:c r="K52" s="96" t="s">
        <x:v>48</x:v>
      </x:c>
      <x:c r="L52" s="96" t="s">
        <x:v>48</x:v>
      </x:c>
      <x:c r="M52" s="96" t="s">
        <x:v>48</x:v>
      </x:c>
      <x:c r="N52" s="96" t="s">
        <x:v>48</x:v>
      </x:c>
      <x:c r="O52" s="96" t="s">
        <x:v>49</x:v>
      </x:c>
      <x:c r="P52" s="96" t="n">
        <x:v>25</x:v>
      </x:c>
      <x:c r="Q52" s="96" t="n">
        <x:v>80</x:v>
      </x:c>
      <x:c r="R52" s="96" t="s">
        <x:v>50</x:v>
      </x:c>
      <x:c r="S52" s="96" t="s">
        <x:v>51</x:v>
      </x:c>
      <x:c r="T52" s="96" t="s">
        <x:v>52</x:v>
      </x:c>
      <x:c r="U52" s="96" t="s">
        <x:v>52</x:v>
      </x:c>
      <x:c r="W52" s="96" t="s">
        <x:v>53</x:v>
      </x:c>
      <x:c r="X52" s="91" t="n">
        <x:v>5</x:v>
      </x:c>
      <x:c r="Y52" s="95" t="str">
        <x:f>D52</x:f>
      </x:c>
      <x:c r="Z52" s="96" t="s">
        <x:v>55</x:v>
      </x:c>
      <x:c r="AA52" s="96" t="s">
        <x:v>56</x:v>
      </x:c>
      <x:c r="AB52" s="98">
        <x:f>IF(D52="","",VALUE(MID(D52,FIND(" ",D52)+1,FIND(" ",D52,FIND(" ",D52)+1)-FIND(" ",D52))))</x:f>
      </x:c>
      <x:c r="AF52" s="90" t="str" cm="1">
        <x:f t="array" ref="AF52:AF52">IF(D52="","",PROPER(MID(D52,FIND(" ",D52,FIND(" ",D52)+1)+1,(FIND(INDEX(Abbreviation!$A$2:$A$125,MATCH(_xlfn.AGGREGATE(15,6,SEARCH(Abbreviation!$A$2:$A$125,D52),1),SEARCH(Abbreviation!$A$2:$A$125,D52),0)),D52)-1)-FIND(" ",D52,FIND(" ",D52)+1)+1)))</x:f>
      </x:c>
      <x:c r="AG52" s="90" t="str" cm="1">
        <x:f t="array" ref="AG52:AG52">IF(D52="","",PROPER(VLOOKUP(INDEX(Abbreviation!$A$2:$A$125,MATCH(_xlfn.AGGREGATE(15,6,SEARCH(Abbreviation!$A$2:$A$125,D52),1),SEARCH(Abbreviation!$A$2:$A$125,D52),0)),Abbreviation!A:C,3,FALSE)))</x:f>
      </x:c>
      <x:c r="AH52" s="95" t="str">
        <x:f>(G52)</x:f>
      </x:c>
      <x:c r="AI52" s="97">
        <x:f>(I52)</x:f>
      </x:c>
      <x:c r="AJ52" s="96" t="s">
        <x:v>47</x:v>
      </x:c>
      <x:c r="AK52" s="96" t="s">
        <x:v>58</x:v>
      </x:c>
      <x:c r="AL52" s="99" t="s">
        <x:v>59</x:v>
      </x:c>
      <x:c r="AM52" s="94" t="s">
        <x:v>306</x:v>
      </x:c>
      <x:c r="AN52" s="94" t="s">
        <x:v>307</x:v>
      </x:c>
      <x:c r="AP52" s="93" t="s">
        <x:v>308</x:v>
      </x:c>
      <x:c r="AQ52" s="92" t="s">
        <x:v>60</x:v>
      </x:c>
      <x:c r="AR52" s="96" t="s">
        <x:v>61</x:v>
      </x:c>
    </x:row>
    <x:row r="53" spans="1:46" x14ac:dyDescent="0.35">
      <x:c r="A53" s="92" t="s">
        <x:v>44</x:v>
      </x:c>
      <x:c r="B53" s="92" t="n">
        <x:v>93981000</x:v>
      </x:c>
      <x:c r="C53" s="93" t="s">
        <x:v>45</x:v>
      </x:c>
      <x:c r="D53" s="94" t="s">
        <x:v>309</x:v>
      </x:c>
      <x:c r="F53" s="95" t="str">
        <x:f>IF(D53="","",PROPER(LEFT(D53,FIND(UPPER(G53),D53,1)-2)))</x:f>
      </x:c>
      <x:c r="G53" s="90" t="str" cm="1">
        <x:f t="array" ref="G53: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x:f>
      </x:c>
      <x:c r="H53" s="96" t="s">
        <x:v>47</x:v>
      </x:c>
      <x:c r="I53" s="97">
        <x:f>IFERROR(VALUE(TRIM(RIGHT(SUBSTITUTE(D53," ",REPT(" ",255)),255))),"")</x:f>
      </x:c>
      <x:c r="J53" s="96" t="s">
        <x:v>48</x:v>
      </x:c>
      <x:c r="K53" s="96" t="s">
        <x:v>48</x:v>
      </x:c>
      <x:c r="L53" s="96" t="s">
        <x:v>48</x:v>
      </x:c>
      <x:c r="M53" s="96" t="s">
        <x:v>48</x:v>
      </x:c>
      <x:c r="N53" s="96" t="s">
        <x:v>48</x:v>
      </x:c>
      <x:c r="O53" s="96" t="s">
        <x:v>49</x:v>
      </x:c>
      <x:c r="P53" s="96" t="n">
        <x:v>25</x:v>
      </x:c>
      <x:c r="Q53" s="96" t="n">
        <x:v>80</x:v>
      </x:c>
      <x:c r="R53" s="96" t="s">
        <x:v>50</x:v>
      </x:c>
      <x:c r="S53" s="96" t="s">
        <x:v>51</x:v>
      </x:c>
      <x:c r="T53" s="96" t="s">
        <x:v>52</x:v>
      </x:c>
      <x:c r="U53" s="96" t="s">
        <x:v>52</x:v>
      </x:c>
      <x:c r="W53" s="96" t="s">
        <x:v>53</x:v>
      </x:c>
      <x:c r="X53" s="91" t="n">
        <x:v>5</x:v>
      </x:c>
      <x:c r="Y53" s="95" t="str">
        <x:f>D53</x:f>
      </x:c>
      <x:c r="Z53" s="96" t="s">
        <x:v>55</x:v>
      </x:c>
      <x:c r="AA53" s="96" t="s">
        <x:v>56</x:v>
      </x:c>
      <x:c r="AB53" s="98">
        <x:f>IF(D53="","",VALUE(MID(D53,FIND(" ",D53)+1,FIND(" ",D53,FIND(" ",D53)+1)-FIND(" ",D53))))</x:f>
      </x:c>
      <x:c r="AF53" s="90" t="str" cm="1">
        <x:f t="array" ref="AF53:AF53">IF(D53="","",PROPER(MID(D53,FIND(" ",D53,FIND(" ",D53)+1)+1,(FIND(INDEX(Abbreviation!$A$2:$A$125,MATCH(_xlfn.AGGREGATE(15,6,SEARCH(Abbreviation!$A$2:$A$125,D53),1),SEARCH(Abbreviation!$A$2:$A$125,D53),0)),D53)-1)-FIND(" ",D53,FIND(" ",D53)+1)+1)))</x:f>
      </x:c>
      <x:c r="AG53" s="90" t="str" cm="1">
        <x:f t="array" ref="AG53:AG53">IF(D53="","",PROPER(VLOOKUP(INDEX(Abbreviation!$A$2:$A$125,MATCH(_xlfn.AGGREGATE(15,6,SEARCH(Abbreviation!$A$2:$A$125,D53),1),SEARCH(Abbreviation!$A$2:$A$125,D53),0)),Abbreviation!A:C,3,FALSE)))</x:f>
      </x:c>
      <x:c r="AH53" s="95" t="str">
        <x:f>(G53)</x:f>
      </x:c>
      <x:c r="AI53" s="97">
        <x:f>(I53)</x:f>
      </x:c>
      <x:c r="AJ53" s="96" t="s">
        <x:v>47</x:v>
      </x:c>
      <x:c r="AK53" s="96" t="s">
        <x:v>58</x:v>
      </x:c>
      <x:c r="AL53" s="99" t="s">
        <x:v>59</x:v>
      </x:c>
      <x:c r="AM53" s="94" t="s">
        <x:v>310</x:v>
      </x:c>
      <x:c r="AN53" s="94" t="s">
        <x:v>311</x:v>
      </x:c>
      <x:c r="AP53" s="93" t="s">
        <x:v>312</x:v>
      </x:c>
      <x:c r="AQ53" s="92" t="s">
        <x:v>60</x:v>
      </x:c>
      <x:c r="AR53" s="96" t="s">
        <x:v>61</x:v>
      </x:c>
    </x:row>
    <x:row r="54" spans="1:46" x14ac:dyDescent="0.35">
      <x:c r="A54" s="92" t="s">
        <x:v>44</x:v>
      </x:c>
      <x:c r="B54" s="92" t="n">
        <x:v>93981000</x:v>
      </x:c>
      <x:c r="C54" s="93" t="s">
        <x:v>45</x:v>
      </x:c>
      <x:c r="D54" s="94" t="s">
        <x:v>313</x:v>
      </x:c>
      <x:c r="F54" s="95" t="str">
        <x:f>IF(D54="","",PROPER(LEFT(D54,FIND(UPPER(G54),D54,1)-2)))</x:f>
      </x:c>
      <x:c r="G54" s="90" t="str" cm="1">
        <x:f t="array" ref="G54: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x:f>
      </x:c>
      <x:c r="H54" s="96" t="s">
        <x:v>47</x:v>
      </x:c>
      <x:c r="I54" s="97">
        <x:f>IFERROR(VALUE(TRIM(RIGHT(SUBSTITUTE(D54," ",REPT(" ",255)),255))),"")</x:f>
      </x:c>
      <x:c r="J54" s="96" t="s">
        <x:v>48</x:v>
      </x:c>
      <x:c r="K54" s="96" t="s">
        <x:v>48</x:v>
      </x:c>
      <x:c r="L54" s="96" t="s">
        <x:v>48</x:v>
      </x:c>
      <x:c r="M54" s="96" t="s">
        <x:v>48</x:v>
      </x:c>
      <x:c r="N54" s="96" t="s">
        <x:v>48</x:v>
      </x:c>
      <x:c r="O54" s="96" t="s">
        <x:v>49</x:v>
      </x:c>
      <x:c r="P54" s="96" t="n">
        <x:v>25</x:v>
      </x:c>
      <x:c r="Q54" s="96" t="n">
        <x:v>80</x:v>
      </x:c>
      <x:c r="R54" s="96" t="s">
        <x:v>50</x:v>
      </x:c>
      <x:c r="S54" s="96" t="s">
        <x:v>51</x:v>
      </x:c>
      <x:c r="T54" s="96" t="s">
        <x:v>52</x:v>
      </x:c>
      <x:c r="U54" s="96" t="s">
        <x:v>52</x:v>
      </x:c>
      <x:c r="W54" s="96" t="s">
        <x:v>53</x:v>
      </x:c>
      <x:c r="X54" s="91" t="n">
        <x:v>5</x:v>
      </x:c>
      <x:c r="Y54" s="95" t="str">
        <x:f>D54</x:f>
      </x:c>
      <x:c r="Z54" s="96" t="s">
        <x:v>55</x:v>
      </x:c>
      <x:c r="AA54" s="96" t="s">
        <x:v>56</x:v>
      </x:c>
      <x:c r="AB54" s="98">
        <x:f>IF(D54="","",VALUE(MID(D54,FIND(" ",D54)+1,FIND(" ",D54,FIND(" ",D54)+1)-FIND(" ",D54))))</x:f>
      </x:c>
      <x:c r="AF54" s="90" t="str" cm="1">
        <x:f t="array" ref="AF54:AF54">IF(D54="","",PROPER(MID(D54,FIND(" ",D54,FIND(" ",D54)+1)+1,(FIND(INDEX(Abbreviation!$A$2:$A$125,MATCH(_xlfn.AGGREGATE(15,6,SEARCH(Abbreviation!$A$2:$A$125,D54),1),SEARCH(Abbreviation!$A$2:$A$125,D54),0)),D54)-1)-FIND(" ",D54,FIND(" ",D54)+1)+1)))</x:f>
      </x:c>
      <x:c r="AG54" s="90" t="str" cm="1">
        <x:f t="array" ref="AG54:AG54">IF(D54="","",PROPER(VLOOKUP(INDEX(Abbreviation!$A$2:$A$125,MATCH(_xlfn.AGGREGATE(15,6,SEARCH(Abbreviation!$A$2:$A$125,D54),1),SEARCH(Abbreviation!$A$2:$A$125,D54),0)),Abbreviation!A:C,3,FALSE)))</x:f>
      </x:c>
      <x:c r="AH54" s="95" t="str">
        <x:f>(G54)</x:f>
      </x:c>
      <x:c r="AI54" s="97">
        <x:f>(I54)</x:f>
      </x:c>
      <x:c r="AJ54" s="96" t="s">
        <x:v>47</x:v>
      </x:c>
      <x:c r="AK54" s="96" t="s">
        <x:v>58</x:v>
      </x:c>
      <x:c r="AL54" s="99" t="s">
        <x:v>59</x:v>
      </x:c>
      <x:c r="AM54" s="94" t="s">
        <x:v>314</x:v>
      </x:c>
      <x:c r="AN54" s="94" t="s">
        <x:v>315</x:v>
      </x:c>
      <x:c r="AP54" s="93" t="s">
        <x:v>316</x:v>
      </x:c>
      <x:c r="AQ54" s="92" t="s">
        <x:v>60</x:v>
      </x:c>
      <x:c r="AR54" s="96" t="s">
        <x:v>61</x:v>
      </x:c>
    </x:row>
    <x:row r="55" spans="1:46" x14ac:dyDescent="0.35">
      <x:c r="A55" s="92" t="s">
        <x:v>44</x:v>
      </x:c>
      <x:c r="B55" s="92" t="n">
        <x:v>93981000</x:v>
      </x:c>
      <x:c r="C55" s="93" t="s">
        <x:v>45</x:v>
      </x:c>
      <x:c r="D55" s="94" t="s">
        <x:v>317</x:v>
      </x:c>
      <x:c r="F55" s="95" t="str">
        <x:f>IF(D55="","",PROPER(LEFT(D55,FIND(UPPER(G55),D55,1)-2)))</x:f>
      </x:c>
      <x:c r="G55" s="90" t="str" cm="1">
        <x:f t="array" ref="G55: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x:f>
      </x:c>
      <x:c r="H55" s="96" t="s">
        <x:v>47</x:v>
      </x:c>
      <x:c r="I55" s="97">
        <x:f>IFERROR(VALUE(TRIM(RIGHT(SUBSTITUTE(D55," ",REPT(" ",255)),255))),"")</x:f>
      </x:c>
      <x:c r="J55" s="96" t="s">
        <x:v>48</x:v>
      </x:c>
      <x:c r="K55" s="96" t="s">
        <x:v>48</x:v>
      </x:c>
      <x:c r="L55" s="96" t="s">
        <x:v>48</x:v>
      </x:c>
      <x:c r="M55" s="96" t="s">
        <x:v>48</x:v>
      </x:c>
      <x:c r="N55" s="96" t="s">
        <x:v>48</x:v>
      </x:c>
      <x:c r="O55" s="96" t="s">
        <x:v>49</x:v>
      </x:c>
      <x:c r="P55" s="96" t="n">
        <x:v>25</x:v>
      </x:c>
      <x:c r="Q55" s="96" t="n">
        <x:v>80</x:v>
      </x:c>
      <x:c r="R55" s="96" t="s">
        <x:v>50</x:v>
      </x:c>
      <x:c r="S55" s="96" t="s">
        <x:v>51</x:v>
      </x:c>
      <x:c r="T55" s="96" t="s">
        <x:v>52</x:v>
      </x:c>
      <x:c r="U55" s="96" t="s">
        <x:v>52</x:v>
      </x:c>
      <x:c r="W55" s="96" t="s">
        <x:v>53</x:v>
      </x:c>
      <x:c r="X55" s="91" t="n">
        <x:v>5</x:v>
      </x:c>
      <x:c r="Y55" s="95" t="str">
        <x:f>D55</x:f>
      </x:c>
      <x:c r="Z55" s="96" t="s">
        <x:v>55</x:v>
      </x:c>
      <x:c r="AA55" s="96" t="s">
        <x:v>56</x:v>
      </x:c>
      <x:c r="AB55" s="98">
        <x:f>IF(D55="","",VALUE(MID(D55,FIND(" ",D55)+1,FIND(" ",D55,FIND(" ",D55)+1)-FIND(" ",D55))))</x:f>
      </x:c>
      <x:c r="AF55" s="90" t="str" cm="1">
        <x:f t="array" ref="AF55:AF55">IF(D55="","",PROPER(MID(D55,FIND(" ",D55,FIND(" ",D55)+1)+1,(FIND(INDEX(Abbreviation!$A$2:$A$125,MATCH(_xlfn.AGGREGATE(15,6,SEARCH(Abbreviation!$A$2:$A$125,D55),1),SEARCH(Abbreviation!$A$2:$A$125,D55),0)),D55)-1)-FIND(" ",D55,FIND(" ",D55)+1)+1)))</x:f>
      </x:c>
      <x:c r="AG55" s="90" t="str" cm="1">
        <x:f t="array" ref="AG55:AG55">IF(D55="","",PROPER(VLOOKUP(INDEX(Abbreviation!$A$2:$A$125,MATCH(_xlfn.AGGREGATE(15,6,SEARCH(Abbreviation!$A$2:$A$125,D55),1),SEARCH(Abbreviation!$A$2:$A$125,D55),0)),Abbreviation!A:C,3,FALSE)))</x:f>
      </x:c>
      <x:c r="AH55" s="95" t="str">
        <x:f>(G55)</x:f>
      </x:c>
      <x:c r="AI55" s="97">
        <x:f>(I55)</x:f>
      </x:c>
      <x:c r="AJ55" s="96" t="s">
        <x:v>47</x:v>
      </x:c>
      <x:c r="AK55" s="96" t="s">
        <x:v>58</x:v>
      </x:c>
      <x:c r="AL55" s="99" t="s">
        <x:v>59</x:v>
      </x:c>
      <x:c r="AM55" s="94" t="s">
        <x:v>318</x:v>
      </x:c>
      <x:c r="AN55" s="94" t="s">
        <x:v>319</x:v>
      </x:c>
      <x:c r="AP55" s="93" t="s">
        <x:v>320</x:v>
      </x:c>
      <x:c r="AQ55" s="92" t="s">
        <x:v>60</x:v>
      </x:c>
      <x:c r="AR55" s="96" t="s">
        <x:v>61</x:v>
      </x:c>
    </x:row>
    <x:row r="56" spans="1:46" x14ac:dyDescent="0.35">
      <x:c r="A56" s="92" t="s">
        <x:v>44</x:v>
      </x:c>
      <x:c r="B56" s="92" t="n">
        <x:v>93981000</x:v>
      </x:c>
      <x:c r="C56" s="93" t="s">
        <x:v>45</x:v>
      </x:c>
      <x:c r="D56" s="94" t="s">
        <x:v>321</x:v>
      </x:c>
      <x:c r="F56" s="95" t="str">
        <x:f>IF(D56="","",PROPER(LEFT(D56,FIND(UPPER(G56),D56,1)-2)))</x:f>
      </x:c>
      <x:c r="G56" s="90" t="str" cm="1">
        <x:f t="array" ref="G56: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x:f>
      </x:c>
      <x:c r="H56" s="96" t="s">
        <x:v>47</x:v>
      </x:c>
      <x:c r="I56" s="97">
        <x:f>IFERROR(VALUE(TRIM(RIGHT(SUBSTITUTE(D56," ",REPT(" ",255)),255))),"")</x:f>
      </x:c>
      <x:c r="J56" s="96" t="s">
        <x:v>48</x:v>
      </x:c>
      <x:c r="K56" s="96" t="s">
        <x:v>48</x:v>
      </x:c>
      <x:c r="L56" s="96" t="s">
        <x:v>48</x:v>
      </x:c>
      <x:c r="M56" s="96" t="s">
        <x:v>48</x:v>
      </x:c>
      <x:c r="N56" s="96" t="s">
        <x:v>48</x:v>
      </x:c>
      <x:c r="O56" s="96" t="s">
        <x:v>49</x:v>
      </x:c>
      <x:c r="P56" s="96" t="n">
        <x:v>25</x:v>
      </x:c>
      <x:c r="Q56" s="96" t="n">
        <x:v>80</x:v>
      </x:c>
      <x:c r="R56" s="96" t="s">
        <x:v>50</x:v>
      </x:c>
      <x:c r="S56" s="96" t="s">
        <x:v>51</x:v>
      </x:c>
      <x:c r="T56" s="96" t="s">
        <x:v>52</x:v>
      </x:c>
      <x:c r="U56" s="96" t="s">
        <x:v>52</x:v>
      </x:c>
      <x:c r="W56" s="96" t="s">
        <x:v>53</x:v>
      </x:c>
      <x:c r="X56" s="91" t="n">
        <x:v>5</x:v>
      </x:c>
      <x:c r="Y56" s="95" t="str">
        <x:f>D56</x:f>
      </x:c>
      <x:c r="Z56" s="96" t="s">
        <x:v>55</x:v>
      </x:c>
      <x:c r="AA56" s="96" t="s">
        <x:v>56</x:v>
      </x:c>
      <x:c r="AB56" s="98">
        <x:f>IF(D56="","",VALUE(MID(D56,FIND(" ",D56)+1,FIND(" ",D56,FIND(" ",D56)+1)-FIND(" ",D56))))</x:f>
      </x:c>
      <x:c r="AF56" s="90" t="str" cm="1">
        <x:f t="array" ref="AF56:AF56">IF(D56="","",PROPER(MID(D56,FIND(" ",D56,FIND(" ",D56)+1)+1,(FIND(INDEX(Abbreviation!$A$2:$A$125,MATCH(_xlfn.AGGREGATE(15,6,SEARCH(Abbreviation!$A$2:$A$125,D56),1),SEARCH(Abbreviation!$A$2:$A$125,D56),0)),D56)-1)-FIND(" ",D56,FIND(" ",D56)+1)+1)))</x:f>
      </x:c>
      <x:c r="AG56" s="90" t="str" cm="1">
        <x:f t="array" ref="AG56:AG56">IF(D56="","",PROPER(VLOOKUP(INDEX(Abbreviation!$A$2:$A$125,MATCH(_xlfn.AGGREGATE(15,6,SEARCH(Abbreviation!$A$2:$A$125,D56),1),SEARCH(Abbreviation!$A$2:$A$125,D56),0)),Abbreviation!A:C,3,FALSE)))</x:f>
      </x:c>
      <x:c r="AH56" s="95" t="str">
        <x:f>(G56)</x:f>
      </x:c>
      <x:c r="AI56" s="97">
        <x:f>(I56)</x:f>
      </x:c>
      <x:c r="AJ56" s="96" t="s">
        <x:v>47</x:v>
      </x:c>
      <x:c r="AK56" s="96" t="s">
        <x:v>58</x:v>
      </x:c>
      <x:c r="AL56" s="99" t="s">
        <x:v>59</x:v>
      </x:c>
      <x:c r="AM56" s="94" t="s">
        <x:v>322</x:v>
      </x:c>
      <x:c r="AN56" s="94" t="s">
        <x:v>323</x:v>
      </x:c>
      <x:c r="AP56" s="93" t="s">
        <x:v>324</x:v>
      </x:c>
      <x:c r="AQ56" s="92" t="s">
        <x:v>60</x:v>
      </x:c>
      <x:c r="AR56" s="96" t="s">
        <x:v>61</x:v>
      </x:c>
    </x:row>
    <x:row r="57" spans="1:46" x14ac:dyDescent="0.35">
      <x:c r="A57" s="92" t="s">
        <x:v>44</x:v>
      </x:c>
      <x:c r="B57" s="92" t="n">
        <x:v>93981000</x:v>
      </x:c>
      <x:c r="C57" s="93" t="s">
        <x:v>45</x:v>
      </x:c>
      <x:c r="D57" s="94" t="s">
        <x:v>325</x:v>
      </x:c>
      <x:c r="F57" s="95" t="str">
        <x:f>IF(D57="","",PROPER(LEFT(D57,FIND(UPPER(G57),D57,1)-2)))</x:f>
      </x:c>
      <x:c r="G57" s="90" t="str" cm="1">
        <x:f t="array" ref="G57: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x:f>
      </x:c>
      <x:c r="H57" s="96" t="s">
        <x:v>47</x:v>
      </x:c>
      <x:c r="I57" s="97">
        <x:f>IFERROR(VALUE(TRIM(RIGHT(SUBSTITUTE(D57," ",REPT(" ",255)),255))),"")</x:f>
      </x:c>
      <x:c r="J57" s="96" t="s">
        <x:v>48</x:v>
      </x:c>
      <x:c r="K57" s="96" t="s">
        <x:v>48</x:v>
      </x:c>
      <x:c r="L57" s="96" t="s">
        <x:v>48</x:v>
      </x:c>
      <x:c r="M57" s="96" t="s">
        <x:v>48</x:v>
      </x:c>
      <x:c r="N57" s="96" t="s">
        <x:v>48</x:v>
      </x:c>
      <x:c r="O57" s="96" t="s">
        <x:v>49</x:v>
      </x:c>
      <x:c r="P57" s="96" t="n">
        <x:v>25</x:v>
      </x:c>
      <x:c r="Q57" s="96" t="n">
        <x:v>80</x:v>
      </x:c>
      <x:c r="R57" s="96" t="s">
        <x:v>50</x:v>
      </x:c>
      <x:c r="S57" s="96" t="s">
        <x:v>51</x:v>
      </x:c>
      <x:c r="T57" s="96" t="s">
        <x:v>52</x:v>
      </x:c>
      <x:c r="U57" s="96" t="s">
        <x:v>52</x:v>
      </x:c>
      <x:c r="W57" s="96" t="s">
        <x:v>53</x:v>
      </x:c>
      <x:c r="X57" s="91" t="n">
        <x:v>5</x:v>
      </x:c>
      <x:c r="Y57" s="95" t="str">
        <x:f>D57</x:f>
      </x:c>
      <x:c r="Z57" s="96" t="s">
        <x:v>55</x:v>
      </x:c>
      <x:c r="AA57" s="96" t="s">
        <x:v>56</x:v>
      </x:c>
      <x:c r="AB57" s="98">
        <x:f>IF(D57="","",VALUE(MID(D57,FIND(" ",D57)+1,FIND(" ",D57,FIND(" ",D57)+1)-FIND(" ",D57))))</x:f>
      </x:c>
      <x:c r="AF57" s="90" t="str" cm="1">
        <x:f t="array" ref="AF57:AF57">IF(D57="","",PROPER(MID(D57,FIND(" ",D57,FIND(" ",D57)+1)+1,(FIND(INDEX(Abbreviation!$A$2:$A$125,MATCH(_xlfn.AGGREGATE(15,6,SEARCH(Abbreviation!$A$2:$A$125,D57),1),SEARCH(Abbreviation!$A$2:$A$125,D57),0)),D57)-1)-FIND(" ",D57,FIND(" ",D57)+1)+1)))</x:f>
      </x:c>
      <x:c r="AG57" s="90" t="str" cm="1">
        <x:f t="array" ref="AG57:AG57">IF(D57="","",PROPER(VLOOKUP(INDEX(Abbreviation!$A$2:$A$125,MATCH(_xlfn.AGGREGATE(15,6,SEARCH(Abbreviation!$A$2:$A$125,D57),1),SEARCH(Abbreviation!$A$2:$A$125,D57),0)),Abbreviation!A:C,3,FALSE)))</x:f>
      </x:c>
      <x:c r="AH57" s="95" t="str">
        <x:f>(G57)</x:f>
      </x:c>
      <x:c r="AI57" s="97">
        <x:f>(I57)</x:f>
      </x:c>
      <x:c r="AJ57" s="96" t="s">
        <x:v>47</x:v>
      </x:c>
      <x:c r="AK57" s="96" t="s">
        <x:v>58</x:v>
      </x:c>
      <x:c r="AL57" s="99" t="s">
        <x:v>59</x:v>
      </x:c>
      <x:c r="AM57" s="94" t="s">
        <x:v>326</x:v>
      </x:c>
      <x:c r="AN57" s="94" t="s">
        <x:v>327</x:v>
      </x:c>
      <x:c r="AP57" s="93" t="s">
        <x:v>328</x:v>
      </x:c>
      <x:c r="AQ57" s="92" t="s">
        <x:v>60</x:v>
      </x:c>
      <x:c r="AR57" s="96" t="s">
        <x:v>61</x:v>
      </x:c>
    </x:row>
    <x:row r="58" spans="1:46" x14ac:dyDescent="0.35">
      <x:c r="A58" s="92" t="s">
        <x:v>44</x:v>
      </x:c>
      <x:c r="B58" s="92" t="n">
        <x:v>93981000</x:v>
      </x:c>
      <x:c r="C58" s="93" t="s">
        <x:v>45</x:v>
      </x:c>
      <x:c r="D58" s="94" t="s">
        <x:v>329</x:v>
      </x:c>
      <x:c r="F58" s="95" t="str">
        <x:f>IF(D58="","",PROPER(LEFT(D58,FIND(UPPER(G58),D58,1)-2)))</x:f>
      </x:c>
      <x:c r="G58" s="90" t="str" cm="1">
        <x:f t="array" ref="G58: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x:f>
      </x:c>
      <x:c r="H58" s="96" t="s">
        <x:v>47</x:v>
      </x:c>
      <x:c r="I58" s="97">
        <x:f>IFERROR(VALUE(TRIM(RIGHT(SUBSTITUTE(D58," ",REPT(" ",255)),255))),"")</x:f>
      </x:c>
      <x:c r="J58" s="96" t="s">
        <x:v>48</x:v>
      </x:c>
      <x:c r="K58" s="96" t="s">
        <x:v>48</x:v>
      </x:c>
      <x:c r="L58" s="96" t="s">
        <x:v>48</x:v>
      </x:c>
      <x:c r="M58" s="96" t="s">
        <x:v>48</x:v>
      </x:c>
      <x:c r="N58" s="96" t="s">
        <x:v>48</x:v>
      </x:c>
      <x:c r="O58" s="96" t="s">
        <x:v>49</x:v>
      </x:c>
      <x:c r="P58" s="96" t="n">
        <x:v>25</x:v>
      </x:c>
      <x:c r="Q58" s="96" t="n">
        <x:v>80</x:v>
      </x:c>
      <x:c r="R58" s="96" t="s">
        <x:v>50</x:v>
      </x:c>
      <x:c r="S58" s="96" t="s">
        <x:v>51</x:v>
      </x:c>
      <x:c r="T58" s="96" t="s">
        <x:v>52</x:v>
      </x:c>
      <x:c r="U58" s="96" t="s">
        <x:v>52</x:v>
      </x:c>
      <x:c r="W58" s="96" t="s">
        <x:v>53</x:v>
      </x:c>
      <x:c r="X58" s="91" t="n">
        <x:v>5</x:v>
      </x:c>
      <x:c r="Y58" s="95" t="str">
        <x:f>D58</x:f>
      </x:c>
      <x:c r="Z58" s="96" t="s">
        <x:v>55</x:v>
      </x:c>
      <x:c r="AA58" s="96" t="s">
        <x:v>56</x:v>
      </x:c>
      <x:c r="AB58" s="98">
        <x:f>IF(D58="","",VALUE(MID(D58,FIND(" ",D58)+1,FIND(" ",D58,FIND(" ",D58)+1)-FIND(" ",D58))))</x:f>
      </x:c>
      <x:c r="AF58" s="90" t="str" cm="1">
        <x:f t="array" ref="AF58:AF58">IF(D58="","",PROPER(MID(D58,FIND(" ",D58,FIND(" ",D58)+1)+1,(FIND(INDEX(Abbreviation!$A$2:$A$125,MATCH(_xlfn.AGGREGATE(15,6,SEARCH(Abbreviation!$A$2:$A$125,D58),1),SEARCH(Abbreviation!$A$2:$A$125,D58),0)),D58)-1)-FIND(" ",D58,FIND(" ",D58)+1)+1)))</x:f>
      </x:c>
      <x:c r="AG58" s="90" t="str" cm="1">
        <x:f t="array" ref="AG58:AG58">IF(D58="","",PROPER(VLOOKUP(INDEX(Abbreviation!$A$2:$A$125,MATCH(_xlfn.AGGREGATE(15,6,SEARCH(Abbreviation!$A$2:$A$125,D58),1),SEARCH(Abbreviation!$A$2:$A$125,D58),0)),Abbreviation!A:C,3,FALSE)))</x:f>
      </x:c>
      <x:c r="AH58" s="95" t="str">
        <x:f>(G58)</x:f>
      </x:c>
      <x:c r="AI58" s="97">
        <x:f>(I58)</x:f>
      </x:c>
      <x:c r="AJ58" s="96" t="s">
        <x:v>47</x:v>
      </x:c>
      <x:c r="AK58" s="96" t="s">
        <x:v>58</x:v>
      </x:c>
      <x:c r="AL58" s="99" t="s">
        <x:v>59</x:v>
      </x:c>
      <x:c r="AM58" s="94" t="s">
        <x:v>330</x:v>
      </x:c>
      <x:c r="AN58" s="94" t="s">
        <x:v>331</x:v>
      </x:c>
      <x:c r="AP58" s="93" t="s">
        <x:v>332</x:v>
      </x:c>
      <x:c r="AQ58" s="92" t="s">
        <x:v>60</x:v>
      </x:c>
      <x:c r="AR58" s="96" t="s">
        <x:v>61</x:v>
      </x:c>
    </x:row>
    <x:row r="59" spans="1:46" x14ac:dyDescent="0.35">
      <x:c r="A59" s="92" t="s">
        <x:v>333</x:v>
      </x:c>
      <x:c r="B59" s="92" t="n">
        <x:v>86775562</x:v>
      </x:c>
      <x:c r="C59" s="107" t="s"/>
      <x:c r="D59" s="94" t="s">
        <x:v>334</x:v>
      </x:c>
      <x:c r="F59" s="95" t="str">
        <x:f>IF(D59="","",PROPER(LEFT(D59,FIND(UPPER(G59),D59,1)-2)))</x:f>
      </x:c>
      <x:c r="G59" s="90" t="str" cm="1">
        <x:f t="array" ref="G59: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x:f>
      </x:c>
      <x:c r="H59" s="96" t="s">
        <x:v>47</x:v>
      </x:c>
      <x:c r="I59" s="97">
        <x:f>IFERROR(VALUE(TRIM(RIGHT(SUBSTITUTE(D59," ",REPT(" ",255)),255))),"")</x:f>
      </x:c>
      <x:c r="J59" s="96" t="s">
        <x:v>48</x:v>
      </x:c>
      <x:c r="K59" s="96" t="s">
        <x:v>48</x:v>
      </x:c>
      <x:c r="L59" s="96" t="s">
        <x:v>48</x:v>
      </x:c>
      <x:c r="M59" s="96" t="s">
        <x:v>48</x:v>
      </x:c>
      <x:c r="N59" s="96" t="s">
        <x:v>48</x:v>
      </x:c>
      <x:c r="O59" s="96" t="s">
        <x:v>49</x:v>
      </x:c>
      <x:c r="P59" s="96" t="n">
        <x:v>25</x:v>
      </x:c>
      <x:c r="Q59" s="96" t="n">
        <x:v>80</x:v>
      </x:c>
      <x:c r="R59" s="96" t="s">
        <x:v>50</x:v>
      </x:c>
      <x:c r="S59" s="96" t="s">
        <x:v>51</x:v>
      </x:c>
      <x:c r="T59" s="96" t="s">
        <x:v>52</x:v>
      </x:c>
      <x:c r="U59" s="96" t="s">
        <x:v>52</x:v>
      </x:c>
      <x:c r="W59" s="96" t="s">
        <x:v>53</x:v>
      </x:c>
      <x:c r="X59" s="91" t="n">
        <x:v>5</x:v>
      </x:c>
      <x:c r="Y59" s="95" t="str">
        <x:f>D59</x:f>
      </x:c>
      <x:c r="Z59" s="96" t="s">
        <x:v>55</x:v>
      </x:c>
      <x:c r="AA59" s="96" t="s">
        <x:v>56</x:v>
      </x:c>
      <x:c r="AB59" s="98">
        <x:f>IF(D59="","",VALUE(MID(D59,FIND(" ",D59)+1,FIND(" ",D59,FIND(" ",D59)+1)-FIND(" ",D59))))</x:f>
      </x:c>
      <x:c r="AF59" s="90" t="str" cm="1">
        <x:f t="array" ref="AF59:AF59">IF(D59="","",PROPER(MID(D59,FIND(" ",D59,FIND(" ",D59)+1)+1,(FIND(INDEX(Abbreviation!$A$2:$A$125,MATCH(_xlfn.AGGREGATE(15,6,SEARCH(Abbreviation!$A$2:$A$125,D59),1),SEARCH(Abbreviation!$A$2:$A$125,D59),0)),D59)-1)-FIND(" ",D59,FIND(" ",D59)+1)+1)))</x:f>
      </x:c>
      <x:c r="AG59" s="90" t="str" cm="1">
        <x:f t="array" ref="AG59:AG59">IF(D59="","",PROPER(VLOOKUP(INDEX(Abbreviation!$A$2:$A$125,MATCH(_xlfn.AGGREGATE(15,6,SEARCH(Abbreviation!$A$2:$A$125,D59),1),SEARCH(Abbreviation!$A$2:$A$125,D59),0)),Abbreviation!A:C,3,FALSE)))</x:f>
      </x:c>
      <x:c r="AH59" s="95" t="str">
        <x:f>(G59)</x:f>
      </x:c>
      <x:c r="AI59" s="97">
        <x:f>(I59)</x:f>
      </x:c>
      <x:c r="AJ59" s="96" t="s">
        <x:v>47</x:v>
      </x:c>
      <x:c r="AK59" s="96" t="s">
        <x:v>58</x:v>
      </x:c>
      <x:c r="AL59" s="99" t="s">
        <x:v>59</x:v>
      </x:c>
      <x:c r="AM59" s="94" t="s">
        <x:v>335</x:v>
      </x:c>
      <x:c r="AN59" s="94" t="s">
        <x:v>336</x:v>
      </x:c>
      <x:c r="AP59" s="93" t="s">
        <x:v>337</x:v>
      </x:c>
      <x:c r="AQ59" s="92" t="s">
        <x:v>60</x:v>
      </x:c>
      <x:c r="AR59" s="96" t="s">
        <x:v>61</x:v>
      </x:c>
    </x:row>
    <x:row r="60" spans="1:46" x14ac:dyDescent="0.35">
      <x:c r="A60" s="92" t="s">
        <x:v>333</x:v>
      </x:c>
      <x:c r="B60" s="92" t="n">
        <x:v>86775562</x:v>
      </x:c>
      <x:c r="D60" s="94" t="s">
        <x:v>338</x:v>
      </x:c>
      <x:c r="F60" s="95" t="str">
        <x:f>IF(D60="","",PROPER(LEFT(D60,FIND(UPPER(G60),D60,1)-2)))</x:f>
      </x:c>
      <x:c r="G60" s="90" t="str" cm="1">
        <x:f t="array" ref="G60: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x:f>
      </x:c>
      <x:c r="H60" s="96" t="s">
        <x:v>47</x:v>
      </x:c>
      <x:c r="I60" s="97">
        <x:f>IFERROR(VALUE(TRIM(RIGHT(SUBSTITUTE(D60," ",REPT(" ",255)),255))),"")</x:f>
      </x:c>
      <x:c r="J60" s="96" t="s">
        <x:v>48</x:v>
      </x:c>
      <x:c r="K60" s="96" t="s">
        <x:v>48</x:v>
      </x:c>
      <x:c r="L60" s="96" t="s">
        <x:v>48</x:v>
      </x:c>
      <x:c r="M60" s="96" t="s">
        <x:v>48</x:v>
      </x:c>
      <x:c r="N60" s="96" t="s">
        <x:v>48</x:v>
      </x:c>
      <x:c r="O60" s="96" t="s">
        <x:v>49</x:v>
      </x:c>
      <x:c r="P60" s="96" t="n">
        <x:v>25</x:v>
      </x:c>
      <x:c r="Q60" s="96" t="n">
        <x:v>80</x:v>
      </x:c>
      <x:c r="R60" s="96" t="s">
        <x:v>50</x:v>
      </x:c>
      <x:c r="S60" s="96" t="s">
        <x:v>51</x:v>
      </x:c>
      <x:c r="T60" s="96" t="s">
        <x:v>52</x:v>
      </x:c>
      <x:c r="U60" s="96" t="s">
        <x:v>52</x:v>
      </x:c>
      <x:c r="W60" s="96" t="s">
        <x:v>53</x:v>
      </x:c>
      <x:c r="X60" s="91" t="n">
        <x:v>5</x:v>
      </x:c>
      <x:c r="Y60" s="95" t="str">
        <x:f>D60</x:f>
      </x:c>
      <x:c r="Z60" s="96" t="s">
        <x:v>55</x:v>
      </x:c>
      <x:c r="AA60" s="96" t="s">
        <x:v>56</x:v>
      </x:c>
      <x:c r="AB60" s="98">
        <x:f>IF(D60="","",VALUE(MID(D60,FIND(" ",D60)+1,FIND(" ",D60,FIND(" ",D60)+1)-FIND(" ",D60))))</x:f>
      </x:c>
      <x:c r="AF60" s="90" t="str" cm="1">
        <x:f t="array" ref="AF60:AF60">IF(D60="","",PROPER(MID(D60,FIND(" ",D60,FIND(" ",D60)+1)+1,(FIND(INDEX(Abbreviation!$A$2:$A$125,MATCH(_xlfn.AGGREGATE(15,6,SEARCH(Abbreviation!$A$2:$A$125,D60),1),SEARCH(Abbreviation!$A$2:$A$125,D60),0)),D60)-1)-FIND(" ",D60,FIND(" ",D60)+1)+1)))</x:f>
      </x:c>
      <x:c r="AG60" s="90" t="str" cm="1">
        <x:f t="array" ref="AG60:AG60">IF(D60="","",PROPER(VLOOKUP(INDEX(Abbreviation!$A$2:$A$125,MATCH(_xlfn.AGGREGATE(15,6,SEARCH(Abbreviation!$A$2:$A$125,D60),1),SEARCH(Abbreviation!$A$2:$A$125,D60),0)),Abbreviation!A:C,3,FALSE)))</x:f>
      </x:c>
      <x:c r="AH60" s="95" t="str">
        <x:f>(G60)</x:f>
      </x:c>
      <x:c r="AI60" s="97">
        <x:f>(I60)</x:f>
      </x:c>
      <x:c r="AJ60" s="96" t="s">
        <x:v>47</x:v>
      </x:c>
      <x:c r="AK60" s="96" t="s">
        <x:v>58</x:v>
      </x:c>
      <x:c r="AL60" s="99" t="s">
        <x:v>59</x:v>
      </x:c>
      <x:c r="AM60" s="94" t="s">
        <x:v>339</x:v>
      </x:c>
      <x:c r="AN60" s="94" t="s">
        <x:v>340</x:v>
      </x:c>
      <x:c r="AP60" s="93" t="s">
        <x:v>341</x:v>
      </x:c>
      <x:c r="AQ60" s="92" t="s">
        <x:v>60</x:v>
      </x:c>
      <x:c r="AR60" s="96" t="s">
        <x:v>61</x:v>
      </x:c>
    </x:row>
    <x:row r="61" spans="1:46" x14ac:dyDescent="0.35">
      <x:c r="A61" s="92" t="s">
        <x:v>333</x:v>
      </x:c>
      <x:c r="B61" s="92" t="n">
        <x:v>86775562</x:v>
      </x:c>
      <x:c r="D61" s="94" t="s">
        <x:v>342</x:v>
      </x:c>
      <x:c r="F61" s="95" t="str">
        <x:f>IF(D61="","",PROPER(LEFT(D61,FIND(UPPER(G61),D61,1)-2)))</x:f>
      </x:c>
      <x:c r="G61" s="90" t="str" cm="1">
        <x:f t="array" ref="G61: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x:f>
      </x:c>
      <x:c r="H61" s="96" t="s">
        <x:v>47</x:v>
      </x:c>
      <x:c r="I61" s="97">
        <x:f>IFERROR(VALUE(TRIM(RIGHT(SUBSTITUTE(D61," ",REPT(" ",255)),255))),"")</x:f>
      </x:c>
      <x:c r="J61" s="96" t="s">
        <x:v>48</x:v>
      </x:c>
      <x:c r="K61" s="96" t="s">
        <x:v>48</x:v>
      </x:c>
      <x:c r="L61" s="96" t="s">
        <x:v>48</x:v>
      </x:c>
      <x:c r="M61" s="96" t="s">
        <x:v>48</x:v>
      </x:c>
      <x:c r="N61" s="96" t="s">
        <x:v>48</x:v>
      </x:c>
      <x:c r="O61" s="96" t="s">
        <x:v>49</x:v>
      </x:c>
      <x:c r="P61" s="96" t="n">
        <x:v>25</x:v>
      </x:c>
      <x:c r="Q61" s="96" t="n">
        <x:v>80</x:v>
      </x:c>
      <x:c r="R61" s="96" t="s">
        <x:v>50</x:v>
      </x:c>
      <x:c r="S61" s="96" t="s">
        <x:v>51</x:v>
      </x:c>
      <x:c r="T61" s="96" t="s">
        <x:v>52</x:v>
      </x:c>
      <x:c r="U61" s="96" t="s">
        <x:v>52</x:v>
      </x:c>
      <x:c r="W61" s="96" t="s">
        <x:v>53</x:v>
      </x:c>
      <x:c r="X61" s="91" t="n">
        <x:v>5</x:v>
      </x:c>
      <x:c r="Y61" s="95" t="str">
        <x:f>D61</x:f>
      </x:c>
      <x:c r="Z61" s="96" t="s">
        <x:v>55</x:v>
      </x:c>
      <x:c r="AA61" s="96" t="s">
        <x:v>56</x:v>
      </x:c>
      <x:c r="AB61" s="98">
        <x:f>IF(D61="","",VALUE(MID(D61,FIND(" ",D61)+1,FIND(" ",D61,FIND(" ",D61)+1)-FIND(" ",D61))))</x:f>
      </x:c>
      <x:c r="AF61" s="90" t="str" cm="1">
        <x:f t="array" ref="AF61:AF61">IF(D61="","",PROPER(MID(D61,FIND(" ",D61,FIND(" ",D61)+1)+1,(FIND(INDEX(Abbreviation!$A$2:$A$125,MATCH(_xlfn.AGGREGATE(15,6,SEARCH(Abbreviation!$A$2:$A$125,D61),1),SEARCH(Abbreviation!$A$2:$A$125,D61),0)),D61)-1)-FIND(" ",D61,FIND(" ",D61)+1)+1)))</x:f>
      </x:c>
      <x:c r="AG61" s="90" t="str" cm="1">
        <x:f t="array" ref="AG61:AG61">IF(D61="","",PROPER(VLOOKUP(INDEX(Abbreviation!$A$2:$A$125,MATCH(_xlfn.AGGREGATE(15,6,SEARCH(Abbreviation!$A$2:$A$125,D61),1),SEARCH(Abbreviation!$A$2:$A$125,D61),0)),Abbreviation!A:C,3,FALSE)))</x:f>
      </x:c>
      <x:c r="AH61" s="95" t="str">
        <x:f>(G61)</x:f>
      </x:c>
      <x:c r="AI61" s="97">
        <x:f>(I61)</x:f>
      </x:c>
      <x:c r="AJ61" s="96" t="s">
        <x:v>47</x:v>
      </x:c>
      <x:c r="AK61" s="96" t="s">
        <x:v>58</x:v>
      </x:c>
      <x:c r="AL61" s="99" t="s">
        <x:v>59</x:v>
      </x:c>
      <x:c r="AM61" s="94" t="s">
        <x:v>343</x:v>
      </x:c>
      <x:c r="AN61" s="94" t="s">
        <x:v>344</x:v>
      </x:c>
      <x:c r="AP61" s="93" t="s">
        <x:v>345</x:v>
      </x:c>
      <x:c r="AQ61" s="92" t="s">
        <x:v>60</x:v>
      </x:c>
      <x:c r="AR61" s="96" t="s">
        <x:v>61</x:v>
      </x:c>
    </x:row>
    <x:row r="62" spans="1:46" x14ac:dyDescent="0.35">
      <x:c r="A62" s="92" t="s">
        <x:v>333</x:v>
      </x:c>
      <x:c r="B62" s="92" t="n">
        <x:v>86775562</x:v>
      </x:c>
      <x:c r="D62" s="94" t="s">
        <x:v>346</x:v>
      </x:c>
      <x:c r="F62" s="95" t="str">
        <x:f>IF(D62="","",PROPER(LEFT(D62,FIND(UPPER(G62),D62,1)-2)))</x:f>
      </x:c>
      <x:c r="G62" s="90" t="str" cm="1">
        <x:f t="array" ref="G62: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x:f>
      </x:c>
      <x:c r="H62" s="96" t="s">
        <x:v>47</x:v>
      </x:c>
      <x:c r="I62" s="97">
        <x:f>IFERROR(VALUE(TRIM(RIGHT(SUBSTITUTE(D62," ",REPT(" ",255)),255))),"")</x:f>
      </x:c>
      <x:c r="J62" s="96" t="s">
        <x:v>48</x:v>
      </x:c>
      <x:c r="K62" s="96" t="s">
        <x:v>48</x:v>
      </x:c>
      <x:c r="L62" s="96" t="s">
        <x:v>48</x:v>
      </x:c>
      <x:c r="M62" s="96" t="s">
        <x:v>48</x:v>
      </x:c>
      <x:c r="N62" s="96" t="s">
        <x:v>48</x:v>
      </x:c>
      <x:c r="O62" s="96" t="s">
        <x:v>49</x:v>
      </x:c>
      <x:c r="P62" s="96" t="n">
        <x:v>25</x:v>
      </x:c>
      <x:c r="Q62" s="96" t="n">
        <x:v>80</x:v>
      </x:c>
      <x:c r="R62" s="96" t="s">
        <x:v>50</x:v>
      </x:c>
      <x:c r="S62" s="96" t="s">
        <x:v>51</x:v>
      </x:c>
      <x:c r="T62" s="96" t="s">
        <x:v>52</x:v>
      </x:c>
      <x:c r="U62" s="96" t="s">
        <x:v>52</x:v>
      </x:c>
      <x:c r="W62" s="96" t="s">
        <x:v>53</x:v>
      </x:c>
      <x:c r="X62" s="91" t="n">
        <x:v>5</x:v>
      </x:c>
      <x:c r="Y62" s="95" t="str">
        <x:f>D62</x:f>
      </x:c>
      <x:c r="Z62" s="96" t="s">
        <x:v>55</x:v>
      </x:c>
      <x:c r="AA62" s="96" t="s">
        <x:v>56</x:v>
      </x:c>
      <x:c r="AB62" s="98">
        <x:f>IF(D62="","",VALUE(MID(D62,FIND(" ",D62)+1,FIND(" ",D62,FIND(" ",D62)+1)-FIND(" ",D62))))</x:f>
      </x:c>
      <x:c r="AF62" s="90" t="str" cm="1">
        <x:f t="array" ref="AF62:AF62">IF(D62="","",PROPER(MID(D62,FIND(" ",D62,FIND(" ",D62)+1)+1,(FIND(INDEX(Abbreviation!$A$2:$A$125,MATCH(_xlfn.AGGREGATE(15,6,SEARCH(Abbreviation!$A$2:$A$125,D62),1),SEARCH(Abbreviation!$A$2:$A$125,D62),0)),D62)-1)-FIND(" ",D62,FIND(" ",D62)+1)+1)))</x:f>
      </x:c>
      <x:c r="AG62" s="90" t="str" cm="1">
        <x:f t="array" ref="AG62:AG62">IF(D62="","",PROPER(VLOOKUP(INDEX(Abbreviation!$A$2:$A$125,MATCH(_xlfn.AGGREGATE(15,6,SEARCH(Abbreviation!$A$2:$A$125,D62),1),SEARCH(Abbreviation!$A$2:$A$125,D62),0)),Abbreviation!A:C,3,FALSE)))</x:f>
      </x:c>
      <x:c r="AH62" s="95" t="str">
        <x:f>(G62)</x:f>
      </x:c>
      <x:c r="AI62" s="97">
        <x:f>(I62)</x:f>
      </x:c>
      <x:c r="AJ62" s="96" t="s">
        <x:v>47</x:v>
      </x:c>
      <x:c r="AK62" s="96" t="s">
        <x:v>58</x:v>
      </x:c>
      <x:c r="AL62" s="99" t="s">
        <x:v>59</x:v>
      </x:c>
      <x:c r="AM62" s="94" t="s">
        <x:v>347</x:v>
      </x:c>
      <x:c r="AN62" s="94" t="s">
        <x:v>348</x:v>
      </x:c>
      <x:c r="AP62" s="93" t="s">
        <x:v>349</x:v>
      </x:c>
      <x:c r="AQ62" s="92" t="s">
        <x:v>60</x:v>
      </x:c>
      <x:c r="AR62" s="96" t="s">
        <x:v>61</x:v>
      </x:c>
    </x:row>
    <x:row r="63" spans="1:46" x14ac:dyDescent="0.35">
      <x:c r="A63" s="92" t="s">
        <x:v>333</x:v>
      </x:c>
      <x:c r="B63" s="92" t="n">
        <x:v>86775562</x:v>
      </x:c>
      <x:c r="D63" s="94" t="s">
        <x:v>350</x:v>
      </x:c>
      <x:c r="F63" s="95" t="str">
        <x:f>IF(D63="","",PROPER(LEFT(D63,FIND(UPPER(G63),D63,1)-2)))</x:f>
      </x:c>
      <x:c r="G63" s="90" t="str" cm="1">
        <x:f t="array" ref="G63: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x:f>
      </x:c>
      <x:c r="H63" s="96" t="s">
        <x:v>47</x:v>
      </x:c>
      <x:c r="I63" s="97">
        <x:f>IFERROR(VALUE(TRIM(RIGHT(SUBSTITUTE(D63," ",REPT(" ",255)),255))),"")</x:f>
      </x:c>
      <x:c r="J63" s="96" t="s">
        <x:v>48</x:v>
      </x:c>
      <x:c r="K63" s="96" t="s">
        <x:v>48</x:v>
      </x:c>
      <x:c r="L63" s="96" t="s">
        <x:v>48</x:v>
      </x:c>
      <x:c r="M63" s="96" t="s">
        <x:v>48</x:v>
      </x:c>
      <x:c r="N63" s="96" t="s">
        <x:v>48</x:v>
      </x:c>
      <x:c r="O63" s="96" t="s">
        <x:v>49</x:v>
      </x:c>
      <x:c r="P63" s="96" t="n">
        <x:v>25</x:v>
      </x:c>
      <x:c r="Q63" s="96" t="n">
        <x:v>80</x:v>
      </x:c>
      <x:c r="R63" s="96" t="s">
        <x:v>50</x:v>
      </x:c>
      <x:c r="S63" s="96" t="s">
        <x:v>51</x:v>
      </x:c>
      <x:c r="T63" s="96" t="s">
        <x:v>52</x:v>
      </x:c>
      <x:c r="U63" s="96" t="s">
        <x:v>52</x:v>
      </x:c>
      <x:c r="W63" s="96" t="s">
        <x:v>53</x:v>
      </x:c>
      <x:c r="X63" s="91" t="n">
        <x:v>5</x:v>
      </x:c>
      <x:c r="Y63" s="95" t="str">
        <x:f>D63</x:f>
      </x:c>
      <x:c r="Z63" s="96" t="s">
        <x:v>55</x:v>
      </x:c>
      <x:c r="AA63" s="96" t="s">
        <x:v>56</x:v>
      </x:c>
      <x:c r="AB63" s="98">
        <x:f>IF(D63="","",VALUE(MID(D63,FIND(" ",D63)+1,FIND(" ",D63,FIND(" ",D63)+1)-FIND(" ",D63))))</x:f>
      </x:c>
      <x:c r="AF63" s="90" t="str" cm="1">
        <x:f t="array" ref="AF63:AF63">IF(D63="","",PROPER(MID(D63,FIND(" ",D63,FIND(" ",D63)+1)+1,(FIND(INDEX(Abbreviation!$A$2:$A$125,MATCH(_xlfn.AGGREGATE(15,6,SEARCH(Abbreviation!$A$2:$A$125,D63),1),SEARCH(Abbreviation!$A$2:$A$125,D63),0)),D63)-1)-FIND(" ",D63,FIND(" ",D63)+1)+1)))</x:f>
      </x:c>
      <x:c r="AG63" s="90" t="str" cm="1">
        <x:f t="array" ref="AG63:AG63">IF(D63="","",PROPER(VLOOKUP(INDEX(Abbreviation!$A$2:$A$125,MATCH(_xlfn.AGGREGATE(15,6,SEARCH(Abbreviation!$A$2:$A$125,D63),1),SEARCH(Abbreviation!$A$2:$A$125,D63),0)),Abbreviation!A:C,3,FALSE)))</x:f>
      </x:c>
      <x:c r="AH63" s="95" t="str">
        <x:f>(G63)</x:f>
      </x:c>
      <x:c r="AI63" s="97">
        <x:f>(I63)</x:f>
      </x:c>
      <x:c r="AJ63" s="96" t="s">
        <x:v>47</x:v>
      </x:c>
      <x:c r="AK63" s="96" t="s">
        <x:v>58</x:v>
      </x:c>
      <x:c r="AL63" s="99" t="s">
        <x:v>59</x:v>
      </x:c>
      <x:c r="AM63" s="94" t="s">
        <x:v>351</x:v>
      </x:c>
      <x:c r="AN63" s="94" t="s">
        <x:v>352</x:v>
      </x:c>
      <x:c r="AP63" s="93" t="s">
        <x:v>353</x:v>
      </x:c>
      <x:c r="AQ63" s="92" t="s">
        <x:v>60</x:v>
      </x:c>
      <x:c r="AR63" s="96" t="s">
        <x:v>61</x:v>
      </x:c>
    </x:row>
    <x:row r="64" spans="1:46" x14ac:dyDescent="0.35">
      <x:c r="A64" s="92" t="s">
        <x:v>333</x:v>
      </x:c>
      <x:c r="B64" s="92" t="n">
        <x:v>86775562</x:v>
      </x:c>
      <x:c r="D64" s="94" t="s">
        <x:v>354</x:v>
      </x:c>
      <x:c r="F64" s="95" t="str">
        <x:f>IF(D64="","",PROPER(LEFT(D64,FIND(UPPER(G64),D64,1)-2)))</x:f>
      </x:c>
      <x:c r="G64" s="90" t="str" cm="1">
        <x:f t="array" ref="G64: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x:f>
      </x:c>
      <x:c r="H64" s="96" t="s">
        <x:v>47</x:v>
      </x:c>
      <x:c r="I64" s="97">
        <x:f>IFERROR(VALUE(TRIM(RIGHT(SUBSTITUTE(D64," ",REPT(" ",255)),255))),"")</x:f>
      </x:c>
      <x:c r="J64" s="96" t="s">
        <x:v>48</x:v>
      </x:c>
      <x:c r="K64" s="96" t="s">
        <x:v>48</x:v>
      </x:c>
      <x:c r="L64" s="96" t="s">
        <x:v>48</x:v>
      </x:c>
      <x:c r="M64" s="96" t="s">
        <x:v>48</x:v>
      </x:c>
      <x:c r="N64" s="96" t="s">
        <x:v>48</x:v>
      </x:c>
      <x:c r="O64" s="96" t="s">
        <x:v>49</x:v>
      </x:c>
      <x:c r="P64" s="96" t="n">
        <x:v>25</x:v>
      </x:c>
      <x:c r="Q64" s="96" t="n">
        <x:v>80</x:v>
      </x:c>
      <x:c r="R64" s="96" t="s">
        <x:v>50</x:v>
      </x:c>
      <x:c r="S64" s="96" t="s">
        <x:v>51</x:v>
      </x:c>
      <x:c r="T64" s="96" t="s">
        <x:v>52</x:v>
      </x:c>
      <x:c r="U64" s="96" t="s">
        <x:v>52</x:v>
      </x:c>
      <x:c r="W64" s="96" t="s">
        <x:v>53</x:v>
      </x:c>
      <x:c r="X64" s="91" t="n">
        <x:v>5</x:v>
      </x:c>
      <x:c r="Y64" s="95" t="str">
        <x:f>D64</x:f>
      </x:c>
      <x:c r="Z64" s="96" t="s">
        <x:v>55</x:v>
      </x:c>
      <x:c r="AA64" s="96" t="s">
        <x:v>56</x:v>
      </x:c>
      <x:c r="AB64" s="98">
        <x:f>IF(D64="","",VALUE(MID(D64,FIND(" ",D64)+1,FIND(" ",D64,FIND(" ",D64)+1)-FIND(" ",D64))))</x:f>
      </x:c>
      <x:c r="AF64" s="90" t="str" cm="1">
        <x:f t="array" ref="AF64:AF64">IF(D64="","",PROPER(MID(D64,FIND(" ",D64,FIND(" ",D64)+1)+1,(FIND(INDEX(Abbreviation!$A$2:$A$125,MATCH(_xlfn.AGGREGATE(15,6,SEARCH(Abbreviation!$A$2:$A$125,D64),1),SEARCH(Abbreviation!$A$2:$A$125,D64),0)),D64)-1)-FIND(" ",D64,FIND(" ",D64)+1)+1)))</x:f>
      </x:c>
      <x:c r="AG64" s="90" t="str" cm="1">
        <x:f t="array" ref="AG64:AG64">IF(D64="","",PROPER(VLOOKUP(INDEX(Abbreviation!$A$2:$A$125,MATCH(_xlfn.AGGREGATE(15,6,SEARCH(Abbreviation!$A$2:$A$125,D64),1),SEARCH(Abbreviation!$A$2:$A$125,D64),0)),Abbreviation!A:C,3,FALSE)))</x:f>
      </x:c>
      <x:c r="AH64" s="95" t="str">
        <x:f>(G64)</x:f>
      </x:c>
      <x:c r="AI64" s="97">
        <x:f>(I64)</x:f>
      </x:c>
      <x:c r="AJ64" s="96" t="s">
        <x:v>47</x:v>
      </x:c>
      <x:c r="AK64" s="96" t="s">
        <x:v>58</x:v>
      </x:c>
      <x:c r="AL64" s="99" t="s">
        <x:v>59</x:v>
      </x:c>
      <x:c r="AM64" s="94" t="s">
        <x:v>355</x:v>
      </x:c>
      <x:c r="AN64" s="94" t="s">
        <x:v>356</x:v>
      </x:c>
      <x:c r="AP64" s="93" t="s">
        <x:v>357</x:v>
      </x:c>
      <x:c r="AQ64" s="92" t="s">
        <x:v>60</x:v>
      </x:c>
      <x:c r="AR64" s="96" t="s">
        <x:v>61</x:v>
      </x:c>
    </x:row>
    <x:row r="65" spans="1:46" x14ac:dyDescent="0.35">
      <x:c r="A65" s="92" t="s">
        <x:v>333</x:v>
      </x:c>
      <x:c r="B65" s="92" t="n">
        <x:v>86775562</x:v>
      </x:c>
      <x:c r="D65" s="94" t="s">
        <x:v>358</x:v>
      </x:c>
      <x:c r="F65" s="95" t="str">
        <x:f>IF(D65="","",PROPER(LEFT(D65,FIND(UPPER(G65),D65,1)-2)))</x:f>
      </x:c>
      <x:c r="G65" s="90" t="str" cm="1">
        <x:f t="array" ref="G65: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x:f>
      </x:c>
      <x:c r="H65" s="96" t="s">
        <x:v>47</x:v>
      </x:c>
      <x:c r="I65" s="97">
        <x:f>IFERROR(VALUE(TRIM(RIGHT(SUBSTITUTE(D65," ",REPT(" ",255)),255))),"")</x:f>
      </x:c>
      <x:c r="J65" s="96" t="s">
        <x:v>48</x:v>
      </x:c>
      <x:c r="K65" s="96" t="s">
        <x:v>48</x:v>
      </x:c>
      <x:c r="L65" s="96" t="s">
        <x:v>48</x:v>
      </x:c>
      <x:c r="M65" s="96" t="s">
        <x:v>48</x:v>
      </x:c>
      <x:c r="N65" s="96" t="s">
        <x:v>48</x:v>
      </x:c>
      <x:c r="O65" s="96" t="s">
        <x:v>49</x:v>
      </x:c>
      <x:c r="P65" s="96" t="n">
        <x:v>25</x:v>
      </x:c>
      <x:c r="Q65" s="96" t="n">
        <x:v>80</x:v>
      </x:c>
      <x:c r="R65" s="96" t="s">
        <x:v>50</x:v>
      </x:c>
      <x:c r="S65" s="96" t="s">
        <x:v>51</x:v>
      </x:c>
      <x:c r="T65" s="96" t="s">
        <x:v>52</x:v>
      </x:c>
      <x:c r="U65" s="96" t="s">
        <x:v>52</x:v>
      </x:c>
      <x:c r="W65" s="96" t="s">
        <x:v>53</x:v>
      </x:c>
      <x:c r="X65" s="91" t="n">
        <x:v>5</x:v>
      </x:c>
      <x:c r="Y65" s="95" t="str">
        <x:f>D65</x:f>
      </x:c>
      <x:c r="Z65" s="96" t="s">
        <x:v>55</x:v>
      </x:c>
      <x:c r="AA65" s="96" t="s">
        <x:v>56</x:v>
      </x:c>
      <x:c r="AB65" s="98">
        <x:f>IF(D65="","",VALUE(MID(D65,FIND(" ",D65)+1,FIND(" ",D65,FIND(" ",D65)+1)-FIND(" ",D65))))</x:f>
      </x:c>
      <x:c r="AF65" s="90" t="str" cm="1">
        <x:f t="array" ref="AF65:AF65">IF(D65="","",PROPER(MID(D65,FIND(" ",D65,FIND(" ",D65)+1)+1,(FIND(INDEX(Abbreviation!$A$2:$A$125,MATCH(_xlfn.AGGREGATE(15,6,SEARCH(Abbreviation!$A$2:$A$125,D65),1),SEARCH(Abbreviation!$A$2:$A$125,D65),0)),D65)-1)-FIND(" ",D65,FIND(" ",D65)+1)+1)))</x:f>
      </x:c>
      <x:c r="AG65" s="90" t="str" cm="1">
        <x:f t="array" ref="AG65:AG65">IF(D65="","",PROPER(VLOOKUP(INDEX(Abbreviation!$A$2:$A$125,MATCH(_xlfn.AGGREGATE(15,6,SEARCH(Abbreviation!$A$2:$A$125,D65),1),SEARCH(Abbreviation!$A$2:$A$125,D65),0)),Abbreviation!A:C,3,FALSE)))</x:f>
      </x:c>
      <x:c r="AH65" s="95" t="str">
        <x:f>(G65)</x:f>
      </x:c>
      <x:c r="AI65" s="97">
        <x:f>(I65)</x:f>
      </x:c>
      <x:c r="AJ65" s="96" t="s">
        <x:v>47</x:v>
      </x:c>
      <x:c r="AK65" s="96" t="s">
        <x:v>58</x:v>
      </x:c>
      <x:c r="AL65" s="99" t="s">
        <x:v>59</x:v>
      </x:c>
      <x:c r="AM65" s="94" t="s">
        <x:v>359</x:v>
      </x:c>
      <x:c r="AN65" s="94" t="s">
        <x:v>360</x:v>
      </x:c>
      <x:c r="AP65" s="93" t="s">
        <x:v>361</x:v>
      </x:c>
      <x:c r="AQ65" s="92" t="s">
        <x:v>60</x:v>
      </x:c>
      <x:c r="AR65" s="96" t="s">
        <x:v>61</x:v>
      </x:c>
    </x:row>
    <x:row r="66" spans="1:46" x14ac:dyDescent="0.35">
      <x:c r="A66" s="92" t="s">
        <x:v>333</x:v>
      </x:c>
      <x:c r="B66" s="92" t="n">
        <x:v>86775562</x:v>
      </x:c>
      <x:c r="D66" s="94" t="s">
        <x:v>362</x:v>
      </x:c>
      <x:c r="F66" s="95" t="str">
        <x:f>IF(D66="","",PROPER(LEFT(D66,FIND(UPPER(G66),D66,1)-2)))</x:f>
      </x:c>
      <x:c r="G66" s="90" t="str" cm="1">
        <x:f t="array" ref="G66: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x:f>
      </x:c>
      <x:c r="H66" s="96" t="s">
        <x:v>47</x:v>
      </x:c>
      <x:c r="I66" s="97">
        <x:f>IFERROR(VALUE(TRIM(RIGHT(SUBSTITUTE(D66," ",REPT(" ",255)),255))),"")</x:f>
      </x:c>
      <x:c r="J66" s="96" t="s">
        <x:v>48</x:v>
      </x:c>
      <x:c r="K66" s="96" t="s">
        <x:v>48</x:v>
      </x:c>
      <x:c r="L66" s="96" t="s">
        <x:v>48</x:v>
      </x:c>
      <x:c r="M66" s="96" t="s">
        <x:v>48</x:v>
      </x:c>
      <x:c r="N66" s="96" t="s">
        <x:v>48</x:v>
      </x:c>
      <x:c r="O66" s="96" t="s">
        <x:v>49</x:v>
      </x:c>
      <x:c r="P66" s="96" t="n">
        <x:v>25</x:v>
      </x:c>
      <x:c r="Q66" s="96" t="n">
        <x:v>80</x:v>
      </x:c>
      <x:c r="R66" s="96" t="s">
        <x:v>50</x:v>
      </x:c>
      <x:c r="S66" s="96" t="s">
        <x:v>51</x:v>
      </x:c>
      <x:c r="T66" s="96" t="s">
        <x:v>52</x:v>
      </x:c>
      <x:c r="U66" s="96" t="s">
        <x:v>52</x:v>
      </x:c>
      <x:c r="W66" s="96" t="s">
        <x:v>53</x:v>
      </x:c>
      <x:c r="X66" s="91" t="n">
        <x:v>5</x:v>
      </x:c>
      <x:c r="Y66" s="95" t="str">
        <x:f>D66</x:f>
      </x:c>
      <x:c r="Z66" s="96" t="s">
        <x:v>55</x:v>
      </x:c>
      <x:c r="AA66" s="96" t="s">
        <x:v>56</x:v>
      </x:c>
      <x:c r="AB66" s="98">
        <x:f>IF(D66="","",VALUE(MID(D66,FIND(" ",D66)+1,FIND(" ",D66,FIND(" ",D66)+1)-FIND(" ",D66))))</x:f>
      </x:c>
      <x:c r="AF66" s="90" t="str" cm="1">
        <x:f t="array" ref="AF66:AF66">IF(D66="","",PROPER(MID(D66,FIND(" ",D66,FIND(" ",D66)+1)+1,(FIND(INDEX(Abbreviation!$A$2:$A$125,MATCH(_xlfn.AGGREGATE(15,6,SEARCH(Abbreviation!$A$2:$A$125,D66),1),SEARCH(Abbreviation!$A$2:$A$125,D66),0)),D66)-1)-FIND(" ",D66,FIND(" ",D66)+1)+1)))</x:f>
      </x:c>
      <x:c r="AG66" s="90" t="str" cm="1">
        <x:f t="array" ref="AG66:AG66">IF(D66="","",PROPER(VLOOKUP(INDEX(Abbreviation!$A$2:$A$125,MATCH(_xlfn.AGGREGATE(15,6,SEARCH(Abbreviation!$A$2:$A$125,D66),1),SEARCH(Abbreviation!$A$2:$A$125,D66),0)),Abbreviation!A:C,3,FALSE)))</x:f>
      </x:c>
      <x:c r="AH66" s="95" t="str">
        <x:f>(G66)</x:f>
      </x:c>
      <x:c r="AI66" s="97">
        <x:f>(I66)</x:f>
      </x:c>
      <x:c r="AJ66" s="96" t="s">
        <x:v>47</x:v>
      </x:c>
      <x:c r="AK66" s="96" t="s">
        <x:v>58</x:v>
      </x:c>
      <x:c r="AL66" s="99" t="s">
        <x:v>59</x:v>
      </x:c>
      <x:c r="AM66" s="94" t="s">
        <x:v>363</x:v>
      </x:c>
      <x:c r="AN66" s="94" t="s">
        <x:v>364</x:v>
      </x:c>
      <x:c r="AP66" s="93" t="s">
        <x:v>365</x:v>
      </x:c>
      <x:c r="AQ66" s="92" t="s">
        <x:v>60</x:v>
      </x:c>
      <x:c r="AR66" s="96" t="s">
        <x:v>61</x:v>
      </x:c>
    </x:row>
    <x:row r="67" spans="1:46" x14ac:dyDescent="0.35">
      <x:c r="A67" s="92" t="s">
        <x:v>333</x:v>
      </x:c>
      <x:c r="B67" s="92" t="n">
        <x:v>86775562</x:v>
      </x:c>
      <x:c r="D67" s="94" t="s">
        <x:v>366</x:v>
      </x:c>
      <x:c r="F67" s="95" t="str">
        <x:f>IF(D67="","",PROPER(LEFT(D67,FIND(UPPER(G67),D67,1)-2)))</x:f>
      </x:c>
      <x:c r="G67" s="90" t="str" cm="1">
        <x:f t="array" ref="G67: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x:f>
      </x:c>
      <x:c r="H67" s="96" t="s">
        <x:v>47</x:v>
      </x:c>
      <x:c r="I67" s="97">
        <x:f>IFERROR(VALUE(TRIM(RIGHT(SUBSTITUTE(D67," ",REPT(" ",255)),255))),"")</x:f>
      </x:c>
      <x:c r="J67" s="96" t="s">
        <x:v>48</x:v>
      </x:c>
      <x:c r="K67" s="96" t="s">
        <x:v>48</x:v>
      </x:c>
      <x:c r="L67" s="96" t="s">
        <x:v>48</x:v>
      </x:c>
      <x:c r="M67" s="96" t="s">
        <x:v>48</x:v>
      </x:c>
      <x:c r="N67" s="96" t="s">
        <x:v>48</x:v>
      </x:c>
      <x:c r="O67" s="96" t="s">
        <x:v>49</x:v>
      </x:c>
      <x:c r="P67" s="96" t="n">
        <x:v>25</x:v>
      </x:c>
      <x:c r="Q67" s="96" t="n">
        <x:v>80</x:v>
      </x:c>
      <x:c r="R67" s="96" t="s">
        <x:v>50</x:v>
      </x:c>
      <x:c r="S67" s="96" t="s">
        <x:v>51</x:v>
      </x:c>
      <x:c r="T67" s="96" t="s">
        <x:v>52</x:v>
      </x:c>
      <x:c r="U67" s="96" t="s">
        <x:v>52</x:v>
      </x:c>
      <x:c r="W67" s="96" t="s">
        <x:v>53</x:v>
      </x:c>
      <x:c r="X67" s="91" t="n">
        <x:v>5</x:v>
      </x:c>
      <x:c r="Y67" s="95" t="str">
        <x:f>D67</x:f>
      </x:c>
      <x:c r="Z67" s="96" t="s">
        <x:v>55</x:v>
      </x:c>
      <x:c r="AA67" s="96" t="s">
        <x:v>56</x:v>
      </x:c>
      <x:c r="AB67" s="98">
        <x:f>IF(D67="","",VALUE(MID(D67,FIND(" ",D67)+1,FIND(" ",D67,FIND(" ",D67)+1)-FIND(" ",D67))))</x:f>
      </x:c>
      <x:c r="AF67" s="90" t="str" cm="1">
        <x:f t="array" ref="AF67:AF67">IF(D67="","",PROPER(MID(D67,FIND(" ",D67,FIND(" ",D67)+1)+1,(FIND(INDEX(Abbreviation!$A$2:$A$125,MATCH(_xlfn.AGGREGATE(15,6,SEARCH(Abbreviation!$A$2:$A$125,D67),1),SEARCH(Abbreviation!$A$2:$A$125,D67),0)),D67)-1)-FIND(" ",D67,FIND(" ",D67)+1)+1)))</x:f>
      </x:c>
      <x:c r="AG67" s="90" t="str" cm="1">
        <x:f t="array" ref="AG67:AG67">IF(D67="","",PROPER(VLOOKUP(INDEX(Abbreviation!$A$2:$A$125,MATCH(_xlfn.AGGREGATE(15,6,SEARCH(Abbreviation!$A$2:$A$125,D67),1),SEARCH(Abbreviation!$A$2:$A$125,D67),0)),Abbreviation!A:C,3,FALSE)))</x:f>
      </x:c>
      <x:c r="AH67" s="95" t="str">
        <x:f>(G67)</x:f>
      </x:c>
      <x:c r="AI67" s="97">
        <x:f>(I67)</x:f>
      </x:c>
      <x:c r="AJ67" s="96" t="s">
        <x:v>47</x:v>
      </x:c>
      <x:c r="AK67" s="96" t="s">
        <x:v>58</x:v>
      </x:c>
      <x:c r="AL67" s="99" t="s">
        <x:v>59</x:v>
      </x:c>
      <x:c r="AM67" s="94" t="s">
        <x:v>367</x:v>
      </x:c>
      <x:c r="AN67" s="94" t="s">
        <x:v>368</x:v>
      </x:c>
      <x:c r="AP67" s="93" t="s">
        <x:v>369</x:v>
      </x:c>
      <x:c r="AQ67" s="92" t="s">
        <x:v>60</x:v>
      </x:c>
      <x:c r="AR67" s="96" t="s">
        <x:v>61</x:v>
      </x:c>
    </x:row>
    <x:row r="68" spans="1:46" x14ac:dyDescent="0.35">
      <x:c r="A68" s="92" t="s">
        <x:v>333</x:v>
      </x:c>
      <x:c r="B68" s="92" t="n">
        <x:v>86775562</x:v>
      </x:c>
      <x:c r="D68" s="94" t="s">
        <x:v>370</x:v>
      </x:c>
      <x:c r="F68" s="95" t="str">
        <x:f>IF(D68="","",PROPER(LEFT(D68,FIND(UPPER(G68),D68,1)-2)))</x:f>
      </x:c>
      <x:c r="G68" s="90" t="str" cm="1">
        <x:f t="array" ref="G68: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x:f>
      </x:c>
      <x:c r="H68" s="96" t="s">
        <x:v>47</x:v>
      </x:c>
      <x:c r="I68" s="97">
        <x:f>IFERROR(VALUE(TRIM(RIGHT(SUBSTITUTE(D68," ",REPT(" ",255)),255))),"")</x:f>
      </x:c>
      <x:c r="J68" s="96" t="s">
        <x:v>48</x:v>
      </x:c>
      <x:c r="K68" s="96" t="s">
        <x:v>48</x:v>
      </x:c>
      <x:c r="L68" s="96" t="s">
        <x:v>48</x:v>
      </x:c>
      <x:c r="M68" s="96" t="s">
        <x:v>48</x:v>
      </x:c>
      <x:c r="N68" s="96" t="s">
        <x:v>48</x:v>
      </x:c>
      <x:c r="O68" s="96" t="s">
        <x:v>49</x:v>
      </x:c>
      <x:c r="P68" s="96" t="n">
        <x:v>25</x:v>
      </x:c>
      <x:c r="Q68" s="96" t="n">
        <x:v>80</x:v>
      </x:c>
      <x:c r="R68" s="96" t="s">
        <x:v>50</x:v>
      </x:c>
      <x:c r="S68" s="96" t="s">
        <x:v>51</x:v>
      </x:c>
      <x:c r="T68" s="96" t="s">
        <x:v>52</x:v>
      </x:c>
      <x:c r="U68" s="96" t="s">
        <x:v>52</x:v>
      </x:c>
      <x:c r="W68" s="96" t="s">
        <x:v>53</x:v>
      </x:c>
      <x:c r="X68" s="91" t="n">
        <x:v>5</x:v>
      </x:c>
      <x:c r="Y68" s="95" t="str">
        <x:f>D68</x:f>
      </x:c>
      <x:c r="Z68" s="96" t="s">
        <x:v>55</x:v>
      </x:c>
      <x:c r="AA68" s="96" t="s">
        <x:v>56</x:v>
      </x:c>
      <x:c r="AB68" s="98">
        <x:f>IF(D68="","",VALUE(MID(D68,FIND(" ",D68)+1,FIND(" ",D68,FIND(" ",D68)+1)-FIND(" ",D68))))</x:f>
      </x:c>
      <x:c r="AF68" s="90" t="str" cm="1">
        <x:f t="array" ref="AF68:AF68">IF(D68="","",PROPER(MID(D68,FIND(" ",D68,FIND(" ",D68)+1)+1,(FIND(INDEX(Abbreviation!$A$2:$A$125,MATCH(_xlfn.AGGREGATE(15,6,SEARCH(Abbreviation!$A$2:$A$125,D68),1),SEARCH(Abbreviation!$A$2:$A$125,D68),0)),D68)-1)-FIND(" ",D68,FIND(" ",D68)+1)+1)))</x:f>
      </x:c>
      <x:c r="AG68" s="90" t="str" cm="1">
        <x:f t="array" ref="AG68:AG68">IF(D68="","",PROPER(VLOOKUP(INDEX(Abbreviation!$A$2:$A$125,MATCH(_xlfn.AGGREGATE(15,6,SEARCH(Abbreviation!$A$2:$A$125,D68),1),SEARCH(Abbreviation!$A$2:$A$125,D68),0)),Abbreviation!A:C,3,FALSE)))</x:f>
      </x:c>
      <x:c r="AH68" s="95" t="str">
        <x:f>(G68)</x:f>
      </x:c>
      <x:c r="AI68" s="97">
        <x:f>(I68)</x:f>
      </x:c>
      <x:c r="AJ68" s="96" t="s">
        <x:v>47</x:v>
      </x:c>
      <x:c r="AK68" s="96" t="s">
        <x:v>58</x:v>
      </x:c>
      <x:c r="AL68" s="99" t="s">
        <x:v>59</x:v>
      </x:c>
      <x:c r="AM68" s="94" t="s">
        <x:v>371</x:v>
      </x:c>
      <x:c r="AN68" s="94" t="s">
        <x:v>372</x:v>
      </x:c>
      <x:c r="AP68" s="93" t="s">
        <x:v>373</x:v>
      </x:c>
      <x:c r="AQ68" s="92" t="s">
        <x:v>60</x:v>
      </x:c>
      <x:c r="AR68" s="96" t="s">
        <x:v>61</x:v>
      </x:c>
    </x:row>
    <x:row r="69" spans="1:46" x14ac:dyDescent="0.35">
      <x:c r="A69" s="92" t="s">
        <x:v>333</x:v>
      </x:c>
      <x:c r="B69" s="92" t="n">
        <x:v>86775562</x:v>
      </x:c>
      <x:c r="D69" s="94" t="s">
        <x:v>374</x:v>
      </x:c>
      <x:c r="F69" s="95" t="str">
        <x:f>IF(D69="","",PROPER(LEFT(D69,FIND(UPPER(G69),D69,1)-2)))</x:f>
      </x:c>
      <x:c r="G69" s="90" t="str" cm="1">
        <x:f t="array" ref="G69: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x:f>
      </x:c>
      <x:c r="H69" s="96" t="s">
        <x:v>47</x:v>
      </x:c>
      <x:c r="I69" s="97" t="n">
        <x:v>3338</x:v>
      </x:c>
      <x:c r="J69" s="96" t="s">
        <x:v>48</x:v>
      </x:c>
      <x:c r="K69" s="96" t="s">
        <x:v>48</x:v>
      </x:c>
      <x:c r="L69" s="96" t="s">
        <x:v>48</x:v>
      </x:c>
      <x:c r="M69" s="96" t="s">
        <x:v>48</x:v>
      </x:c>
      <x:c r="N69" s="96" t="s">
        <x:v>48</x:v>
      </x:c>
      <x:c r="O69" s="96" t="s">
        <x:v>49</x:v>
      </x:c>
      <x:c r="P69" s="96" t="n">
        <x:v>25</x:v>
      </x:c>
      <x:c r="Q69" s="96" t="n">
        <x:v>80</x:v>
      </x:c>
      <x:c r="R69" s="96" t="s">
        <x:v>50</x:v>
      </x:c>
      <x:c r="S69" s="96" t="s">
        <x:v>51</x:v>
      </x:c>
      <x:c r="T69" s="96" t="s">
        <x:v>52</x:v>
      </x:c>
      <x:c r="U69" s="96" t="s">
        <x:v>52</x:v>
      </x:c>
      <x:c r="W69" s="96" t="s">
        <x:v>53</x:v>
      </x:c>
      <x:c r="X69" s="91" t="n">
        <x:v>5</x:v>
      </x:c>
      <x:c r="Y69" s="95" t="str">
        <x:f>D69</x:f>
      </x:c>
      <x:c r="Z69" s="96" t="s">
        <x:v>55</x:v>
      </x:c>
      <x:c r="AA69" s="96" t="s">
        <x:v>56</x:v>
      </x:c>
      <x:c r="AB69" s="98">
        <x:f>IF(D69="","",VALUE(MID(D69,FIND(" ",D69)+1,FIND(" ",D69,FIND(" ",D69)+1)-FIND(" ",D69))))</x:f>
      </x:c>
      <x:c r="AF69" s="90" t="str" cm="1">
        <x:f t="array" ref="AF69:AF69">IF(D69="","",PROPER(MID(D69,FIND(" ",D69,FIND(" ",D69)+1)+1,(FIND(INDEX(Abbreviation!$A$2:$A$125,MATCH(_xlfn.AGGREGATE(15,6,SEARCH(Abbreviation!$A$2:$A$125,D69),1),SEARCH(Abbreviation!$A$2:$A$125,D69),0)),D69)-1)-FIND(" ",D69,FIND(" ",D69)+1)+1)))</x:f>
      </x:c>
      <x:c r="AG69" s="90" t="str" cm="1">
        <x:f t="array" ref="AG69:AG69">IF(D69="","",PROPER(VLOOKUP(INDEX(Abbreviation!$A$2:$A$125,MATCH(_xlfn.AGGREGATE(15,6,SEARCH(Abbreviation!$A$2:$A$125,D69),1),SEARCH(Abbreviation!$A$2:$A$125,D69),0)),Abbreviation!A:C,3,FALSE)))</x:f>
      </x:c>
      <x:c r="AH69" s="95" t="str">
        <x:f>(G69)</x:f>
      </x:c>
      <x:c r="AI69" s="97">
        <x:f>(I69)</x:f>
      </x:c>
      <x:c r="AJ69" s="96" t="s">
        <x:v>47</x:v>
      </x:c>
      <x:c r="AK69" s="96" t="s">
        <x:v>58</x:v>
      </x:c>
      <x:c r="AL69" s="99" t="s">
        <x:v>59</x:v>
      </x:c>
      <x:c r="AM69" s="94" t="s">
        <x:v>375</x:v>
      </x:c>
      <x:c r="AN69" s="94" t="s">
        <x:v>376</x:v>
      </x:c>
      <x:c r="AP69" s="93" t="s">
        <x:v>377</x:v>
      </x:c>
      <x:c r="AQ69" s="92" t="s">
        <x:v>60</x:v>
      </x:c>
      <x:c r="AR69" s="96" t="s">
        <x:v>61</x:v>
      </x:c>
    </x:row>
    <x:row r="70" spans="1:46" x14ac:dyDescent="0.35">
      <x:c r="A70" s="92" t="s">
        <x:v>333</x:v>
      </x:c>
      <x:c r="B70" s="92" t="n">
        <x:v>86775562</x:v>
      </x:c>
      <x:c r="D70" s="94" t="s">
        <x:v>378</x:v>
      </x:c>
      <x:c r="F70" s="95" t="str">
        <x:f>IF(D70="","",PROPER(LEFT(D70,FIND(UPPER(G70),D70,1)-2)))</x:f>
      </x:c>
      <x:c r="G70" s="90" t="str" cm="1">
        <x:f t="array" ref="G70: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x:f>
      </x:c>
      <x:c r="H70" s="96" t="s">
        <x:v>47</x:v>
      </x:c>
      <x:c r="I70" s="97" t="n">
        <x:v>3756</x:v>
      </x:c>
      <x:c r="J70" s="96" t="s">
        <x:v>48</x:v>
      </x:c>
      <x:c r="K70" s="96" t="s">
        <x:v>48</x:v>
      </x:c>
      <x:c r="L70" s="96" t="s">
        <x:v>48</x:v>
      </x:c>
      <x:c r="M70" s="96" t="s">
        <x:v>48</x:v>
      </x:c>
      <x:c r="N70" s="96" t="s">
        <x:v>48</x:v>
      </x:c>
      <x:c r="O70" s="96" t="s">
        <x:v>49</x:v>
      </x:c>
      <x:c r="P70" s="96" t="n">
        <x:v>25</x:v>
      </x:c>
      <x:c r="Q70" s="96" t="n">
        <x:v>80</x:v>
      </x:c>
      <x:c r="R70" s="96" t="s">
        <x:v>50</x:v>
      </x:c>
      <x:c r="S70" s="96" t="s">
        <x:v>51</x:v>
      </x:c>
      <x:c r="T70" s="96" t="s">
        <x:v>52</x:v>
      </x:c>
      <x:c r="U70" s="96" t="s">
        <x:v>52</x:v>
      </x:c>
      <x:c r="W70" s="96" t="s">
        <x:v>53</x:v>
      </x:c>
      <x:c r="X70" s="91" t="n">
        <x:v>5</x:v>
      </x:c>
      <x:c r="Y70" s="95" t="str">
        <x:f>D70</x:f>
      </x:c>
      <x:c r="Z70" s="96" t="s">
        <x:v>55</x:v>
      </x:c>
      <x:c r="AA70" s="96" t="s">
        <x:v>56</x:v>
      </x:c>
      <x:c r="AB70" s="98">
        <x:f>IF(D70="","",VALUE(MID(D70,FIND(" ",D70)+1,FIND(" ",D70,FIND(" ",D70)+1)-FIND(" ",D70))))</x:f>
      </x:c>
      <x:c r="AF70" s="90" t="str" cm="1">
        <x:f t="array" ref="AF70:AF70">IF(D70="","",PROPER(MID(D70,FIND(" ",D70,FIND(" ",D70)+1)+1,(FIND(INDEX(Abbreviation!$A$2:$A$125,MATCH(_xlfn.AGGREGATE(15,6,SEARCH(Abbreviation!$A$2:$A$125,D70),1),SEARCH(Abbreviation!$A$2:$A$125,D70),0)),D70)-1)-FIND(" ",D70,FIND(" ",D70)+1)+1)))</x:f>
      </x:c>
      <x:c r="AG70" s="90" t="str" cm="1">
        <x:f t="array" ref="AG70:AG70">IF(D70="","",PROPER(VLOOKUP(INDEX(Abbreviation!$A$2:$A$125,MATCH(_xlfn.AGGREGATE(15,6,SEARCH(Abbreviation!$A$2:$A$125,D70),1),SEARCH(Abbreviation!$A$2:$A$125,D70),0)),Abbreviation!A:C,3,FALSE)))</x:f>
      </x:c>
      <x:c r="AH70" s="95" t="str">
        <x:f>(G70)</x:f>
      </x:c>
      <x:c r="AI70" s="97">
        <x:f>(I70)</x:f>
      </x:c>
      <x:c r="AJ70" s="96" t="s">
        <x:v>47</x:v>
      </x:c>
      <x:c r="AK70" s="96" t="s">
        <x:v>58</x:v>
      </x:c>
      <x:c r="AL70" s="99" t="s">
        <x:v>59</x:v>
      </x:c>
      <x:c r="AM70" s="94" t="s">
        <x:v>379</x:v>
      </x:c>
      <x:c r="AN70" s="94" t="s">
        <x:v>380</x:v>
      </x:c>
      <x:c r="AP70" s="93" t="s">
        <x:v>381</x:v>
      </x:c>
      <x:c r="AQ70" s="92" t="s">
        <x:v>60</x:v>
      </x:c>
      <x:c r="AR70" s="96" t="s">
        <x:v>61</x:v>
      </x:c>
    </x:row>
    <x:row r="71" spans="1:46" x14ac:dyDescent="0.35">
      <x:c r="A71" s="92" t="s">
        <x:v>333</x:v>
      </x:c>
      <x:c r="B71" s="92" t="n">
        <x:v>86775562</x:v>
      </x:c>
      <x:c r="D71" s="94" t="s">
        <x:v>382</x:v>
      </x:c>
      <x:c r="F71" s="95" t="str">
        <x:f>IF(D71="","",PROPER(LEFT(D71,FIND(UPPER(G71),D71,1)-2)))</x:f>
      </x:c>
      <x:c r="G71" s="90" t="str" cm="1">
        <x:f t="array" ref="G71: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x:f>
      </x:c>
      <x:c r="H71" s="96" t="s">
        <x:v>47</x:v>
      </x:c>
      <x:c r="I71" s="97">
        <x:f>IFERROR(VALUE(TRIM(RIGHT(SUBSTITUTE(D71," ",REPT(" ",255)),255))),"")</x:f>
      </x:c>
      <x:c r="J71" s="96" t="s">
        <x:v>48</x:v>
      </x:c>
      <x:c r="K71" s="96" t="s">
        <x:v>48</x:v>
      </x:c>
      <x:c r="L71" s="96" t="s">
        <x:v>48</x:v>
      </x:c>
      <x:c r="M71" s="96" t="s">
        <x:v>48</x:v>
      </x:c>
      <x:c r="N71" s="96" t="s">
        <x:v>48</x:v>
      </x:c>
      <x:c r="O71" s="96" t="s">
        <x:v>49</x:v>
      </x:c>
      <x:c r="P71" s="96" t="n">
        <x:v>25</x:v>
      </x:c>
      <x:c r="Q71" s="96" t="n">
        <x:v>80</x:v>
      </x:c>
      <x:c r="R71" s="96" t="s">
        <x:v>50</x:v>
      </x:c>
      <x:c r="S71" s="96" t="s">
        <x:v>51</x:v>
      </x:c>
      <x:c r="T71" s="96" t="s">
        <x:v>52</x:v>
      </x:c>
      <x:c r="U71" s="96" t="s">
        <x:v>52</x:v>
      </x:c>
      <x:c r="W71" s="96" t="s">
        <x:v>53</x:v>
      </x:c>
      <x:c r="X71" s="91" t="n">
        <x:v>5</x:v>
      </x:c>
      <x:c r="Y71" s="95" t="str">
        <x:f>D71</x:f>
      </x:c>
      <x:c r="Z71" s="96" t="s">
        <x:v>55</x:v>
      </x:c>
      <x:c r="AA71" s="96" t="s">
        <x:v>56</x:v>
      </x:c>
      <x:c r="AB71" s="98">
        <x:f>IF(D71="","",VALUE(MID(D71,FIND(" ",D71)+1,FIND(" ",D71,FIND(" ",D71)+1)-FIND(" ",D71))))</x:f>
      </x:c>
      <x:c r="AF71" s="90" t="str" cm="1">
        <x:f t="array" ref="AF71:AF71">IF(D71="","",PROPER(MID(D71,FIND(" ",D71,FIND(" ",D71)+1)+1,(FIND(INDEX(Abbreviation!$A$2:$A$125,MATCH(_xlfn.AGGREGATE(15,6,SEARCH(Abbreviation!$A$2:$A$125,D71),1),SEARCH(Abbreviation!$A$2:$A$125,D71),0)),D71)-1)-FIND(" ",D71,FIND(" ",D71)+1)+1)))</x:f>
      </x:c>
      <x:c r="AG71" s="90" t="str" cm="1">
        <x:f t="array" ref="AG71:AG71">IF(D71="","",PROPER(VLOOKUP(INDEX(Abbreviation!$A$2:$A$125,MATCH(_xlfn.AGGREGATE(15,6,SEARCH(Abbreviation!$A$2:$A$125,D71),1),SEARCH(Abbreviation!$A$2:$A$125,D71),0)),Abbreviation!A:C,3,FALSE)))</x:f>
      </x:c>
      <x:c r="AH71" s="95" t="str">
        <x:f>(G71)</x:f>
      </x:c>
      <x:c r="AI71" s="97">
        <x:f>(I71)</x:f>
      </x:c>
      <x:c r="AJ71" s="96" t="s">
        <x:v>47</x:v>
      </x:c>
      <x:c r="AK71" s="96" t="s">
        <x:v>58</x:v>
      </x:c>
      <x:c r="AL71" s="99" t="s">
        <x:v>59</x:v>
      </x:c>
      <x:c r="AM71" s="94" t="s">
        <x:v>383</x:v>
      </x:c>
      <x:c r="AN71" s="94" t="s">
        <x:v>384</x:v>
      </x:c>
      <x:c r="AP71" s="93" t="s">
        <x:v>385</x:v>
      </x:c>
      <x:c r="AQ71" s="92" t="s">
        <x:v>60</x:v>
      </x:c>
      <x:c r="AR71" s="96" t="s">
        <x:v>61</x:v>
      </x:c>
    </x:row>
    <x:row r="72" spans="1:46" x14ac:dyDescent="0.35">
      <x:c r="A72" s="92" t="s">
        <x:v>333</x:v>
      </x:c>
      <x:c r="B72" s="92" t="n">
        <x:v>86775562</x:v>
      </x:c>
      <x:c r="D72" s="94" t="s">
        <x:v>386</x:v>
      </x:c>
      <x:c r="F72" s="95" t="str">
        <x:f>IF(D72="","",PROPER(LEFT(D72,FIND(UPPER(G72),D72,1)-2)))</x:f>
      </x:c>
      <x:c r="G72" s="90" t="str" cm="1">
        <x:f t="array" ref="G72: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x:f>
      </x:c>
      <x:c r="H72" s="96" t="s">
        <x:v>47</x:v>
      </x:c>
      <x:c r="I72" s="97">
        <x:f>IFERROR(VALUE(TRIM(RIGHT(SUBSTITUTE(D72," ",REPT(" ",255)),255))),"")</x:f>
      </x:c>
      <x:c r="J72" s="96" t="s">
        <x:v>48</x:v>
      </x:c>
      <x:c r="K72" s="96" t="s">
        <x:v>48</x:v>
      </x:c>
      <x:c r="L72" s="96" t="s">
        <x:v>48</x:v>
      </x:c>
      <x:c r="M72" s="96" t="s">
        <x:v>48</x:v>
      </x:c>
      <x:c r="N72" s="96" t="s">
        <x:v>48</x:v>
      </x:c>
      <x:c r="O72" s="96" t="s">
        <x:v>49</x:v>
      </x:c>
      <x:c r="P72" s="96" t="n">
        <x:v>25</x:v>
      </x:c>
      <x:c r="Q72" s="96" t="n">
        <x:v>80</x:v>
      </x:c>
      <x:c r="R72" s="96" t="s">
        <x:v>50</x:v>
      </x:c>
      <x:c r="S72" s="96" t="s">
        <x:v>51</x:v>
      </x:c>
      <x:c r="T72" s="96" t="s">
        <x:v>52</x:v>
      </x:c>
      <x:c r="U72" s="96" t="s">
        <x:v>52</x:v>
      </x:c>
      <x:c r="W72" s="96" t="s">
        <x:v>53</x:v>
      </x:c>
      <x:c r="X72" s="91" t="n">
        <x:v>5</x:v>
      </x:c>
      <x:c r="Y72" s="95" t="str">
        <x:f>D72</x:f>
      </x:c>
      <x:c r="Z72" s="96" t="s">
        <x:v>55</x:v>
      </x:c>
      <x:c r="AA72" s="96" t="s">
        <x:v>56</x:v>
      </x:c>
      <x:c r="AB72" s="98">
        <x:f>IF(D72="","",VALUE(MID(D72,FIND(" ",D72)+1,FIND(" ",D72,FIND(" ",D72)+1)-FIND(" ",D72))))</x:f>
      </x:c>
      <x:c r="AF72" s="90" t="str" cm="1">
        <x:f t="array" ref="AF72:AF72">IF(D72="","",PROPER(MID(D72,FIND(" ",D72,FIND(" ",D72)+1)+1,(FIND(INDEX(Abbreviation!$A$2:$A$125,MATCH(_xlfn.AGGREGATE(15,6,SEARCH(Abbreviation!$A$2:$A$125,D72),1),SEARCH(Abbreviation!$A$2:$A$125,D72),0)),D72)-1)-FIND(" ",D72,FIND(" ",D72)+1)+1)))</x:f>
      </x:c>
      <x:c r="AG72" s="90" t="str" cm="1">
        <x:f t="array" ref="AG72:AG72">IF(D72="","",PROPER(VLOOKUP(INDEX(Abbreviation!$A$2:$A$125,MATCH(_xlfn.AGGREGATE(15,6,SEARCH(Abbreviation!$A$2:$A$125,D72),1),SEARCH(Abbreviation!$A$2:$A$125,D72),0)),Abbreviation!A:C,3,FALSE)))</x:f>
      </x:c>
      <x:c r="AH72" s="95" t="str">
        <x:f>(G72)</x:f>
      </x:c>
      <x:c r="AI72" s="97">
        <x:f>(I72)</x:f>
      </x:c>
      <x:c r="AJ72" s="96" t="s">
        <x:v>47</x:v>
      </x:c>
      <x:c r="AK72" s="96" t="s">
        <x:v>58</x:v>
      </x:c>
      <x:c r="AL72" s="99" t="s">
        <x:v>59</x:v>
      </x:c>
      <x:c r="AM72" s="94" t="s">
        <x:v>387</x:v>
      </x:c>
      <x:c r="AN72" s="94" t="s">
        <x:v>388</x:v>
      </x:c>
      <x:c r="AP72" s="93" t="s">
        <x:v>389</x:v>
      </x:c>
      <x:c r="AQ72" s="92" t="s">
        <x:v>60</x:v>
      </x:c>
      <x:c r="AR72" s="96" t="s">
        <x:v>61</x:v>
      </x:c>
    </x:row>
    <x:row r="73" spans="1:46" x14ac:dyDescent="0.35">
      <x:c r="A73" s="92" t="s">
        <x:v>333</x:v>
      </x:c>
      <x:c r="B73" s="92" t="n">
        <x:v>86775562</x:v>
      </x:c>
      <x:c r="D73" s="94" t="s">
        <x:v>390</x:v>
      </x:c>
      <x:c r="F73" s="95" t="str">
        <x:f>IF(D73="","",PROPER(LEFT(D73,FIND(UPPER(G73),D73,1)-2)))</x:f>
      </x:c>
      <x:c r="G73" s="90" t="str" cm="1">
        <x:f t="array" ref="G73: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x:f>
      </x:c>
      <x:c r="H73" s="96" t="s">
        <x:v>47</x:v>
      </x:c>
      <x:c r="I73" s="97">
        <x:f>IFERROR(VALUE(TRIM(RIGHT(SUBSTITUTE(D73," ",REPT(" ",255)),255))),"")</x:f>
      </x:c>
      <x:c r="J73" s="96" t="s">
        <x:v>48</x:v>
      </x:c>
      <x:c r="K73" s="96" t="s">
        <x:v>48</x:v>
      </x:c>
      <x:c r="L73" s="96" t="s">
        <x:v>48</x:v>
      </x:c>
      <x:c r="M73" s="96" t="s">
        <x:v>48</x:v>
      </x:c>
      <x:c r="N73" s="96" t="s">
        <x:v>48</x:v>
      </x:c>
      <x:c r="O73" s="96" t="s">
        <x:v>49</x:v>
      </x:c>
      <x:c r="P73" s="96" t="n">
        <x:v>25</x:v>
      </x:c>
      <x:c r="Q73" s="96" t="n">
        <x:v>80</x:v>
      </x:c>
      <x:c r="R73" s="96" t="s">
        <x:v>50</x:v>
      </x:c>
      <x:c r="S73" s="96" t="s">
        <x:v>51</x:v>
      </x:c>
      <x:c r="T73" s="96" t="s">
        <x:v>52</x:v>
      </x:c>
      <x:c r="U73" s="96" t="s">
        <x:v>52</x:v>
      </x:c>
      <x:c r="W73" s="96" t="s">
        <x:v>53</x:v>
      </x:c>
      <x:c r="X73" s="91" t="n">
        <x:v>5</x:v>
      </x:c>
      <x:c r="Y73" s="95" t="str">
        <x:f>D73</x:f>
      </x:c>
      <x:c r="Z73" s="96" t="s">
        <x:v>55</x:v>
      </x:c>
      <x:c r="AA73" s="96" t="s">
        <x:v>56</x:v>
      </x:c>
      <x:c r="AB73" s="98">
        <x:f>IF(D73="","",VALUE(MID(D73,FIND(" ",D73)+1,FIND(" ",D73,FIND(" ",D73)+1)-FIND(" ",D73))))</x:f>
      </x:c>
      <x:c r="AF73" s="90" t="str" cm="1">
        <x:f t="array" ref="AF73:AF73">IF(D73="","",PROPER(MID(D73,FIND(" ",D73,FIND(" ",D73)+1)+1,(FIND(INDEX(Abbreviation!$A$2:$A$125,MATCH(_xlfn.AGGREGATE(15,6,SEARCH(Abbreviation!$A$2:$A$125,D73),1),SEARCH(Abbreviation!$A$2:$A$125,D73),0)),D73)-1)-FIND(" ",D73,FIND(" ",D73)+1)+1)))</x:f>
      </x:c>
      <x:c r="AG73" s="90" t="str" cm="1">
        <x:f t="array" ref="AG73:AG73">IF(D73="","",PROPER(VLOOKUP(INDEX(Abbreviation!$A$2:$A$125,MATCH(_xlfn.AGGREGATE(15,6,SEARCH(Abbreviation!$A$2:$A$125,D73),1),SEARCH(Abbreviation!$A$2:$A$125,D73),0)),Abbreviation!A:C,3,FALSE)))</x:f>
      </x:c>
      <x:c r="AH73" s="95" t="str">
        <x:f>(G73)</x:f>
      </x:c>
      <x:c r="AI73" s="97">
        <x:f>(I73)</x:f>
      </x:c>
      <x:c r="AJ73" s="96" t="s">
        <x:v>47</x:v>
      </x:c>
      <x:c r="AK73" s="96" t="s">
        <x:v>58</x:v>
      </x:c>
      <x:c r="AL73" s="99" t="s">
        <x:v>59</x:v>
      </x:c>
      <x:c r="AM73" s="94" t="s">
        <x:v>391</x:v>
      </x:c>
      <x:c r="AN73" s="94" t="s">
        <x:v>392</x:v>
      </x:c>
      <x:c r="AP73" s="93" t="s">
        <x:v>393</x:v>
      </x:c>
      <x:c r="AQ73" s="92" t="s">
        <x:v>60</x:v>
      </x:c>
      <x:c r="AR73" s="96" t="s">
        <x:v>61</x:v>
      </x:c>
    </x:row>
    <x:row r="74" spans="1:46" x14ac:dyDescent="0.35">
      <x:c r="A74" s="92" t="s">
        <x:v>333</x:v>
      </x:c>
      <x:c r="B74" s="92" t="n">
        <x:v>86775562</x:v>
      </x:c>
      <x:c r="D74" s="94" t="s">
        <x:v>394</x:v>
      </x:c>
      <x:c r="F74" s="95" t="str">
        <x:f>IF(D74="","",PROPER(LEFT(D74,FIND(UPPER(G74),D74,1)-2)))</x:f>
      </x:c>
      <x:c r="G74" s="90" t="str" cm="1">
        <x:f t="array" ref="G74: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x:f>
      </x:c>
      <x:c r="H74" s="96" t="s">
        <x:v>47</x:v>
      </x:c>
      <x:c r="I74" s="97">
        <x:f>IFERROR(VALUE(TRIM(RIGHT(SUBSTITUTE(D74," ",REPT(" ",255)),255))),"")</x:f>
      </x:c>
      <x:c r="J74" s="96" t="s">
        <x:v>48</x:v>
      </x:c>
      <x:c r="K74" s="96" t="s">
        <x:v>48</x:v>
      </x:c>
      <x:c r="L74" s="96" t="s">
        <x:v>48</x:v>
      </x:c>
      <x:c r="M74" s="96" t="s">
        <x:v>48</x:v>
      </x:c>
      <x:c r="N74" s="96" t="s">
        <x:v>48</x:v>
      </x:c>
      <x:c r="O74" s="96" t="s">
        <x:v>49</x:v>
      </x:c>
      <x:c r="P74" s="96" t="n">
        <x:v>25</x:v>
      </x:c>
      <x:c r="Q74" s="96" t="n">
        <x:v>80</x:v>
      </x:c>
      <x:c r="R74" s="96" t="s">
        <x:v>50</x:v>
      </x:c>
      <x:c r="S74" s="96" t="s">
        <x:v>51</x:v>
      </x:c>
      <x:c r="T74" s="96" t="s">
        <x:v>52</x:v>
      </x:c>
      <x:c r="U74" s="96" t="s">
        <x:v>52</x:v>
      </x:c>
      <x:c r="W74" s="96" t="s">
        <x:v>53</x:v>
      </x:c>
      <x:c r="X74" s="91" t="n">
        <x:v>5</x:v>
      </x:c>
      <x:c r="Y74" s="95" t="str">
        <x:f>D74</x:f>
      </x:c>
      <x:c r="Z74" s="96" t="s">
        <x:v>55</x:v>
      </x:c>
      <x:c r="AA74" s="96" t="s">
        <x:v>56</x:v>
      </x:c>
      <x:c r="AB74" s="98">
        <x:f>IF(D74="","",VALUE(MID(D74,FIND(" ",D74)+1,FIND(" ",D74,FIND(" ",D74)+1)-FIND(" ",D74))))</x:f>
      </x:c>
      <x:c r="AF74" s="90" t="str" cm="1">
        <x:f t="array" ref="AF74:AF74">IF(D74="","",PROPER(MID(D74,FIND(" ",D74,FIND(" ",D74)+1)+1,(FIND(INDEX(Abbreviation!$A$2:$A$125,MATCH(_xlfn.AGGREGATE(15,6,SEARCH(Abbreviation!$A$2:$A$125,D74),1),SEARCH(Abbreviation!$A$2:$A$125,D74),0)),D74)-1)-FIND(" ",D74,FIND(" ",D74)+1)+1)))</x:f>
      </x:c>
      <x:c r="AG74" s="90" t="str" cm="1">
        <x:f t="array" ref="AG74:AG74">IF(D74="","",PROPER(VLOOKUP(INDEX(Abbreviation!$A$2:$A$125,MATCH(_xlfn.AGGREGATE(15,6,SEARCH(Abbreviation!$A$2:$A$125,D74),1),SEARCH(Abbreviation!$A$2:$A$125,D74),0)),Abbreviation!A:C,3,FALSE)))</x:f>
      </x:c>
      <x:c r="AH74" s="95" t="str">
        <x:f>(G74)</x:f>
      </x:c>
      <x:c r="AI74" s="97">
        <x:f>(I74)</x:f>
      </x:c>
      <x:c r="AJ74" s="96" t="s">
        <x:v>47</x:v>
      </x:c>
      <x:c r="AK74" s="96" t="s">
        <x:v>58</x:v>
      </x:c>
      <x:c r="AL74" s="99" t="s">
        <x:v>59</x:v>
      </x:c>
      <x:c r="AM74" s="94" t="s">
        <x:v>395</x:v>
      </x:c>
      <x:c r="AN74" s="94" t="s">
        <x:v>396</x:v>
      </x:c>
      <x:c r="AP74" s="93" t="s">
        <x:v>397</x:v>
      </x:c>
      <x:c r="AQ74" s="92" t="s">
        <x:v>60</x:v>
      </x:c>
      <x:c r="AR74" s="96" t="s">
        <x:v>61</x:v>
      </x:c>
    </x:row>
    <x:row r="75" spans="1:46" x14ac:dyDescent="0.35">
      <x:c r="A75" s="92" t="s">
        <x:v>333</x:v>
      </x:c>
      <x:c r="B75" s="92" t="n">
        <x:v>86775562</x:v>
      </x:c>
      <x:c r="D75" s="94" t="s">
        <x:v>398</x:v>
      </x:c>
      <x:c r="F75" s="95" t="str">
        <x:f>IF(D75="","",PROPER(LEFT(D75,FIND(UPPER(G75),D75,1)-2)))</x:f>
      </x:c>
      <x:c r="G75" s="90" t="str" cm="1">
        <x:f t="array" ref="G75: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x:f>
      </x:c>
      <x:c r="H75" s="96" t="s">
        <x:v>47</x:v>
      </x:c>
      <x:c r="I75" s="97">
        <x:f>IFERROR(VALUE(TRIM(RIGHT(SUBSTITUTE(D75," ",REPT(" ",255)),255))),"")</x:f>
      </x:c>
      <x:c r="J75" s="96" t="s">
        <x:v>48</x:v>
      </x:c>
      <x:c r="K75" s="96" t="s">
        <x:v>48</x:v>
      </x:c>
      <x:c r="L75" s="96" t="s">
        <x:v>48</x:v>
      </x:c>
      <x:c r="M75" s="96" t="s">
        <x:v>48</x:v>
      </x:c>
      <x:c r="N75" s="96" t="s">
        <x:v>48</x:v>
      </x:c>
      <x:c r="O75" s="96" t="s">
        <x:v>49</x:v>
      </x:c>
      <x:c r="P75" s="96" t="n">
        <x:v>25</x:v>
      </x:c>
      <x:c r="Q75" s="96" t="n">
        <x:v>80</x:v>
      </x:c>
      <x:c r="R75" s="96" t="s">
        <x:v>50</x:v>
      </x:c>
      <x:c r="S75" s="96" t="s">
        <x:v>51</x:v>
      </x:c>
      <x:c r="T75" s="96" t="s">
        <x:v>52</x:v>
      </x:c>
      <x:c r="U75" s="96" t="s">
        <x:v>52</x:v>
      </x:c>
      <x:c r="W75" s="96" t="s">
        <x:v>53</x:v>
      </x:c>
      <x:c r="X75" s="91" t="n">
        <x:v>5</x:v>
      </x:c>
      <x:c r="Y75" s="95" t="str">
        <x:f>D75</x:f>
      </x:c>
      <x:c r="Z75" s="96" t="s">
        <x:v>55</x:v>
      </x:c>
      <x:c r="AA75" s="96" t="s">
        <x:v>56</x:v>
      </x:c>
      <x:c r="AB75" s="98">
        <x:f>IF(D75="","",VALUE(MID(D75,FIND(" ",D75)+1,FIND(" ",D75,FIND(" ",D75)+1)-FIND(" ",D75))))</x:f>
      </x:c>
      <x:c r="AF75" s="90" t="str" cm="1">
        <x:f t="array" ref="AF75:AF75">IF(D75="","",PROPER(MID(D75,FIND(" ",D75,FIND(" ",D75)+1)+1,(FIND(INDEX(Abbreviation!$A$2:$A$125,MATCH(_xlfn.AGGREGATE(15,6,SEARCH(Abbreviation!$A$2:$A$125,D75),1),SEARCH(Abbreviation!$A$2:$A$125,D75),0)),D75)-1)-FIND(" ",D75,FIND(" ",D75)+1)+1)))</x:f>
      </x:c>
      <x:c r="AG75" s="90" t="str" cm="1">
        <x:f t="array" ref="AG75:AG75">IF(D75="","",PROPER(VLOOKUP(INDEX(Abbreviation!$A$2:$A$125,MATCH(_xlfn.AGGREGATE(15,6,SEARCH(Abbreviation!$A$2:$A$125,D75),1),SEARCH(Abbreviation!$A$2:$A$125,D75),0)),Abbreviation!A:C,3,FALSE)))</x:f>
      </x:c>
      <x:c r="AH75" s="95" t="str">
        <x:f>(G75)</x:f>
      </x:c>
      <x:c r="AI75" s="97">
        <x:f>(I75)</x:f>
      </x:c>
      <x:c r="AJ75" s="96" t="s">
        <x:v>47</x:v>
      </x:c>
      <x:c r="AK75" s="96" t="s">
        <x:v>58</x:v>
      </x:c>
      <x:c r="AL75" s="99" t="s">
        <x:v>59</x:v>
      </x:c>
      <x:c r="AM75" s="94" t="s">
        <x:v>399</x:v>
      </x:c>
      <x:c r="AN75" s="94" t="s">
        <x:v>400</x:v>
      </x:c>
      <x:c r="AP75" s="93" t="s">
        <x:v>401</x:v>
      </x:c>
      <x:c r="AQ75" s="92" t="s">
        <x:v>60</x:v>
      </x:c>
      <x:c r="AR75" s="96" t="s">
        <x:v>61</x:v>
      </x:c>
    </x:row>
    <x:row r="76" spans="1:46" x14ac:dyDescent="0.35">
      <x:c r="A76" s="92" t="s">
        <x:v>333</x:v>
      </x:c>
      <x:c r="B76" s="92" t="n">
        <x:v>86775562</x:v>
      </x:c>
      <x:c r="D76" s="94" t="s">
        <x:v>402</x:v>
      </x:c>
      <x:c r="F76" s="95" t="str">
        <x:f>IF(D76="","",PROPER(LEFT(D76,FIND(UPPER(G76),D76,1)-2)))</x:f>
      </x:c>
      <x:c r="G76" s="90" t="str" cm="1">
        <x:f t="array" ref="G76: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x:f>
      </x:c>
      <x:c r="H76" s="96" t="s">
        <x:v>47</x:v>
      </x:c>
      <x:c r="I76" s="97">
        <x:f>IFERROR(VALUE(TRIM(RIGHT(SUBSTITUTE(D76," ",REPT(" ",255)),255))),"")</x:f>
      </x:c>
      <x:c r="J76" s="96" t="s">
        <x:v>48</x:v>
      </x:c>
      <x:c r="K76" s="96" t="s">
        <x:v>48</x:v>
      </x:c>
      <x:c r="L76" s="96" t="s">
        <x:v>48</x:v>
      </x:c>
      <x:c r="M76" s="96" t="s">
        <x:v>48</x:v>
      </x:c>
      <x:c r="N76" s="96" t="s">
        <x:v>48</x:v>
      </x:c>
      <x:c r="O76" s="96" t="s">
        <x:v>49</x:v>
      </x:c>
      <x:c r="P76" s="96" t="n">
        <x:v>25</x:v>
      </x:c>
      <x:c r="Q76" s="96" t="n">
        <x:v>80</x:v>
      </x:c>
      <x:c r="R76" s="96" t="s">
        <x:v>50</x:v>
      </x:c>
      <x:c r="S76" s="96" t="s">
        <x:v>51</x:v>
      </x:c>
      <x:c r="T76" s="96" t="s">
        <x:v>52</x:v>
      </x:c>
      <x:c r="U76" s="96" t="s">
        <x:v>52</x:v>
      </x:c>
      <x:c r="W76" s="96" t="s">
        <x:v>53</x:v>
      </x:c>
      <x:c r="X76" s="91" t="n">
        <x:v>5</x:v>
      </x:c>
      <x:c r="Y76" s="95" t="str">
        <x:f>D76</x:f>
      </x:c>
      <x:c r="Z76" s="96" t="s">
        <x:v>55</x:v>
      </x:c>
      <x:c r="AA76" s="96" t="s">
        <x:v>56</x:v>
      </x:c>
      <x:c r="AB76" s="98">
        <x:f>IF(D76="","",VALUE(MID(D76,FIND(" ",D76)+1,FIND(" ",D76,FIND(" ",D76)+1)-FIND(" ",D76))))</x:f>
      </x:c>
      <x:c r="AF76" s="90" t="str" cm="1">
        <x:f t="array" ref="AF76:AF76">IF(D76="","",PROPER(MID(D76,FIND(" ",D76,FIND(" ",D76)+1)+1,(FIND(INDEX(Abbreviation!$A$2:$A$125,MATCH(_xlfn.AGGREGATE(15,6,SEARCH(Abbreviation!$A$2:$A$125,D76),1),SEARCH(Abbreviation!$A$2:$A$125,D76),0)),D76)-1)-FIND(" ",D76,FIND(" ",D76)+1)+1)))</x:f>
      </x:c>
      <x:c r="AG76" s="90" t="str" cm="1">
        <x:f t="array" ref="AG76:AG76">IF(D76="","",PROPER(VLOOKUP(INDEX(Abbreviation!$A$2:$A$125,MATCH(_xlfn.AGGREGATE(15,6,SEARCH(Abbreviation!$A$2:$A$125,D76),1),SEARCH(Abbreviation!$A$2:$A$125,D76),0)),Abbreviation!A:C,3,FALSE)))</x:f>
      </x:c>
      <x:c r="AH76" s="95" t="str">
        <x:f>(G76)</x:f>
      </x:c>
      <x:c r="AI76" s="97">
        <x:f>(I76)</x:f>
      </x:c>
      <x:c r="AJ76" s="96" t="s">
        <x:v>47</x:v>
      </x:c>
      <x:c r="AK76" s="96" t="s">
        <x:v>58</x:v>
      </x:c>
      <x:c r="AL76" s="99" t="s">
        <x:v>59</x:v>
      </x:c>
      <x:c r="AM76" s="94" t="s">
        <x:v>403</x:v>
      </x:c>
      <x:c r="AN76" s="94" t="s">
        <x:v>404</x:v>
      </x:c>
      <x:c r="AP76" s="93" t="s">
        <x:v>405</x:v>
      </x:c>
      <x:c r="AQ76" s="92" t="s">
        <x:v>60</x:v>
      </x:c>
      <x:c r="AR76" s="96" t="s">
        <x:v>61</x:v>
      </x:c>
    </x:row>
    <x:row r="77" spans="1:46" x14ac:dyDescent="0.35">
      <x:c r="A77" s="92" t="s">
        <x:v>333</x:v>
      </x:c>
      <x:c r="B77" s="92" t="n">
        <x:v>86775562</x:v>
      </x:c>
      <x:c r="D77" s="94" t="s">
        <x:v>406</x:v>
      </x:c>
      <x:c r="F77" s="95" t="str">
        <x:f>IF(D77="","",PROPER(LEFT(D77,FIND(UPPER(G77),D77,1)-2)))</x:f>
      </x:c>
      <x:c r="G77" s="90" t="str" cm="1">
        <x:f t="array" ref="G77: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x:f>
      </x:c>
      <x:c r="H77" s="96" t="s">
        <x:v>47</x:v>
      </x:c>
      <x:c r="I77" s="97">
        <x:f>IFERROR(VALUE(TRIM(RIGHT(SUBSTITUTE(D77," ",REPT(" ",255)),255))),"")</x:f>
      </x:c>
      <x:c r="J77" s="96" t="s">
        <x:v>48</x:v>
      </x:c>
      <x:c r="K77" s="96" t="s">
        <x:v>48</x:v>
      </x:c>
      <x:c r="L77" s="96" t="s">
        <x:v>48</x:v>
      </x:c>
      <x:c r="M77" s="96" t="s">
        <x:v>48</x:v>
      </x:c>
      <x:c r="N77" s="96" t="s">
        <x:v>48</x:v>
      </x:c>
      <x:c r="O77" s="96" t="s">
        <x:v>49</x:v>
      </x:c>
      <x:c r="P77" s="96" t="n">
        <x:v>25</x:v>
      </x:c>
      <x:c r="Q77" s="96" t="n">
        <x:v>80</x:v>
      </x:c>
      <x:c r="R77" s="96" t="s">
        <x:v>50</x:v>
      </x:c>
      <x:c r="S77" s="96" t="s">
        <x:v>51</x:v>
      </x:c>
      <x:c r="T77" s="96" t="s">
        <x:v>52</x:v>
      </x:c>
      <x:c r="U77" s="96" t="s">
        <x:v>52</x:v>
      </x:c>
      <x:c r="W77" s="96" t="s">
        <x:v>53</x:v>
      </x:c>
      <x:c r="X77" s="91" t="n">
        <x:v>5</x:v>
      </x:c>
      <x:c r="Y77" s="95" t="str">
        <x:f>D77</x:f>
      </x:c>
      <x:c r="Z77" s="96" t="s">
        <x:v>55</x:v>
      </x:c>
      <x:c r="AA77" s="96" t="s">
        <x:v>56</x:v>
      </x:c>
      <x:c r="AB77" s="98">
        <x:f>IF(D77="","",VALUE(MID(D77,FIND(" ",D77)+1,FIND(" ",D77,FIND(" ",D77)+1)-FIND(" ",D77))))</x:f>
      </x:c>
      <x:c r="AF77" s="90" t="str" cm="1">
        <x:f t="array" ref="AF77:AF77">IF(D77="","",PROPER(MID(D77,FIND(" ",D77,FIND(" ",D77)+1)+1,(FIND(INDEX(Abbreviation!$A$2:$A$125,MATCH(_xlfn.AGGREGATE(15,6,SEARCH(Abbreviation!$A$2:$A$125,D77),1),SEARCH(Abbreviation!$A$2:$A$125,D77),0)),D77)-1)-FIND(" ",D77,FIND(" ",D77)+1)+1)))</x:f>
      </x:c>
      <x:c r="AG77" s="90" t="str" cm="1">
        <x:f t="array" ref="AG77:AG77">IF(D77="","",PROPER(VLOOKUP(INDEX(Abbreviation!$A$2:$A$125,MATCH(_xlfn.AGGREGATE(15,6,SEARCH(Abbreviation!$A$2:$A$125,D77),1),SEARCH(Abbreviation!$A$2:$A$125,D77),0)),Abbreviation!A:C,3,FALSE)))</x:f>
      </x:c>
      <x:c r="AH77" s="95" t="str">
        <x:f>(G77)</x:f>
      </x:c>
      <x:c r="AI77" s="97">
        <x:f>(I77)</x:f>
      </x:c>
      <x:c r="AJ77" s="96" t="s">
        <x:v>47</x:v>
      </x:c>
      <x:c r="AK77" s="96" t="s">
        <x:v>58</x:v>
      </x:c>
      <x:c r="AL77" s="99" t="s">
        <x:v>59</x:v>
      </x:c>
      <x:c r="AM77" s="94" t="s">
        <x:v>407</x:v>
      </x:c>
      <x:c r="AN77" s="94" t="s">
        <x:v>408</x:v>
      </x:c>
      <x:c r="AP77" s="93" t="s">
        <x:v>409</x:v>
      </x:c>
      <x:c r="AQ77" s="92" t="s">
        <x:v>60</x:v>
      </x:c>
      <x:c r="AR77" s="96" t="s">
        <x:v>61</x:v>
      </x:c>
    </x:row>
    <x:row r="78" spans="1:46" x14ac:dyDescent="0.35">
      <x:c r="A78" s="92" t="s">
        <x:v>333</x:v>
      </x:c>
      <x:c r="B78" s="92" t="n">
        <x:v>86775562</x:v>
      </x:c>
      <x:c r="D78" s="94" t="s">
        <x:v>410</x:v>
      </x:c>
      <x:c r="F78" s="95" t="str">
        <x:f>IF(D78="","",PROPER(LEFT(D78,FIND(UPPER(G78),D78,1)-2)))</x:f>
      </x:c>
      <x:c r="G78" s="90" t="str" cm="1">
        <x:f t="array" ref="G78: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x:f>
      </x:c>
      <x:c r="H78" s="96" t="s">
        <x:v>47</x:v>
      </x:c>
      <x:c r="I78" s="97">
        <x:f>IFERROR(VALUE(TRIM(RIGHT(SUBSTITUTE(D78," ",REPT(" ",255)),255))),"")</x:f>
      </x:c>
      <x:c r="J78" s="96" t="s">
        <x:v>48</x:v>
      </x:c>
      <x:c r="K78" s="96" t="s">
        <x:v>48</x:v>
      </x:c>
      <x:c r="L78" s="96" t="s">
        <x:v>48</x:v>
      </x:c>
      <x:c r="M78" s="96" t="s">
        <x:v>48</x:v>
      </x:c>
      <x:c r="N78" s="96" t="s">
        <x:v>48</x:v>
      </x:c>
      <x:c r="O78" s="96" t="s">
        <x:v>49</x:v>
      </x:c>
      <x:c r="P78" s="96" t="n">
        <x:v>25</x:v>
      </x:c>
      <x:c r="Q78" s="96" t="n">
        <x:v>80</x:v>
      </x:c>
      <x:c r="R78" s="96" t="s">
        <x:v>50</x:v>
      </x:c>
      <x:c r="S78" s="96" t="s">
        <x:v>51</x:v>
      </x:c>
      <x:c r="T78" s="96" t="s">
        <x:v>52</x:v>
      </x:c>
      <x:c r="U78" s="96" t="s">
        <x:v>52</x:v>
      </x:c>
      <x:c r="W78" s="96" t="s">
        <x:v>53</x:v>
      </x:c>
      <x:c r="X78" s="91" t="n">
        <x:v>5</x:v>
      </x:c>
      <x:c r="Y78" s="95" t="str">
        <x:f>D78</x:f>
      </x:c>
      <x:c r="Z78" s="96" t="s">
        <x:v>55</x:v>
      </x:c>
      <x:c r="AA78" s="96" t="s">
        <x:v>56</x:v>
      </x:c>
      <x:c r="AB78" s="98">
        <x:f>IF(D78="","",VALUE(MID(D78,FIND(" ",D78)+1,FIND(" ",D78,FIND(" ",D78)+1)-FIND(" ",D78))))</x:f>
      </x:c>
      <x:c r="AF78" s="90" t="str" cm="1">
        <x:f t="array" ref="AF78:AF78">IF(D78="","",PROPER(MID(D78,FIND(" ",D78,FIND(" ",D78)+1)+1,(FIND(INDEX(Abbreviation!$A$2:$A$125,MATCH(_xlfn.AGGREGATE(15,6,SEARCH(Abbreviation!$A$2:$A$125,D78),1),SEARCH(Abbreviation!$A$2:$A$125,D78),0)),D78)-1)-FIND(" ",D78,FIND(" ",D78)+1)+1)))</x:f>
      </x:c>
      <x:c r="AG78" s="90" t="str" cm="1">
        <x:f t="array" ref="AG78:AG78">IF(D78="","",PROPER(VLOOKUP(INDEX(Abbreviation!$A$2:$A$125,MATCH(_xlfn.AGGREGATE(15,6,SEARCH(Abbreviation!$A$2:$A$125,D78),1),SEARCH(Abbreviation!$A$2:$A$125,D78),0)),Abbreviation!A:C,3,FALSE)))</x:f>
      </x:c>
      <x:c r="AH78" s="95" t="str">
        <x:f>(G78)</x:f>
      </x:c>
      <x:c r="AI78" s="97">
        <x:f>(I78)</x:f>
      </x:c>
      <x:c r="AJ78" s="96" t="s">
        <x:v>47</x:v>
      </x:c>
      <x:c r="AK78" s="96" t="s">
        <x:v>58</x:v>
      </x:c>
      <x:c r="AL78" s="99" t="s">
        <x:v>59</x:v>
      </x:c>
      <x:c r="AM78" s="94" t="s">
        <x:v>411</x:v>
      </x:c>
      <x:c r="AN78" s="94" t="s">
        <x:v>412</x:v>
      </x:c>
      <x:c r="AP78" s="93" t="s">
        <x:v>413</x:v>
      </x:c>
      <x:c r="AQ78" s="92" t="s">
        <x:v>60</x:v>
      </x:c>
      <x:c r="AR78" s="96" t="s">
        <x:v>61</x:v>
      </x:c>
    </x:row>
    <x:row r="79" spans="1:46" x14ac:dyDescent="0.35">
      <x:c r="A79" s="92" t="s">
        <x:v>333</x:v>
      </x:c>
      <x:c r="B79" s="92" t="n">
        <x:v>86775562</x:v>
      </x:c>
      <x:c r="D79" s="94" t="s">
        <x:v>414</x:v>
      </x:c>
      <x:c r="F79" s="95" t="str">
        <x:f>IF(D79="","",PROPER(LEFT(D79,FIND(UPPER(G79),D79,1)-2)))</x:f>
      </x:c>
      <x:c r="G79" s="90" t="str" cm="1">
        <x:f t="array" ref="G79: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x:f>
      </x:c>
      <x:c r="H79" s="96" t="s">
        <x:v>47</x:v>
      </x:c>
      <x:c r="I79" s="97">
        <x:f>IFERROR(VALUE(TRIM(RIGHT(SUBSTITUTE(D79," ",REPT(" ",255)),255))),"")</x:f>
      </x:c>
      <x:c r="J79" s="96" t="s">
        <x:v>48</x:v>
      </x:c>
      <x:c r="K79" s="96" t="s">
        <x:v>48</x:v>
      </x:c>
      <x:c r="L79" s="96" t="s">
        <x:v>48</x:v>
      </x:c>
      <x:c r="M79" s="96" t="s">
        <x:v>48</x:v>
      </x:c>
      <x:c r="N79" s="96" t="s">
        <x:v>48</x:v>
      </x:c>
      <x:c r="O79" s="96" t="s">
        <x:v>49</x:v>
      </x:c>
      <x:c r="P79" s="96" t="n">
        <x:v>25</x:v>
      </x:c>
      <x:c r="Q79" s="96" t="n">
        <x:v>80</x:v>
      </x:c>
      <x:c r="R79" s="96" t="s">
        <x:v>50</x:v>
      </x:c>
      <x:c r="S79" s="96" t="s">
        <x:v>51</x:v>
      </x:c>
      <x:c r="T79" s="96" t="s">
        <x:v>52</x:v>
      </x:c>
      <x:c r="U79" s="96" t="s">
        <x:v>52</x:v>
      </x:c>
      <x:c r="W79" s="96" t="s">
        <x:v>53</x:v>
      </x:c>
      <x:c r="X79" s="91" t="n">
        <x:v>5</x:v>
      </x:c>
      <x:c r="Y79" s="95" t="str">
        <x:f>D79</x:f>
      </x:c>
      <x:c r="Z79" s="96" t="s">
        <x:v>55</x:v>
      </x:c>
      <x:c r="AA79" s="96" t="s">
        <x:v>56</x:v>
      </x:c>
      <x:c r="AB79" s="98">
        <x:f>IF(D79="","",VALUE(MID(D79,FIND(" ",D79)+1,FIND(" ",D79,FIND(" ",D79)+1)-FIND(" ",D79))))</x:f>
      </x:c>
      <x:c r="AF79" s="90" t="str" cm="1">
        <x:f t="array" ref="AF79:AF79">IF(D79="","",PROPER(MID(D79,FIND(" ",D79,FIND(" ",D79)+1)+1,(FIND(INDEX(Abbreviation!$A$2:$A$125,MATCH(_xlfn.AGGREGATE(15,6,SEARCH(Abbreviation!$A$2:$A$125,D79),1),SEARCH(Abbreviation!$A$2:$A$125,D79),0)),D79)-1)-FIND(" ",D79,FIND(" ",D79)+1)+1)))</x:f>
      </x:c>
      <x:c r="AG79" s="90" t="str" cm="1">
        <x:f t="array" ref="AG79:AG79">IF(D79="","",PROPER(VLOOKUP(INDEX(Abbreviation!$A$2:$A$125,MATCH(_xlfn.AGGREGATE(15,6,SEARCH(Abbreviation!$A$2:$A$125,D79),1),SEARCH(Abbreviation!$A$2:$A$125,D79),0)),Abbreviation!A:C,3,FALSE)))</x:f>
      </x:c>
      <x:c r="AH79" s="95" t="str">
        <x:f>(G79)</x:f>
      </x:c>
      <x:c r="AI79" s="97">
        <x:f>(I79)</x:f>
      </x:c>
      <x:c r="AJ79" s="96" t="s">
        <x:v>47</x:v>
      </x:c>
      <x:c r="AK79" s="96" t="s">
        <x:v>58</x:v>
      </x:c>
      <x:c r="AL79" s="99" t="s">
        <x:v>59</x:v>
      </x:c>
      <x:c r="AM79" s="94" t="s">
        <x:v>415</x:v>
      </x:c>
      <x:c r="AN79" s="94" t="s">
        <x:v>416</x:v>
      </x:c>
      <x:c r="AP79" s="93" t="s">
        <x:v>417</x:v>
      </x:c>
      <x:c r="AQ79" s="92" t="s">
        <x:v>60</x:v>
      </x:c>
      <x:c r="AR79" s="96" t="s">
        <x:v>61</x:v>
      </x:c>
    </x:row>
    <x:row r="80" spans="1:46" x14ac:dyDescent="0.35">
      <x:c r="A80" s="92" t="s">
        <x:v>333</x:v>
      </x:c>
      <x:c r="B80" s="92" t="n">
        <x:v>86775562</x:v>
      </x:c>
      <x:c r="D80" s="94" t="s">
        <x:v>418</x:v>
      </x:c>
      <x:c r="F80" s="95" t="str">
        <x:f>IF(D80="","",PROPER(LEFT(D80,FIND(UPPER(G80),D80,1)-2)))</x:f>
      </x:c>
      <x:c r="G80" s="90" t="str" cm="1">
        <x:f t="array" ref="G80: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x:f>
      </x:c>
      <x:c r="H80" s="96" t="s">
        <x:v>47</x:v>
      </x:c>
      <x:c r="I80" s="97">
        <x:f>IFERROR(VALUE(TRIM(RIGHT(SUBSTITUTE(D80," ",REPT(" ",255)),255))),"")</x:f>
      </x:c>
      <x:c r="J80" s="96" t="s">
        <x:v>48</x:v>
      </x:c>
      <x:c r="K80" s="96" t="s">
        <x:v>48</x:v>
      </x:c>
      <x:c r="L80" s="96" t="s">
        <x:v>48</x:v>
      </x:c>
      <x:c r="M80" s="96" t="s">
        <x:v>48</x:v>
      </x:c>
      <x:c r="N80" s="96" t="s">
        <x:v>48</x:v>
      </x:c>
      <x:c r="O80" s="96" t="s">
        <x:v>49</x:v>
      </x:c>
      <x:c r="P80" s="96" t="n">
        <x:v>25</x:v>
      </x:c>
      <x:c r="Q80" s="96" t="n">
        <x:v>80</x:v>
      </x:c>
      <x:c r="R80" s="96" t="s">
        <x:v>50</x:v>
      </x:c>
      <x:c r="S80" s="96" t="s">
        <x:v>51</x:v>
      </x:c>
      <x:c r="T80" s="96" t="s">
        <x:v>52</x:v>
      </x:c>
      <x:c r="U80" s="96" t="s">
        <x:v>52</x:v>
      </x:c>
      <x:c r="W80" s="96" t="s">
        <x:v>53</x:v>
      </x:c>
      <x:c r="X80" s="91" t="n">
        <x:v>5</x:v>
      </x:c>
      <x:c r="Y80" s="95" t="str">
        <x:f>D80</x:f>
      </x:c>
      <x:c r="Z80" s="96" t="s">
        <x:v>55</x:v>
      </x:c>
      <x:c r="AA80" s="96" t="s">
        <x:v>56</x:v>
      </x:c>
      <x:c r="AB80" s="98">
        <x:f>IF(D80="","",VALUE(MID(D80,FIND(" ",D80)+1,FIND(" ",D80,FIND(" ",D80)+1)-FIND(" ",D80))))</x:f>
      </x:c>
      <x:c r="AF80" s="90" t="str" cm="1">
        <x:f t="array" ref="AF80:AF80">IF(D80="","",PROPER(MID(D80,FIND(" ",D80,FIND(" ",D80)+1)+1,(FIND(INDEX(Abbreviation!$A$2:$A$125,MATCH(_xlfn.AGGREGATE(15,6,SEARCH(Abbreviation!$A$2:$A$125,D80),1),SEARCH(Abbreviation!$A$2:$A$125,D80),0)),D80)-1)-FIND(" ",D80,FIND(" ",D80)+1)+1)))</x:f>
      </x:c>
      <x:c r="AG80" s="90" t="str" cm="1">
        <x:f t="array" ref="AG80:AG80">IF(D80="","",PROPER(VLOOKUP(INDEX(Abbreviation!$A$2:$A$125,MATCH(_xlfn.AGGREGATE(15,6,SEARCH(Abbreviation!$A$2:$A$125,D80),1),SEARCH(Abbreviation!$A$2:$A$125,D80),0)),Abbreviation!A:C,3,FALSE)))</x:f>
      </x:c>
      <x:c r="AH80" s="95" t="str">
        <x:f>(G80)</x:f>
      </x:c>
      <x:c r="AI80" s="97">
        <x:f>(I80)</x:f>
      </x:c>
      <x:c r="AJ80" s="96" t="s">
        <x:v>47</x:v>
      </x:c>
      <x:c r="AK80" s="96" t="s">
        <x:v>58</x:v>
      </x:c>
      <x:c r="AL80" s="99" t="s">
        <x:v>59</x:v>
      </x:c>
      <x:c r="AM80" s="94" t="s">
        <x:v>419</x:v>
      </x:c>
      <x:c r="AN80" s="94" t="s">
        <x:v>420</x:v>
      </x:c>
      <x:c r="AP80" s="93" t="s">
        <x:v>421</x:v>
      </x:c>
      <x:c r="AQ80" s="92" t="s">
        <x:v>60</x:v>
      </x:c>
      <x:c r="AR80" s="96" t="s">
        <x:v>61</x:v>
      </x:c>
    </x:row>
    <x:row r="81" spans="1:46" x14ac:dyDescent="0.35">
      <x:c r="A81" s="92" t="s">
        <x:v>333</x:v>
      </x:c>
      <x:c r="B81" s="92" t="n">
        <x:v>86775562</x:v>
      </x:c>
      <x:c r="D81" s="94" t="s">
        <x:v>422</x:v>
      </x:c>
      <x:c r="F81" s="95" t="str">
        <x:f>IF(D81="","",PROPER(LEFT(D81,FIND(UPPER(G81),D81,1)-2)))</x:f>
      </x:c>
      <x:c r="G81" s="90" t="str" cm="1">
        <x:f t="array" ref="G81: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x:f>
      </x:c>
      <x:c r="H81" s="96" t="s">
        <x:v>47</x:v>
      </x:c>
      <x:c r="I81" s="97">
        <x:f>IFERROR(VALUE(TRIM(RIGHT(SUBSTITUTE(D81," ",REPT(" ",255)),255))),"")</x:f>
      </x:c>
      <x:c r="J81" s="96" t="s">
        <x:v>48</x:v>
      </x:c>
      <x:c r="K81" s="96" t="s">
        <x:v>48</x:v>
      </x:c>
      <x:c r="L81" s="96" t="s">
        <x:v>48</x:v>
      </x:c>
      <x:c r="M81" s="96" t="s">
        <x:v>48</x:v>
      </x:c>
      <x:c r="N81" s="96" t="s">
        <x:v>48</x:v>
      </x:c>
      <x:c r="O81" s="96" t="s">
        <x:v>49</x:v>
      </x:c>
      <x:c r="P81" s="96" t="n">
        <x:v>25</x:v>
      </x:c>
      <x:c r="Q81" s="96" t="n">
        <x:v>80</x:v>
      </x:c>
      <x:c r="R81" s="96" t="s">
        <x:v>50</x:v>
      </x:c>
      <x:c r="S81" s="96" t="s">
        <x:v>51</x:v>
      </x:c>
      <x:c r="T81" s="96" t="s">
        <x:v>52</x:v>
      </x:c>
      <x:c r="U81" s="96" t="s">
        <x:v>52</x:v>
      </x:c>
      <x:c r="W81" s="96" t="s">
        <x:v>53</x:v>
      </x:c>
      <x:c r="X81" s="91" t="n">
        <x:v>5</x:v>
      </x:c>
      <x:c r="Y81" s="95" t="str">
        <x:f>D81</x:f>
      </x:c>
      <x:c r="Z81" s="96" t="s">
        <x:v>55</x:v>
      </x:c>
      <x:c r="AA81" s="96" t="s">
        <x:v>56</x:v>
      </x:c>
      <x:c r="AB81" s="98">
        <x:f>IF(D81="","",VALUE(MID(D81,FIND(" ",D81)+1,FIND(" ",D81,FIND(" ",D81)+1)-FIND(" ",D81))))</x:f>
      </x:c>
      <x:c r="AF81" s="90" t="str" cm="1">
        <x:f t="array" ref="AF81:AF81">IF(D81="","",PROPER(MID(D81,FIND(" ",D81,FIND(" ",D81)+1)+1,(FIND(INDEX(Abbreviation!$A$2:$A$125,MATCH(_xlfn.AGGREGATE(15,6,SEARCH(Abbreviation!$A$2:$A$125,D81),1),SEARCH(Abbreviation!$A$2:$A$125,D81),0)),D81)-1)-FIND(" ",D81,FIND(" ",D81)+1)+1)))</x:f>
      </x:c>
      <x:c r="AG81" s="90" t="str" cm="1">
        <x:f t="array" ref="AG81:AG81">IF(D81="","",PROPER(VLOOKUP(INDEX(Abbreviation!$A$2:$A$125,MATCH(_xlfn.AGGREGATE(15,6,SEARCH(Abbreviation!$A$2:$A$125,D81),1),SEARCH(Abbreviation!$A$2:$A$125,D81),0)),Abbreviation!A:C,3,FALSE)))</x:f>
      </x:c>
      <x:c r="AH81" s="95" t="str">
        <x:f>(G81)</x:f>
      </x:c>
      <x:c r="AI81" s="97">
        <x:f>(I81)</x:f>
      </x:c>
      <x:c r="AJ81" s="96" t="s">
        <x:v>47</x:v>
      </x:c>
      <x:c r="AK81" s="96" t="s">
        <x:v>58</x:v>
      </x:c>
      <x:c r="AL81" s="99" t="s">
        <x:v>59</x:v>
      </x:c>
      <x:c r="AM81" s="94" t="s">
        <x:v>423</x:v>
      </x:c>
      <x:c r="AN81" s="94" t="s">
        <x:v>424</x:v>
      </x:c>
      <x:c r="AP81" s="93" t="s">
        <x:v>425</x:v>
      </x:c>
      <x:c r="AQ81" s="92" t="s">
        <x:v>60</x:v>
      </x:c>
      <x:c r="AR81" s="96" t="s">
        <x:v>61</x:v>
      </x:c>
    </x:row>
    <x:row r="82" spans="1:46" x14ac:dyDescent="0.35">
      <x:c r="A82" s="92" t="s">
        <x:v>333</x:v>
      </x:c>
      <x:c r="B82" s="92" t="n">
        <x:v>86775562</x:v>
      </x:c>
      <x:c r="D82" s="94" t="s">
        <x:v>426</x:v>
      </x:c>
      <x:c r="F82" s="95" t="str">
        <x:f>IF(D82="","",PROPER(LEFT(D82,FIND(UPPER(G82),D82,1)-2)))</x:f>
      </x:c>
      <x:c r="G82" s="90" t="str" cm="1">
        <x:f t="array" ref="G82: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x:f>
      </x:c>
      <x:c r="H82" s="96" t="s">
        <x:v>47</x:v>
      </x:c>
      <x:c r="I82" s="97">
        <x:f>IFERROR(VALUE(TRIM(RIGHT(SUBSTITUTE(D82," ",REPT(" ",255)),255))),"")</x:f>
      </x:c>
      <x:c r="J82" s="96" t="s">
        <x:v>48</x:v>
      </x:c>
      <x:c r="K82" s="96" t="s">
        <x:v>48</x:v>
      </x:c>
      <x:c r="L82" s="96" t="s">
        <x:v>48</x:v>
      </x:c>
      <x:c r="M82" s="96" t="s">
        <x:v>48</x:v>
      </x:c>
      <x:c r="N82" s="96" t="s">
        <x:v>48</x:v>
      </x:c>
      <x:c r="O82" s="96" t="s">
        <x:v>49</x:v>
      </x:c>
      <x:c r="P82" s="96" t="n">
        <x:v>25</x:v>
      </x:c>
      <x:c r="Q82" s="96" t="n">
        <x:v>80</x:v>
      </x:c>
      <x:c r="R82" s="96" t="s">
        <x:v>50</x:v>
      </x:c>
      <x:c r="S82" s="96" t="s">
        <x:v>51</x:v>
      </x:c>
      <x:c r="T82" s="96" t="s">
        <x:v>52</x:v>
      </x:c>
      <x:c r="U82" s="96" t="s">
        <x:v>52</x:v>
      </x:c>
      <x:c r="W82" s="96" t="s">
        <x:v>53</x:v>
      </x:c>
      <x:c r="X82" s="91" t="n">
        <x:v>5</x:v>
      </x:c>
      <x:c r="Y82" s="95" t="str">
        <x:f>D82</x:f>
      </x:c>
      <x:c r="Z82" s="96" t="s">
        <x:v>55</x:v>
      </x:c>
      <x:c r="AA82" s="96" t="s">
        <x:v>56</x:v>
      </x:c>
      <x:c r="AB82" s="98">
        <x:f>IF(D82="","",VALUE(MID(D82,FIND(" ",D82)+1,FIND(" ",D82,FIND(" ",D82)+1)-FIND(" ",D82))))</x:f>
      </x:c>
      <x:c r="AF82" s="90" t="str" cm="1">
        <x:f t="array" ref="AF82:AF82">IF(D82="","",PROPER(MID(D82,FIND(" ",D82,FIND(" ",D82)+1)+1,(FIND(INDEX(Abbreviation!$A$2:$A$125,MATCH(_xlfn.AGGREGATE(15,6,SEARCH(Abbreviation!$A$2:$A$125,D82),1),SEARCH(Abbreviation!$A$2:$A$125,D82),0)),D82)-1)-FIND(" ",D82,FIND(" ",D82)+1)+1)))</x:f>
      </x:c>
      <x:c r="AG82" s="90" t="str" cm="1">
        <x:f t="array" ref="AG82:AG82">IF(D82="","",PROPER(VLOOKUP(INDEX(Abbreviation!$A$2:$A$125,MATCH(_xlfn.AGGREGATE(15,6,SEARCH(Abbreviation!$A$2:$A$125,D82),1),SEARCH(Abbreviation!$A$2:$A$125,D82),0)),Abbreviation!A:C,3,FALSE)))</x:f>
      </x:c>
      <x:c r="AH82" s="95" t="str">
        <x:f>(G82)</x:f>
      </x:c>
      <x:c r="AI82" s="97">
        <x:f>(I82)</x:f>
      </x:c>
      <x:c r="AJ82" s="96" t="s">
        <x:v>47</x:v>
      </x:c>
      <x:c r="AK82" s="96" t="s">
        <x:v>58</x:v>
      </x:c>
      <x:c r="AL82" s="99" t="s">
        <x:v>59</x:v>
      </x:c>
      <x:c r="AM82" s="94" t="s">
        <x:v>427</x:v>
      </x:c>
      <x:c r="AN82" s="94" t="s">
        <x:v>428</x:v>
      </x:c>
      <x:c r="AP82" s="93" t="s">
        <x:v>429</x:v>
      </x:c>
      <x:c r="AQ82" s="92" t="s">
        <x:v>60</x:v>
      </x:c>
      <x:c r="AR82" s="96" t="s">
        <x:v>61</x:v>
      </x:c>
    </x:row>
    <x:row r="83" spans="1:46" x14ac:dyDescent="0.35">
      <x:c r="A83" s="92" t="s">
        <x:v>333</x:v>
      </x:c>
      <x:c r="B83" s="92" t="n">
        <x:v>86775562</x:v>
      </x:c>
      <x:c r="D83" s="94" t="s">
        <x:v>430</x:v>
      </x:c>
      <x:c r="F83" s="95" t="str">
        <x:f>IF(D83="","",PROPER(LEFT(D83,FIND(UPPER(G83),D83,1)-2)))</x:f>
      </x:c>
      <x:c r="G83" s="90" t="str" cm="1">
        <x:f t="array" ref="G83: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x:f>
      </x:c>
      <x:c r="H83" s="96" t="s">
        <x:v>47</x:v>
      </x:c>
      <x:c r="I83" s="97">
        <x:f>IFERROR(VALUE(TRIM(RIGHT(SUBSTITUTE(D83," ",REPT(" ",255)),255))),"")</x:f>
      </x:c>
      <x:c r="J83" s="96" t="s">
        <x:v>48</x:v>
      </x:c>
      <x:c r="K83" s="96" t="s">
        <x:v>48</x:v>
      </x:c>
      <x:c r="L83" s="96" t="s">
        <x:v>48</x:v>
      </x:c>
      <x:c r="M83" s="96" t="s">
        <x:v>48</x:v>
      </x:c>
      <x:c r="N83" s="96" t="s">
        <x:v>48</x:v>
      </x:c>
      <x:c r="O83" s="96" t="s">
        <x:v>49</x:v>
      </x:c>
      <x:c r="P83" s="96" t="n">
        <x:v>25</x:v>
      </x:c>
      <x:c r="Q83" s="96" t="n">
        <x:v>80</x:v>
      </x:c>
      <x:c r="R83" s="96" t="s">
        <x:v>50</x:v>
      </x:c>
      <x:c r="S83" s="96" t="s">
        <x:v>51</x:v>
      </x:c>
      <x:c r="T83" s="96" t="s">
        <x:v>52</x:v>
      </x:c>
      <x:c r="U83" s="96" t="s">
        <x:v>52</x:v>
      </x:c>
      <x:c r="W83" s="96" t="s">
        <x:v>53</x:v>
      </x:c>
      <x:c r="X83" s="91" t="n">
        <x:v>5</x:v>
      </x:c>
      <x:c r="Y83" s="95" t="str">
        <x:f>D83</x:f>
      </x:c>
      <x:c r="Z83" s="96" t="s">
        <x:v>55</x:v>
      </x:c>
      <x:c r="AA83" s="96" t="s">
        <x:v>56</x:v>
      </x:c>
      <x:c r="AB83" s="98">
        <x:f>IF(D83="","",VALUE(MID(D83,FIND(" ",D83)+1,FIND(" ",D83,FIND(" ",D83)+1)-FIND(" ",D83))))</x:f>
      </x:c>
      <x:c r="AF83" s="90" t="str" cm="1">
        <x:f t="array" ref="AF83:AF83">IF(D83="","",PROPER(MID(D83,FIND(" ",D83,FIND(" ",D83)+1)+1,(FIND(INDEX(Abbreviation!$A$2:$A$125,MATCH(_xlfn.AGGREGATE(15,6,SEARCH(Abbreviation!$A$2:$A$125,D83),1),SEARCH(Abbreviation!$A$2:$A$125,D83),0)),D83)-1)-FIND(" ",D83,FIND(" ",D83)+1)+1)))</x:f>
      </x:c>
      <x:c r="AG83" s="90" t="str" cm="1">
        <x:f t="array" ref="AG83:AG83">IF(D83="","",PROPER(VLOOKUP(INDEX(Abbreviation!$A$2:$A$125,MATCH(_xlfn.AGGREGATE(15,6,SEARCH(Abbreviation!$A$2:$A$125,D83),1),SEARCH(Abbreviation!$A$2:$A$125,D83),0)),Abbreviation!A:C,3,FALSE)))</x:f>
      </x:c>
      <x:c r="AH83" s="95" t="str">
        <x:f>(G83)</x:f>
      </x:c>
      <x:c r="AI83" s="97">
        <x:f>(I83)</x:f>
      </x:c>
      <x:c r="AJ83" s="96" t="s">
        <x:v>47</x:v>
      </x:c>
      <x:c r="AK83" s="96" t="s">
        <x:v>58</x:v>
      </x:c>
      <x:c r="AL83" s="99" t="s">
        <x:v>59</x:v>
      </x:c>
      <x:c r="AM83" s="94" t="s">
        <x:v>431</x:v>
      </x:c>
      <x:c r="AN83" s="94" t="s">
        <x:v>432</x:v>
      </x:c>
      <x:c r="AP83" s="93" t="s">
        <x:v>433</x:v>
      </x:c>
      <x:c r="AQ83" s="92" t="s">
        <x:v>60</x:v>
      </x:c>
      <x:c r="AR83" s="96" t="s">
        <x:v>61</x:v>
      </x:c>
    </x:row>
    <x:row r="84" spans="1:46" x14ac:dyDescent="0.35">
      <x:c r="A84" s="92" t="s">
        <x:v>434</x:v>
      </x:c>
      <x:c r="B84" s="92" t="n">
        <x:v>93331577</x:v>
      </x:c>
      <x:c r="D84" s="94" t="s">
        <x:v>435</x:v>
      </x:c>
      <x:c r="F84" s="95" t="str">
        <x:f>IF(D84="","",PROPER(LEFT(D84,FIND(UPPER(G84),D84,1)-2)))</x:f>
      </x:c>
      <x:c r="G84" s="90" t="str" cm="1">
        <x:f t="array" ref="G84: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x:f>
      </x:c>
      <x:c r="H84" s="96" t="s">
        <x:v>47</x:v>
      </x:c>
      <x:c r="I84" s="97">
        <x:f>IFERROR(VALUE(TRIM(RIGHT(SUBSTITUTE(D84," ",REPT(" ",255)),255))),"")</x:f>
      </x:c>
      <x:c r="J84" s="96" t="s">
        <x:v>48</x:v>
      </x:c>
      <x:c r="K84" s="96" t="s">
        <x:v>48</x:v>
      </x:c>
      <x:c r="L84" s="96" t="s">
        <x:v>48</x:v>
      </x:c>
      <x:c r="M84" s="96" t="s">
        <x:v>48</x:v>
      </x:c>
      <x:c r="N84" s="96" t="s">
        <x:v>48</x:v>
      </x:c>
      <x:c r="O84" s="96" t="s">
        <x:v>49</x:v>
      </x:c>
      <x:c r="P84" s="96" t="n">
        <x:v>25</x:v>
      </x:c>
      <x:c r="Q84" s="96" t="n">
        <x:v>80</x:v>
      </x:c>
      <x:c r="R84" s="96" t="s">
        <x:v>50</x:v>
      </x:c>
      <x:c r="S84" s="96" t="s">
        <x:v>51</x:v>
      </x:c>
      <x:c r="T84" s="96" t="s">
        <x:v>52</x:v>
      </x:c>
      <x:c r="U84" s="96" t="s">
        <x:v>52</x:v>
      </x:c>
      <x:c r="W84" s="96" t="s">
        <x:v>53</x:v>
      </x:c>
      <x:c r="X84" s="91" t="n">
        <x:v>5</x:v>
      </x:c>
      <x:c r="Y84" s="95" t="str">
        <x:f>D84</x:f>
      </x:c>
      <x:c r="Z84" s="96" t="s">
        <x:v>55</x:v>
      </x:c>
      <x:c r="AA84" s="96" t="s">
        <x:v>56</x:v>
      </x:c>
      <x:c r="AB84" s="98">
        <x:f>IF(D84="","",VALUE(MID(D84,FIND(" ",D84)+1,FIND(" ",D84,FIND(" ",D84)+1)-FIND(" ",D84))))</x:f>
      </x:c>
      <x:c r="AF84" s="90" t="str" cm="1">
        <x:f t="array" ref="AF84:AF84">IF(D84="","",PROPER(MID(D84,FIND(" ",D84,FIND(" ",D84)+1)+1,(FIND(INDEX(Abbreviation!$A$2:$A$125,MATCH(_xlfn.AGGREGATE(15,6,SEARCH(Abbreviation!$A$2:$A$125,D84),1),SEARCH(Abbreviation!$A$2:$A$125,D84),0)),D84)-1)-FIND(" ",D84,FIND(" ",D84)+1)+1)))</x:f>
      </x:c>
      <x:c r="AG84" s="90" t="str" cm="1">
        <x:f t="array" ref="AG84:AG84">IF(D84="","",PROPER(VLOOKUP(INDEX(Abbreviation!$A$2:$A$125,MATCH(_xlfn.AGGREGATE(15,6,SEARCH(Abbreviation!$A$2:$A$125,D84),1),SEARCH(Abbreviation!$A$2:$A$125,D84),0)),Abbreviation!A:C,3,FALSE)))</x:f>
      </x:c>
      <x:c r="AH84" s="95" t="str">
        <x:f>(G84)</x:f>
      </x:c>
      <x:c r="AI84" s="97">
        <x:f>(I84)</x:f>
      </x:c>
      <x:c r="AJ84" s="96" t="s">
        <x:v>47</x:v>
      </x:c>
      <x:c r="AK84" s="96" t="s">
        <x:v>58</x:v>
      </x:c>
      <x:c r="AL84" s="99" t="s">
        <x:v>59</x:v>
      </x:c>
      <x:c r="AM84" s="94" t="s">
        <x:v>436</x:v>
      </x:c>
      <x:c r="AN84" s="94" t="s">
        <x:v>437</x:v>
      </x:c>
      <x:c r="AP84" s="93" t="s">
        <x:v>438</x:v>
      </x:c>
      <x:c r="AQ84" s="92" t="s">
        <x:v>60</x:v>
      </x:c>
      <x:c r="AR84" s="96" t="s">
        <x:v>61</x:v>
      </x:c>
    </x:row>
    <x:row r="85" spans="1:46" x14ac:dyDescent="0.35">
      <x:c r="A85" s="92" t="s">
        <x:v>434</x:v>
      </x:c>
      <x:c r="B85" s="92" t="n">
        <x:v>93331577</x:v>
      </x:c>
      <x:c r="D85" s="94" t="s">
        <x:v>439</x:v>
      </x:c>
      <x:c r="F85" s="95" t="str">
        <x:f>IF(D85="","",PROPER(LEFT(D85,FIND(UPPER(G85),D85,1)-2)))</x:f>
      </x:c>
      <x:c r="G85" s="90" t="str" cm="1">
        <x:f t="array" ref="G85: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x:f>
      </x:c>
      <x:c r="H85" s="96" t="s">
        <x:v>47</x:v>
      </x:c>
      <x:c r="I85" s="97">
        <x:f>IFERROR(VALUE(TRIM(RIGHT(SUBSTITUTE(D85," ",REPT(" ",255)),255))),"")</x:f>
      </x:c>
      <x:c r="J85" s="96" t="s">
        <x:v>48</x:v>
      </x:c>
      <x:c r="K85" s="96" t="s">
        <x:v>48</x:v>
      </x:c>
      <x:c r="L85" s="96" t="s">
        <x:v>48</x:v>
      </x:c>
      <x:c r="M85" s="96" t="s">
        <x:v>48</x:v>
      </x:c>
      <x:c r="N85" s="96" t="s">
        <x:v>48</x:v>
      </x:c>
      <x:c r="O85" s="96" t="s">
        <x:v>49</x:v>
      </x:c>
      <x:c r="P85" s="96" t="n">
        <x:v>25</x:v>
      </x:c>
      <x:c r="Q85" s="96" t="n">
        <x:v>80</x:v>
      </x:c>
      <x:c r="R85" s="96" t="s">
        <x:v>50</x:v>
      </x:c>
      <x:c r="S85" s="96" t="s">
        <x:v>51</x:v>
      </x:c>
      <x:c r="T85" s="96" t="s">
        <x:v>52</x:v>
      </x:c>
      <x:c r="U85" s="96" t="s">
        <x:v>52</x:v>
      </x:c>
      <x:c r="W85" s="96" t="s">
        <x:v>53</x:v>
      </x:c>
      <x:c r="X85" s="91" t="n">
        <x:v>5</x:v>
      </x:c>
      <x:c r="Y85" s="95" t="str">
        <x:f>D85</x:f>
      </x:c>
      <x:c r="Z85" s="96" t="s">
        <x:v>55</x:v>
      </x:c>
      <x:c r="AA85" s="96" t="s">
        <x:v>56</x:v>
      </x:c>
      <x:c r="AB85" s="98">
        <x:f>IF(D85="","",VALUE(MID(D85,FIND(" ",D85)+1,FIND(" ",D85,FIND(" ",D85)+1)-FIND(" ",D85))))</x:f>
      </x:c>
      <x:c r="AF85" s="90" t="str" cm="1">
        <x:f t="array" ref="AF85:AF85">IF(D85="","",PROPER(MID(D85,FIND(" ",D85,FIND(" ",D85)+1)+1,(FIND(INDEX(Abbreviation!$A$2:$A$125,MATCH(_xlfn.AGGREGATE(15,6,SEARCH(Abbreviation!$A$2:$A$125,D85),1),SEARCH(Abbreviation!$A$2:$A$125,D85),0)),D85)-1)-FIND(" ",D85,FIND(" ",D85)+1)+1)))</x:f>
      </x:c>
      <x:c r="AG85" s="90" t="str" cm="1">
        <x:f t="array" ref="AG85:AG85">IF(D85="","",PROPER(VLOOKUP(INDEX(Abbreviation!$A$2:$A$125,MATCH(_xlfn.AGGREGATE(15,6,SEARCH(Abbreviation!$A$2:$A$125,D85),1),SEARCH(Abbreviation!$A$2:$A$125,D85),0)),Abbreviation!A:C,3,FALSE)))</x:f>
      </x:c>
      <x:c r="AH85" s="95" t="str">
        <x:f>(G85)</x:f>
      </x:c>
      <x:c r="AI85" s="97">
        <x:f>(I85)</x:f>
      </x:c>
      <x:c r="AJ85" s="96" t="s">
        <x:v>47</x:v>
      </x:c>
      <x:c r="AK85" s="96" t="s">
        <x:v>58</x:v>
      </x:c>
      <x:c r="AL85" s="99" t="s">
        <x:v>59</x:v>
      </x:c>
      <x:c r="AM85" s="94" t="s">
        <x:v>440</x:v>
      </x:c>
      <x:c r="AN85" s="94" t="s">
        <x:v>441</x:v>
      </x:c>
      <x:c r="AP85" s="93" t="s">
        <x:v>442</x:v>
      </x:c>
      <x:c r="AQ85" s="92" t="s">
        <x:v>60</x:v>
      </x:c>
      <x:c r="AR85" s="96" t="s">
        <x:v>61</x:v>
      </x:c>
    </x:row>
    <x:row r="86" spans="1:46" x14ac:dyDescent="0.35">
      <x:c r="A86" s="92" t="s">
        <x:v>434</x:v>
      </x:c>
      <x:c r="B86" s="92" t="n">
        <x:v>93331577</x:v>
      </x:c>
      <x:c r="D86" s="94" t="s">
        <x:v>443</x:v>
      </x:c>
      <x:c r="F86" s="95" t="str">
        <x:f>IF(D86="","",PROPER(LEFT(D86,FIND(UPPER(G86),D86,1)-2)))</x:f>
      </x:c>
      <x:c r="G86" s="90" t="str" cm="1">
        <x:f t="array" ref="G86: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x:f>
      </x:c>
      <x:c r="H86" s="96" t="s">
        <x:v>47</x:v>
      </x:c>
      <x:c r="I86" s="97">
        <x:f>IFERROR(VALUE(TRIM(RIGHT(SUBSTITUTE(D86," ",REPT(" ",255)),255))),"")</x:f>
      </x:c>
      <x:c r="J86" s="96" t="s">
        <x:v>48</x:v>
      </x:c>
      <x:c r="K86" s="96" t="s">
        <x:v>48</x:v>
      </x:c>
      <x:c r="L86" s="96" t="s">
        <x:v>48</x:v>
      </x:c>
      <x:c r="M86" s="96" t="s">
        <x:v>48</x:v>
      </x:c>
      <x:c r="N86" s="96" t="s">
        <x:v>48</x:v>
      </x:c>
      <x:c r="O86" s="96" t="s">
        <x:v>49</x:v>
      </x:c>
      <x:c r="P86" s="96" t="n">
        <x:v>25</x:v>
      </x:c>
      <x:c r="Q86" s="96" t="n">
        <x:v>80</x:v>
      </x:c>
      <x:c r="R86" s="96" t="s">
        <x:v>50</x:v>
      </x:c>
      <x:c r="S86" s="96" t="s">
        <x:v>51</x:v>
      </x:c>
      <x:c r="T86" s="96" t="s">
        <x:v>52</x:v>
      </x:c>
      <x:c r="U86" s="96" t="s">
        <x:v>52</x:v>
      </x:c>
      <x:c r="W86" s="96" t="s">
        <x:v>53</x:v>
      </x:c>
      <x:c r="X86" s="91" t="n">
        <x:v>5</x:v>
      </x:c>
      <x:c r="Y86" s="95" t="str">
        <x:f>D86</x:f>
      </x:c>
      <x:c r="Z86" s="96" t="s">
        <x:v>55</x:v>
      </x:c>
      <x:c r="AA86" s="96" t="s">
        <x:v>56</x:v>
      </x:c>
      <x:c r="AB86" s="98">
        <x:f>IF(D86="","",VALUE(MID(D86,FIND(" ",D86)+1,FIND(" ",D86,FIND(" ",D86)+1)-FIND(" ",D86))))</x:f>
      </x:c>
      <x:c r="AF86" s="90" t="str" cm="1">
        <x:f t="array" ref="AF86:AF86">IF(D86="","",PROPER(MID(D86,FIND(" ",D86,FIND(" ",D86)+1)+1,(FIND(INDEX(Abbreviation!$A$2:$A$125,MATCH(_xlfn.AGGREGATE(15,6,SEARCH(Abbreviation!$A$2:$A$125,D86),1),SEARCH(Abbreviation!$A$2:$A$125,D86),0)),D86)-1)-FIND(" ",D86,FIND(" ",D86)+1)+1)))</x:f>
      </x:c>
      <x:c r="AG86" s="90" t="str" cm="1">
        <x:f t="array" ref="AG86:AG86">IF(D86="","",PROPER(VLOOKUP(INDEX(Abbreviation!$A$2:$A$125,MATCH(_xlfn.AGGREGATE(15,6,SEARCH(Abbreviation!$A$2:$A$125,D86),1),SEARCH(Abbreviation!$A$2:$A$125,D86),0)),Abbreviation!A:C,3,FALSE)))</x:f>
      </x:c>
      <x:c r="AH86" s="95" t="str">
        <x:f>(G86)</x:f>
      </x:c>
      <x:c r="AI86" s="97">
        <x:f>(I86)</x:f>
      </x:c>
      <x:c r="AJ86" s="96" t="s">
        <x:v>47</x:v>
      </x:c>
      <x:c r="AK86" s="96" t="s">
        <x:v>58</x:v>
      </x:c>
      <x:c r="AL86" s="99" t="s">
        <x:v>59</x:v>
      </x:c>
      <x:c r="AM86" s="94" t="s">
        <x:v>444</x:v>
      </x:c>
      <x:c r="AN86" s="94" t="s">
        <x:v>445</x:v>
      </x:c>
      <x:c r="AP86" s="93" t="s">
        <x:v>446</x:v>
      </x:c>
      <x:c r="AQ86" s="92" t="s">
        <x:v>60</x:v>
      </x:c>
      <x:c r="AR86" s="96" t="s">
        <x:v>61</x:v>
      </x:c>
    </x:row>
    <x:row r="87" spans="1:46" x14ac:dyDescent="0.35">
      <x:c r="A87" s="92" t="s">
        <x:v>434</x:v>
      </x:c>
      <x:c r="B87" s="92" t="n">
        <x:v>93331577</x:v>
      </x:c>
      <x:c r="D87" s="94" t="s">
        <x:v>447</x:v>
      </x:c>
      <x:c r="F87" s="95" t="str">
        <x:f>IF(D87="","",PROPER(LEFT(D87,FIND(UPPER(G87),D87,1)-2)))</x:f>
      </x:c>
      <x:c r="G87" s="90" t="str" cm="1">
        <x:f t="array" ref="G87: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x:f>
      </x:c>
      <x:c r="H87" s="96" t="s">
        <x:v>47</x:v>
      </x:c>
      <x:c r="I87" s="97">
        <x:f>IFERROR(VALUE(TRIM(RIGHT(SUBSTITUTE(D87," ",REPT(" ",255)),255))),"")</x:f>
      </x:c>
      <x:c r="J87" s="96" t="s">
        <x:v>48</x:v>
      </x:c>
      <x:c r="K87" s="96" t="s">
        <x:v>48</x:v>
      </x:c>
      <x:c r="L87" s="96" t="s">
        <x:v>48</x:v>
      </x:c>
      <x:c r="M87" s="96" t="s">
        <x:v>48</x:v>
      </x:c>
      <x:c r="N87" s="96" t="s">
        <x:v>48</x:v>
      </x:c>
      <x:c r="O87" s="96" t="s">
        <x:v>49</x:v>
      </x:c>
      <x:c r="P87" s="96" t="n">
        <x:v>25</x:v>
      </x:c>
      <x:c r="Q87" s="96" t="n">
        <x:v>80</x:v>
      </x:c>
      <x:c r="R87" s="96" t="s">
        <x:v>50</x:v>
      </x:c>
      <x:c r="S87" s="96" t="s">
        <x:v>51</x:v>
      </x:c>
      <x:c r="T87" s="96" t="s">
        <x:v>52</x:v>
      </x:c>
      <x:c r="U87" s="96" t="s">
        <x:v>52</x:v>
      </x:c>
      <x:c r="W87" s="96" t="s">
        <x:v>53</x:v>
      </x:c>
      <x:c r="X87" s="91" t="n">
        <x:v>5</x:v>
      </x:c>
      <x:c r="Y87" s="95" t="str">
        <x:f>D87</x:f>
      </x:c>
      <x:c r="Z87" s="96" t="s">
        <x:v>55</x:v>
      </x:c>
      <x:c r="AA87" s="96" t="s">
        <x:v>56</x:v>
      </x:c>
      <x:c r="AB87" s="98">
        <x:f>IF(D87="","",VALUE(MID(D87,FIND(" ",D87)+1,FIND(" ",D87,FIND(" ",D87)+1)-FIND(" ",D87))))</x:f>
      </x:c>
      <x:c r="AF87" s="90" t="str" cm="1">
        <x:f t="array" ref="AF87:AF87">IF(D87="","",PROPER(MID(D87,FIND(" ",D87,FIND(" ",D87)+1)+1,(FIND(INDEX(Abbreviation!$A$2:$A$125,MATCH(_xlfn.AGGREGATE(15,6,SEARCH(Abbreviation!$A$2:$A$125,D87),1),SEARCH(Abbreviation!$A$2:$A$125,D87),0)),D87)-1)-FIND(" ",D87,FIND(" ",D87)+1)+1)))</x:f>
      </x:c>
      <x:c r="AG87" s="90" t="str" cm="1">
        <x:f t="array" ref="AG87:AG87">IF(D87="","",PROPER(VLOOKUP(INDEX(Abbreviation!$A$2:$A$125,MATCH(_xlfn.AGGREGATE(15,6,SEARCH(Abbreviation!$A$2:$A$125,D87),1),SEARCH(Abbreviation!$A$2:$A$125,D87),0)),Abbreviation!A:C,3,FALSE)))</x:f>
      </x:c>
      <x:c r="AH87" s="95" t="str">
        <x:f>(G87)</x:f>
      </x:c>
      <x:c r="AI87" s="97">
        <x:f>(I87)</x:f>
      </x:c>
      <x:c r="AJ87" s="96" t="s">
        <x:v>47</x:v>
      </x:c>
      <x:c r="AK87" s="96" t="s">
        <x:v>58</x:v>
      </x:c>
      <x:c r="AL87" s="99" t="s">
        <x:v>59</x:v>
      </x:c>
      <x:c r="AM87" s="94" t="s">
        <x:v>448</x:v>
      </x:c>
      <x:c r="AN87" s="94" t="s">
        <x:v>449</x:v>
      </x:c>
      <x:c r="AP87" s="93" t="s">
        <x:v>450</x:v>
      </x:c>
      <x:c r="AQ87" s="92" t="s">
        <x:v>60</x:v>
      </x:c>
      <x:c r="AR87" s="96" t="s">
        <x:v>61</x:v>
      </x:c>
    </x:row>
    <x:row r="88" spans="1:46" x14ac:dyDescent="0.35">
      <x:c r="A88" s="92" t="s">
        <x:v>434</x:v>
      </x:c>
      <x:c r="B88" s="92" t="n">
        <x:v>93331577</x:v>
      </x:c>
      <x:c r="D88" s="94" t="s">
        <x:v>451</x:v>
      </x:c>
      <x:c r="F88" s="95" t="str">
        <x:f>IF(D88="","",PROPER(LEFT(D88,FIND(UPPER(G88),D88,1)-2)))</x:f>
      </x:c>
      <x:c r="G88" s="90" t="str" cm="1">
        <x:f t="array" ref="G88: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x:f>
      </x:c>
      <x:c r="H88" s="96" t="s">
        <x:v>47</x:v>
      </x:c>
      <x:c r="I88" s="97">
        <x:f>IFERROR(VALUE(TRIM(RIGHT(SUBSTITUTE(D88," ",REPT(" ",255)),255))),"")</x:f>
      </x:c>
      <x:c r="J88" s="96" t="s">
        <x:v>48</x:v>
      </x:c>
      <x:c r="K88" s="96" t="s">
        <x:v>48</x:v>
      </x:c>
      <x:c r="L88" s="96" t="s">
        <x:v>48</x:v>
      </x:c>
      <x:c r="M88" s="96" t="s">
        <x:v>48</x:v>
      </x:c>
      <x:c r="N88" s="96" t="s">
        <x:v>48</x:v>
      </x:c>
      <x:c r="O88" s="96" t="s">
        <x:v>49</x:v>
      </x:c>
      <x:c r="P88" s="96" t="n">
        <x:v>25</x:v>
      </x:c>
      <x:c r="Q88" s="96" t="n">
        <x:v>80</x:v>
      </x:c>
      <x:c r="R88" s="96" t="s">
        <x:v>50</x:v>
      </x:c>
      <x:c r="S88" s="96" t="s">
        <x:v>51</x:v>
      </x:c>
      <x:c r="T88" s="96" t="s">
        <x:v>52</x:v>
      </x:c>
      <x:c r="U88" s="96" t="s">
        <x:v>52</x:v>
      </x:c>
      <x:c r="W88" s="96" t="s">
        <x:v>53</x:v>
      </x:c>
      <x:c r="X88" s="91" t="n">
        <x:v>5</x:v>
      </x:c>
      <x:c r="Y88" s="95" t="str">
        <x:f>D88</x:f>
      </x:c>
      <x:c r="Z88" s="96" t="s">
        <x:v>55</x:v>
      </x:c>
      <x:c r="AA88" s="96" t="s">
        <x:v>56</x:v>
      </x:c>
      <x:c r="AB88" s="98">
        <x:f>IF(D88="","",VALUE(MID(D88,FIND(" ",D88)+1,FIND(" ",D88,FIND(" ",D88)+1)-FIND(" ",D88))))</x:f>
      </x:c>
      <x:c r="AF88" s="90" t="str" cm="1">
        <x:f t="array" ref="AF88:AF88">IF(D88="","",PROPER(MID(D88,FIND(" ",D88,FIND(" ",D88)+1)+1,(FIND(INDEX(Abbreviation!$A$2:$A$125,MATCH(_xlfn.AGGREGATE(15,6,SEARCH(Abbreviation!$A$2:$A$125,D88),1),SEARCH(Abbreviation!$A$2:$A$125,D88),0)),D88)-1)-FIND(" ",D88,FIND(" ",D88)+1)+1)))</x:f>
      </x:c>
      <x:c r="AG88" s="90" t="str" cm="1">
        <x:f t="array" ref="AG88:AG88">IF(D88="","",PROPER(VLOOKUP(INDEX(Abbreviation!$A$2:$A$125,MATCH(_xlfn.AGGREGATE(15,6,SEARCH(Abbreviation!$A$2:$A$125,D88),1),SEARCH(Abbreviation!$A$2:$A$125,D88),0)),Abbreviation!A:C,3,FALSE)))</x:f>
      </x:c>
      <x:c r="AH88" s="95" t="str">
        <x:f>(G88)</x:f>
      </x:c>
      <x:c r="AI88" s="97">
        <x:f>(I88)</x:f>
      </x:c>
      <x:c r="AJ88" s="96" t="s">
        <x:v>47</x:v>
      </x:c>
      <x:c r="AK88" s="96" t="s">
        <x:v>58</x:v>
      </x:c>
      <x:c r="AL88" s="99" t="s">
        <x:v>59</x:v>
      </x:c>
      <x:c r="AM88" s="94" t="s">
        <x:v>452</x:v>
      </x:c>
      <x:c r="AN88" s="94" t="s">
        <x:v>453</x:v>
      </x:c>
      <x:c r="AP88" s="93" t="s">
        <x:v>454</x:v>
      </x:c>
      <x:c r="AQ88" s="92" t="s">
        <x:v>60</x:v>
      </x:c>
      <x:c r="AR88" s="96" t="s">
        <x:v>61</x:v>
      </x:c>
    </x:row>
    <x:row r="89" spans="1:46" x14ac:dyDescent="0.35">
      <x:c r="A89" s="92" t="s">
        <x:v>434</x:v>
      </x:c>
      <x:c r="B89" s="92" t="n">
        <x:v>93331577</x:v>
      </x:c>
      <x:c r="D89" s="94" t="s">
        <x:v>455</x:v>
      </x:c>
      <x:c r="F89" s="95" t="str">
        <x:f>IF(D89="","",PROPER(LEFT(D89,FIND(UPPER(G89),D89,1)-2)))</x:f>
      </x:c>
      <x:c r="G89" s="90" t="str" cm="1">
        <x:f t="array" ref="G89: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x:f>
      </x:c>
      <x:c r="H89" s="96" t="s">
        <x:v>47</x:v>
      </x:c>
      <x:c r="I89" s="97">
        <x:f>IFERROR(VALUE(TRIM(RIGHT(SUBSTITUTE(D89," ",REPT(" ",255)),255))),"")</x:f>
      </x:c>
      <x:c r="J89" s="96" t="s">
        <x:v>48</x:v>
      </x:c>
      <x:c r="K89" s="96" t="s">
        <x:v>48</x:v>
      </x:c>
      <x:c r="L89" s="96" t="s">
        <x:v>48</x:v>
      </x:c>
      <x:c r="M89" s="96" t="s">
        <x:v>48</x:v>
      </x:c>
      <x:c r="N89" s="96" t="s">
        <x:v>48</x:v>
      </x:c>
      <x:c r="O89" s="96" t="s">
        <x:v>49</x:v>
      </x:c>
      <x:c r="P89" s="96" t="n">
        <x:v>25</x:v>
      </x:c>
      <x:c r="Q89" s="96" t="n">
        <x:v>80</x:v>
      </x:c>
      <x:c r="R89" s="96" t="s">
        <x:v>50</x:v>
      </x:c>
      <x:c r="S89" s="96" t="s">
        <x:v>51</x:v>
      </x:c>
      <x:c r="T89" s="96" t="s">
        <x:v>52</x:v>
      </x:c>
      <x:c r="U89" s="96" t="s">
        <x:v>52</x:v>
      </x:c>
      <x:c r="W89" s="96" t="s">
        <x:v>53</x:v>
      </x:c>
      <x:c r="X89" s="91" t="n">
        <x:v>5</x:v>
      </x:c>
      <x:c r="Y89" s="95" t="str">
        <x:f>D89</x:f>
      </x:c>
      <x:c r="Z89" s="96" t="s">
        <x:v>55</x:v>
      </x:c>
      <x:c r="AA89" s="96" t="s">
        <x:v>56</x:v>
      </x:c>
      <x:c r="AB89" s="98">
        <x:f>IF(D89="","",VALUE(MID(D89,FIND(" ",D89)+1,FIND(" ",D89,FIND(" ",D89)+1)-FIND(" ",D89))))</x:f>
      </x:c>
      <x:c r="AF89" s="90" t="str" cm="1">
        <x:f t="array" ref="AF89:AF89">IF(D89="","",PROPER(MID(D89,FIND(" ",D89,FIND(" ",D89)+1)+1,(FIND(INDEX(Abbreviation!$A$2:$A$125,MATCH(_xlfn.AGGREGATE(15,6,SEARCH(Abbreviation!$A$2:$A$125,D89),1),SEARCH(Abbreviation!$A$2:$A$125,D89),0)),D89)-1)-FIND(" ",D89,FIND(" ",D89)+1)+1)))</x:f>
      </x:c>
      <x:c r="AG89" s="90" t="str" cm="1">
        <x:f t="array" ref="AG89:AG89">IF(D89="","",PROPER(VLOOKUP(INDEX(Abbreviation!$A$2:$A$125,MATCH(_xlfn.AGGREGATE(15,6,SEARCH(Abbreviation!$A$2:$A$125,D89),1),SEARCH(Abbreviation!$A$2:$A$125,D89),0)),Abbreviation!A:C,3,FALSE)))</x:f>
      </x:c>
      <x:c r="AH89" s="95" t="str">
        <x:f>(G89)</x:f>
      </x:c>
      <x:c r="AI89" s="97">
        <x:f>(I89)</x:f>
      </x:c>
      <x:c r="AJ89" s="96" t="s">
        <x:v>47</x:v>
      </x:c>
      <x:c r="AK89" s="96" t="s">
        <x:v>58</x:v>
      </x:c>
      <x:c r="AL89" s="99" t="s">
        <x:v>59</x:v>
      </x:c>
      <x:c r="AM89" s="94" t="s">
        <x:v>456</x:v>
      </x:c>
      <x:c r="AN89" s="94" t="s">
        <x:v>457</x:v>
      </x:c>
      <x:c r="AP89" s="93" t="s">
        <x:v>458</x:v>
      </x:c>
      <x:c r="AQ89" s="92" t="s">
        <x:v>60</x:v>
      </x:c>
      <x:c r="AR89" s="96" t="s">
        <x:v>61</x:v>
      </x:c>
    </x:row>
    <x:row r="90" spans="1:46" x14ac:dyDescent="0.35">
      <x:c r="A90" s="92" t="s">
        <x:v>434</x:v>
      </x:c>
      <x:c r="B90" s="92" t="n">
        <x:v>93331577</x:v>
      </x:c>
      <x:c r="D90" s="94" t="s">
        <x:v>459</x:v>
      </x:c>
      <x:c r="F90" s="95" t="str">
        <x:f>IF(D90="","",PROPER(LEFT(D90,FIND(UPPER(G90),D90,1)-2)))</x:f>
      </x:c>
      <x:c r="G90" s="90" t="str" cm="1">
        <x:f t="array" ref="G90: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x:f>
      </x:c>
      <x:c r="H90" s="96" t="s">
        <x:v>47</x:v>
      </x:c>
      <x:c r="I90" s="97">
        <x:f>IFERROR(VALUE(TRIM(RIGHT(SUBSTITUTE(D90," ",REPT(" ",255)),255))),"")</x:f>
      </x:c>
      <x:c r="J90" s="96" t="s">
        <x:v>48</x:v>
      </x:c>
      <x:c r="K90" s="96" t="s">
        <x:v>48</x:v>
      </x:c>
      <x:c r="L90" s="96" t="s">
        <x:v>48</x:v>
      </x:c>
      <x:c r="M90" s="96" t="s">
        <x:v>48</x:v>
      </x:c>
      <x:c r="N90" s="96" t="s">
        <x:v>48</x:v>
      </x:c>
      <x:c r="O90" s="96" t="s">
        <x:v>49</x:v>
      </x:c>
      <x:c r="P90" s="96" t="n">
        <x:v>25</x:v>
      </x:c>
      <x:c r="Q90" s="96" t="n">
        <x:v>80</x:v>
      </x:c>
      <x:c r="R90" s="96" t="s">
        <x:v>50</x:v>
      </x:c>
      <x:c r="S90" s="96" t="s">
        <x:v>51</x:v>
      </x:c>
      <x:c r="T90" s="96" t="s">
        <x:v>52</x:v>
      </x:c>
      <x:c r="U90" s="96" t="s">
        <x:v>52</x:v>
      </x:c>
      <x:c r="W90" s="96" t="s">
        <x:v>53</x:v>
      </x:c>
      <x:c r="X90" s="91" t="n">
        <x:v>5</x:v>
      </x:c>
      <x:c r="Y90" s="95" t="str">
        <x:f>D90</x:f>
      </x:c>
      <x:c r="Z90" s="96" t="s">
        <x:v>55</x:v>
      </x:c>
      <x:c r="AA90" s="96" t="s">
        <x:v>56</x:v>
      </x:c>
      <x:c r="AB90" s="98">
        <x:f>IF(D90="","",VALUE(MID(D90,FIND(" ",D90)+1,FIND(" ",D90,FIND(" ",D90)+1)-FIND(" ",D90))))</x:f>
      </x:c>
      <x:c r="AF90" s="90" t="str" cm="1">
        <x:f t="array" ref="AF90:AF90">IF(D90="","",PROPER(MID(D90,FIND(" ",D90,FIND(" ",D90)+1)+1,(FIND(INDEX(Abbreviation!$A$2:$A$125,MATCH(_xlfn.AGGREGATE(15,6,SEARCH(Abbreviation!$A$2:$A$125,D90),1),SEARCH(Abbreviation!$A$2:$A$125,D90),0)),D90)-1)-FIND(" ",D90,FIND(" ",D90)+1)+1)))</x:f>
      </x:c>
      <x:c r="AG90" s="90" t="str" cm="1">
        <x:f t="array" ref="AG90:AG90">IF(D90="","",PROPER(VLOOKUP(INDEX(Abbreviation!$A$2:$A$125,MATCH(_xlfn.AGGREGATE(15,6,SEARCH(Abbreviation!$A$2:$A$125,D90),1),SEARCH(Abbreviation!$A$2:$A$125,D90),0)),Abbreviation!A:C,3,FALSE)))</x:f>
      </x:c>
      <x:c r="AH90" s="95" t="str">
        <x:f>(G90)</x:f>
      </x:c>
      <x:c r="AI90" s="97">
        <x:f>(I90)</x:f>
      </x:c>
      <x:c r="AJ90" s="96" t="s">
        <x:v>47</x:v>
      </x:c>
      <x:c r="AK90" s="96" t="s">
        <x:v>58</x:v>
      </x:c>
      <x:c r="AL90" s="99" t="s">
        <x:v>59</x:v>
      </x:c>
      <x:c r="AM90" s="94" t="s">
        <x:v>460</x:v>
      </x:c>
      <x:c r="AN90" s="94" t="s">
        <x:v>461</x:v>
      </x:c>
      <x:c r="AP90" s="93" t="s">
        <x:v>462</x:v>
      </x:c>
      <x:c r="AQ90" s="92" t="s">
        <x:v>60</x:v>
      </x:c>
      <x:c r="AR90" s="96" t="s">
        <x:v>61</x:v>
      </x:c>
    </x:row>
    <x:row r="91" spans="1:46" x14ac:dyDescent="0.35">
      <x:c r="A91" s="92" t="s">
        <x:v>434</x:v>
      </x:c>
      <x:c r="B91" s="92" t="n">
        <x:v>93331577</x:v>
      </x:c>
      <x:c r="D91" s="94" t="s">
        <x:v>463</x:v>
      </x:c>
      <x:c r="F91" s="95" t="str">
        <x:f>IF(D91="","",PROPER(LEFT(D91,FIND(UPPER(G91),D91,1)-2)))</x:f>
      </x:c>
      <x:c r="G91" s="90" t="str" cm="1">
        <x:f t="array" ref="G91: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x:f>
      </x:c>
      <x:c r="H91" s="96" t="s">
        <x:v>47</x:v>
      </x:c>
      <x:c r="I91" s="97">
        <x:f>IFERROR(VALUE(TRIM(RIGHT(SUBSTITUTE(D91," ",REPT(" ",255)),255))),"")</x:f>
      </x:c>
      <x:c r="J91" s="96" t="s">
        <x:v>48</x:v>
      </x:c>
      <x:c r="K91" s="96" t="s">
        <x:v>48</x:v>
      </x:c>
      <x:c r="L91" s="96" t="s">
        <x:v>48</x:v>
      </x:c>
      <x:c r="M91" s="96" t="s">
        <x:v>48</x:v>
      </x:c>
      <x:c r="N91" s="96" t="s">
        <x:v>48</x:v>
      </x:c>
      <x:c r="O91" s="96" t="s">
        <x:v>49</x:v>
      </x:c>
      <x:c r="P91" s="96" t="n">
        <x:v>25</x:v>
      </x:c>
      <x:c r="Q91" s="96" t="n">
        <x:v>80</x:v>
      </x:c>
      <x:c r="R91" s="96" t="s">
        <x:v>50</x:v>
      </x:c>
      <x:c r="S91" s="96" t="s">
        <x:v>51</x:v>
      </x:c>
      <x:c r="T91" s="96" t="s">
        <x:v>52</x:v>
      </x:c>
      <x:c r="U91" s="96" t="s">
        <x:v>52</x:v>
      </x:c>
      <x:c r="W91" s="96" t="s">
        <x:v>53</x:v>
      </x:c>
      <x:c r="X91" s="91" t="n">
        <x:v>5</x:v>
      </x:c>
      <x:c r="Y91" s="95" t="str">
        <x:f>D91</x:f>
      </x:c>
      <x:c r="Z91" s="96" t="s">
        <x:v>55</x:v>
      </x:c>
      <x:c r="AA91" s="96" t="s">
        <x:v>56</x:v>
      </x:c>
      <x:c r="AB91" s="98">
        <x:f>IF(D91="","",VALUE(MID(D91,FIND(" ",D91)+1,FIND(" ",D91,FIND(" ",D91)+1)-FIND(" ",D91))))</x:f>
      </x:c>
      <x:c r="AF91" s="90" t="str" cm="1">
        <x:f t="array" ref="AF91:AF91">IF(D91="","",PROPER(MID(D91,FIND(" ",D91,FIND(" ",D91)+1)+1,(FIND(INDEX(Abbreviation!$A$2:$A$125,MATCH(_xlfn.AGGREGATE(15,6,SEARCH(Abbreviation!$A$2:$A$125,D91),1),SEARCH(Abbreviation!$A$2:$A$125,D91),0)),D91)-1)-FIND(" ",D91,FIND(" ",D91)+1)+1)))</x:f>
      </x:c>
      <x:c r="AG91" s="90" t="str" cm="1">
        <x:f t="array" ref="AG91:AG91">IF(D91="","",PROPER(VLOOKUP(INDEX(Abbreviation!$A$2:$A$125,MATCH(_xlfn.AGGREGATE(15,6,SEARCH(Abbreviation!$A$2:$A$125,D91),1),SEARCH(Abbreviation!$A$2:$A$125,D91),0)),Abbreviation!A:C,3,FALSE)))</x:f>
      </x:c>
      <x:c r="AH91" s="95" t="str">
        <x:f>(G91)</x:f>
      </x:c>
      <x:c r="AI91" s="97">
        <x:f>(I91)</x:f>
      </x:c>
      <x:c r="AJ91" s="96" t="s">
        <x:v>47</x:v>
      </x:c>
      <x:c r="AK91" s="96" t="s">
        <x:v>58</x:v>
      </x:c>
      <x:c r="AL91" s="99" t="s">
        <x:v>59</x:v>
      </x:c>
      <x:c r="AM91" s="94" t="s">
        <x:v>464</x:v>
      </x:c>
      <x:c r="AN91" s="94" t="s">
        <x:v>465</x:v>
      </x:c>
      <x:c r="AP91" s="93" t="s">
        <x:v>466</x:v>
      </x:c>
      <x:c r="AQ91" s="92" t="s">
        <x:v>60</x:v>
      </x:c>
      <x:c r="AR91" s="96" t="s">
        <x:v>61</x:v>
      </x:c>
    </x:row>
    <x:row r="92" spans="1:46" x14ac:dyDescent="0.35">
      <x:c r="A92" s="92" t="s">
        <x:v>434</x:v>
      </x:c>
      <x:c r="B92" s="92" t="n">
        <x:v>93331577</x:v>
      </x:c>
      <x:c r="D92" s="94" t="s">
        <x:v>467</x:v>
      </x:c>
      <x:c r="F92" s="95" t="str">
        <x:f>IF(D92="","",PROPER(LEFT(D92,FIND(UPPER(G92),D92,1)-2)))</x:f>
      </x:c>
      <x:c r="G92" s="90" t="str" cm="1">
        <x:f t="array" ref="G92: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x:f>
      </x:c>
      <x:c r="H92" s="96" t="s">
        <x:v>47</x:v>
      </x:c>
      <x:c r="I92" s="97">
        <x:f>IFERROR(VALUE(TRIM(RIGHT(SUBSTITUTE(D92," ",REPT(" ",255)),255))),"")</x:f>
      </x:c>
      <x:c r="J92" s="96" t="s">
        <x:v>48</x:v>
      </x:c>
      <x:c r="K92" s="96" t="s">
        <x:v>48</x:v>
      </x:c>
      <x:c r="L92" s="96" t="s">
        <x:v>48</x:v>
      </x:c>
      <x:c r="M92" s="96" t="s">
        <x:v>48</x:v>
      </x:c>
      <x:c r="N92" s="96" t="s">
        <x:v>48</x:v>
      </x:c>
      <x:c r="O92" s="96" t="s">
        <x:v>49</x:v>
      </x:c>
      <x:c r="P92" s="96" t="n">
        <x:v>25</x:v>
      </x:c>
      <x:c r="Q92" s="96" t="n">
        <x:v>80</x:v>
      </x:c>
      <x:c r="R92" s="96" t="s">
        <x:v>50</x:v>
      </x:c>
      <x:c r="S92" s="96" t="s">
        <x:v>51</x:v>
      </x:c>
      <x:c r="T92" s="96" t="s">
        <x:v>52</x:v>
      </x:c>
      <x:c r="U92" s="96" t="s">
        <x:v>52</x:v>
      </x:c>
      <x:c r="W92" s="96" t="s">
        <x:v>53</x:v>
      </x:c>
      <x:c r="X92" s="91" t="n">
        <x:v>5</x:v>
      </x:c>
      <x:c r="Y92" s="95" t="str">
        <x:f>D92</x:f>
      </x:c>
      <x:c r="Z92" s="96" t="s">
        <x:v>55</x:v>
      </x:c>
      <x:c r="AA92" s="96" t="s">
        <x:v>56</x:v>
      </x:c>
      <x:c r="AB92" s="98">
        <x:f>IF(D92="","",VALUE(MID(D92,FIND(" ",D92)+1,FIND(" ",D92,FIND(" ",D92)+1)-FIND(" ",D92))))</x:f>
      </x:c>
      <x:c r="AF92" s="90" t="str" cm="1">
        <x:f t="array" ref="AF92:AF92">IF(D92="","",PROPER(MID(D92,FIND(" ",D92,FIND(" ",D92)+1)+1,(FIND(INDEX(Abbreviation!$A$2:$A$125,MATCH(_xlfn.AGGREGATE(15,6,SEARCH(Abbreviation!$A$2:$A$125,D92),1),SEARCH(Abbreviation!$A$2:$A$125,D92),0)),D92)-1)-FIND(" ",D92,FIND(" ",D92)+1)+1)))</x:f>
      </x:c>
      <x:c r="AG92" s="90" t="str" cm="1">
        <x:f t="array" ref="AG92:AG92">IF(D92="","",PROPER(VLOOKUP(INDEX(Abbreviation!$A$2:$A$125,MATCH(_xlfn.AGGREGATE(15,6,SEARCH(Abbreviation!$A$2:$A$125,D92),1),SEARCH(Abbreviation!$A$2:$A$125,D92),0)),Abbreviation!A:C,3,FALSE)))</x:f>
      </x:c>
      <x:c r="AH92" s="95" t="str">
        <x:f>(G92)</x:f>
      </x:c>
      <x:c r="AI92" s="97">
        <x:f>(I92)</x:f>
      </x:c>
      <x:c r="AJ92" s="96" t="s">
        <x:v>47</x:v>
      </x:c>
      <x:c r="AK92" s="96" t="s">
        <x:v>58</x:v>
      </x:c>
      <x:c r="AL92" s="99" t="s">
        <x:v>59</x:v>
      </x:c>
      <x:c r="AM92" s="94" t="s">
        <x:v>468</x:v>
      </x:c>
      <x:c r="AN92" s="94" t="s">
        <x:v>469</x:v>
      </x:c>
      <x:c r="AP92" s="93" t="s">
        <x:v>470</x:v>
      </x:c>
      <x:c r="AQ92" s="92" t="s">
        <x:v>60</x:v>
      </x:c>
      <x:c r="AR92" s="96" t="s">
        <x:v>61</x:v>
      </x:c>
    </x:row>
    <x:row r="93" spans="1:46" x14ac:dyDescent="0.35">
      <x:c r="A93" s="92" t="s">
        <x:v>434</x:v>
      </x:c>
      <x:c r="B93" s="92" t="n">
        <x:v>93331577</x:v>
      </x:c>
      <x:c r="D93" s="94" t="s">
        <x:v>471</x:v>
      </x:c>
      <x:c r="F93" s="95" t="str">
        <x:f>IF(D93="","",PROPER(LEFT(D93,FIND(UPPER(G93),D93,1)-2)))</x:f>
      </x:c>
      <x:c r="G93" s="90" t="str" cm="1">
        <x:f t="array" ref="G93: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x:f>
      </x:c>
      <x:c r="H93" s="96" t="s">
        <x:v>47</x:v>
      </x:c>
      <x:c r="I93" s="97">
        <x:f>IFERROR(VALUE(TRIM(RIGHT(SUBSTITUTE(D93," ",REPT(" ",255)),255))),"")</x:f>
      </x:c>
      <x:c r="J93" s="96" t="s">
        <x:v>48</x:v>
      </x:c>
      <x:c r="K93" s="96" t="s">
        <x:v>48</x:v>
      </x:c>
      <x:c r="L93" s="96" t="s">
        <x:v>48</x:v>
      </x:c>
      <x:c r="M93" s="96" t="s">
        <x:v>48</x:v>
      </x:c>
      <x:c r="N93" s="96" t="s">
        <x:v>48</x:v>
      </x:c>
      <x:c r="O93" s="96" t="s">
        <x:v>49</x:v>
      </x:c>
      <x:c r="P93" s="96" t="n">
        <x:v>25</x:v>
      </x:c>
      <x:c r="Q93" s="96" t="n">
        <x:v>80</x:v>
      </x:c>
      <x:c r="R93" s="96" t="s">
        <x:v>50</x:v>
      </x:c>
      <x:c r="S93" s="96" t="s">
        <x:v>51</x:v>
      </x:c>
      <x:c r="T93" s="96" t="s">
        <x:v>52</x:v>
      </x:c>
      <x:c r="U93" s="96" t="s">
        <x:v>52</x:v>
      </x:c>
      <x:c r="W93" s="96" t="s">
        <x:v>53</x:v>
      </x:c>
      <x:c r="X93" s="91" t="n">
        <x:v>5</x:v>
      </x:c>
      <x:c r="Y93" s="95" t="str">
        <x:f>D93</x:f>
      </x:c>
      <x:c r="Z93" s="96" t="s">
        <x:v>55</x:v>
      </x:c>
      <x:c r="AA93" s="96" t="s">
        <x:v>56</x:v>
      </x:c>
      <x:c r="AB93" s="98">
        <x:f>IF(D93="","",VALUE(MID(D93,FIND(" ",D93)+1,FIND(" ",D93,FIND(" ",D93)+1)-FIND(" ",D93))))</x:f>
      </x:c>
      <x:c r="AF93" s="90" t="str" cm="1">
        <x:f t="array" ref="AF93:AF93">IF(D93="","",PROPER(MID(D93,FIND(" ",D93,FIND(" ",D93)+1)+1,(FIND(INDEX(Abbreviation!$A$2:$A$125,MATCH(_xlfn.AGGREGATE(15,6,SEARCH(Abbreviation!$A$2:$A$125,D93),1),SEARCH(Abbreviation!$A$2:$A$125,D93),0)),D93)-1)-FIND(" ",D93,FIND(" ",D93)+1)+1)))</x:f>
      </x:c>
      <x:c r="AG93" s="90" t="str" cm="1">
        <x:f t="array" ref="AG93:AG93">IF(D93="","",PROPER(VLOOKUP(INDEX(Abbreviation!$A$2:$A$125,MATCH(_xlfn.AGGREGATE(15,6,SEARCH(Abbreviation!$A$2:$A$125,D93),1),SEARCH(Abbreviation!$A$2:$A$125,D93),0)),Abbreviation!A:C,3,FALSE)))</x:f>
      </x:c>
      <x:c r="AH93" s="95" t="str">
        <x:f>(G93)</x:f>
      </x:c>
      <x:c r="AI93" s="97">
        <x:f>(I93)</x:f>
      </x:c>
      <x:c r="AJ93" s="96" t="s">
        <x:v>47</x:v>
      </x:c>
      <x:c r="AK93" s="96" t="s">
        <x:v>58</x:v>
      </x:c>
      <x:c r="AL93" s="99" t="s">
        <x:v>59</x:v>
      </x:c>
      <x:c r="AM93" s="94" t="s">
        <x:v>472</x:v>
      </x:c>
      <x:c r="AN93" s="94" t="s">
        <x:v>473</x:v>
      </x:c>
      <x:c r="AP93" s="93" t="s">
        <x:v>474</x:v>
      </x:c>
      <x:c r="AQ93" s="92" t="s">
        <x:v>60</x:v>
      </x:c>
      <x:c r="AR93" s="96" t="s">
        <x:v>61</x:v>
      </x:c>
    </x:row>
    <x:row r="94" spans="1:46" x14ac:dyDescent="0.35">
      <x:c r="A94" s="92" t="s">
        <x:v>475</x:v>
      </x:c>
      <x:c r="B94" s="92" t="n">
        <x:v>96762409</x:v>
      </x:c>
      <x:c r="D94" s="94" t="s">
        <x:v>476</x:v>
      </x:c>
      <x:c r="F94" s="95" t="str">
        <x:f>IF(D94="","",PROPER(LEFT(D94,FIND(UPPER(G94),D94,1)-2)))</x:f>
      </x:c>
      <x:c r="G94" s="90" t="str" cm="1">
        <x:f t="array" ref="G94: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x:f>
      </x:c>
      <x:c r="H94" s="96" t="s">
        <x:v>47</x:v>
      </x:c>
      <x:c r="I94" s="97">
        <x:f>IFERROR(VALUE(TRIM(RIGHT(SUBSTITUTE(D94," ",REPT(" ",255)),255))),"")</x:f>
      </x:c>
      <x:c r="J94" s="96" t="s">
        <x:v>48</x:v>
      </x:c>
      <x:c r="K94" s="96" t="s">
        <x:v>48</x:v>
      </x:c>
      <x:c r="L94" s="96" t="s">
        <x:v>48</x:v>
      </x:c>
      <x:c r="M94" s="96" t="s">
        <x:v>48</x:v>
      </x:c>
      <x:c r="N94" s="96" t="s">
        <x:v>48</x:v>
      </x:c>
      <x:c r="O94" s="96" t="s">
        <x:v>49</x:v>
      </x:c>
      <x:c r="P94" s="96" t="n">
        <x:v>25</x:v>
      </x:c>
      <x:c r="Q94" s="96" t="n">
        <x:v>80</x:v>
      </x:c>
      <x:c r="R94" s="96" t="s">
        <x:v>50</x:v>
      </x:c>
      <x:c r="S94" s="96" t="s">
        <x:v>51</x:v>
      </x:c>
      <x:c r="T94" s="96" t="s">
        <x:v>52</x:v>
      </x:c>
      <x:c r="U94" s="96" t="s">
        <x:v>52</x:v>
      </x:c>
      <x:c r="W94" s="96" t="s">
        <x:v>53</x:v>
      </x:c>
      <x:c r="X94" s="91" t="n">
        <x:v>5</x:v>
      </x:c>
      <x:c r="Y94" s="95" t="str">
        <x:f>D94</x:f>
      </x:c>
      <x:c r="Z94" s="96" t="s">
        <x:v>55</x:v>
      </x:c>
      <x:c r="AA94" s="96" t="s">
        <x:v>56</x:v>
      </x:c>
      <x:c r="AB94" s="98">
        <x:f>IF(D94="","",VALUE(MID(D94,FIND(" ",D94)+1,FIND(" ",D94,FIND(" ",D94)+1)-FIND(" ",D94))))</x:f>
      </x:c>
      <x:c r="AF94" s="90" t="str" cm="1">
        <x:f t="array" ref="AF94:AF94">IF(D94="","",PROPER(MID(D94,FIND(" ",D94,FIND(" ",D94)+1)+1,(FIND(INDEX(Abbreviation!$A$2:$A$125,MATCH(_xlfn.AGGREGATE(15,6,SEARCH(Abbreviation!$A$2:$A$125,D94),1),SEARCH(Abbreviation!$A$2:$A$125,D94),0)),D94)-1)-FIND(" ",D94,FIND(" ",D94)+1)+1)))</x:f>
      </x:c>
      <x:c r="AG94" s="90" t="str" cm="1">
        <x:f t="array" ref="AG94:AG94">IF(D94="","",PROPER(VLOOKUP(INDEX(Abbreviation!$A$2:$A$125,MATCH(_xlfn.AGGREGATE(15,6,SEARCH(Abbreviation!$A$2:$A$125,D94),1),SEARCH(Abbreviation!$A$2:$A$125,D94),0)),Abbreviation!A:C,3,FALSE)))</x:f>
      </x:c>
      <x:c r="AH94" s="95" t="str">
        <x:f>(G94)</x:f>
      </x:c>
      <x:c r="AI94" s="97">
        <x:f>(I94)</x:f>
      </x:c>
      <x:c r="AJ94" s="96" t="s">
        <x:v>47</x:v>
      </x:c>
      <x:c r="AK94" s="96" t="s">
        <x:v>58</x:v>
      </x:c>
      <x:c r="AL94" s="99" t="s">
        <x:v>59</x:v>
      </x:c>
      <x:c r="AM94" s="94" t="s">
        <x:v>477</x:v>
      </x:c>
      <x:c r="AN94" s="94" t="s">
        <x:v>478</x:v>
      </x:c>
      <x:c r="AP94" s="93" t="s">
        <x:v>479</x:v>
      </x:c>
      <x:c r="AQ94" s="92" t="s">
        <x:v>60</x:v>
      </x:c>
      <x:c r="AR94" s="96" t="s">
        <x:v>61</x:v>
      </x:c>
    </x:row>
    <x:row r="95" spans="1:46" x14ac:dyDescent="0.35">
      <x:c r="A95" s="92" t="s">
        <x:v>475</x:v>
      </x:c>
      <x:c r="B95" s="92" t="n">
        <x:v>96762409</x:v>
      </x:c>
      <x:c r="D95" s="94" t="s">
        <x:v>480</x:v>
      </x:c>
      <x:c r="F95" s="95" t="str">
        <x:f>IF(D95="","",PROPER(LEFT(D95,FIND(UPPER(G95),D95,1)-2)))</x:f>
      </x:c>
      <x:c r="G95" s="90" t="str" cm="1">
        <x:f t="array" ref="G95: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x:f>
      </x:c>
      <x:c r="H95" s="96" t="s">
        <x:v>47</x:v>
      </x:c>
      <x:c r="I95" s="97">
        <x:f>IFERROR(VALUE(TRIM(RIGHT(SUBSTITUTE(D95," ",REPT(" ",255)),255))),"")</x:f>
      </x:c>
      <x:c r="J95" s="96" t="s">
        <x:v>48</x:v>
      </x:c>
      <x:c r="K95" s="96" t="s">
        <x:v>48</x:v>
      </x:c>
      <x:c r="L95" s="96" t="s">
        <x:v>48</x:v>
      </x:c>
      <x:c r="M95" s="96" t="s">
        <x:v>48</x:v>
      </x:c>
      <x:c r="N95" s="96" t="s">
        <x:v>48</x:v>
      </x:c>
      <x:c r="O95" s="96" t="s">
        <x:v>49</x:v>
      </x:c>
      <x:c r="P95" s="96" t="n">
        <x:v>25</x:v>
      </x:c>
      <x:c r="Q95" s="96" t="n">
        <x:v>80</x:v>
      </x:c>
      <x:c r="R95" s="96" t="s">
        <x:v>50</x:v>
      </x:c>
      <x:c r="S95" s="96" t="s">
        <x:v>51</x:v>
      </x:c>
      <x:c r="T95" s="96" t="s">
        <x:v>52</x:v>
      </x:c>
      <x:c r="U95" s="96" t="s">
        <x:v>52</x:v>
      </x:c>
      <x:c r="W95" s="96" t="s">
        <x:v>53</x:v>
      </x:c>
      <x:c r="X95" s="91" t="n">
        <x:v>5</x:v>
      </x:c>
      <x:c r="Y95" s="95" t="str">
        <x:f>D95</x:f>
      </x:c>
      <x:c r="Z95" s="96" t="s">
        <x:v>55</x:v>
      </x:c>
      <x:c r="AA95" s="96" t="s">
        <x:v>56</x:v>
      </x:c>
      <x:c r="AB95" s="98">
        <x:f>IF(D95="","",VALUE(MID(D95,FIND(" ",D95)+1,FIND(" ",D95,FIND(" ",D95)+1)-FIND(" ",D95))))</x:f>
      </x:c>
      <x:c r="AF95" s="90" t="str" cm="1">
        <x:f t="array" ref="AF95:AF95">IF(D95="","",PROPER(MID(D95,FIND(" ",D95,FIND(" ",D95)+1)+1,(FIND(INDEX(Abbreviation!$A$2:$A$125,MATCH(_xlfn.AGGREGATE(15,6,SEARCH(Abbreviation!$A$2:$A$125,D95),1),SEARCH(Abbreviation!$A$2:$A$125,D95),0)),D95)-1)-FIND(" ",D95,FIND(" ",D95)+1)+1)))</x:f>
      </x:c>
      <x:c r="AG95" s="90" t="str" cm="1">
        <x:f t="array" ref="AG95:AG95">IF(D95="","",PROPER(VLOOKUP(INDEX(Abbreviation!$A$2:$A$125,MATCH(_xlfn.AGGREGATE(15,6,SEARCH(Abbreviation!$A$2:$A$125,D95),1),SEARCH(Abbreviation!$A$2:$A$125,D95),0)),Abbreviation!A:C,3,FALSE)))</x:f>
      </x:c>
      <x:c r="AH95" s="95" t="str">
        <x:f>(G95)</x:f>
      </x:c>
      <x:c r="AI95" s="97">
        <x:f>(I95)</x:f>
      </x:c>
      <x:c r="AJ95" s="96" t="s">
        <x:v>47</x:v>
      </x:c>
      <x:c r="AK95" s="96" t="s">
        <x:v>58</x:v>
      </x:c>
      <x:c r="AL95" s="99" t="s">
        <x:v>59</x:v>
      </x:c>
      <x:c r="AM95" s="94" t="s">
        <x:v>481</x:v>
      </x:c>
      <x:c r="AN95" s="94" t="s">
        <x:v>482</x:v>
      </x:c>
      <x:c r="AP95" s="93" t="s">
        <x:v>483</x:v>
      </x:c>
      <x:c r="AQ95" s="92" t="s">
        <x:v>60</x:v>
      </x:c>
      <x:c r="AR95" s="96" t="s">
        <x:v>61</x:v>
      </x:c>
    </x:row>
    <x:row r="96" spans="1:46" x14ac:dyDescent="0.35">
      <x:c r="A96" s="92" t="s">
        <x:v>475</x:v>
      </x:c>
      <x:c r="B96" s="92" t="n">
        <x:v>96762409</x:v>
      </x:c>
      <x:c r="D96" s="94" t="s">
        <x:v>484</x:v>
      </x:c>
      <x:c r="F96" s="95" t="str">
        <x:f>IF(D96="","",PROPER(LEFT(D96,FIND(UPPER(G96),D96,1)-2)))</x:f>
      </x:c>
      <x:c r="G96" s="90" t="str" cm="1">
        <x:f t="array" ref="G96: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x:f>
      </x:c>
      <x:c r="H96" s="96" t="s">
        <x:v>47</x:v>
      </x:c>
      <x:c r="I96" s="97">
        <x:f>IFERROR(VALUE(TRIM(RIGHT(SUBSTITUTE(D96," ",REPT(" ",255)),255))),"")</x:f>
      </x:c>
      <x:c r="J96" s="96" t="s">
        <x:v>48</x:v>
      </x:c>
      <x:c r="K96" s="96" t="s">
        <x:v>48</x:v>
      </x:c>
      <x:c r="L96" s="96" t="s">
        <x:v>48</x:v>
      </x:c>
      <x:c r="M96" s="96" t="s">
        <x:v>48</x:v>
      </x:c>
      <x:c r="N96" s="96" t="s">
        <x:v>48</x:v>
      </x:c>
      <x:c r="O96" s="96" t="s">
        <x:v>49</x:v>
      </x:c>
      <x:c r="P96" s="96" t="n">
        <x:v>25</x:v>
      </x:c>
      <x:c r="Q96" s="96" t="n">
        <x:v>80</x:v>
      </x:c>
      <x:c r="R96" s="96" t="s">
        <x:v>50</x:v>
      </x:c>
      <x:c r="S96" s="96" t="s">
        <x:v>51</x:v>
      </x:c>
      <x:c r="T96" s="96" t="s">
        <x:v>52</x:v>
      </x:c>
      <x:c r="U96" s="96" t="s">
        <x:v>52</x:v>
      </x:c>
      <x:c r="W96" s="96" t="s">
        <x:v>53</x:v>
      </x:c>
      <x:c r="X96" s="91" t="n">
        <x:v>5</x:v>
      </x:c>
      <x:c r="Y96" s="95" t="str">
        <x:f>D96</x:f>
      </x:c>
      <x:c r="Z96" s="96" t="s">
        <x:v>55</x:v>
      </x:c>
      <x:c r="AA96" s="96" t="s">
        <x:v>56</x:v>
      </x:c>
      <x:c r="AB96" s="98">
        <x:f>IF(D96="","",VALUE(MID(D96,FIND(" ",D96)+1,FIND(" ",D96,FIND(" ",D96)+1)-FIND(" ",D96))))</x:f>
      </x:c>
      <x:c r="AF96" s="90" t="str" cm="1">
        <x:f t="array" ref="AF96:AF96">IF(D96="","",PROPER(MID(D96,FIND(" ",D96,FIND(" ",D96)+1)+1,(FIND(INDEX(Abbreviation!$A$2:$A$125,MATCH(_xlfn.AGGREGATE(15,6,SEARCH(Abbreviation!$A$2:$A$125,D96),1),SEARCH(Abbreviation!$A$2:$A$125,D96),0)),D96)-1)-FIND(" ",D96,FIND(" ",D96)+1)+1)))</x:f>
      </x:c>
      <x:c r="AG96" s="90" t="str" cm="1">
        <x:f t="array" ref="AG96:AG96">IF(D96="","",PROPER(VLOOKUP(INDEX(Abbreviation!$A$2:$A$125,MATCH(_xlfn.AGGREGATE(15,6,SEARCH(Abbreviation!$A$2:$A$125,D96),1),SEARCH(Abbreviation!$A$2:$A$125,D96),0)),Abbreviation!A:C,3,FALSE)))</x:f>
      </x:c>
      <x:c r="AH96" s="95" t="str">
        <x:f>(G96)</x:f>
      </x:c>
      <x:c r="AI96" s="97">
        <x:f>(I96)</x:f>
      </x:c>
      <x:c r="AJ96" s="96" t="s">
        <x:v>47</x:v>
      </x:c>
      <x:c r="AK96" s="96" t="s">
        <x:v>58</x:v>
      </x:c>
      <x:c r="AL96" s="99" t="s">
        <x:v>59</x:v>
      </x:c>
      <x:c r="AM96" s="94" t="s">
        <x:v>485</x:v>
      </x:c>
      <x:c r="AN96" s="94" t="s">
        <x:v>486</x:v>
      </x:c>
      <x:c r="AP96" s="93" t="s">
        <x:v>487</x:v>
      </x:c>
      <x:c r="AQ96" s="92" t="s">
        <x:v>60</x:v>
      </x:c>
      <x:c r="AR96" s="96" t="s">
        <x:v>61</x:v>
      </x:c>
    </x:row>
    <x:row r="97" spans="1:46" x14ac:dyDescent="0.35">
      <x:c r="A97" s="92" t="s">
        <x:v>475</x:v>
      </x:c>
      <x:c r="B97" s="92" t="n">
        <x:v>96762409</x:v>
      </x:c>
      <x:c r="D97" s="94" t="s">
        <x:v>488</x:v>
      </x:c>
      <x:c r="F97" s="95" t="str">
        <x:f>IF(D97="","",PROPER(LEFT(D97,FIND(UPPER(G97),D97,1)-2)))</x:f>
      </x:c>
      <x:c r="G97" s="90" t="str" cm="1">
        <x:f t="array" ref="G97: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x:f>
      </x:c>
      <x:c r="H97" s="96" t="s">
        <x:v>47</x:v>
      </x:c>
      <x:c r="I97" s="97">
        <x:f>IFERROR(VALUE(TRIM(RIGHT(SUBSTITUTE(D97," ",REPT(" ",255)),255))),"")</x:f>
      </x:c>
      <x:c r="J97" s="96" t="s">
        <x:v>48</x:v>
      </x:c>
      <x:c r="K97" s="96" t="s">
        <x:v>48</x:v>
      </x:c>
      <x:c r="L97" s="96" t="s">
        <x:v>48</x:v>
      </x:c>
      <x:c r="M97" s="96" t="s">
        <x:v>48</x:v>
      </x:c>
      <x:c r="N97" s="96" t="s">
        <x:v>48</x:v>
      </x:c>
      <x:c r="O97" s="96" t="s">
        <x:v>49</x:v>
      </x:c>
      <x:c r="P97" s="96" t="n">
        <x:v>25</x:v>
      </x:c>
      <x:c r="Q97" s="96" t="n">
        <x:v>80</x:v>
      </x:c>
      <x:c r="R97" s="96" t="s">
        <x:v>50</x:v>
      </x:c>
      <x:c r="S97" s="96" t="s">
        <x:v>51</x:v>
      </x:c>
      <x:c r="T97" s="96" t="s">
        <x:v>52</x:v>
      </x:c>
      <x:c r="U97" s="96" t="s">
        <x:v>52</x:v>
      </x:c>
      <x:c r="W97" s="96" t="s">
        <x:v>53</x:v>
      </x:c>
      <x:c r="X97" s="91" t="n">
        <x:v>5</x:v>
      </x:c>
      <x:c r="Y97" s="95" t="str">
        <x:f>D97</x:f>
      </x:c>
      <x:c r="Z97" s="96" t="s">
        <x:v>55</x:v>
      </x:c>
      <x:c r="AA97" s="96" t="s">
        <x:v>56</x:v>
      </x:c>
      <x:c r="AB97" s="98">
        <x:f>IF(D97="","",VALUE(MID(D97,FIND(" ",D97)+1,FIND(" ",D97,FIND(" ",D97)+1)-FIND(" ",D97))))</x:f>
      </x:c>
      <x:c r="AF97" s="90" t="str" cm="1">
        <x:f t="array" ref="AF97:AF97">IF(D97="","",PROPER(MID(D97,FIND(" ",D97,FIND(" ",D97)+1)+1,(FIND(INDEX(Abbreviation!$A$2:$A$125,MATCH(_xlfn.AGGREGATE(15,6,SEARCH(Abbreviation!$A$2:$A$125,D97),1),SEARCH(Abbreviation!$A$2:$A$125,D97),0)),D97)-1)-FIND(" ",D97,FIND(" ",D97)+1)+1)))</x:f>
      </x:c>
      <x:c r="AG97" s="90" t="str" cm="1">
        <x:f t="array" ref="AG97:AG97">IF(D97="","",PROPER(VLOOKUP(INDEX(Abbreviation!$A$2:$A$125,MATCH(_xlfn.AGGREGATE(15,6,SEARCH(Abbreviation!$A$2:$A$125,D97),1),SEARCH(Abbreviation!$A$2:$A$125,D97),0)),Abbreviation!A:C,3,FALSE)))</x:f>
      </x:c>
      <x:c r="AH97" s="95" t="str">
        <x:f>(G97)</x:f>
      </x:c>
      <x:c r="AI97" s="97">
        <x:f>(I97)</x:f>
      </x:c>
      <x:c r="AJ97" s="96" t="s">
        <x:v>47</x:v>
      </x:c>
      <x:c r="AK97" s="96" t="s">
        <x:v>58</x:v>
      </x:c>
      <x:c r="AL97" s="99" t="s">
        <x:v>59</x:v>
      </x:c>
      <x:c r="AM97" s="94" t="s">
        <x:v>489</x:v>
      </x:c>
      <x:c r="AN97" s="94" t="s">
        <x:v>490</x:v>
      </x:c>
      <x:c r="AP97" s="93" t="s">
        <x:v>491</x:v>
      </x:c>
      <x:c r="AQ97" s="92" t="s">
        <x:v>60</x:v>
      </x:c>
      <x:c r="AR97" s="96" t="s">
        <x:v>61</x:v>
      </x:c>
    </x:row>
    <x:row r="98" spans="1:46" x14ac:dyDescent="0.35">
      <x:c r="A98" s="92" t="s">
        <x:v>475</x:v>
      </x:c>
      <x:c r="B98" s="92" t="n">
        <x:v>96762409</x:v>
      </x:c>
      <x:c r="D98" s="94" t="s">
        <x:v>492</x:v>
      </x:c>
      <x:c r="F98" s="95" t="str">
        <x:f>IF(D98="","",PROPER(LEFT(D98,FIND(UPPER(G98),D98,1)-2)))</x:f>
      </x:c>
      <x:c r="G98" s="90" t="str" cm="1">
        <x:f t="array" ref="G98: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x:f>
      </x:c>
      <x:c r="H98" s="96" t="s">
        <x:v>47</x:v>
      </x:c>
      <x:c r="I98" s="97">
        <x:f>IFERROR(VALUE(TRIM(RIGHT(SUBSTITUTE(D98," ",REPT(" ",255)),255))),"")</x:f>
      </x:c>
      <x:c r="J98" s="96" t="s">
        <x:v>48</x:v>
      </x:c>
      <x:c r="K98" s="96" t="s">
        <x:v>48</x:v>
      </x:c>
      <x:c r="L98" s="96" t="s">
        <x:v>48</x:v>
      </x:c>
      <x:c r="M98" s="96" t="s">
        <x:v>48</x:v>
      </x:c>
      <x:c r="N98" s="96" t="s">
        <x:v>48</x:v>
      </x:c>
      <x:c r="O98" s="96" t="s">
        <x:v>49</x:v>
      </x:c>
      <x:c r="P98" s="96" t="n">
        <x:v>25</x:v>
      </x:c>
      <x:c r="Q98" s="96" t="n">
        <x:v>80</x:v>
      </x:c>
      <x:c r="R98" s="96" t="s">
        <x:v>50</x:v>
      </x:c>
      <x:c r="S98" s="96" t="s">
        <x:v>51</x:v>
      </x:c>
      <x:c r="T98" s="96" t="s">
        <x:v>52</x:v>
      </x:c>
      <x:c r="U98" s="96" t="s">
        <x:v>52</x:v>
      </x:c>
      <x:c r="W98" s="96" t="s">
        <x:v>53</x:v>
      </x:c>
      <x:c r="X98" s="91" t="n">
        <x:v>5</x:v>
      </x:c>
      <x:c r="Y98" s="95" t="str">
        <x:f>D98</x:f>
      </x:c>
      <x:c r="Z98" s="96" t="s">
        <x:v>55</x:v>
      </x:c>
      <x:c r="AA98" s="96" t="s">
        <x:v>56</x:v>
      </x:c>
      <x:c r="AB98" s="98">
        <x:f>IF(D98="","",VALUE(MID(D98,FIND(" ",D98)+1,FIND(" ",D98,FIND(" ",D98)+1)-FIND(" ",D98))))</x:f>
      </x:c>
      <x:c r="AF98" s="90" t="str" cm="1">
        <x:f t="array" ref="AF98:AF98">IF(D98="","",PROPER(MID(D98,FIND(" ",D98,FIND(" ",D98)+1)+1,(FIND(INDEX(Abbreviation!$A$2:$A$125,MATCH(_xlfn.AGGREGATE(15,6,SEARCH(Abbreviation!$A$2:$A$125,D98),1),SEARCH(Abbreviation!$A$2:$A$125,D98),0)),D98)-1)-FIND(" ",D98,FIND(" ",D98)+1)+1)))</x:f>
      </x:c>
      <x:c r="AG98" s="90" t="str" cm="1">
        <x:f t="array" ref="AG98:AG98">IF(D98="","",PROPER(VLOOKUP(INDEX(Abbreviation!$A$2:$A$125,MATCH(_xlfn.AGGREGATE(15,6,SEARCH(Abbreviation!$A$2:$A$125,D98),1),SEARCH(Abbreviation!$A$2:$A$125,D98),0)),Abbreviation!A:C,3,FALSE)))</x:f>
      </x:c>
      <x:c r="AH98" s="95" t="str">
        <x:f>(G98)</x:f>
      </x:c>
      <x:c r="AI98" s="97">
        <x:f>(I98)</x:f>
      </x:c>
      <x:c r="AJ98" s="96" t="s">
        <x:v>47</x:v>
      </x:c>
      <x:c r="AK98" s="96" t="s">
        <x:v>58</x:v>
      </x:c>
      <x:c r="AL98" s="99" t="s">
        <x:v>59</x:v>
      </x:c>
      <x:c r="AM98" s="94" t="s">
        <x:v>493</x:v>
      </x:c>
      <x:c r="AN98" s="94" t="s">
        <x:v>494</x:v>
      </x:c>
      <x:c r="AP98" s="93" t="s">
        <x:v>495</x:v>
      </x:c>
      <x:c r="AQ98" s="92" t="s">
        <x:v>60</x:v>
      </x:c>
      <x:c r="AR98" s="96" t="s">
        <x:v>61</x:v>
      </x:c>
    </x:row>
    <x:row r="99" spans="1:46" x14ac:dyDescent="0.35">
      <x:c r="A99" s="92" t="s">
        <x:v>475</x:v>
      </x:c>
      <x:c r="B99" s="92" t="n">
        <x:v>96762409</x:v>
      </x:c>
      <x:c r="D99" s="94" t="s">
        <x:v>496</x:v>
      </x:c>
      <x:c r="F99" s="95" t="str">
        <x:f>IF(D99="","",PROPER(LEFT(D99,FIND(UPPER(G99),D99,1)-2)))</x:f>
      </x:c>
      <x:c r="G99" s="90" t="str" cm="1">
        <x:f t="array" ref="G99: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x:f>
      </x:c>
      <x:c r="H99" s="96" t="s">
        <x:v>47</x:v>
      </x:c>
      <x:c r="I99" s="97">
        <x:f>IFERROR(VALUE(TRIM(RIGHT(SUBSTITUTE(D99," ",REPT(" ",255)),255))),"")</x:f>
      </x:c>
      <x:c r="J99" s="96" t="s">
        <x:v>48</x:v>
      </x:c>
      <x:c r="K99" s="96" t="s">
        <x:v>48</x:v>
      </x:c>
      <x:c r="L99" s="96" t="s">
        <x:v>48</x:v>
      </x:c>
      <x:c r="M99" s="96" t="s">
        <x:v>48</x:v>
      </x:c>
      <x:c r="N99" s="96" t="s">
        <x:v>48</x:v>
      </x:c>
      <x:c r="O99" s="96" t="s">
        <x:v>49</x:v>
      </x:c>
      <x:c r="P99" s="96" t="n">
        <x:v>25</x:v>
      </x:c>
      <x:c r="Q99" s="96" t="n">
        <x:v>80</x:v>
      </x:c>
      <x:c r="R99" s="96" t="s">
        <x:v>50</x:v>
      </x:c>
      <x:c r="S99" s="96" t="s">
        <x:v>51</x:v>
      </x:c>
      <x:c r="T99" s="96" t="s">
        <x:v>52</x:v>
      </x:c>
      <x:c r="U99" s="96" t="s">
        <x:v>52</x:v>
      </x:c>
      <x:c r="W99" s="96" t="s">
        <x:v>53</x:v>
      </x:c>
      <x:c r="X99" s="91" t="n">
        <x:v>5</x:v>
      </x:c>
      <x:c r="Y99" s="95" t="str">
        <x:f>D99</x:f>
      </x:c>
      <x:c r="Z99" s="96" t="s">
        <x:v>55</x:v>
      </x:c>
      <x:c r="AA99" s="96" t="s">
        <x:v>56</x:v>
      </x:c>
      <x:c r="AB99" s="98">
        <x:f>IF(D99="","",VALUE(MID(D99,FIND(" ",D99)+1,FIND(" ",D99,FIND(" ",D99)+1)-FIND(" ",D99))))</x:f>
      </x:c>
      <x:c r="AF99" s="90" t="str" cm="1">
        <x:f t="array" ref="AF99:AF99">IF(D99="","",PROPER(MID(D99,FIND(" ",D99,FIND(" ",D99)+1)+1,(FIND(INDEX(Abbreviation!$A$2:$A$125,MATCH(_xlfn.AGGREGATE(15,6,SEARCH(Abbreviation!$A$2:$A$125,D99),1),SEARCH(Abbreviation!$A$2:$A$125,D99),0)),D99)-1)-FIND(" ",D99,FIND(" ",D99)+1)+1)))</x:f>
      </x:c>
      <x:c r="AG99" s="90" t="str" cm="1">
        <x:f t="array" ref="AG99:AG99">IF(D99="","",PROPER(VLOOKUP(INDEX(Abbreviation!$A$2:$A$125,MATCH(_xlfn.AGGREGATE(15,6,SEARCH(Abbreviation!$A$2:$A$125,D99),1),SEARCH(Abbreviation!$A$2:$A$125,D99),0)),Abbreviation!A:C,3,FALSE)))</x:f>
      </x:c>
      <x:c r="AH99" s="95" t="str">
        <x:f>(G99)</x:f>
      </x:c>
      <x:c r="AI99" s="97">
        <x:f>(I99)</x:f>
      </x:c>
      <x:c r="AJ99" s="96" t="s">
        <x:v>47</x:v>
      </x:c>
      <x:c r="AK99" s="96" t="s">
        <x:v>58</x:v>
      </x:c>
      <x:c r="AL99" s="99" t="s">
        <x:v>59</x:v>
      </x:c>
      <x:c r="AM99" s="94" t="s">
        <x:v>497</x:v>
      </x:c>
      <x:c r="AN99" s="94" t="s">
        <x:v>498</x:v>
      </x:c>
      <x:c r="AP99" s="93" t="s">
        <x:v>499</x:v>
      </x:c>
      <x:c r="AQ99" s="92" t="s">
        <x:v>60</x:v>
      </x:c>
      <x:c r="AR99" s="96" t="s">
        <x:v>61</x:v>
      </x:c>
    </x:row>
    <x:row r="100" spans="1:46" x14ac:dyDescent="0.35">
      <x:c r="A100" s="92" t="s">
        <x:v>475</x:v>
      </x:c>
      <x:c r="B100" s="92" t="n">
        <x:v>96762409</x:v>
      </x:c>
      <x:c r="D100" s="94" t="s">
        <x:v>500</x:v>
      </x:c>
      <x:c r="F100" s="95" t="str">
        <x:f>IF(D100="","",PROPER(LEFT(D100,FIND(UPPER(G100),D100,1)-2)))</x:f>
      </x:c>
      <x:c r="G100" s="90" t="str" cm="1">
        <x:f t="array" ref="G100: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x:f>
      </x:c>
      <x:c r="H100" s="96" t="s">
        <x:v>47</x:v>
      </x:c>
      <x:c r="I100" s="97">
        <x:f>IFERROR(VALUE(TRIM(RIGHT(SUBSTITUTE(D100," ",REPT(" ",255)),255))),"")</x:f>
      </x:c>
      <x:c r="J100" s="96" t="s">
        <x:v>48</x:v>
      </x:c>
      <x:c r="K100" s="96" t="s">
        <x:v>48</x:v>
      </x:c>
      <x:c r="L100" s="96" t="s">
        <x:v>48</x:v>
      </x:c>
      <x:c r="M100" s="96" t="s">
        <x:v>48</x:v>
      </x:c>
      <x:c r="N100" s="96" t="s">
        <x:v>48</x:v>
      </x:c>
      <x:c r="O100" s="96" t="s">
        <x:v>49</x:v>
      </x:c>
      <x:c r="P100" s="96" t="n">
        <x:v>25</x:v>
      </x:c>
      <x:c r="Q100" s="96" t="n">
        <x:v>80</x:v>
      </x:c>
      <x:c r="R100" s="96" t="s">
        <x:v>50</x:v>
      </x:c>
      <x:c r="S100" s="96" t="s">
        <x:v>51</x:v>
      </x:c>
      <x:c r="T100" s="96" t="s">
        <x:v>52</x:v>
      </x:c>
      <x:c r="U100" s="96" t="s">
        <x:v>52</x:v>
      </x:c>
      <x:c r="W100" s="96" t="s">
        <x:v>53</x:v>
      </x:c>
      <x:c r="X100" s="91" t="n">
        <x:v>5</x:v>
      </x:c>
      <x:c r="Y100" s="95" t="str">
        <x:f>D100</x:f>
      </x:c>
      <x:c r="Z100" s="96" t="s">
        <x:v>55</x:v>
      </x:c>
      <x:c r="AA100" s="96" t="s">
        <x:v>56</x:v>
      </x:c>
      <x:c r="AB100" s="98">
        <x:f>IF(D100="","",VALUE(MID(D100,FIND(" ",D100)+1,FIND(" ",D100,FIND(" ",D100)+1)-FIND(" ",D100))))</x:f>
      </x:c>
      <x:c r="AF100" s="90" t="str" cm="1">
        <x:f t="array" ref="AF100:AF100">IF(D100="","",PROPER(MID(D100,FIND(" ",D100,FIND(" ",D100)+1)+1,(FIND(INDEX(Abbreviation!$A$2:$A$125,MATCH(_xlfn.AGGREGATE(15,6,SEARCH(Abbreviation!$A$2:$A$125,D100),1),SEARCH(Abbreviation!$A$2:$A$125,D100),0)),D100)-1)-FIND(" ",D100,FIND(" ",D100)+1)+1)))</x:f>
      </x:c>
      <x:c r="AG100" s="90" t="str" cm="1">
        <x:f t="array" ref="AG100:AG100">IF(D100="","",PROPER(VLOOKUP(INDEX(Abbreviation!$A$2:$A$125,MATCH(_xlfn.AGGREGATE(15,6,SEARCH(Abbreviation!$A$2:$A$125,D100),1),SEARCH(Abbreviation!$A$2:$A$125,D100),0)),Abbreviation!A:C,3,FALSE)))</x:f>
      </x:c>
      <x:c r="AH100" s="95" t="str">
        <x:f>(G100)</x:f>
      </x:c>
      <x:c r="AI100" s="97">
        <x:f>(I100)</x:f>
      </x:c>
      <x:c r="AJ100" s="96" t="s">
        <x:v>47</x:v>
      </x:c>
      <x:c r="AK100" s="96" t="s">
        <x:v>58</x:v>
      </x:c>
      <x:c r="AL100" s="99" t="s">
        <x:v>59</x:v>
      </x:c>
      <x:c r="AM100" s="94" t="s">
        <x:v>501</x:v>
      </x:c>
      <x:c r="AN100" s="94" t="s">
        <x:v>502</x:v>
      </x:c>
      <x:c r="AP100" s="93" t="s">
        <x:v>503</x:v>
      </x:c>
      <x:c r="AQ100" s="92" t="s">
        <x:v>60</x:v>
      </x:c>
      <x:c r="AR100" s="96" t="s">
        <x:v>61</x:v>
      </x:c>
    </x:row>
    <x:row r="101" spans="1:46" x14ac:dyDescent="0.35">
      <x:c r="A101" s="92" t="s">
        <x:v>475</x:v>
      </x:c>
      <x:c r="B101" s="92" t="n">
        <x:v>96762409</x:v>
      </x:c>
      <x:c r="D101" s="94" t="s">
        <x:v>504</x:v>
      </x:c>
      <x:c r="F101" s="95" t="str">
        <x:f>IF(D101="","",PROPER(LEFT(D101,FIND(UPPER(G101),D101,1)-2)))</x:f>
      </x:c>
      <x:c r="G101" s="90" t="str" cm="1">
        <x:f t="array" ref="G101: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x:f>
      </x:c>
      <x:c r="H101" s="96" t="s">
        <x:v>47</x:v>
      </x:c>
      <x:c r="I101" s="97">
        <x:f>IFERROR(VALUE(TRIM(RIGHT(SUBSTITUTE(D101," ",REPT(" ",255)),255))),"")</x:f>
      </x:c>
      <x:c r="J101" s="96" t="s">
        <x:v>48</x:v>
      </x:c>
      <x:c r="K101" s="96" t="s">
        <x:v>48</x:v>
      </x:c>
      <x:c r="L101" s="96" t="s">
        <x:v>48</x:v>
      </x:c>
      <x:c r="M101" s="96" t="s">
        <x:v>48</x:v>
      </x:c>
      <x:c r="N101" s="96" t="s">
        <x:v>48</x:v>
      </x:c>
      <x:c r="O101" s="96" t="s">
        <x:v>49</x:v>
      </x:c>
      <x:c r="P101" s="96" t="n">
        <x:v>25</x:v>
      </x:c>
      <x:c r="Q101" s="96" t="n">
        <x:v>80</x:v>
      </x:c>
      <x:c r="R101" s="96" t="s">
        <x:v>50</x:v>
      </x:c>
      <x:c r="S101" s="96" t="s">
        <x:v>51</x:v>
      </x:c>
      <x:c r="T101" s="96" t="s">
        <x:v>52</x:v>
      </x:c>
      <x:c r="U101" s="96" t="s">
        <x:v>52</x:v>
      </x:c>
      <x:c r="W101" s="96" t="s">
        <x:v>53</x:v>
      </x:c>
      <x:c r="X101" s="91" t="n">
        <x:v>5</x:v>
      </x:c>
      <x:c r="Y101" s="95" t="str">
        <x:f>D101</x:f>
      </x:c>
      <x:c r="Z101" s="96" t="s">
        <x:v>55</x:v>
      </x:c>
      <x:c r="AA101" s="96" t="s">
        <x:v>56</x:v>
      </x:c>
      <x:c r="AB101" s="98">
        <x:f>IF(D101="","",VALUE(MID(D101,FIND(" ",D101)+1,FIND(" ",D101,FIND(" ",D101)+1)-FIND(" ",D101))))</x:f>
      </x:c>
      <x:c r="AF101" s="90" t="str" cm="1">
        <x:f t="array" ref="AF101:AF101">IF(D101="","",PROPER(MID(D101,FIND(" ",D101,FIND(" ",D101)+1)+1,(FIND(INDEX(Abbreviation!$A$2:$A$125,MATCH(_xlfn.AGGREGATE(15,6,SEARCH(Abbreviation!$A$2:$A$125,D101),1),SEARCH(Abbreviation!$A$2:$A$125,D101),0)),D101)-1)-FIND(" ",D101,FIND(" ",D101)+1)+1)))</x:f>
      </x:c>
      <x:c r="AG101" s="90" t="str" cm="1">
        <x:f t="array" ref="AG101:AG101">IF(D101="","",PROPER(VLOOKUP(INDEX(Abbreviation!$A$2:$A$125,MATCH(_xlfn.AGGREGATE(15,6,SEARCH(Abbreviation!$A$2:$A$125,D101),1),SEARCH(Abbreviation!$A$2:$A$125,D101),0)),Abbreviation!A:C,3,FALSE)))</x:f>
      </x:c>
      <x:c r="AH101" s="95" t="str">
        <x:f>(G101)</x:f>
      </x:c>
      <x:c r="AI101" s="97">
        <x:f>(I101)</x:f>
      </x:c>
      <x:c r="AJ101" s="96" t="s">
        <x:v>47</x:v>
      </x:c>
      <x:c r="AK101" s="96" t="s">
        <x:v>58</x:v>
      </x:c>
      <x:c r="AL101" s="99" t="s">
        <x:v>59</x:v>
      </x:c>
      <x:c r="AM101" s="94" t="s">
        <x:v>505</x:v>
      </x:c>
      <x:c r="AN101" s="94" t="s">
        <x:v>506</x:v>
      </x:c>
      <x:c r="AP101" s="93" t="s">
        <x:v>507</x:v>
      </x:c>
      <x:c r="AQ101" s="92" t="s">
        <x:v>60</x:v>
      </x:c>
      <x:c r="AR101" s="96" t="s">
        <x:v>61</x:v>
      </x:c>
    </x:row>
    <x:row r="102" spans="1:46" x14ac:dyDescent="0.35">
      <x:c r="A102" s="92" t="s">
        <x:v>475</x:v>
      </x:c>
      <x:c r="B102" s="92" t="n">
        <x:v>96762409</x:v>
      </x:c>
      <x:c r="D102" s="94" t="s">
        <x:v>508</x:v>
      </x:c>
      <x:c r="F102" s="95" t="str">
        <x:f>IF(D102="","",PROPER(LEFT(D102,FIND(UPPER(G102),D102,1)-2)))</x:f>
      </x:c>
      <x:c r="G102" s="90" t="str" cm="1">
        <x:f t="array" ref="G102: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x:f>
      </x:c>
      <x:c r="H102" s="96" t="s">
        <x:v>47</x:v>
      </x:c>
      <x:c r="I102" s="97">
        <x:f>IFERROR(VALUE(TRIM(RIGHT(SUBSTITUTE(D102," ",REPT(" ",255)),255))),"")</x:f>
      </x:c>
      <x:c r="J102" s="96" t="s">
        <x:v>48</x:v>
      </x:c>
      <x:c r="K102" s="96" t="s">
        <x:v>48</x:v>
      </x:c>
      <x:c r="L102" s="96" t="s">
        <x:v>48</x:v>
      </x:c>
      <x:c r="M102" s="96" t="s">
        <x:v>48</x:v>
      </x:c>
      <x:c r="N102" s="96" t="s">
        <x:v>48</x:v>
      </x:c>
      <x:c r="O102" s="96" t="s">
        <x:v>49</x:v>
      </x:c>
      <x:c r="P102" s="96" t="n">
        <x:v>25</x:v>
      </x:c>
      <x:c r="Q102" s="96" t="n">
        <x:v>80</x:v>
      </x:c>
      <x:c r="R102" s="96" t="s">
        <x:v>50</x:v>
      </x:c>
      <x:c r="S102" s="96" t="s">
        <x:v>51</x:v>
      </x:c>
      <x:c r="T102" s="96" t="s">
        <x:v>52</x:v>
      </x:c>
      <x:c r="U102" s="96" t="s">
        <x:v>52</x:v>
      </x:c>
      <x:c r="W102" s="96" t="s">
        <x:v>53</x:v>
      </x:c>
      <x:c r="X102" s="91" t="n">
        <x:v>5</x:v>
      </x:c>
      <x:c r="Y102" s="95" t="str">
        <x:f>D102</x:f>
      </x:c>
      <x:c r="Z102" s="96" t="s">
        <x:v>55</x:v>
      </x:c>
      <x:c r="AA102" s="96" t="s">
        <x:v>56</x:v>
      </x:c>
      <x:c r="AB102" s="98">
        <x:f>IF(D102="","",VALUE(MID(D102,FIND(" ",D102)+1,FIND(" ",D102,FIND(" ",D102)+1)-FIND(" ",D102))))</x:f>
      </x:c>
      <x:c r="AF102" s="90" t="str" cm="1">
        <x:f t="array" ref="AF102:AF102">IF(D102="","",PROPER(MID(D102,FIND(" ",D102,FIND(" ",D102)+1)+1,(FIND(INDEX(Abbreviation!$A$2:$A$125,MATCH(_xlfn.AGGREGATE(15,6,SEARCH(Abbreviation!$A$2:$A$125,D102),1),SEARCH(Abbreviation!$A$2:$A$125,D102),0)),D102)-1)-FIND(" ",D102,FIND(" ",D102)+1)+1)))</x:f>
      </x:c>
      <x:c r="AG102" s="90" t="str" cm="1">
        <x:f t="array" ref="AG102:AG102">IF(D102="","",PROPER(VLOOKUP(INDEX(Abbreviation!$A$2:$A$125,MATCH(_xlfn.AGGREGATE(15,6,SEARCH(Abbreviation!$A$2:$A$125,D102),1),SEARCH(Abbreviation!$A$2:$A$125,D102),0)),Abbreviation!A:C,3,FALSE)))</x:f>
      </x:c>
      <x:c r="AH102" s="95" t="str">
        <x:f>(G102)</x:f>
      </x:c>
      <x:c r="AI102" s="97">
        <x:f>(I102)</x:f>
      </x:c>
      <x:c r="AJ102" s="96" t="s">
        <x:v>47</x:v>
      </x:c>
      <x:c r="AK102" s="96" t="s">
        <x:v>58</x:v>
      </x:c>
      <x:c r="AL102" s="99" t="s">
        <x:v>59</x:v>
      </x:c>
      <x:c r="AM102" s="94" t="s">
        <x:v>509</x:v>
      </x:c>
      <x:c r="AN102" s="94" t="s">
        <x:v>510</x:v>
      </x:c>
      <x:c r="AP102" s="93" t="s">
        <x:v>511</x:v>
      </x:c>
      <x:c r="AQ102" s="92" t="s">
        <x:v>60</x:v>
      </x:c>
      <x:c r="AR102" s="96" t="s">
        <x:v>61</x:v>
      </x:c>
    </x:row>
    <x:row r="103" spans="1:46" x14ac:dyDescent="0.35">
      <x:c r="A103" s="92" t="s">
        <x:v>475</x:v>
      </x:c>
      <x:c r="B103" s="92" t="n">
        <x:v>96762409</x:v>
      </x:c>
      <x:c r="D103" s="94" t="s">
        <x:v>512</x:v>
      </x:c>
      <x:c r="F103" s="95" t="str">
        <x:f>IF(D103="","",PROPER(LEFT(D103,FIND(UPPER(G103),D103,1)-2)))</x:f>
      </x:c>
      <x:c r="G103" s="90" t="str" cm="1">
        <x:f t="array" ref="G103: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x:f>
      </x:c>
      <x:c r="H103" s="96" t="s">
        <x:v>47</x:v>
      </x:c>
      <x:c r="I103" s="97">
        <x:f>IFERROR(VALUE(TRIM(RIGHT(SUBSTITUTE(D103," ",REPT(" ",255)),255))),"")</x:f>
      </x:c>
      <x:c r="J103" s="96" t="s">
        <x:v>48</x:v>
      </x:c>
      <x:c r="K103" s="96" t="s">
        <x:v>48</x:v>
      </x:c>
      <x:c r="L103" s="96" t="s">
        <x:v>48</x:v>
      </x:c>
      <x:c r="M103" s="96" t="s">
        <x:v>48</x:v>
      </x:c>
      <x:c r="N103" s="96" t="s">
        <x:v>48</x:v>
      </x:c>
      <x:c r="O103" s="96" t="s">
        <x:v>49</x:v>
      </x:c>
      <x:c r="P103" s="96" t="n">
        <x:v>25</x:v>
      </x:c>
      <x:c r="Q103" s="96" t="n">
        <x:v>80</x:v>
      </x:c>
      <x:c r="R103" s="96" t="s">
        <x:v>50</x:v>
      </x:c>
      <x:c r="S103" s="96" t="s">
        <x:v>51</x:v>
      </x:c>
      <x:c r="T103" s="96" t="s">
        <x:v>52</x:v>
      </x:c>
      <x:c r="U103" s="96" t="s">
        <x:v>52</x:v>
      </x:c>
      <x:c r="W103" s="96" t="s">
        <x:v>53</x:v>
      </x:c>
      <x:c r="X103" s="91" t="n">
        <x:v>5</x:v>
      </x:c>
      <x:c r="Y103" s="95" t="str">
        <x:f>D103</x:f>
      </x:c>
      <x:c r="Z103" s="96" t="s">
        <x:v>55</x:v>
      </x:c>
      <x:c r="AA103" s="96" t="s">
        <x:v>56</x:v>
      </x:c>
      <x:c r="AB103" s="98">
        <x:f>IF(D103="","",VALUE(MID(D103,FIND(" ",D103)+1,FIND(" ",D103,FIND(" ",D103)+1)-FIND(" ",D103))))</x:f>
      </x:c>
      <x:c r="AF103" s="90" t="str" cm="1">
        <x:f t="array" ref="AF103:AF103">IF(D103="","",PROPER(MID(D103,FIND(" ",D103,FIND(" ",D103)+1)+1,(FIND(INDEX(Abbreviation!$A$2:$A$125,MATCH(_xlfn.AGGREGATE(15,6,SEARCH(Abbreviation!$A$2:$A$125,D103),1),SEARCH(Abbreviation!$A$2:$A$125,D103),0)),D103)-1)-FIND(" ",D103,FIND(" ",D103)+1)+1)))</x:f>
      </x:c>
      <x:c r="AG103" s="90" t="str" cm="1">
        <x:f t="array" ref="AG103:AG103">IF(D103="","",PROPER(VLOOKUP(INDEX(Abbreviation!$A$2:$A$125,MATCH(_xlfn.AGGREGATE(15,6,SEARCH(Abbreviation!$A$2:$A$125,D103),1),SEARCH(Abbreviation!$A$2:$A$125,D103),0)),Abbreviation!A:C,3,FALSE)))</x:f>
      </x:c>
      <x:c r="AH103" s="95" t="str">
        <x:f>(G103)</x:f>
      </x:c>
      <x:c r="AI103" s="97">
        <x:f>(I103)</x:f>
      </x:c>
      <x:c r="AJ103" s="96" t="s">
        <x:v>47</x:v>
      </x:c>
      <x:c r="AK103" s="96" t="s">
        <x:v>58</x:v>
      </x:c>
      <x:c r="AL103" s="99" t="s">
        <x:v>59</x:v>
      </x:c>
      <x:c r="AM103" s="94" t="s">
        <x:v>513</x:v>
      </x:c>
      <x:c r="AN103" s="94" t="s">
        <x:v>514</x:v>
      </x:c>
      <x:c r="AP103" s="93" t="s">
        <x:v>515</x:v>
      </x:c>
      <x:c r="AQ103" s="92" t="s">
        <x:v>60</x:v>
      </x:c>
      <x:c r="AR103" s="96" t="s">
        <x:v>61</x:v>
      </x:c>
    </x:row>
    <x:row r="104" spans="1:46" x14ac:dyDescent="0.35">
      <x:c r="A104" s="92" t="s">
        <x:v>475</x:v>
      </x:c>
      <x:c r="B104" s="92" t="n">
        <x:v>96762409</x:v>
      </x:c>
      <x:c r="D104" s="94" t="s">
        <x:v>516</x:v>
      </x:c>
      <x:c r="F104" s="95" t="str">
        <x:f>IF(D104="","",PROPER(LEFT(D104,FIND(UPPER(G104),D104,1)-2)))</x:f>
      </x:c>
      <x:c r="G104" s="90" t="str" cm="1">
        <x:f t="array" ref="G104: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x:f>
      </x:c>
      <x:c r="H104" s="96" t="s">
        <x:v>47</x:v>
      </x:c>
      <x:c r="I104" s="97">
        <x:f>IFERROR(VALUE(TRIM(RIGHT(SUBSTITUTE(D104," ",REPT(" ",255)),255))),"")</x:f>
      </x:c>
      <x:c r="J104" s="96" t="s">
        <x:v>48</x:v>
      </x:c>
      <x:c r="K104" s="96" t="s">
        <x:v>48</x:v>
      </x:c>
      <x:c r="L104" s="96" t="s">
        <x:v>48</x:v>
      </x:c>
      <x:c r="M104" s="96" t="s">
        <x:v>48</x:v>
      </x:c>
      <x:c r="N104" s="96" t="s">
        <x:v>48</x:v>
      </x:c>
      <x:c r="O104" s="96" t="s">
        <x:v>49</x:v>
      </x:c>
      <x:c r="P104" s="96" t="n">
        <x:v>25</x:v>
      </x:c>
      <x:c r="Q104" s="96" t="n">
        <x:v>80</x:v>
      </x:c>
      <x:c r="R104" s="96" t="s">
        <x:v>50</x:v>
      </x:c>
      <x:c r="S104" s="96" t="s">
        <x:v>51</x:v>
      </x:c>
      <x:c r="T104" s="96" t="s">
        <x:v>52</x:v>
      </x:c>
      <x:c r="U104" s="96" t="s">
        <x:v>52</x:v>
      </x:c>
      <x:c r="W104" s="96" t="s">
        <x:v>53</x:v>
      </x:c>
      <x:c r="X104" s="91" t="n">
        <x:v>5</x:v>
      </x:c>
      <x:c r="Y104" s="95" t="str">
        <x:f>D104</x:f>
      </x:c>
      <x:c r="Z104" s="96" t="s">
        <x:v>55</x:v>
      </x:c>
      <x:c r="AA104" s="96" t="s">
        <x:v>56</x:v>
      </x:c>
      <x:c r="AB104" s="98">
        <x:f>IF(D104="","",VALUE(MID(D104,FIND(" ",D104)+1,FIND(" ",D104,FIND(" ",D104)+1)-FIND(" ",D104))))</x:f>
      </x:c>
      <x:c r="AF104" s="90" t="str" cm="1">
        <x:f t="array" ref="AF104:AF104">IF(D104="","",PROPER(MID(D104,FIND(" ",D104,FIND(" ",D104)+1)+1,(FIND(INDEX(Abbreviation!$A$2:$A$125,MATCH(_xlfn.AGGREGATE(15,6,SEARCH(Abbreviation!$A$2:$A$125,D104),1),SEARCH(Abbreviation!$A$2:$A$125,D104),0)),D104)-1)-FIND(" ",D104,FIND(" ",D104)+1)+1)))</x:f>
      </x:c>
      <x:c r="AG104" s="90" t="str" cm="1">
        <x:f t="array" ref="AG104:AG104">IF(D104="","",PROPER(VLOOKUP(INDEX(Abbreviation!$A$2:$A$125,MATCH(_xlfn.AGGREGATE(15,6,SEARCH(Abbreviation!$A$2:$A$125,D104),1),SEARCH(Abbreviation!$A$2:$A$125,D104),0)),Abbreviation!A:C,3,FALSE)))</x:f>
      </x:c>
      <x:c r="AH104" s="95" t="str">
        <x:f>(G104)</x:f>
      </x:c>
      <x:c r="AI104" s="97">
        <x:f>(I104)</x:f>
      </x:c>
      <x:c r="AJ104" s="96" t="s">
        <x:v>47</x:v>
      </x:c>
      <x:c r="AK104" s="96" t="s">
        <x:v>58</x:v>
      </x:c>
      <x:c r="AL104" s="99" t="s">
        <x:v>59</x:v>
      </x:c>
      <x:c r="AM104" s="94" t="s">
        <x:v>517</x:v>
      </x:c>
      <x:c r="AN104" s="94" t="s">
        <x:v>518</x:v>
      </x:c>
      <x:c r="AP104" s="93" t="s">
        <x:v>519</x:v>
      </x:c>
      <x:c r="AQ104" s="92" t="s">
        <x:v>60</x:v>
      </x:c>
      <x:c r="AR104" s="96" t="s">
        <x:v>61</x:v>
      </x:c>
    </x:row>
    <x:row r="105" spans="1:46" x14ac:dyDescent="0.35">
      <x:c r="A105" s="92" t="s">
        <x:v>475</x:v>
      </x:c>
      <x:c r="B105" s="92" t="n">
        <x:v>96762409</x:v>
      </x:c>
      <x:c r="D105" s="94" t="s">
        <x:v>520</x:v>
      </x:c>
      <x:c r="F105" s="95" t="str">
        <x:f>IF(D105="","",PROPER(LEFT(D105,FIND(UPPER(G105),D105,1)-2)))</x:f>
      </x:c>
      <x:c r="G105" s="90" t="str" cm="1">
        <x:f t="array" ref="G105: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x:f>
      </x:c>
      <x:c r="H105" s="96" t="s">
        <x:v>47</x:v>
      </x:c>
      <x:c r="I105" s="97">
        <x:f>IFERROR(VALUE(TRIM(RIGHT(SUBSTITUTE(D105," ",REPT(" ",255)),255))),"")</x:f>
      </x:c>
      <x:c r="J105" s="96" t="s">
        <x:v>48</x:v>
      </x:c>
      <x:c r="K105" s="96" t="s">
        <x:v>48</x:v>
      </x:c>
      <x:c r="L105" s="96" t="s">
        <x:v>48</x:v>
      </x:c>
      <x:c r="M105" s="96" t="s">
        <x:v>48</x:v>
      </x:c>
      <x:c r="N105" s="96" t="s">
        <x:v>48</x:v>
      </x:c>
      <x:c r="O105" s="96" t="s">
        <x:v>49</x:v>
      </x:c>
      <x:c r="P105" s="96" t="n">
        <x:v>25</x:v>
      </x:c>
      <x:c r="Q105" s="96" t="n">
        <x:v>80</x:v>
      </x:c>
      <x:c r="R105" s="96" t="s">
        <x:v>50</x:v>
      </x:c>
      <x:c r="S105" s="96" t="s">
        <x:v>51</x:v>
      </x:c>
      <x:c r="T105" s="96" t="s">
        <x:v>52</x:v>
      </x:c>
      <x:c r="U105" s="96" t="s">
        <x:v>52</x:v>
      </x:c>
      <x:c r="W105" s="96" t="s">
        <x:v>53</x:v>
      </x:c>
      <x:c r="X105" s="91" t="n">
        <x:v>5</x:v>
      </x:c>
      <x:c r="Y105" s="95" t="str">
        <x:f>D105</x:f>
      </x:c>
      <x:c r="Z105" s="96" t="s">
        <x:v>55</x:v>
      </x:c>
      <x:c r="AA105" s="96" t="s">
        <x:v>56</x:v>
      </x:c>
      <x:c r="AB105" s="98">
        <x:f>IF(D105="","",VALUE(MID(D105,FIND(" ",D105)+1,FIND(" ",D105,FIND(" ",D105)+1)-FIND(" ",D105))))</x:f>
      </x:c>
      <x:c r="AF105" s="90" t="str" cm="1">
        <x:f t="array" ref="AF105:AF105">IF(D105="","",PROPER(MID(D105,FIND(" ",D105,FIND(" ",D105)+1)+1,(FIND(INDEX(Abbreviation!$A$2:$A$125,MATCH(_xlfn.AGGREGATE(15,6,SEARCH(Abbreviation!$A$2:$A$125,D105),1),SEARCH(Abbreviation!$A$2:$A$125,D105),0)),D105)-1)-FIND(" ",D105,FIND(" ",D105)+1)+1)))</x:f>
      </x:c>
      <x:c r="AG105" s="90" t="str" cm="1">
        <x:f t="array" ref="AG105:AG105">IF(D105="","",PROPER(VLOOKUP(INDEX(Abbreviation!$A$2:$A$125,MATCH(_xlfn.AGGREGATE(15,6,SEARCH(Abbreviation!$A$2:$A$125,D105),1),SEARCH(Abbreviation!$A$2:$A$125,D105),0)),Abbreviation!A:C,3,FALSE)))</x:f>
      </x:c>
      <x:c r="AH105" s="95" t="str">
        <x:f>(G105)</x:f>
      </x:c>
      <x:c r="AI105" s="97">
        <x:f>(I105)</x:f>
      </x:c>
      <x:c r="AJ105" s="96" t="s">
        <x:v>47</x:v>
      </x:c>
      <x:c r="AK105" s="96" t="s">
        <x:v>58</x:v>
      </x:c>
      <x:c r="AL105" s="99" t="s">
        <x:v>59</x:v>
      </x:c>
      <x:c r="AM105" s="94" t="s">
        <x:v>521</x:v>
      </x:c>
      <x:c r="AN105" s="94" t="s">
        <x:v>522</x:v>
      </x:c>
      <x:c r="AP105" s="93" t="s">
        <x:v>523</x:v>
      </x:c>
      <x:c r="AQ105" s="92" t="s">
        <x:v>60</x:v>
      </x:c>
      <x:c r="AR105" s="96" t="s">
        <x:v>61</x:v>
      </x:c>
    </x:row>
    <x:row r="106" spans="1:46" x14ac:dyDescent="0.35">
      <x:c r="A106" s="92" t="s">
        <x:v>44</x:v>
      </x:c>
      <x:c r="B106" s="92" t="n">
        <x:v>93981000</x:v>
      </x:c>
      <x:c r="C106" s="93" t="s">
        <x:v>45</x:v>
      </x:c>
      <x:c r="D106" s="94" t="s">
        <x:v>524</x:v>
      </x:c>
      <x:c r="F106" s="95" t="str">
        <x:f>IF(D106="","",PROPER(LEFT(D106,FIND(UPPER(G106),D106,1)-2)))</x:f>
      </x:c>
      <x:c r="G106" s="90" t="str" cm="1">
        <x:f t="array" ref="G106: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x:f>
      </x:c>
      <x:c r="H106" s="96" t="s">
        <x:v>47</x:v>
      </x:c>
      <x:c r="I106" s="97">
        <x:f>IFERROR(VALUE(TRIM(RIGHT(SUBSTITUTE(D106," ",REPT(" ",255)),255))),"")</x:f>
      </x:c>
      <x:c r="J106" s="96" t="s">
        <x:v>48</x:v>
      </x:c>
      <x:c r="K106" s="96" t="s">
        <x:v>48</x:v>
      </x:c>
      <x:c r="L106" s="96" t="s">
        <x:v>48</x:v>
      </x:c>
      <x:c r="M106" s="96" t="s">
        <x:v>48</x:v>
      </x:c>
      <x:c r="N106" s="96" t="s">
        <x:v>48</x:v>
      </x:c>
      <x:c r="O106" s="96" t="s">
        <x:v>49</x:v>
      </x:c>
      <x:c r="P106" s="96" t="n">
        <x:v>25</x:v>
      </x:c>
      <x:c r="Q106" s="96" t="n">
        <x:v>80</x:v>
      </x:c>
      <x:c r="R106" s="96" t="s">
        <x:v>50</x:v>
      </x:c>
      <x:c r="S106" s="96" t="s">
        <x:v>51</x:v>
      </x:c>
      <x:c r="T106" s="96" t="s">
        <x:v>52</x:v>
      </x:c>
      <x:c r="U106" s="96" t="s">
        <x:v>52</x:v>
      </x:c>
      <x:c r="W106" s="96" t="s">
        <x:v>53</x:v>
      </x:c>
      <x:c r="X106" s="91" t="n">
        <x:v>5</x:v>
      </x:c>
      <x:c r="Y106" s="95" t="str">
        <x:f>D106</x:f>
      </x:c>
      <x:c r="Z106" s="96" t="s">
        <x:v>55</x:v>
      </x:c>
      <x:c r="AA106" s="96" t="s">
        <x:v>56</x:v>
      </x:c>
      <x:c r="AB106" s="98">
        <x:f>IF(D106="","",VALUE(MID(D106,FIND(" ",D106)+1,FIND(" ",D106,FIND(" ",D106)+1)-FIND(" ",D106))))</x:f>
      </x:c>
      <x:c r="AF106" s="90" t="str" cm="1">
        <x:f t="array" ref="AF106:AF106">IF(D106="","",PROPER(MID(D106,FIND(" ",D106,FIND(" ",D106)+1)+1,(FIND(INDEX(Abbreviation!$A$2:$A$125,MATCH(_xlfn.AGGREGATE(15,6,SEARCH(Abbreviation!$A$2:$A$125,D106),1),SEARCH(Abbreviation!$A$2:$A$125,D106),0)),D106)-1)-FIND(" ",D106,FIND(" ",D106)+1)+1)))</x:f>
      </x:c>
      <x:c r="AG106" s="90" t="str" cm="1">
        <x:f t="array" ref="AG106:AG106">IF(D106="","",PROPER(VLOOKUP(INDEX(Abbreviation!$A$2:$A$125,MATCH(_xlfn.AGGREGATE(15,6,SEARCH(Abbreviation!$A$2:$A$125,D106),1),SEARCH(Abbreviation!$A$2:$A$125,D106),0)),Abbreviation!A:C,3,FALSE)))</x:f>
      </x:c>
      <x:c r="AH106" s="95" t="str">
        <x:f>(G106)</x:f>
      </x:c>
      <x:c r="AI106" s="97">
        <x:f>(I106)</x:f>
      </x:c>
      <x:c r="AJ106" s="96" t="s">
        <x:v>47</x:v>
      </x:c>
      <x:c r="AK106" s="96" t="s">
        <x:v>58</x:v>
      </x:c>
      <x:c r="AL106" s="99" t="s">
        <x:v>59</x:v>
      </x:c>
      <x:c r="AM106" s="94" t="s">
        <x:v>525</x:v>
      </x:c>
      <x:c r="AN106" s="94" t="s">
        <x:v>526</x:v>
      </x:c>
      <x:c r="AP106" s="93" t="s">
        <x:v>527</x:v>
      </x:c>
      <x:c r="AQ106" s="92" t="s">
        <x:v>60</x:v>
      </x:c>
      <x:c r="AR106" s="96" t="s">
        <x:v>61</x:v>
      </x:c>
    </x:row>
    <x:row r="107" spans="1:46" x14ac:dyDescent="0.35">
      <x:c r="A107" s="92" t="s">
        <x:v>44</x:v>
      </x:c>
      <x:c r="B107" s="92" t="n">
        <x:v>93981000</x:v>
      </x:c>
      <x:c r="C107" s="93" t="s">
        <x:v>45</x:v>
      </x:c>
      <x:c r="D107" s="94" t="s">
        <x:v>528</x:v>
      </x:c>
      <x:c r="F107" s="95" t="str">
        <x:f>IF(D107="","",PROPER(LEFT(D107,FIND(UPPER(G107),D107,1)-2)))</x:f>
      </x:c>
      <x:c r="G107" s="90" t="str" cm="1">
        <x:f t="array" ref="G107: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x:f>
      </x:c>
      <x:c r="H107" s="96" t="s">
        <x:v>47</x:v>
      </x:c>
      <x:c r="I107" s="97">
        <x:f>IFERROR(VALUE(TRIM(RIGHT(SUBSTITUTE(D107," ",REPT(" ",255)),255))),"")</x:f>
      </x:c>
      <x:c r="J107" s="96" t="s">
        <x:v>48</x:v>
      </x:c>
      <x:c r="K107" s="96" t="s">
        <x:v>48</x:v>
      </x:c>
      <x:c r="L107" s="96" t="s">
        <x:v>48</x:v>
      </x:c>
      <x:c r="M107" s="96" t="s">
        <x:v>48</x:v>
      </x:c>
      <x:c r="N107" s="96" t="s">
        <x:v>48</x:v>
      </x:c>
      <x:c r="O107" s="96" t="s">
        <x:v>49</x:v>
      </x:c>
      <x:c r="P107" s="96" t="n">
        <x:v>25</x:v>
      </x:c>
      <x:c r="Q107" s="96" t="n">
        <x:v>80</x:v>
      </x:c>
      <x:c r="R107" s="96" t="s">
        <x:v>50</x:v>
      </x:c>
      <x:c r="S107" s="96" t="s">
        <x:v>51</x:v>
      </x:c>
      <x:c r="T107" s="96" t="s">
        <x:v>52</x:v>
      </x:c>
      <x:c r="U107" s="96" t="s">
        <x:v>52</x:v>
      </x:c>
      <x:c r="W107" s="96" t="s">
        <x:v>53</x:v>
      </x:c>
      <x:c r="X107" s="91" t="n">
        <x:v>5</x:v>
      </x:c>
      <x:c r="Y107" s="95" t="str">
        <x:f>D107</x:f>
      </x:c>
      <x:c r="Z107" s="96" t="s">
        <x:v>55</x:v>
      </x:c>
      <x:c r="AA107" s="96" t="s">
        <x:v>56</x:v>
      </x:c>
      <x:c r="AB107" s="98">
        <x:f>IF(D107="","",VALUE(MID(D107,FIND(" ",D107)+1,FIND(" ",D107,FIND(" ",D107)+1)-FIND(" ",D107))))</x:f>
      </x:c>
      <x:c r="AF107" s="90" t="str" cm="1">
        <x:f t="array" ref="AF107:AF107">IF(D107="","",PROPER(MID(D107,FIND(" ",D107,FIND(" ",D107)+1)+1,(FIND(INDEX(Abbreviation!$A$2:$A$125,MATCH(_xlfn.AGGREGATE(15,6,SEARCH(Abbreviation!$A$2:$A$125,D107),1),SEARCH(Abbreviation!$A$2:$A$125,D107),0)),D107)-1)-FIND(" ",D107,FIND(" ",D107)+1)+1)))</x:f>
      </x:c>
      <x:c r="AG107" s="90" t="str" cm="1">
        <x:f t="array" ref="AG107:AG107">IF(D107="","",PROPER(VLOOKUP(INDEX(Abbreviation!$A$2:$A$125,MATCH(_xlfn.AGGREGATE(15,6,SEARCH(Abbreviation!$A$2:$A$125,D107),1),SEARCH(Abbreviation!$A$2:$A$125,D107),0)),Abbreviation!A:C,3,FALSE)))</x:f>
      </x:c>
      <x:c r="AH107" s="95" t="str">
        <x:f>(G107)</x:f>
      </x:c>
      <x:c r="AI107" s="97">
        <x:f>(I107)</x:f>
      </x:c>
      <x:c r="AJ107" s="96" t="s">
        <x:v>47</x:v>
      </x:c>
      <x:c r="AK107" s="96" t="s">
        <x:v>58</x:v>
      </x:c>
      <x:c r="AL107" s="99" t="s">
        <x:v>59</x:v>
      </x:c>
      <x:c r="AM107" s="94" t="s">
        <x:v>529</x:v>
      </x:c>
      <x:c r="AN107" s="94" t="s">
        <x:v>530</x:v>
      </x:c>
      <x:c r="AP107" s="93" t="s">
        <x:v>531</x:v>
      </x:c>
      <x:c r="AQ107" s="92" t="s">
        <x:v>60</x:v>
      </x:c>
      <x:c r="AR107" s="96" t="s">
        <x:v>61</x:v>
      </x:c>
    </x:row>
    <x:row r="108" spans="1:46" x14ac:dyDescent="0.35">
      <x:c r="A108" s="92" t="s">
        <x:v>44</x:v>
      </x:c>
      <x:c r="B108" s="92" t="n">
        <x:v>93981000</x:v>
      </x:c>
      <x:c r="C108" s="93" t="s">
        <x:v>45</x:v>
      </x:c>
      <x:c r="D108" s="94" t="s">
        <x:v>532</x:v>
      </x:c>
      <x:c r="F108" s="95" t="str">
        <x:f>IF(D108="","",PROPER(LEFT(D108,FIND(UPPER(G108),D108,1)-2)))</x:f>
      </x:c>
      <x:c r="G108" s="90" t="str" cm="1">
        <x:f t="array" ref="G108: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x:f>
      </x:c>
      <x:c r="H108" s="96" t="s">
        <x:v>47</x:v>
      </x:c>
      <x:c r="I108" s="97">
        <x:f>IFERROR(VALUE(TRIM(RIGHT(SUBSTITUTE(D108," ",REPT(" ",255)),255))),"")</x:f>
      </x:c>
      <x:c r="J108" s="96" t="s">
        <x:v>48</x:v>
      </x:c>
      <x:c r="K108" s="96" t="s">
        <x:v>48</x:v>
      </x:c>
      <x:c r="L108" s="96" t="s">
        <x:v>48</x:v>
      </x:c>
      <x:c r="M108" s="96" t="s">
        <x:v>48</x:v>
      </x:c>
      <x:c r="N108" s="96" t="s">
        <x:v>48</x:v>
      </x:c>
      <x:c r="O108" s="96" t="s">
        <x:v>49</x:v>
      </x:c>
      <x:c r="P108" s="96" t="n">
        <x:v>25</x:v>
      </x:c>
      <x:c r="Q108" s="96" t="n">
        <x:v>80</x:v>
      </x:c>
      <x:c r="R108" s="96" t="s">
        <x:v>50</x:v>
      </x:c>
      <x:c r="S108" s="96" t="s">
        <x:v>51</x:v>
      </x:c>
      <x:c r="T108" s="96" t="s">
        <x:v>52</x:v>
      </x:c>
      <x:c r="U108" s="96" t="s">
        <x:v>52</x:v>
      </x:c>
      <x:c r="W108" s="96" t="s">
        <x:v>53</x:v>
      </x:c>
      <x:c r="X108" s="91" t="n">
        <x:v>5</x:v>
      </x:c>
      <x:c r="Y108" s="95" t="str">
        <x:f>D108</x:f>
      </x:c>
      <x:c r="Z108" s="96" t="s">
        <x:v>55</x:v>
      </x:c>
      <x:c r="AA108" s="96" t="s">
        <x:v>56</x:v>
      </x:c>
      <x:c r="AB108" s="98">
        <x:f>IF(D108="","",VALUE(MID(D108,FIND(" ",D108)+1,FIND(" ",D108,FIND(" ",D108)+1)-FIND(" ",D108))))</x:f>
      </x:c>
      <x:c r="AF108" s="90" t="str" cm="1">
        <x:f t="array" ref="AF108:AF108">IF(D108="","",PROPER(MID(D108,FIND(" ",D108,FIND(" ",D108)+1)+1,(FIND(INDEX(Abbreviation!$A$2:$A$125,MATCH(_xlfn.AGGREGATE(15,6,SEARCH(Abbreviation!$A$2:$A$125,D108),1),SEARCH(Abbreviation!$A$2:$A$125,D108),0)),D108)-1)-FIND(" ",D108,FIND(" ",D108)+1)+1)))</x:f>
      </x:c>
      <x:c r="AG108" s="90" t="str" cm="1">
        <x:f t="array" ref="AG108:AG108">IF(D108="","",PROPER(VLOOKUP(INDEX(Abbreviation!$A$2:$A$125,MATCH(_xlfn.AGGREGATE(15,6,SEARCH(Abbreviation!$A$2:$A$125,D108),1),SEARCH(Abbreviation!$A$2:$A$125,D108),0)),Abbreviation!A:C,3,FALSE)))</x:f>
      </x:c>
      <x:c r="AH108" s="95" t="str">
        <x:f>(G108)</x:f>
      </x:c>
      <x:c r="AI108" s="97">
        <x:f>(I108)</x:f>
      </x:c>
      <x:c r="AJ108" s="96" t="s">
        <x:v>47</x:v>
      </x:c>
      <x:c r="AK108" s="96" t="s">
        <x:v>58</x:v>
      </x:c>
      <x:c r="AL108" s="99" t="s">
        <x:v>59</x:v>
      </x:c>
      <x:c r="AM108" s="94" t="s">
        <x:v>533</x:v>
      </x:c>
      <x:c r="AN108" s="94" t="s">
        <x:v>534</x:v>
      </x:c>
      <x:c r="AP108" s="93" t="s">
        <x:v>535</x:v>
      </x:c>
      <x:c r="AQ108" s="92" t="s">
        <x:v>60</x:v>
      </x:c>
      <x:c r="AR108" s="96" t="s">
        <x:v>61</x:v>
      </x:c>
    </x:row>
    <x:row r="109" spans="1:46" x14ac:dyDescent="0.35">
      <x:c r="A109" s="92" t="s">
        <x:v>44</x:v>
      </x:c>
      <x:c r="B109" s="92" t="n">
        <x:v>93981000</x:v>
      </x:c>
      <x:c r="C109" s="93" t="s">
        <x:v>45</x:v>
      </x:c>
      <x:c r="D109" s="94" t="s">
        <x:v>536</x:v>
      </x:c>
      <x:c r="F109" s="95" t="str">
        <x:f>IF(D109="","",PROPER(LEFT(D109,FIND(UPPER(G109),D109,1)-2)))</x:f>
      </x:c>
      <x:c r="G109" s="90" t="str" cm="1">
        <x:f t="array" ref="G109: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x:f>
      </x:c>
      <x:c r="H109" s="96" t="s">
        <x:v>47</x:v>
      </x:c>
      <x:c r="I109" s="97">
        <x:f>IFERROR(VALUE(TRIM(RIGHT(SUBSTITUTE(D109," ",REPT(" ",255)),255))),"")</x:f>
      </x:c>
      <x:c r="J109" s="96" t="s">
        <x:v>48</x:v>
      </x:c>
      <x:c r="K109" s="96" t="s">
        <x:v>48</x:v>
      </x:c>
      <x:c r="L109" s="96" t="s">
        <x:v>48</x:v>
      </x:c>
      <x:c r="M109" s="96" t="s">
        <x:v>48</x:v>
      </x:c>
      <x:c r="N109" s="96" t="s">
        <x:v>48</x:v>
      </x:c>
      <x:c r="O109" s="96" t="s">
        <x:v>49</x:v>
      </x:c>
      <x:c r="P109" s="96" t="n">
        <x:v>25</x:v>
      </x:c>
      <x:c r="Q109" s="96" t="n">
        <x:v>80</x:v>
      </x:c>
      <x:c r="R109" s="96" t="s">
        <x:v>50</x:v>
      </x:c>
      <x:c r="S109" s="96" t="s">
        <x:v>51</x:v>
      </x:c>
      <x:c r="T109" s="96" t="s">
        <x:v>52</x:v>
      </x:c>
      <x:c r="U109" s="96" t="s">
        <x:v>52</x:v>
      </x:c>
      <x:c r="W109" s="96" t="s">
        <x:v>53</x:v>
      </x:c>
      <x:c r="X109" s="91" t="n">
        <x:v>5</x:v>
      </x:c>
      <x:c r="Y109" s="95" t="str">
        <x:f>D109</x:f>
      </x:c>
      <x:c r="Z109" s="96" t="s">
        <x:v>55</x:v>
      </x:c>
      <x:c r="AA109" s="96" t="s">
        <x:v>56</x:v>
      </x:c>
      <x:c r="AB109" s="98">
        <x:f>IF(D109="","",VALUE(MID(D109,FIND(" ",D109)+1,FIND(" ",D109,FIND(" ",D109)+1)-FIND(" ",D109))))</x:f>
      </x:c>
      <x:c r="AF109" s="90" t="str" cm="1">
        <x:f t="array" ref="AF109:AF109">IF(D109="","",PROPER(MID(D109,FIND(" ",D109,FIND(" ",D109)+1)+1,(FIND(INDEX(Abbreviation!$A$2:$A$125,MATCH(_xlfn.AGGREGATE(15,6,SEARCH(Abbreviation!$A$2:$A$125,D109),1),SEARCH(Abbreviation!$A$2:$A$125,D109),0)),D109)-1)-FIND(" ",D109,FIND(" ",D109)+1)+1)))</x:f>
      </x:c>
      <x:c r="AG109" s="90" t="str" cm="1">
        <x:f t="array" ref="AG109:AG109">IF(D109="","",PROPER(VLOOKUP(INDEX(Abbreviation!$A$2:$A$125,MATCH(_xlfn.AGGREGATE(15,6,SEARCH(Abbreviation!$A$2:$A$125,D109),1),SEARCH(Abbreviation!$A$2:$A$125,D109),0)),Abbreviation!A:C,3,FALSE)))</x:f>
      </x:c>
      <x:c r="AH109" s="95" t="str">
        <x:f>(G109)</x:f>
      </x:c>
      <x:c r="AI109" s="97">
        <x:f>(I109)</x:f>
      </x:c>
      <x:c r="AJ109" s="96" t="s">
        <x:v>47</x:v>
      </x:c>
      <x:c r="AK109" s="96" t="s">
        <x:v>58</x:v>
      </x:c>
      <x:c r="AL109" s="99" t="s">
        <x:v>59</x:v>
      </x:c>
      <x:c r="AM109" s="94" t="s">
        <x:v>537</x:v>
      </x:c>
      <x:c r="AN109" s="94" t="s">
        <x:v>538</x:v>
      </x:c>
      <x:c r="AP109" s="93" t="s">
        <x:v>539</x:v>
      </x:c>
      <x:c r="AQ109" s="92" t="s">
        <x:v>60</x:v>
      </x:c>
      <x:c r="AR109" s="96" t="s">
        <x:v>61</x:v>
      </x:c>
    </x:row>
    <x:row r="110" spans="1:46" x14ac:dyDescent="0.35">
      <x:c r="A110" s="92" t="s">
        <x:v>44</x:v>
      </x:c>
      <x:c r="B110" s="92" t="n">
        <x:v>93981000</x:v>
      </x:c>
      <x:c r="C110" s="93" t="s">
        <x:v>45</x:v>
      </x:c>
      <x:c r="D110" s="94" t="s">
        <x:v>540</x:v>
      </x:c>
      <x:c r="F110" s="95" t="str">
        <x:f>IF(D110="","",PROPER(LEFT(D110,FIND(UPPER(G110),D110,1)-2)))</x:f>
      </x:c>
      <x:c r="G110" s="90" t="str" cm="1">
        <x:f t="array" ref="G110: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x:f>
      </x:c>
      <x:c r="H110" s="96" t="s">
        <x:v>47</x:v>
      </x:c>
      <x:c r="I110" s="97">
        <x:f>IFERROR(VALUE(TRIM(RIGHT(SUBSTITUTE(D110," ",REPT(" ",255)),255))),"")</x:f>
      </x:c>
      <x:c r="J110" s="96" t="s">
        <x:v>48</x:v>
      </x:c>
      <x:c r="K110" s="96" t="s">
        <x:v>48</x:v>
      </x:c>
      <x:c r="L110" s="96" t="s">
        <x:v>48</x:v>
      </x:c>
      <x:c r="M110" s="96" t="s">
        <x:v>48</x:v>
      </x:c>
      <x:c r="N110" s="96" t="s">
        <x:v>48</x:v>
      </x:c>
      <x:c r="O110" s="96" t="s">
        <x:v>49</x:v>
      </x:c>
      <x:c r="P110" s="96" t="n">
        <x:v>25</x:v>
      </x:c>
      <x:c r="Q110" s="96" t="n">
        <x:v>80</x:v>
      </x:c>
      <x:c r="R110" s="96" t="s">
        <x:v>50</x:v>
      </x:c>
      <x:c r="S110" s="96" t="s">
        <x:v>51</x:v>
      </x:c>
      <x:c r="T110" s="96" t="s">
        <x:v>52</x:v>
      </x:c>
      <x:c r="U110" s="96" t="s">
        <x:v>52</x:v>
      </x:c>
      <x:c r="W110" s="96" t="s">
        <x:v>53</x:v>
      </x:c>
      <x:c r="X110" s="91" t="n">
        <x:v>5</x:v>
      </x:c>
      <x:c r="Y110" s="95" t="str">
        <x:f>D110</x:f>
      </x:c>
      <x:c r="Z110" s="96" t="s">
        <x:v>55</x:v>
      </x:c>
      <x:c r="AA110" s="96" t="s">
        <x:v>56</x:v>
      </x:c>
      <x:c r="AB110" s="98">
        <x:f>IF(D110="","",VALUE(MID(D110,FIND(" ",D110)+1,FIND(" ",D110,FIND(" ",D110)+1)-FIND(" ",D110))))</x:f>
      </x:c>
      <x:c r="AF110" s="90" t="str" cm="1">
        <x:f t="array" ref="AF110:AF110">IF(D110="","",PROPER(MID(D110,FIND(" ",D110,FIND(" ",D110)+1)+1,(FIND(INDEX(Abbreviation!$A$2:$A$125,MATCH(_xlfn.AGGREGATE(15,6,SEARCH(Abbreviation!$A$2:$A$125,D110),1),SEARCH(Abbreviation!$A$2:$A$125,D110),0)),D110)-1)-FIND(" ",D110,FIND(" ",D110)+1)+1)))</x:f>
      </x:c>
      <x:c r="AG110" s="90" t="str" cm="1">
        <x:f t="array" ref="AG110:AG110">IF(D110="","",PROPER(VLOOKUP(INDEX(Abbreviation!$A$2:$A$125,MATCH(_xlfn.AGGREGATE(15,6,SEARCH(Abbreviation!$A$2:$A$125,D110),1),SEARCH(Abbreviation!$A$2:$A$125,D110),0)),Abbreviation!A:C,3,FALSE)))</x:f>
      </x:c>
      <x:c r="AH110" s="95" t="str">
        <x:f>(G110)</x:f>
      </x:c>
      <x:c r="AI110" s="97">
        <x:f>(I110)</x:f>
      </x:c>
      <x:c r="AJ110" s="96" t="s">
        <x:v>47</x:v>
      </x:c>
      <x:c r="AK110" s="96" t="s">
        <x:v>58</x:v>
      </x:c>
      <x:c r="AL110" s="99" t="s">
        <x:v>59</x:v>
      </x:c>
      <x:c r="AM110" s="94" t="s">
        <x:v>541</x:v>
      </x:c>
      <x:c r="AN110" s="94" t="s">
        <x:v>542</x:v>
      </x:c>
      <x:c r="AP110" s="93" t="s">
        <x:v>543</x:v>
      </x:c>
      <x:c r="AQ110" s="92" t="s">
        <x:v>60</x:v>
      </x:c>
      <x:c r="AR110" s="96" t="s">
        <x:v>61</x:v>
      </x:c>
    </x:row>
    <x:row r="111" spans="1:46" x14ac:dyDescent="0.35">
      <x:c r="A111" s="92" t="s">
        <x:v>44</x:v>
      </x:c>
      <x:c r="B111" s="92" t="n">
        <x:v>93981000</x:v>
      </x:c>
      <x:c r="C111" s="93" t="s">
        <x:v>45</x:v>
      </x:c>
      <x:c r="D111" s="94" t="s">
        <x:v>544</x:v>
      </x:c>
      <x:c r="F111" s="95" t="str">
        <x:f>IF(D111="","",PROPER(LEFT(D111,FIND(UPPER(G111),D111,1)-2)))</x:f>
      </x:c>
      <x:c r="G111" s="90" t="str" cm="1">
        <x:f t="array" ref="G111: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x:f>
      </x:c>
      <x:c r="H111" s="96" t="s">
        <x:v>47</x:v>
      </x:c>
      <x:c r="I111" s="97">
        <x:f>IFERROR(VALUE(TRIM(RIGHT(SUBSTITUTE(D111," ",REPT(" ",255)),255))),"")</x:f>
      </x:c>
      <x:c r="J111" s="96" t="s">
        <x:v>48</x:v>
      </x:c>
      <x:c r="K111" s="96" t="s">
        <x:v>48</x:v>
      </x:c>
      <x:c r="L111" s="96" t="s">
        <x:v>48</x:v>
      </x:c>
      <x:c r="M111" s="96" t="s">
        <x:v>48</x:v>
      </x:c>
      <x:c r="N111" s="96" t="s">
        <x:v>48</x:v>
      </x:c>
      <x:c r="O111" s="96" t="s">
        <x:v>49</x:v>
      </x:c>
      <x:c r="P111" s="96" t="n">
        <x:v>25</x:v>
      </x:c>
      <x:c r="Q111" s="96" t="n">
        <x:v>80</x:v>
      </x:c>
      <x:c r="R111" s="96" t="s">
        <x:v>50</x:v>
      </x:c>
      <x:c r="S111" s="96" t="s">
        <x:v>51</x:v>
      </x:c>
      <x:c r="T111" s="96" t="s">
        <x:v>52</x:v>
      </x:c>
      <x:c r="U111" s="96" t="s">
        <x:v>52</x:v>
      </x:c>
      <x:c r="W111" s="96" t="s">
        <x:v>53</x:v>
      </x:c>
      <x:c r="X111" s="91" t="n">
        <x:v>5</x:v>
      </x:c>
      <x:c r="Y111" s="95" t="str">
        <x:f>D111</x:f>
      </x:c>
      <x:c r="Z111" s="96" t="s">
        <x:v>55</x:v>
      </x:c>
      <x:c r="AA111" s="96" t="s">
        <x:v>56</x:v>
      </x:c>
      <x:c r="AB111" s="98">
        <x:f>IF(D111="","",VALUE(MID(D111,FIND(" ",D111)+1,FIND(" ",D111,FIND(" ",D111)+1)-FIND(" ",D111))))</x:f>
      </x:c>
      <x:c r="AF111" s="90" t="str" cm="1">
        <x:f t="array" ref="AF111:AF111">IF(D111="","",PROPER(MID(D111,FIND(" ",D111,FIND(" ",D111)+1)+1,(FIND(INDEX(Abbreviation!$A$2:$A$125,MATCH(_xlfn.AGGREGATE(15,6,SEARCH(Abbreviation!$A$2:$A$125,D111),1),SEARCH(Abbreviation!$A$2:$A$125,D111),0)),D111)-1)-FIND(" ",D111,FIND(" ",D111)+1)+1)))</x:f>
      </x:c>
      <x:c r="AG111" s="90" t="str" cm="1">
        <x:f t="array" ref="AG111:AG111">IF(D111="","",PROPER(VLOOKUP(INDEX(Abbreviation!$A$2:$A$125,MATCH(_xlfn.AGGREGATE(15,6,SEARCH(Abbreviation!$A$2:$A$125,D111),1),SEARCH(Abbreviation!$A$2:$A$125,D111),0)),Abbreviation!A:C,3,FALSE)))</x:f>
      </x:c>
      <x:c r="AH111" s="95" t="str">
        <x:f>(G111)</x:f>
      </x:c>
      <x:c r="AI111" s="97">
        <x:f>(I111)</x:f>
      </x:c>
      <x:c r="AJ111" s="96" t="s">
        <x:v>47</x:v>
      </x:c>
      <x:c r="AK111" s="96" t="s">
        <x:v>58</x:v>
      </x:c>
      <x:c r="AL111" s="99" t="s">
        <x:v>59</x:v>
      </x:c>
      <x:c r="AM111" s="94" t="s">
        <x:v>545</x:v>
      </x:c>
      <x:c r="AN111" s="94" t="s">
        <x:v>546</x:v>
      </x:c>
      <x:c r="AP111" s="93" t="s">
        <x:v>547</x:v>
      </x:c>
      <x:c r="AQ111" s="92" t="s">
        <x:v>60</x:v>
      </x:c>
      <x:c r="AR111" s="96" t="s">
        <x:v>61</x:v>
      </x:c>
    </x:row>
    <x:row r="112" spans="1:46" x14ac:dyDescent="0.35">
      <x:c r="A112" s="92" t="s">
        <x:v>44</x:v>
      </x:c>
      <x:c r="B112" s="92" t="n">
        <x:v>93981000</x:v>
      </x:c>
      <x:c r="C112" s="93" t="s">
        <x:v>45</x:v>
      </x:c>
      <x:c r="D112" s="94" t="s">
        <x:v>548</x:v>
      </x:c>
      <x:c r="F112" s="95" t="str">
        <x:f>IF(D112="","",PROPER(LEFT(D112,FIND(UPPER(G112),D112,1)-2)))</x:f>
      </x:c>
      <x:c r="G112" s="90" t="str" cm="1">
        <x:f t="array" ref="G112: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x:f>
      </x:c>
      <x:c r="H112" s="96" t="s">
        <x:v>47</x:v>
      </x:c>
      <x:c r="I112" s="97">
        <x:f>IFERROR(VALUE(TRIM(RIGHT(SUBSTITUTE(D112," ",REPT(" ",255)),255))),"")</x:f>
      </x:c>
      <x:c r="J112" s="96" t="s">
        <x:v>48</x:v>
      </x:c>
      <x:c r="K112" s="96" t="s">
        <x:v>48</x:v>
      </x:c>
      <x:c r="L112" s="96" t="s">
        <x:v>48</x:v>
      </x:c>
      <x:c r="M112" s="96" t="s">
        <x:v>48</x:v>
      </x:c>
      <x:c r="N112" s="96" t="s">
        <x:v>48</x:v>
      </x:c>
      <x:c r="O112" s="96" t="s">
        <x:v>49</x:v>
      </x:c>
      <x:c r="P112" s="96" t="n">
        <x:v>25</x:v>
      </x:c>
      <x:c r="Q112" s="96" t="n">
        <x:v>80</x:v>
      </x:c>
      <x:c r="R112" s="96" t="s">
        <x:v>50</x:v>
      </x:c>
      <x:c r="S112" s="96" t="s">
        <x:v>51</x:v>
      </x:c>
      <x:c r="T112" s="96" t="s">
        <x:v>52</x:v>
      </x:c>
      <x:c r="U112" s="96" t="s">
        <x:v>52</x:v>
      </x:c>
      <x:c r="W112" s="96" t="s">
        <x:v>53</x:v>
      </x:c>
      <x:c r="X112" s="91" t="n">
        <x:v>5</x:v>
      </x:c>
      <x:c r="Y112" s="95" t="str">
        <x:f>D112</x:f>
      </x:c>
      <x:c r="Z112" s="96" t="s">
        <x:v>55</x:v>
      </x:c>
      <x:c r="AA112" s="96" t="s">
        <x:v>56</x:v>
      </x:c>
      <x:c r="AB112" s="98">
        <x:f>IF(D112="","",VALUE(MID(D112,FIND(" ",D112)+1,FIND(" ",D112,FIND(" ",D112)+1)-FIND(" ",D112))))</x:f>
      </x:c>
      <x:c r="AF112" s="90" t="str" cm="1">
        <x:f t="array" ref="AF112:AF112">IF(D112="","",PROPER(MID(D112,FIND(" ",D112,FIND(" ",D112)+1)+1,(FIND(INDEX(Abbreviation!$A$2:$A$125,MATCH(_xlfn.AGGREGATE(15,6,SEARCH(Abbreviation!$A$2:$A$125,D112),1),SEARCH(Abbreviation!$A$2:$A$125,D112),0)),D112)-1)-FIND(" ",D112,FIND(" ",D112)+1)+1)))</x:f>
      </x:c>
      <x:c r="AG112" s="90" t="str" cm="1">
        <x:f t="array" ref="AG112:AG112">IF(D112="","",PROPER(VLOOKUP(INDEX(Abbreviation!$A$2:$A$125,MATCH(_xlfn.AGGREGATE(15,6,SEARCH(Abbreviation!$A$2:$A$125,D112),1),SEARCH(Abbreviation!$A$2:$A$125,D112),0)),Abbreviation!A:C,3,FALSE)))</x:f>
      </x:c>
      <x:c r="AH112" s="95" t="str">
        <x:f>(G112)</x:f>
      </x:c>
      <x:c r="AI112" s="97">
        <x:f>(I112)</x:f>
      </x:c>
      <x:c r="AJ112" s="96" t="s">
        <x:v>47</x:v>
      </x:c>
      <x:c r="AK112" s="96" t="s">
        <x:v>58</x:v>
      </x:c>
      <x:c r="AL112" s="99" t="s">
        <x:v>59</x:v>
      </x:c>
      <x:c r="AM112" s="94" t="s">
        <x:v>549</x:v>
      </x:c>
      <x:c r="AN112" s="94" t="s">
        <x:v>550</x:v>
      </x:c>
      <x:c r="AP112" s="93" t="s">
        <x:v>551</x:v>
      </x:c>
      <x:c r="AQ112" s="92" t="s">
        <x:v>60</x:v>
      </x:c>
      <x:c r="AR112" s="96" t="s">
        <x:v>61</x:v>
      </x:c>
    </x:row>
    <x:row r="113" spans="1:46" x14ac:dyDescent="0.35">
      <x:c r="A113" s="92" t="s">
        <x:v>44</x:v>
      </x:c>
      <x:c r="B113" s="92" t="n">
        <x:v>93981000</x:v>
      </x:c>
      <x:c r="C113" s="93" t="s">
        <x:v>45</x:v>
      </x:c>
      <x:c r="D113" s="94" t="s">
        <x:v>552</x:v>
      </x:c>
      <x:c r="F113" s="95" t="str">
        <x:f>IF(D113="","",PROPER(LEFT(D113,FIND(UPPER(G113),D113,1)-2)))</x:f>
      </x:c>
      <x:c r="G113" s="90" t="str" cm="1">
        <x:f t="array" ref="G113: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x:f>
      </x:c>
      <x:c r="H113" s="96" t="s">
        <x:v>47</x:v>
      </x:c>
      <x:c r="I113" s="97">
        <x:f>IFERROR(VALUE(TRIM(RIGHT(SUBSTITUTE(D113," ",REPT(" ",255)),255))),"")</x:f>
      </x:c>
      <x:c r="J113" s="96" t="s">
        <x:v>48</x:v>
      </x:c>
      <x:c r="K113" s="96" t="s">
        <x:v>48</x:v>
      </x:c>
      <x:c r="L113" s="96" t="s">
        <x:v>48</x:v>
      </x:c>
      <x:c r="M113" s="96" t="s">
        <x:v>48</x:v>
      </x:c>
      <x:c r="N113" s="96" t="s">
        <x:v>48</x:v>
      </x:c>
      <x:c r="O113" s="96" t="s">
        <x:v>49</x:v>
      </x:c>
      <x:c r="P113" s="96" t="n">
        <x:v>25</x:v>
      </x:c>
      <x:c r="Q113" s="96" t="n">
        <x:v>80</x:v>
      </x:c>
      <x:c r="R113" s="96" t="s">
        <x:v>50</x:v>
      </x:c>
      <x:c r="S113" s="96" t="s">
        <x:v>51</x:v>
      </x:c>
      <x:c r="T113" s="96" t="s">
        <x:v>52</x:v>
      </x:c>
      <x:c r="U113" s="96" t="s">
        <x:v>52</x:v>
      </x:c>
      <x:c r="W113" s="96" t="s">
        <x:v>53</x:v>
      </x:c>
      <x:c r="X113" s="91" t="n">
        <x:v>5</x:v>
      </x:c>
      <x:c r="Y113" s="95" t="str">
        <x:f>D113</x:f>
      </x:c>
      <x:c r="Z113" s="96" t="s">
        <x:v>55</x:v>
      </x:c>
      <x:c r="AA113" s="96" t="s">
        <x:v>56</x:v>
      </x:c>
      <x:c r="AB113" s="98">
        <x:f>IF(D113="","",VALUE(MID(D113,FIND(" ",D113)+1,FIND(" ",D113,FIND(" ",D113)+1)-FIND(" ",D113))))</x:f>
      </x:c>
      <x:c r="AF113" s="90" t="str" cm="1">
        <x:f t="array" ref="AF113:AF113">IF(D113="","",PROPER(MID(D113,FIND(" ",D113,FIND(" ",D113)+1)+1,(FIND(INDEX(Abbreviation!$A$2:$A$125,MATCH(_xlfn.AGGREGATE(15,6,SEARCH(Abbreviation!$A$2:$A$125,D113),1),SEARCH(Abbreviation!$A$2:$A$125,D113),0)),D113)-1)-FIND(" ",D113,FIND(" ",D113)+1)+1)))</x:f>
      </x:c>
      <x:c r="AG113" s="90" t="str" cm="1">
        <x:f t="array" ref="AG113:AG113">IF(D113="","",PROPER(VLOOKUP(INDEX(Abbreviation!$A$2:$A$125,MATCH(_xlfn.AGGREGATE(15,6,SEARCH(Abbreviation!$A$2:$A$125,D113),1),SEARCH(Abbreviation!$A$2:$A$125,D113),0)),Abbreviation!A:C,3,FALSE)))</x:f>
      </x:c>
      <x:c r="AH113" s="95" t="str">
        <x:f>(G113)</x:f>
      </x:c>
      <x:c r="AI113" s="97">
        <x:f>(I113)</x:f>
      </x:c>
      <x:c r="AJ113" s="96" t="s">
        <x:v>47</x:v>
      </x:c>
      <x:c r="AK113" s="96" t="s">
        <x:v>58</x:v>
      </x:c>
      <x:c r="AL113" s="99" t="s">
        <x:v>59</x:v>
      </x:c>
      <x:c r="AM113" s="94" t="s">
        <x:v>553</x:v>
      </x:c>
      <x:c r="AN113" s="94" t="s">
        <x:v>554</x:v>
      </x:c>
      <x:c r="AP113" s="93" t="s">
        <x:v>555</x:v>
      </x:c>
      <x:c r="AQ113" s="92" t="s">
        <x:v>60</x:v>
      </x:c>
      <x:c r="AR113" s="96" t="s">
        <x:v>61</x:v>
      </x:c>
    </x:row>
    <x:row r="114" spans="1:46" x14ac:dyDescent="0.35">
      <x:c r="A114" s="92" t="s">
        <x:v>44</x:v>
      </x:c>
      <x:c r="B114" s="92" t="n">
        <x:v>93981000</x:v>
      </x:c>
      <x:c r="C114" s="93" t="s">
        <x:v>45</x:v>
      </x:c>
      <x:c r="D114" s="94" t="s">
        <x:v>556</x:v>
      </x:c>
      <x:c r="F114" s="95" t="str">
        <x:f>IF(D114="","",PROPER(LEFT(D114,FIND(UPPER(G114),D114,1)-2)))</x:f>
      </x:c>
      <x:c r="G114" s="90" t="str" cm="1">
        <x:f t="array" ref="G114: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x:f>
      </x:c>
      <x:c r="H114" s="96" t="s">
        <x:v>47</x:v>
      </x:c>
      <x:c r="I114" s="97">
        <x:f>IFERROR(VALUE(TRIM(RIGHT(SUBSTITUTE(D114," ",REPT(" ",255)),255))),"")</x:f>
      </x:c>
      <x:c r="J114" s="96" t="s">
        <x:v>48</x:v>
      </x:c>
      <x:c r="K114" s="96" t="s">
        <x:v>48</x:v>
      </x:c>
      <x:c r="L114" s="96" t="s">
        <x:v>48</x:v>
      </x:c>
      <x:c r="M114" s="96" t="s">
        <x:v>48</x:v>
      </x:c>
      <x:c r="N114" s="96" t="s">
        <x:v>48</x:v>
      </x:c>
      <x:c r="O114" s="96" t="s">
        <x:v>49</x:v>
      </x:c>
      <x:c r="P114" s="96" t="n">
        <x:v>25</x:v>
      </x:c>
      <x:c r="Q114" s="96" t="n">
        <x:v>80</x:v>
      </x:c>
      <x:c r="R114" s="96" t="s">
        <x:v>50</x:v>
      </x:c>
      <x:c r="S114" s="96" t="s">
        <x:v>51</x:v>
      </x:c>
      <x:c r="T114" s="96" t="s">
        <x:v>52</x:v>
      </x:c>
      <x:c r="U114" s="96" t="s">
        <x:v>52</x:v>
      </x:c>
      <x:c r="W114" s="96" t="s">
        <x:v>53</x:v>
      </x:c>
      <x:c r="X114" s="91" t="n">
        <x:v>5</x:v>
      </x:c>
      <x:c r="Y114" s="95" t="str">
        <x:f>D114</x:f>
      </x:c>
      <x:c r="Z114" s="96" t="s">
        <x:v>55</x:v>
      </x:c>
      <x:c r="AA114" s="96" t="s">
        <x:v>56</x:v>
      </x:c>
      <x:c r="AB114" s="98">
        <x:f>IF(D114="","",VALUE(MID(D114,FIND(" ",D114)+1,FIND(" ",D114,FIND(" ",D114)+1)-FIND(" ",D114))))</x:f>
      </x:c>
      <x:c r="AF114" s="90" t="str" cm="1">
        <x:f t="array" ref="AF114:AF114">IF(D114="","",PROPER(MID(D114,FIND(" ",D114,FIND(" ",D114)+1)+1,(FIND(INDEX(Abbreviation!$A$2:$A$125,MATCH(_xlfn.AGGREGATE(15,6,SEARCH(Abbreviation!$A$2:$A$125,D114),1),SEARCH(Abbreviation!$A$2:$A$125,D114),0)),D114)-1)-FIND(" ",D114,FIND(" ",D114)+1)+1)))</x:f>
      </x:c>
      <x:c r="AG114" s="90" t="str" cm="1">
        <x:f t="array" ref="AG114:AG114">IF(D114="","",PROPER(VLOOKUP(INDEX(Abbreviation!$A$2:$A$125,MATCH(_xlfn.AGGREGATE(15,6,SEARCH(Abbreviation!$A$2:$A$125,D114),1),SEARCH(Abbreviation!$A$2:$A$125,D114),0)),Abbreviation!A:C,3,FALSE)))</x:f>
      </x:c>
      <x:c r="AH114" s="95" t="str">
        <x:f>(G114)</x:f>
      </x:c>
      <x:c r="AI114" s="97">
        <x:f>(I114)</x:f>
      </x:c>
      <x:c r="AJ114" s="96" t="s">
        <x:v>47</x:v>
      </x:c>
      <x:c r="AK114" s="96" t="s">
        <x:v>58</x:v>
      </x:c>
      <x:c r="AL114" s="99" t="s">
        <x:v>59</x:v>
      </x:c>
      <x:c r="AM114" s="94" t="s">
        <x:v>557</x:v>
      </x:c>
      <x:c r="AN114" s="94" t="s">
        <x:v>558</x:v>
      </x:c>
      <x:c r="AP114" s="93" t="s">
        <x:v>559</x:v>
      </x:c>
      <x:c r="AQ114" s="92" t="s">
        <x:v>60</x:v>
      </x:c>
      <x:c r="AR114" s="96" t="s">
        <x:v>61</x:v>
      </x:c>
    </x:row>
    <x:row r="115" spans="1:46" x14ac:dyDescent="0.35">
      <x:c r="A115" s="92" t="s">
        <x:v>44</x:v>
      </x:c>
      <x:c r="B115" s="92" t="n">
        <x:v>93981000</x:v>
      </x:c>
      <x:c r="C115" s="93" t="s">
        <x:v>45</x:v>
      </x:c>
      <x:c r="D115" s="94" t="s">
        <x:v>560</x:v>
      </x:c>
      <x:c r="F115" s="95" t="str">
        <x:f>IF(D115="","",PROPER(LEFT(D115,FIND(UPPER(G115),D115,1)-2)))</x:f>
      </x:c>
      <x:c r="G115" s="90" t="str" cm="1">
        <x:f t="array" ref="G115: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x:f>
      </x:c>
      <x:c r="H115" s="96" t="s">
        <x:v>47</x:v>
      </x:c>
      <x:c r="I115" s="97">
        <x:f>IFERROR(VALUE(TRIM(RIGHT(SUBSTITUTE(D115," ",REPT(" ",255)),255))),"")</x:f>
      </x:c>
      <x:c r="J115" s="96" t="s">
        <x:v>48</x:v>
      </x:c>
      <x:c r="K115" s="96" t="s">
        <x:v>48</x:v>
      </x:c>
      <x:c r="L115" s="96" t="s">
        <x:v>48</x:v>
      </x:c>
      <x:c r="M115" s="96" t="s">
        <x:v>48</x:v>
      </x:c>
      <x:c r="N115" s="96" t="s">
        <x:v>48</x:v>
      </x:c>
      <x:c r="O115" s="96" t="s">
        <x:v>49</x:v>
      </x:c>
      <x:c r="P115" s="96" t="n">
        <x:v>25</x:v>
      </x:c>
      <x:c r="Q115" s="96" t="n">
        <x:v>80</x:v>
      </x:c>
      <x:c r="R115" s="96" t="s">
        <x:v>50</x:v>
      </x:c>
      <x:c r="S115" s="96" t="s">
        <x:v>51</x:v>
      </x:c>
      <x:c r="T115" s="96" t="s">
        <x:v>52</x:v>
      </x:c>
      <x:c r="U115" s="96" t="s">
        <x:v>52</x:v>
      </x:c>
      <x:c r="W115" s="96" t="s">
        <x:v>53</x:v>
      </x:c>
      <x:c r="X115" s="91" t="n">
        <x:v>5</x:v>
      </x:c>
      <x:c r="Y115" s="95" t="str">
        <x:f>D115</x:f>
      </x:c>
      <x:c r="Z115" s="96" t="s">
        <x:v>55</x:v>
      </x:c>
      <x:c r="AA115" s="96" t="s">
        <x:v>56</x:v>
      </x:c>
      <x:c r="AB115" s="98">
        <x:f>IF(D115="","",VALUE(MID(D115,FIND(" ",D115)+1,FIND(" ",D115,FIND(" ",D115)+1)-FIND(" ",D115))))</x:f>
      </x:c>
      <x:c r="AF115" s="90" t="str" cm="1">
        <x:f t="array" ref="AF115:AF115">IF(D115="","",PROPER(MID(D115,FIND(" ",D115,FIND(" ",D115)+1)+1,(FIND(INDEX(Abbreviation!$A$2:$A$125,MATCH(_xlfn.AGGREGATE(15,6,SEARCH(Abbreviation!$A$2:$A$125,D115),1),SEARCH(Abbreviation!$A$2:$A$125,D115),0)),D115)-1)-FIND(" ",D115,FIND(" ",D115)+1)+1)))</x:f>
      </x:c>
      <x:c r="AG115" s="90" t="str" cm="1">
        <x:f t="array" ref="AG115:AG115">IF(D115="","",PROPER(VLOOKUP(INDEX(Abbreviation!$A$2:$A$125,MATCH(_xlfn.AGGREGATE(15,6,SEARCH(Abbreviation!$A$2:$A$125,D115),1),SEARCH(Abbreviation!$A$2:$A$125,D115),0)),Abbreviation!A:C,3,FALSE)))</x:f>
      </x:c>
      <x:c r="AH115" s="95" t="str">
        <x:f>(G115)</x:f>
      </x:c>
      <x:c r="AI115" s="97">
        <x:f>(I115)</x:f>
      </x:c>
      <x:c r="AJ115" s="96" t="s">
        <x:v>47</x:v>
      </x:c>
      <x:c r="AK115" s="96" t="s">
        <x:v>58</x:v>
      </x:c>
      <x:c r="AL115" s="99" t="s">
        <x:v>59</x:v>
      </x:c>
      <x:c r="AM115" s="94" t="s">
        <x:v>561</x:v>
      </x:c>
      <x:c r="AN115" s="94" t="s">
        <x:v>562</x:v>
      </x:c>
      <x:c r="AP115" s="93" t="s">
        <x:v>563</x:v>
      </x:c>
      <x:c r="AQ115" s="92" t="s">
        <x:v>60</x:v>
      </x:c>
      <x:c r="AR115" s="96" t="s">
        <x:v>61</x:v>
      </x:c>
    </x:row>
    <x:row r="116" spans="1:46" x14ac:dyDescent="0.35">
      <x:c r="A116" s="92" t="s">
        <x:v>44</x:v>
      </x:c>
      <x:c r="B116" s="92" t="n">
        <x:v>93981000</x:v>
      </x:c>
      <x:c r="C116" s="93" t="s">
        <x:v>45</x:v>
      </x:c>
      <x:c r="D116" s="94" t="s">
        <x:v>564</x:v>
      </x:c>
      <x:c r="F116" s="95" t="str">
        <x:f>IF(D116="","",PROPER(LEFT(D116,FIND(UPPER(G116),D116,1)-2)))</x:f>
      </x:c>
      <x:c r="G116" s="90" t="str" cm="1">
        <x:f t="array" ref="G116: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x:f>
      </x:c>
      <x:c r="H116" s="96" t="s">
        <x:v>47</x:v>
      </x:c>
      <x:c r="I116" s="97">
        <x:f>IFERROR(VALUE(TRIM(RIGHT(SUBSTITUTE(D116," ",REPT(" ",255)),255))),"")</x:f>
      </x:c>
      <x:c r="J116" s="96" t="s">
        <x:v>48</x:v>
      </x:c>
      <x:c r="K116" s="96" t="s">
        <x:v>48</x:v>
      </x:c>
      <x:c r="L116" s="96" t="s">
        <x:v>48</x:v>
      </x:c>
      <x:c r="M116" s="96" t="s">
        <x:v>48</x:v>
      </x:c>
      <x:c r="N116" s="96" t="s">
        <x:v>48</x:v>
      </x:c>
      <x:c r="O116" s="96" t="s">
        <x:v>49</x:v>
      </x:c>
      <x:c r="P116" s="96" t="n">
        <x:v>25</x:v>
      </x:c>
      <x:c r="Q116" s="96" t="n">
        <x:v>80</x:v>
      </x:c>
      <x:c r="R116" s="96" t="s">
        <x:v>50</x:v>
      </x:c>
      <x:c r="S116" s="96" t="s">
        <x:v>51</x:v>
      </x:c>
      <x:c r="T116" s="96" t="s">
        <x:v>52</x:v>
      </x:c>
      <x:c r="U116" s="96" t="s">
        <x:v>52</x:v>
      </x:c>
      <x:c r="W116" s="96" t="s">
        <x:v>53</x:v>
      </x:c>
      <x:c r="X116" s="91" t="n">
        <x:v>5</x:v>
      </x:c>
      <x:c r="Y116" s="95" t="str">
        <x:f>D116</x:f>
      </x:c>
      <x:c r="Z116" s="96" t="s">
        <x:v>55</x:v>
      </x:c>
      <x:c r="AA116" s="96" t="s">
        <x:v>56</x:v>
      </x:c>
      <x:c r="AB116" s="98">
        <x:f>IF(D116="","",VALUE(MID(D116,FIND(" ",D116)+1,FIND(" ",D116,FIND(" ",D116)+1)-FIND(" ",D116))))</x:f>
      </x:c>
      <x:c r="AF116" s="90" t="str" cm="1">
        <x:f t="array" ref="AF116:AF116">IF(D116="","",PROPER(MID(D116,FIND(" ",D116,FIND(" ",D116)+1)+1,(FIND(INDEX(Abbreviation!$A$2:$A$125,MATCH(_xlfn.AGGREGATE(15,6,SEARCH(Abbreviation!$A$2:$A$125,D116),1),SEARCH(Abbreviation!$A$2:$A$125,D116),0)),D116)-1)-FIND(" ",D116,FIND(" ",D116)+1)+1)))</x:f>
      </x:c>
      <x:c r="AG116" s="90" t="str" cm="1">
        <x:f t="array" ref="AG116:AG116">IF(D116="","",PROPER(VLOOKUP(INDEX(Abbreviation!$A$2:$A$125,MATCH(_xlfn.AGGREGATE(15,6,SEARCH(Abbreviation!$A$2:$A$125,D116),1),SEARCH(Abbreviation!$A$2:$A$125,D116),0)),Abbreviation!A:C,3,FALSE)))</x:f>
      </x:c>
      <x:c r="AH116" s="95" t="str">
        <x:f>(G116)</x:f>
      </x:c>
      <x:c r="AI116" s="97">
        <x:f>(I116)</x:f>
      </x:c>
      <x:c r="AJ116" s="96" t="s">
        <x:v>47</x:v>
      </x:c>
      <x:c r="AK116" s="96" t="s">
        <x:v>58</x:v>
      </x:c>
      <x:c r="AL116" s="99" t="s">
        <x:v>59</x:v>
      </x:c>
      <x:c r="AM116" s="94" t="s">
        <x:v>565</x:v>
      </x:c>
      <x:c r="AN116" s="94" t="s">
        <x:v>566</x:v>
      </x:c>
      <x:c r="AP116" s="93" t="s">
        <x:v>567</x:v>
      </x:c>
      <x:c r="AQ116" s="92" t="s">
        <x:v>60</x:v>
      </x:c>
      <x:c r="AR116" s="96" t="s">
        <x:v>61</x:v>
      </x:c>
    </x:row>
    <x:row r="117" spans="1:46" x14ac:dyDescent="0.35">
      <x:c r="A117" s="92" t="s">
        <x:v>44</x:v>
      </x:c>
      <x:c r="B117" s="92" t="n">
        <x:v>93981000</x:v>
      </x:c>
      <x:c r="C117" s="93" t="s">
        <x:v>45</x:v>
      </x:c>
      <x:c r="D117" s="94" t="s">
        <x:v>568</x:v>
      </x:c>
      <x:c r="F117" s="95" t="str">
        <x:f>IF(D117="","",PROPER(LEFT(D117,FIND(UPPER(G117),D117,1)-2)))</x:f>
      </x:c>
      <x:c r="G117" s="90" t="str" cm="1">
        <x:f t="array" ref="G117: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x:f>
      </x:c>
      <x:c r="H117" s="96" t="s">
        <x:v>47</x:v>
      </x:c>
      <x:c r="I117" s="97">
        <x:f>IFERROR(VALUE(TRIM(RIGHT(SUBSTITUTE(D117," ",REPT(" ",255)),255))),"")</x:f>
      </x:c>
      <x:c r="J117" s="96" t="s">
        <x:v>48</x:v>
      </x:c>
      <x:c r="K117" s="96" t="s">
        <x:v>48</x:v>
      </x:c>
      <x:c r="L117" s="96" t="s">
        <x:v>48</x:v>
      </x:c>
      <x:c r="M117" s="96" t="s">
        <x:v>48</x:v>
      </x:c>
      <x:c r="N117" s="96" t="s">
        <x:v>48</x:v>
      </x:c>
      <x:c r="O117" s="96" t="s">
        <x:v>49</x:v>
      </x:c>
      <x:c r="P117" s="96" t="n">
        <x:v>25</x:v>
      </x:c>
      <x:c r="Q117" s="96" t="n">
        <x:v>80</x:v>
      </x:c>
      <x:c r="R117" s="96" t="s">
        <x:v>50</x:v>
      </x:c>
      <x:c r="S117" s="96" t="s">
        <x:v>51</x:v>
      </x:c>
      <x:c r="T117" s="96" t="s">
        <x:v>52</x:v>
      </x:c>
      <x:c r="U117" s="96" t="s">
        <x:v>52</x:v>
      </x:c>
      <x:c r="W117" s="96" t="s">
        <x:v>53</x:v>
      </x:c>
      <x:c r="X117" s="91" t="n">
        <x:v>5</x:v>
      </x:c>
      <x:c r="Y117" s="95" t="str">
        <x:f>D117</x:f>
      </x:c>
      <x:c r="Z117" s="96" t="s">
        <x:v>55</x:v>
      </x:c>
      <x:c r="AA117" s="96" t="s">
        <x:v>56</x:v>
      </x:c>
      <x:c r="AB117" s="98">
        <x:f>IF(D117="","",VALUE(MID(D117,FIND(" ",D117)+1,FIND(" ",D117,FIND(" ",D117)+1)-FIND(" ",D117))))</x:f>
      </x:c>
      <x:c r="AF117" s="90" t="str" cm="1">
        <x:f t="array" ref="AF117:AF117">IF(D117="","",PROPER(MID(D117,FIND(" ",D117,FIND(" ",D117)+1)+1,(FIND(INDEX(Abbreviation!$A$2:$A$125,MATCH(_xlfn.AGGREGATE(15,6,SEARCH(Abbreviation!$A$2:$A$125,D117),1),SEARCH(Abbreviation!$A$2:$A$125,D117),0)),D117)-1)-FIND(" ",D117,FIND(" ",D117)+1)+1)))</x:f>
      </x:c>
      <x:c r="AG117" s="90" t="str" cm="1">
        <x:f t="array" ref="AG117:AG117">IF(D117="","",PROPER(VLOOKUP(INDEX(Abbreviation!$A$2:$A$125,MATCH(_xlfn.AGGREGATE(15,6,SEARCH(Abbreviation!$A$2:$A$125,D117),1),SEARCH(Abbreviation!$A$2:$A$125,D117),0)),Abbreviation!A:C,3,FALSE)))</x:f>
      </x:c>
      <x:c r="AH117" s="95" t="str">
        <x:f>(G117)</x:f>
      </x:c>
      <x:c r="AI117" s="97">
        <x:f>(I117)</x:f>
      </x:c>
      <x:c r="AJ117" s="96" t="s">
        <x:v>47</x:v>
      </x:c>
      <x:c r="AK117" s="96" t="s">
        <x:v>58</x:v>
      </x:c>
      <x:c r="AL117" s="99" t="s">
        <x:v>59</x:v>
      </x:c>
      <x:c r="AM117" s="94" t="s">
        <x:v>569</x:v>
      </x:c>
      <x:c r="AN117" s="94" t="s">
        <x:v>570</x:v>
      </x:c>
      <x:c r="AP117" s="93" t="s">
        <x:v>571</x:v>
      </x:c>
      <x:c r="AQ117" s="92" t="s">
        <x:v>60</x:v>
      </x:c>
      <x:c r="AR117" s="96" t="s">
        <x:v>61</x:v>
      </x:c>
    </x:row>
    <x:row r="118" spans="1:46" x14ac:dyDescent="0.35">
      <x:c r="A118" s="92" t="s">
        <x:v>44</x:v>
      </x:c>
      <x:c r="B118" s="92" t="n">
        <x:v>93981000</x:v>
      </x:c>
      <x:c r="C118" s="93" t="s">
        <x:v>45</x:v>
      </x:c>
      <x:c r="D118" s="94" t="s">
        <x:v>572</x:v>
      </x:c>
      <x:c r="F118" s="95" t="str">
        <x:f>IF(D118="","",PROPER(LEFT(D118,FIND(UPPER(G118),D118,1)-2)))</x:f>
      </x:c>
      <x:c r="G118" s="90" t="str" cm="1">
        <x:f t="array" ref="G118: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x:f>
      </x:c>
      <x:c r="H118" s="96" t="s">
        <x:v>47</x:v>
      </x:c>
      <x:c r="I118" s="97">
        <x:f>IFERROR(VALUE(TRIM(RIGHT(SUBSTITUTE(D118," ",REPT(" ",255)),255))),"")</x:f>
      </x:c>
      <x:c r="J118" s="96" t="s">
        <x:v>48</x:v>
      </x:c>
      <x:c r="K118" s="96" t="s">
        <x:v>48</x:v>
      </x:c>
      <x:c r="L118" s="96" t="s">
        <x:v>48</x:v>
      </x:c>
      <x:c r="M118" s="96" t="s">
        <x:v>48</x:v>
      </x:c>
      <x:c r="N118" s="96" t="s">
        <x:v>48</x:v>
      </x:c>
      <x:c r="O118" s="96" t="s">
        <x:v>49</x:v>
      </x:c>
      <x:c r="P118" s="96" t="n">
        <x:v>25</x:v>
      </x:c>
      <x:c r="Q118" s="96" t="n">
        <x:v>80</x:v>
      </x:c>
      <x:c r="R118" s="96" t="s">
        <x:v>50</x:v>
      </x:c>
      <x:c r="S118" s="96" t="s">
        <x:v>51</x:v>
      </x:c>
      <x:c r="T118" s="96" t="s">
        <x:v>52</x:v>
      </x:c>
      <x:c r="U118" s="96" t="s">
        <x:v>52</x:v>
      </x:c>
      <x:c r="W118" s="96" t="s">
        <x:v>53</x:v>
      </x:c>
      <x:c r="X118" s="91" t="n">
        <x:v>5</x:v>
      </x:c>
      <x:c r="Y118" s="95" t="str">
        <x:f>D118</x:f>
      </x:c>
      <x:c r="Z118" s="96" t="s">
        <x:v>55</x:v>
      </x:c>
      <x:c r="AA118" s="96" t="s">
        <x:v>56</x:v>
      </x:c>
      <x:c r="AB118" s="98">
        <x:f>IF(D118="","",VALUE(MID(D118,FIND(" ",D118)+1,FIND(" ",D118,FIND(" ",D118)+1)-FIND(" ",D118))))</x:f>
      </x:c>
      <x:c r="AF118" s="90" t="str" cm="1">
        <x:f t="array" ref="AF118:AF118">IF(D118="","",PROPER(MID(D118,FIND(" ",D118,FIND(" ",D118)+1)+1,(FIND(INDEX(Abbreviation!$A$2:$A$125,MATCH(_xlfn.AGGREGATE(15,6,SEARCH(Abbreviation!$A$2:$A$125,D118),1),SEARCH(Abbreviation!$A$2:$A$125,D118),0)),D118)-1)-FIND(" ",D118,FIND(" ",D118)+1)+1)))</x:f>
      </x:c>
      <x:c r="AG118" s="90" t="str" cm="1">
        <x:f t="array" ref="AG118:AG118">IF(D118="","",PROPER(VLOOKUP(INDEX(Abbreviation!$A$2:$A$125,MATCH(_xlfn.AGGREGATE(15,6,SEARCH(Abbreviation!$A$2:$A$125,D118),1),SEARCH(Abbreviation!$A$2:$A$125,D118),0)),Abbreviation!A:C,3,FALSE)))</x:f>
      </x:c>
      <x:c r="AH118" s="95" t="str">
        <x:f>(G118)</x:f>
      </x:c>
      <x:c r="AI118" s="97">
        <x:f>(I118)</x:f>
      </x:c>
      <x:c r="AJ118" s="96" t="s">
        <x:v>47</x:v>
      </x:c>
      <x:c r="AK118" s="96" t="s">
        <x:v>58</x:v>
      </x:c>
      <x:c r="AL118" s="99" t="s">
        <x:v>59</x:v>
      </x:c>
      <x:c r="AM118" s="94" t="s">
        <x:v>573</x:v>
      </x:c>
      <x:c r="AN118" s="94" t="s">
        <x:v>574</x:v>
      </x:c>
      <x:c r="AP118" s="93" t="s">
        <x:v>575</x:v>
      </x:c>
      <x:c r="AQ118" s="92" t="s">
        <x:v>60</x:v>
      </x:c>
      <x:c r="AR118" s="96" t="s">
        <x:v>61</x:v>
      </x:c>
    </x:row>
    <x:row r="119" spans="1:46" x14ac:dyDescent="0.35">
      <x:c r="A119" s="92" t="s">
        <x:v>44</x:v>
      </x:c>
      <x:c r="B119" s="92" t="n">
        <x:v>93981000</x:v>
      </x:c>
      <x:c r="C119" s="93" t="s">
        <x:v>45</x:v>
      </x:c>
      <x:c r="D119" s="94" t="s">
        <x:v>576</x:v>
      </x:c>
      <x:c r="F119" s="95" t="str">
        <x:f>IF(D119="","",PROPER(LEFT(D119,FIND(UPPER(G119),D119,1)-2)))</x:f>
      </x:c>
      <x:c r="G119" s="90" t="str" cm="1">
        <x:f t="array" ref="G119: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x:f>
      </x:c>
      <x:c r="H119" s="96" t="s">
        <x:v>47</x:v>
      </x:c>
      <x:c r="I119" s="97">
        <x:f>IFERROR(VALUE(TRIM(RIGHT(SUBSTITUTE(D119," ",REPT(" ",255)),255))),"")</x:f>
      </x:c>
      <x:c r="J119" s="96" t="s">
        <x:v>48</x:v>
      </x:c>
      <x:c r="K119" s="96" t="s">
        <x:v>48</x:v>
      </x:c>
      <x:c r="L119" s="96" t="s">
        <x:v>48</x:v>
      </x:c>
      <x:c r="M119" s="96" t="s">
        <x:v>48</x:v>
      </x:c>
      <x:c r="N119" s="96" t="s">
        <x:v>48</x:v>
      </x:c>
      <x:c r="O119" s="96" t="s">
        <x:v>49</x:v>
      </x:c>
      <x:c r="P119" s="96" t="n">
        <x:v>25</x:v>
      </x:c>
      <x:c r="Q119" s="96" t="n">
        <x:v>80</x:v>
      </x:c>
      <x:c r="R119" s="96" t="s">
        <x:v>50</x:v>
      </x:c>
      <x:c r="S119" s="96" t="s">
        <x:v>51</x:v>
      </x:c>
      <x:c r="T119" s="96" t="s">
        <x:v>52</x:v>
      </x:c>
      <x:c r="U119" s="96" t="s">
        <x:v>52</x:v>
      </x:c>
      <x:c r="W119" s="96" t="s">
        <x:v>53</x:v>
      </x:c>
      <x:c r="X119" s="91" t="n">
        <x:v>5</x:v>
      </x:c>
      <x:c r="Y119" s="95" t="str">
        <x:f>D119</x:f>
      </x:c>
      <x:c r="Z119" s="96" t="s">
        <x:v>55</x:v>
      </x:c>
      <x:c r="AA119" s="96" t="s">
        <x:v>56</x:v>
      </x:c>
      <x:c r="AB119" s="98">
        <x:f>IF(D119="","",VALUE(MID(D119,FIND(" ",D119)+1,FIND(" ",D119,FIND(" ",D119)+1)-FIND(" ",D119))))</x:f>
      </x:c>
      <x:c r="AF119" s="90" t="str" cm="1">
        <x:f t="array" ref="AF119:AF119">IF(D119="","",PROPER(MID(D119,FIND(" ",D119,FIND(" ",D119)+1)+1,(FIND(INDEX(Abbreviation!$A$2:$A$125,MATCH(_xlfn.AGGREGATE(15,6,SEARCH(Abbreviation!$A$2:$A$125,D119),1),SEARCH(Abbreviation!$A$2:$A$125,D119),0)),D119)-1)-FIND(" ",D119,FIND(" ",D119)+1)+1)))</x:f>
      </x:c>
      <x:c r="AG119" s="90" t="str" cm="1">
        <x:f t="array" ref="AG119:AG119">IF(D119="","",PROPER(VLOOKUP(INDEX(Abbreviation!$A$2:$A$125,MATCH(_xlfn.AGGREGATE(15,6,SEARCH(Abbreviation!$A$2:$A$125,D119),1),SEARCH(Abbreviation!$A$2:$A$125,D119),0)),Abbreviation!A:C,3,FALSE)))</x:f>
      </x:c>
      <x:c r="AH119" s="95" t="str">
        <x:f>(G119)</x:f>
      </x:c>
      <x:c r="AI119" s="97">
        <x:f>(I119)</x:f>
      </x:c>
      <x:c r="AJ119" s="96" t="s">
        <x:v>47</x:v>
      </x:c>
      <x:c r="AK119" s="96" t="s">
        <x:v>58</x:v>
      </x:c>
      <x:c r="AL119" s="99" t="s">
        <x:v>59</x:v>
      </x:c>
      <x:c r="AM119" s="94" t="s">
        <x:v>577</x:v>
      </x:c>
      <x:c r="AN119" s="94" t="s">
        <x:v>578</x:v>
      </x:c>
      <x:c r="AP119" s="93" t="s">
        <x:v>579</x:v>
      </x:c>
      <x:c r="AQ119" s="92" t="s">
        <x:v>60</x:v>
      </x:c>
      <x:c r="AR119" s="96" t="s">
        <x:v>61</x:v>
      </x:c>
    </x:row>
    <x:row r="120" spans="1:46" x14ac:dyDescent="0.35">
      <x:c r="A120" s="92" t="s">
        <x:v>44</x:v>
      </x:c>
      <x:c r="B120" s="92" t="n">
        <x:v>93981000</x:v>
      </x:c>
      <x:c r="C120" s="93" t="s">
        <x:v>45</x:v>
      </x:c>
      <x:c r="D120" s="94" t="s">
        <x:v>580</x:v>
      </x:c>
      <x:c r="F120" s="95" t="str">
        <x:f>IF(D120="","",PROPER(LEFT(D120,FIND(UPPER(G120),D120,1)-2)))</x:f>
      </x:c>
      <x:c r="G120" s="90" t="str" cm="1">
        <x:f t="array" ref="G120: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x:f>
      </x:c>
      <x:c r="H120" s="96" t="s">
        <x:v>47</x:v>
      </x:c>
      <x:c r="I120" s="97">
        <x:f>IFERROR(VALUE(TRIM(RIGHT(SUBSTITUTE(D120," ",REPT(" ",255)),255))),"")</x:f>
      </x:c>
      <x:c r="J120" s="96" t="s">
        <x:v>48</x:v>
      </x:c>
      <x:c r="K120" s="96" t="s">
        <x:v>48</x:v>
      </x:c>
      <x:c r="L120" s="96" t="s">
        <x:v>48</x:v>
      </x:c>
      <x:c r="M120" s="96" t="s">
        <x:v>48</x:v>
      </x:c>
      <x:c r="N120" s="96" t="s">
        <x:v>48</x:v>
      </x:c>
      <x:c r="O120" s="96" t="s">
        <x:v>49</x:v>
      </x:c>
      <x:c r="P120" s="96" t="n">
        <x:v>25</x:v>
      </x:c>
      <x:c r="Q120" s="96" t="n">
        <x:v>80</x:v>
      </x:c>
      <x:c r="R120" s="96" t="s">
        <x:v>50</x:v>
      </x:c>
      <x:c r="S120" s="96" t="s">
        <x:v>51</x:v>
      </x:c>
      <x:c r="T120" s="96" t="s">
        <x:v>52</x:v>
      </x:c>
      <x:c r="U120" s="96" t="s">
        <x:v>52</x:v>
      </x:c>
      <x:c r="W120" s="96" t="s">
        <x:v>53</x:v>
      </x:c>
      <x:c r="X120" s="91" t="n">
        <x:v>5</x:v>
      </x:c>
      <x:c r="Y120" s="95" t="str">
        <x:f>D120</x:f>
      </x:c>
      <x:c r="Z120" s="96" t="s">
        <x:v>55</x:v>
      </x:c>
      <x:c r="AA120" s="96" t="s">
        <x:v>56</x:v>
      </x:c>
      <x:c r="AB120" s="98">
        <x:f>IF(D120="","",VALUE(MID(D120,FIND(" ",D120)+1,FIND(" ",D120,FIND(" ",D120)+1)-FIND(" ",D120))))</x:f>
      </x:c>
      <x:c r="AF120" s="90" t="str" cm="1">
        <x:f t="array" ref="AF120:AF120">IF(D120="","",PROPER(MID(D120,FIND(" ",D120,FIND(" ",D120)+1)+1,(FIND(INDEX(Abbreviation!$A$2:$A$125,MATCH(_xlfn.AGGREGATE(15,6,SEARCH(Abbreviation!$A$2:$A$125,D120),1),SEARCH(Abbreviation!$A$2:$A$125,D120),0)),D120)-1)-FIND(" ",D120,FIND(" ",D120)+1)+1)))</x:f>
      </x:c>
      <x:c r="AG120" s="90" t="str" cm="1">
        <x:f t="array" ref="AG120:AG120">IF(D120="","",PROPER(VLOOKUP(INDEX(Abbreviation!$A$2:$A$125,MATCH(_xlfn.AGGREGATE(15,6,SEARCH(Abbreviation!$A$2:$A$125,D120),1),SEARCH(Abbreviation!$A$2:$A$125,D120),0)),Abbreviation!A:C,3,FALSE)))</x:f>
      </x:c>
      <x:c r="AH120" s="95" t="str">
        <x:f>(G120)</x:f>
      </x:c>
      <x:c r="AI120" s="97">
        <x:f>(I120)</x:f>
      </x:c>
      <x:c r="AJ120" s="96" t="s">
        <x:v>47</x:v>
      </x:c>
      <x:c r="AK120" s="96" t="s">
        <x:v>58</x:v>
      </x:c>
      <x:c r="AL120" s="99" t="s">
        <x:v>59</x:v>
      </x:c>
      <x:c r="AM120" s="94" t="s">
        <x:v>581</x:v>
      </x:c>
      <x:c r="AN120" s="94" t="s">
        <x:v>582</x:v>
      </x:c>
      <x:c r="AP120" s="93" t="s">
        <x:v>583</x:v>
      </x:c>
      <x:c r="AQ120" s="92" t="s">
        <x:v>60</x:v>
      </x:c>
      <x:c r="AR120" s="96" t="s">
        <x:v>61</x:v>
      </x:c>
    </x:row>
    <x:row r="121" spans="1:46" x14ac:dyDescent="0.35">
      <x:c r="A121" s="92" t="s">
        <x:v>333</x:v>
      </x:c>
      <x:c r="B121" s="92" t="n">
        <x:v>86775562</x:v>
      </x:c>
      <x:c r="D121" s="94" t="s">
        <x:v>584</x:v>
      </x:c>
      <x:c r="F121" s="95" t="str">
        <x:f>IF(D121="","",PROPER(LEFT(D121,FIND(UPPER(G121),D121,1)-2)))</x:f>
      </x:c>
      <x:c r="G121" s="90" t="str" cm="1">
        <x:f t="array" ref="G121: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x:f>
      </x:c>
      <x:c r="H121" s="96" t="s">
        <x:v>47</x:v>
      </x:c>
      <x:c r="I121" s="97">
        <x:f>IFERROR(VALUE(TRIM(RIGHT(SUBSTITUTE(D121," ",REPT(" ",255)),255))),"")</x:f>
      </x:c>
      <x:c r="J121" s="96" t="s">
        <x:v>48</x:v>
      </x:c>
      <x:c r="K121" s="96" t="s">
        <x:v>48</x:v>
      </x:c>
      <x:c r="L121" s="96" t="s">
        <x:v>48</x:v>
      </x:c>
      <x:c r="M121" s="96" t="s">
        <x:v>48</x:v>
      </x:c>
      <x:c r="N121" s="96" t="s">
        <x:v>48</x:v>
      </x:c>
      <x:c r="O121" s="96" t="s">
        <x:v>49</x:v>
      </x:c>
      <x:c r="P121" s="96" t="n">
        <x:v>25</x:v>
      </x:c>
      <x:c r="Q121" s="96" t="n">
        <x:v>80</x:v>
      </x:c>
      <x:c r="R121" s="96" t="s">
        <x:v>50</x:v>
      </x:c>
      <x:c r="S121" s="96" t="s">
        <x:v>51</x:v>
      </x:c>
      <x:c r="T121" s="96" t="s">
        <x:v>52</x:v>
      </x:c>
      <x:c r="U121" s="96" t="s">
        <x:v>52</x:v>
      </x:c>
      <x:c r="W121" s="96" t="s">
        <x:v>53</x:v>
      </x:c>
      <x:c r="X121" s="91" t="n">
        <x:v>5</x:v>
      </x:c>
      <x:c r="Y121" s="95" t="str">
        <x:f>D121</x:f>
      </x:c>
      <x:c r="Z121" s="96" t="s">
        <x:v>55</x:v>
      </x:c>
      <x:c r="AA121" s="96" t="s">
        <x:v>56</x:v>
      </x:c>
      <x:c r="AB121" s="98">
        <x:f>IF(D121="","",VALUE(MID(D121,FIND(" ",D121)+1,FIND(" ",D121,FIND(" ",D121)+1)-FIND(" ",D121))))</x:f>
      </x:c>
      <x:c r="AF121" s="90" t="str" cm="1">
        <x:f t="array" ref="AF121:AF121">IF(D121="","",PROPER(MID(D121,FIND(" ",D121,FIND(" ",D121)+1)+1,(FIND(INDEX(Abbreviation!$A$2:$A$125,MATCH(_xlfn.AGGREGATE(15,6,SEARCH(Abbreviation!$A$2:$A$125,D121),1),SEARCH(Abbreviation!$A$2:$A$125,D121),0)),D121)-1)-FIND(" ",D121,FIND(" ",D121)+1)+1)))</x:f>
      </x:c>
      <x:c r="AG121" s="90" t="str" cm="1">
        <x:f t="array" ref="AG121:AG121">IF(D121="","",PROPER(VLOOKUP(INDEX(Abbreviation!$A$2:$A$125,MATCH(_xlfn.AGGREGATE(15,6,SEARCH(Abbreviation!$A$2:$A$125,D121),1),SEARCH(Abbreviation!$A$2:$A$125,D121),0)),Abbreviation!A:C,3,FALSE)))</x:f>
      </x:c>
      <x:c r="AH121" s="95" t="str">
        <x:f>(G121)</x:f>
      </x:c>
      <x:c r="AI121" s="97">
        <x:f>(I121)</x:f>
      </x:c>
      <x:c r="AJ121" s="96" t="s">
        <x:v>47</x:v>
      </x:c>
      <x:c r="AK121" s="96" t="s">
        <x:v>58</x:v>
      </x:c>
      <x:c r="AL121" s="99" t="s">
        <x:v>59</x:v>
      </x:c>
      <x:c r="AM121" s="94" t="s">
        <x:v>585</x:v>
      </x:c>
      <x:c r="AN121" s="94" t="s">
        <x:v>586</x:v>
      </x:c>
      <x:c r="AP121" s="93" t="s">
        <x:v>587</x:v>
      </x:c>
      <x:c r="AQ121" s="92" t="s">
        <x:v>60</x:v>
      </x:c>
      <x:c r="AR121" s="96" t="s">
        <x:v>61</x:v>
      </x:c>
    </x:row>
    <x:row r="122" spans="1:46" x14ac:dyDescent="0.35">
      <x:c r="A122" s="92" t="s">
        <x:v>333</x:v>
      </x:c>
      <x:c r="B122" s="92" t="n">
        <x:v>86775562</x:v>
      </x:c>
      <x:c r="D122" s="94" t="s">
        <x:v>588</x:v>
      </x:c>
      <x:c r="F122" s="95" t="str">
        <x:f>IF(D122="","",PROPER(LEFT(D122,FIND(UPPER(G122),D122,1)-2)))</x:f>
      </x:c>
      <x:c r="G122" s="90" t="str" cm="1">
        <x:f t="array" ref="G122: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x:f>
      </x:c>
      <x:c r="H122" s="96" t="s">
        <x:v>47</x:v>
      </x:c>
      <x:c r="I122" s="97">
        <x:f>IFERROR(VALUE(TRIM(RIGHT(SUBSTITUTE(D122," ",REPT(" ",255)),255))),"")</x:f>
      </x:c>
      <x:c r="J122" s="96" t="s">
        <x:v>48</x:v>
      </x:c>
      <x:c r="K122" s="96" t="s">
        <x:v>48</x:v>
      </x:c>
      <x:c r="L122" s="96" t="s">
        <x:v>48</x:v>
      </x:c>
      <x:c r="M122" s="96" t="s">
        <x:v>48</x:v>
      </x:c>
      <x:c r="N122" s="96" t="s">
        <x:v>48</x:v>
      </x:c>
      <x:c r="O122" s="96" t="s">
        <x:v>49</x:v>
      </x:c>
      <x:c r="P122" s="96" t="n">
        <x:v>25</x:v>
      </x:c>
      <x:c r="Q122" s="96" t="n">
        <x:v>80</x:v>
      </x:c>
      <x:c r="R122" s="96" t="s">
        <x:v>50</x:v>
      </x:c>
      <x:c r="S122" s="96" t="s">
        <x:v>51</x:v>
      </x:c>
      <x:c r="T122" s="96" t="s">
        <x:v>52</x:v>
      </x:c>
      <x:c r="U122" s="96" t="s">
        <x:v>52</x:v>
      </x:c>
      <x:c r="W122" s="96" t="s">
        <x:v>53</x:v>
      </x:c>
      <x:c r="X122" s="91" t="n">
        <x:v>5</x:v>
      </x:c>
      <x:c r="Y122" s="95" t="str">
        <x:f>D122</x:f>
      </x:c>
      <x:c r="Z122" s="96" t="s">
        <x:v>55</x:v>
      </x:c>
      <x:c r="AA122" s="96" t="s">
        <x:v>56</x:v>
      </x:c>
      <x:c r="AB122" s="98">
        <x:f>IF(D122="","",VALUE(MID(D122,FIND(" ",D122)+1,FIND(" ",D122,FIND(" ",D122)+1)-FIND(" ",D122))))</x:f>
      </x:c>
      <x:c r="AF122" s="90" t="str" cm="1">
        <x:f t="array" ref="AF122:AF122">IF(D122="","",PROPER(MID(D122,FIND(" ",D122,FIND(" ",D122)+1)+1,(FIND(INDEX(Abbreviation!$A$2:$A$125,MATCH(_xlfn.AGGREGATE(15,6,SEARCH(Abbreviation!$A$2:$A$125,D122),1),SEARCH(Abbreviation!$A$2:$A$125,D122),0)),D122)-1)-FIND(" ",D122,FIND(" ",D122)+1)+1)))</x:f>
      </x:c>
      <x:c r="AG122" s="90" t="str" cm="1">
        <x:f t="array" ref="AG122:AG122">IF(D122="","",PROPER(VLOOKUP(INDEX(Abbreviation!$A$2:$A$125,MATCH(_xlfn.AGGREGATE(15,6,SEARCH(Abbreviation!$A$2:$A$125,D122),1),SEARCH(Abbreviation!$A$2:$A$125,D122),0)),Abbreviation!A:C,3,FALSE)))</x:f>
      </x:c>
      <x:c r="AH122" s="95" t="str">
        <x:f>(G122)</x:f>
      </x:c>
      <x:c r="AI122" s="97">
        <x:f>(I122)</x:f>
      </x:c>
      <x:c r="AJ122" s="96" t="s">
        <x:v>47</x:v>
      </x:c>
      <x:c r="AK122" s="96" t="s">
        <x:v>58</x:v>
      </x:c>
      <x:c r="AL122" s="99" t="s">
        <x:v>59</x:v>
      </x:c>
      <x:c r="AM122" s="94" t="s">
        <x:v>589</x:v>
      </x:c>
      <x:c r="AN122" s="94" t="s">
        <x:v>590</x:v>
      </x:c>
      <x:c r="AP122" s="93" t="s">
        <x:v>591</x:v>
      </x:c>
      <x:c r="AQ122" s="92" t="s">
        <x:v>60</x:v>
      </x:c>
      <x:c r="AR122" s="96" t="s">
        <x:v>61</x:v>
      </x:c>
    </x:row>
    <x:row r="123" spans="1:46" x14ac:dyDescent="0.35">
      <x:c r="A123" s="92" t="s">
        <x:v>333</x:v>
      </x:c>
      <x:c r="B123" s="92" t="n">
        <x:v>86775562</x:v>
      </x:c>
      <x:c r="D123" s="94" t="s">
        <x:v>592</x:v>
      </x:c>
      <x:c r="F123" s="95" t="str">
        <x:f>IF(D123="","",PROPER(LEFT(D123,FIND(UPPER(G123),D123,1)-2)))</x:f>
      </x:c>
      <x:c r="G123" s="90" t="str" cm="1">
        <x:f t="array" ref="G123: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x:f>
      </x:c>
      <x:c r="H123" s="96" t="s">
        <x:v>47</x:v>
      </x:c>
      <x:c r="I123" s="97">
        <x:f>IFERROR(VALUE(TRIM(RIGHT(SUBSTITUTE(D123," ",REPT(" ",255)),255))),"")</x:f>
      </x:c>
      <x:c r="J123" s="96" t="s">
        <x:v>48</x:v>
      </x:c>
      <x:c r="K123" s="96" t="s">
        <x:v>48</x:v>
      </x:c>
      <x:c r="L123" s="96" t="s">
        <x:v>48</x:v>
      </x:c>
      <x:c r="M123" s="96" t="s">
        <x:v>48</x:v>
      </x:c>
      <x:c r="N123" s="96" t="s">
        <x:v>48</x:v>
      </x:c>
      <x:c r="O123" s="96" t="s">
        <x:v>49</x:v>
      </x:c>
      <x:c r="P123" s="96" t="n">
        <x:v>25</x:v>
      </x:c>
      <x:c r="Q123" s="96" t="n">
        <x:v>80</x:v>
      </x:c>
      <x:c r="R123" s="96" t="s">
        <x:v>50</x:v>
      </x:c>
      <x:c r="S123" s="96" t="s">
        <x:v>51</x:v>
      </x:c>
      <x:c r="T123" s="96" t="s">
        <x:v>52</x:v>
      </x:c>
      <x:c r="U123" s="96" t="s">
        <x:v>52</x:v>
      </x:c>
      <x:c r="W123" s="96" t="s">
        <x:v>53</x:v>
      </x:c>
      <x:c r="X123" s="91" t="n">
        <x:v>5</x:v>
      </x:c>
      <x:c r="Y123" s="95" t="str">
        <x:f>D123</x:f>
      </x:c>
      <x:c r="Z123" s="96" t="s">
        <x:v>55</x:v>
      </x:c>
      <x:c r="AA123" s="96" t="s">
        <x:v>56</x:v>
      </x:c>
      <x:c r="AB123" s="98">
        <x:f>IF(D123="","",VALUE(MID(D123,FIND(" ",D123)+1,FIND(" ",D123,FIND(" ",D123)+1)-FIND(" ",D123))))</x:f>
      </x:c>
      <x:c r="AF123" s="90" t="str" cm="1">
        <x:f t="array" ref="AF123:AF123">IF(D123="","",PROPER(MID(D123,FIND(" ",D123,FIND(" ",D123)+1)+1,(FIND(INDEX(Abbreviation!$A$2:$A$125,MATCH(_xlfn.AGGREGATE(15,6,SEARCH(Abbreviation!$A$2:$A$125,D123),1),SEARCH(Abbreviation!$A$2:$A$125,D123),0)),D123)-1)-FIND(" ",D123,FIND(" ",D123)+1)+1)))</x:f>
      </x:c>
      <x:c r="AG123" s="90" t="str" cm="1">
        <x:f t="array" ref="AG123:AG123">IF(D123="","",PROPER(VLOOKUP(INDEX(Abbreviation!$A$2:$A$125,MATCH(_xlfn.AGGREGATE(15,6,SEARCH(Abbreviation!$A$2:$A$125,D123),1),SEARCH(Abbreviation!$A$2:$A$125,D123),0)),Abbreviation!A:C,3,FALSE)))</x:f>
      </x:c>
      <x:c r="AH123" s="95" t="str">
        <x:f>(G123)</x:f>
      </x:c>
      <x:c r="AI123" s="97">
        <x:f>(I123)</x:f>
      </x:c>
      <x:c r="AJ123" s="96" t="s">
        <x:v>47</x:v>
      </x:c>
      <x:c r="AK123" s="96" t="s">
        <x:v>58</x:v>
      </x:c>
      <x:c r="AL123" s="99" t="s">
        <x:v>59</x:v>
      </x:c>
      <x:c r="AM123" s="94" t="s">
        <x:v>593</x:v>
      </x:c>
      <x:c r="AN123" s="94" t="s">
        <x:v>594</x:v>
      </x:c>
      <x:c r="AP123" s="93" t="s">
        <x:v>595</x:v>
      </x:c>
      <x:c r="AQ123" s="92" t="s">
        <x:v>60</x:v>
      </x:c>
      <x:c r="AR123" s="96" t="s">
        <x:v>61</x:v>
      </x:c>
    </x:row>
    <x:row r="124" spans="1:46" x14ac:dyDescent="0.35">
      <x:c r="A124" s="92" t="s">
        <x:v>333</x:v>
      </x:c>
      <x:c r="B124" s="92" t="n">
        <x:v>86775562</x:v>
      </x:c>
      <x:c r="D124" s="94" t="s">
        <x:v>596</x:v>
      </x:c>
      <x:c r="F124" s="95" t="str">
        <x:f>IF(D124="","",PROPER(LEFT(D124,FIND(UPPER(G124),D124,1)-2)))</x:f>
      </x:c>
      <x:c r="G124" s="90" t="str" cm="1">
        <x:f t="array" ref="G124: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x:f>
      </x:c>
      <x:c r="H124" s="96" t="s">
        <x:v>47</x:v>
      </x:c>
      <x:c r="I124" s="97">
        <x:f>IFERROR(VALUE(TRIM(RIGHT(SUBSTITUTE(D124," ",REPT(" ",255)),255))),"")</x:f>
      </x:c>
      <x:c r="J124" s="96" t="s">
        <x:v>48</x:v>
      </x:c>
      <x:c r="K124" s="96" t="s">
        <x:v>48</x:v>
      </x:c>
      <x:c r="L124" s="96" t="s">
        <x:v>48</x:v>
      </x:c>
      <x:c r="M124" s="96" t="s">
        <x:v>48</x:v>
      </x:c>
      <x:c r="N124" s="96" t="s">
        <x:v>48</x:v>
      </x:c>
      <x:c r="O124" s="96" t="s">
        <x:v>49</x:v>
      </x:c>
      <x:c r="P124" s="96" t="n">
        <x:v>25</x:v>
      </x:c>
      <x:c r="Q124" s="96" t="n">
        <x:v>80</x:v>
      </x:c>
      <x:c r="R124" s="96" t="s">
        <x:v>50</x:v>
      </x:c>
      <x:c r="S124" s="96" t="s">
        <x:v>51</x:v>
      </x:c>
      <x:c r="T124" s="96" t="s">
        <x:v>52</x:v>
      </x:c>
      <x:c r="U124" s="96" t="s">
        <x:v>52</x:v>
      </x:c>
      <x:c r="W124" s="96" t="s">
        <x:v>53</x:v>
      </x:c>
      <x:c r="X124" s="91" t="n">
        <x:v>5</x:v>
      </x:c>
      <x:c r="Y124" s="95" t="str">
        <x:f>D124</x:f>
      </x:c>
      <x:c r="Z124" s="96" t="s">
        <x:v>55</x:v>
      </x:c>
      <x:c r="AA124" s="96" t="s">
        <x:v>56</x:v>
      </x:c>
      <x:c r="AB124" s="98">
        <x:f>IF(D124="","",VALUE(MID(D124,FIND(" ",D124)+1,FIND(" ",D124,FIND(" ",D124)+1)-FIND(" ",D124))))</x:f>
      </x:c>
      <x:c r="AF124" s="90" t="str" cm="1">
        <x:f t="array" ref="AF124:AF124">IF(D124="","",PROPER(MID(D124,FIND(" ",D124,FIND(" ",D124)+1)+1,(FIND(INDEX(Abbreviation!$A$2:$A$125,MATCH(_xlfn.AGGREGATE(15,6,SEARCH(Abbreviation!$A$2:$A$125,D124),1),SEARCH(Abbreviation!$A$2:$A$125,D124),0)),D124)-1)-FIND(" ",D124,FIND(" ",D124)+1)+1)))</x:f>
      </x:c>
      <x:c r="AG124" s="90" t="str" cm="1">
        <x:f t="array" ref="AG124:AG124">IF(D124="","",PROPER(VLOOKUP(INDEX(Abbreviation!$A$2:$A$125,MATCH(_xlfn.AGGREGATE(15,6,SEARCH(Abbreviation!$A$2:$A$125,D124),1),SEARCH(Abbreviation!$A$2:$A$125,D124),0)),Abbreviation!A:C,3,FALSE)))</x:f>
      </x:c>
      <x:c r="AH124" s="95" t="str">
        <x:f>(G124)</x:f>
      </x:c>
      <x:c r="AI124" s="97">
        <x:f>(I124)</x:f>
      </x:c>
      <x:c r="AJ124" s="96" t="s">
        <x:v>47</x:v>
      </x:c>
      <x:c r="AK124" s="96" t="s">
        <x:v>58</x:v>
      </x:c>
      <x:c r="AL124" s="99" t="s">
        <x:v>59</x:v>
      </x:c>
      <x:c r="AM124" s="94" t="s">
        <x:v>597</x:v>
      </x:c>
      <x:c r="AN124" s="94" t="s">
        <x:v>598</x:v>
      </x:c>
      <x:c r="AP124" s="93" t="s">
        <x:v>599</x:v>
      </x:c>
      <x:c r="AQ124" s="92" t="s">
        <x:v>60</x:v>
      </x:c>
      <x:c r="AR124" s="96" t="s">
        <x:v>61</x:v>
      </x:c>
    </x:row>
    <x:row r="125" spans="1:46" x14ac:dyDescent="0.35">
      <x:c r="A125" s="92" t="s">
        <x:v>333</x:v>
      </x:c>
      <x:c r="B125" s="92" t="n">
        <x:v>86775562</x:v>
      </x:c>
      <x:c r="D125" s="94" t="s">
        <x:v>600</x:v>
      </x:c>
      <x:c r="F125" s="95" t="str">
        <x:f>IF(D125="","",PROPER(LEFT(D125,FIND(UPPER(G125),D125,1)-2)))</x:f>
      </x:c>
      <x:c r="G125" s="90" t="str" cm="1">
        <x:f t="array" ref="G125: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x:f>
      </x:c>
      <x:c r="H125" s="96" t="s">
        <x:v>47</x:v>
      </x:c>
      <x:c r="I125" s="97">
        <x:f>IFERROR(VALUE(TRIM(RIGHT(SUBSTITUTE(D125," ",REPT(" ",255)),255))),"")</x:f>
      </x:c>
      <x:c r="J125" s="96" t="s">
        <x:v>48</x:v>
      </x:c>
      <x:c r="K125" s="96" t="s">
        <x:v>48</x:v>
      </x:c>
      <x:c r="L125" s="96" t="s">
        <x:v>48</x:v>
      </x:c>
      <x:c r="M125" s="96" t="s">
        <x:v>48</x:v>
      </x:c>
      <x:c r="N125" s="96" t="s">
        <x:v>48</x:v>
      </x:c>
      <x:c r="O125" s="96" t="s">
        <x:v>49</x:v>
      </x:c>
      <x:c r="P125" s="96" t="n">
        <x:v>25</x:v>
      </x:c>
      <x:c r="Q125" s="96" t="n">
        <x:v>80</x:v>
      </x:c>
      <x:c r="R125" s="96" t="s">
        <x:v>50</x:v>
      </x:c>
      <x:c r="S125" s="96" t="s">
        <x:v>51</x:v>
      </x:c>
      <x:c r="T125" s="96" t="s">
        <x:v>52</x:v>
      </x:c>
      <x:c r="U125" s="96" t="s">
        <x:v>52</x:v>
      </x:c>
      <x:c r="W125" s="96" t="s">
        <x:v>53</x:v>
      </x:c>
      <x:c r="X125" s="91" t="n">
        <x:v>5</x:v>
      </x:c>
      <x:c r="Y125" s="95" t="str">
        <x:f>D125</x:f>
      </x:c>
      <x:c r="Z125" s="96" t="s">
        <x:v>55</x:v>
      </x:c>
      <x:c r="AA125" s="96" t="s">
        <x:v>56</x:v>
      </x:c>
      <x:c r="AB125" s="98">
        <x:f>IF(D125="","",VALUE(MID(D125,FIND(" ",D125)+1,FIND(" ",D125,FIND(" ",D125)+1)-FIND(" ",D125))))</x:f>
      </x:c>
      <x:c r="AF125" s="90" t="str" cm="1">
        <x:f t="array" ref="AF125:AF125">IF(D125="","",PROPER(MID(D125,FIND(" ",D125,FIND(" ",D125)+1)+1,(FIND(INDEX(Abbreviation!$A$2:$A$125,MATCH(_xlfn.AGGREGATE(15,6,SEARCH(Abbreviation!$A$2:$A$125,D125),1),SEARCH(Abbreviation!$A$2:$A$125,D125),0)),D125)-1)-FIND(" ",D125,FIND(" ",D125)+1)+1)))</x:f>
      </x:c>
      <x:c r="AG125" s="90" t="str" cm="1">
        <x:f t="array" ref="AG125:AG125">IF(D125="","",PROPER(VLOOKUP(INDEX(Abbreviation!$A$2:$A$125,MATCH(_xlfn.AGGREGATE(15,6,SEARCH(Abbreviation!$A$2:$A$125,D125),1),SEARCH(Abbreviation!$A$2:$A$125,D125),0)),Abbreviation!A:C,3,FALSE)))</x:f>
      </x:c>
      <x:c r="AH125" s="95" t="str">
        <x:f>(G125)</x:f>
      </x:c>
      <x:c r="AI125" s="97">
        <x:f>(I125)</x:f>
      </x:c>
      <x:c r="AJ125" s="96" t="s">
        <x:v>47</x:v>
      </x:c>
      <x:c r="AK125" s="96" t="s">
        <x:v>58</x:v>
      </x:c>
      <x:c r="AL125" s="99" t="s">
        <x:v>59</x:v>
      </x:c>
      <x:c r="AM125" s="94" t="s">
        <x:v>601</x:v>
      </x:c>
      <x:c r="AN125" s="94" t="s">
        <x:v>602</x:v>
      </x:c>
      <x:c r="AP125" s="93" t="s">
        <x:v>603</x:v>
      </x:c>
      <x:c r="AQ125" s="92" t="s">
        <x:v>60</x:v>
      </x:c>
      <x:c r="AR125" s="96" t="s">
        <x:v>61</x:v>
      </x:c>
    </x:row>
    <x:row r="126" spans="1:46" x14ac:dyDescent="0.35">
      <x:c r="A126" s="92" t="s">
        <x:v>333</x:v>
      </x:c>
      <x:c r="B126" s="92" t="n">
        <x:v>86775562</x:v>
      </x:c>
      <x:c r="D126" s="94" t="s">
        <x:v>604</x:v>
      </x:c>
      <x:c r="F126" s="95" t="str">
        <x:f>IF(D126="","",PROPER(LEFT(D126,FIND(UPPER(G126),D126,1)-2)))</x:f>
      </x:c>
      <x:c r="G126" s="90" t="str" cm="1">
        <x:f t="array" ref="G126: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x:f>
      </x:c>
      <x:c r="H126" s="96" t="s">
        <x:v>47</x:v>
      </x:c>
      <x:c r="I126" s="97">
        <x:f>IFERROR(VALUE(TRIM(RIGHT(SUBSTITUTE(D126," ",REPT(" ",255)),255))),"")</x:f>
      </x:c>
      <x:c r="J126" s="96" t="s">
        <x:v>48</x:v>
      </x:c>
      <x:c r="K126" s="96" t="s">
        <x:v>48</x:v>
      </x:c>
      <x:c r="L126" s="96" t="s">
        <x:v>48</x:v>
      </x:c>
      <x:c r="M126" s="96" t="s">
        <x:v>48</x:v>
      </x:c>
      <x:c r="N126" s="96" t="s">
        <x:v>48</x:v>
      </x:c>
      <x:c r="O126" s="96" t="s">
        <x:v>49</x:v>
      </x:c>
      <x:c r="P126" s="96" t="n">
        <x:v>25</x:v>
      </x:c>
      <x:c r="Q126" s="96" t="n">
        <x:v>80</x:v>
      </x:c>
      <x:c r="R126" s="96" t="s">
        <x:v>50</x:v>
      </x:c>
      <x:c r="S126" s="96" t="s">
        <x:v>51</x:v>
      </x:c>
      <x:c r="T126" s="96" t="s">
        <x:v>52</x:v>
      </x:c>
      <x:c r="U126" s="96" t="s">
        <x:v>52</x:v>
      </x:c>
      <x:c r="W126" s="96" t="s">
        <x:v>53</x:v>
      </x:c>
      <x:c r="X126" s="91" t="n">
        <x:v>5</x:v>
      </x:c>
      <x:c r="Y126" s="95" t="str">
        <x:f>D126</x:f>
      </x:c>
      <x:c r="Z126" s="96" t="s">
        <x:v>55</x:v>
      </x:c>
      <x:c r="AA126" s="96" t="s">
        <x:v>56</x:v>
      </x:c>
      <x:c r="AB126" s="98">
        <x:f>IF(D126="","",VALUE(MID(D126,FIND(" ",D126)+1,FIND(" ",D126,FIND(" ",D126)+1)-FIND(" ",D126))))</x:f>
      </x:c>
      <x:c r="AF126" s="90" t="str" cm="1">
        <x:f t="array" ref="AF126:AF126">IF(D126="","",PROPER(MID(D126,FIND(" ",D126,FIND(" ",D126)+1)+1,(FIND(INDEX(Abbreviation!$A$2:$A$125,MATCH(_xlfn.AGGREGATE(15,6,SEARCH(Abbreviation!$A$2:$A$125,D126),1),SEARCH(Abbreviation!$A$2:$A$125,D126),0)),D126)-1)-FIND(" ",D126,FIND(" ",D126)+1)+1)))</x:f>
      </x:c>
      <x:c r="AG126" s="90" t="str" cm="1">
        <x:f t="array" ref="AG126:AG126">IF(D126="","",PROPER(VLOOKUP(INDEX(Abbreviation!$A$2:$A$125,MATCH(_xlfn.AGGREGATE(15,6,SEARCH(Abbreviation!$A$2:$A$125,D126),1),SEARCH(Abbreviation!$A$2:$A$125,D126),0)),Abbreviation!A:C,3,FALSE)))</x:f>
      </x:c>
      <x:c r="AH126" s="95" t="str">
        <x:f>(G126)</x:f>
      </x:c>
      <x:c r="AI126" s="97">
        <x:f>(I126)</x:f>
      </x:c>
      <x:c r="AJ126" s="96" t="s">
        <x:v>47</x:v>
      </x:c>
      <x:c r="AK126" s="96" t="s">
        <x:v>58</x:v>
      </x:c>
      <x:c r="AL126" s="99" t="s">
        <x:v>59</x:v>
      </x:c>
      <x:c r="AM126" s="94" t="s">
        <x:v>605</x:v>
      </x:c>
      <x:c r="AN126" s="94" t="s">
        <x:v>606</x:v>
      </x:c>
      <x:c r="AP126" s="93" t="s">
        <x:v>607</x:v>
      </x:c>
      <x:c r="AQ126" s="92" t="s">
        <x:v>60</x:v>
      </x:c>
      <x:c r="AR126" s="96" t="s">
        <x:v>61</x:v>
      </x:c>
    </x:row>
    <x:row r="127" spans="1:46" x14ac:dyDescent="0.35">
      <x:c r="A127" s="92" t="s">
        <x:v>333</x:v>
      </x:c>
      <x:c r="B127" s="92" t="n">
        <x:v>86775562</x:v>
      </x:c>
      <x:c r="D127" s="94" t="s">
        <x:v>608</x:v>
      </x:c>
      <x:c r="F127" s="95" t="str">
        <x:f>IF(D127="","",PROPER(LEFT(D127,FIND(UPPER(G127),D127,1)-2)))</x:f>
      </x:c>
      <x:c r="G127" s="90" t="str" cm="1">
        <x:f t="array" ref="G127: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x:f>
      </x:c>
      <x:c r="H127" s="96" t="s">
        <x:v>47</x:v>
      </x:c>
      <x:c r="I127" s="97">
        <x:f>IFERROR(VALUE(TRIM(RIGHT(SUBSTITUTE(D127," ",REPT(" ",255)),255))),"")</x:f>
      </x:c>
      <x:c r="J127" s="96" t="s">
        <x:v>48</x:v>
      </x:c>
      <x:c r="K127" s="96" t="s">
        <x:v>48</x:v>
      </x:c>
      <x:c r="L127" s="96" t="s">
        <x:v>48</x:v>
      </x:c>
      <x:c r="M127" s="96" t="s">
        <x:v>48</x:v>
      </x:c>
      <x:c r="N127" s="96" t="s">
        <x:v>48</x:v>
      </x:c>
      <x:c r="O127" s="96" t="s">
        <x:v>49</x:v>
      </x:c>
      <x:c r="P127" s="96" t="n">
        <x:v>25</x:v>
      </x:c>
      <x:c r="Q127" s="96" t="n">
        <x:v>80</x:v>
      </x:c>
      <x:c r="R127" s="96" t="s">
        <x:v>50</x:v>
      </x:c>
      <x:c r="S127" s="96" t="s">
        <x:v>51</x:v>
      </x:c>
      <x:c r="T127" s="96" t="s">
        <x:v>52</x:v>
      </x:c>
      <x:c r="U127" s="96" t="s">
        <x:v>52</x:v>
      </x:c>
      <x:c r="W127" s="96" t="s">
        <x:v>53</x:v>
      </x:c>
      <x:c r="X127" s="91" t="n">
        <x:v>5</x:v>
      </x:c>
      <x:c r="Y127" s="95" t="str">
        <x:f>D127</x:f>
      </x:c>
      <x:c r="Z127" s="96" t="s">
        <x:v>55</x:v>
      </x:c>
      <x:c r="AA127" s="96" t="s">
        <x:v>56</x:v>
      </x:c>
      <x:c r="AB127" s="98">
        <x:f>IF(D127="","",VALUE(MID(D127,FIND(" ",D127)+1,FIND(" ",D127,FIND(" ",D127)+1)-FIND(" ",D127))))</x:f>
      </x:c>
      <x:c r="AF127" s="90" t="str" cm="1">
        <x:f t="array" ref="AF127:AF127">IF(D127="","",PROPER(MID(D127,FIND(" ",D127,FIND(" ",D127)+1)+1,(FIND(INDEX(Abbreviation!$A$2:$A$125,MATCH(_xlfn.AGGREGATE(15,6,SEARCH(Abbreviation!$A$2:$A$125,D127),1),SEARCH(Abbreviation!$A$2:$A$125,D127),0)),D127)-1)-FIND(" ",D127,FIND(" ",D127)+1)+1)))</x:f>
      </x:c>
      <x:c r="AG127" s="90" t="str" cm="1">
        <x:f t="array" ref="AG127:AG127">IF(D127="","",PROPER(VLOOKUP(INDEX(Abbreviation!$A$2:$A$125,MATCH(_xlfn.AGGREGATE(15,6,SEARCH(Abbreviation!$A$2:$A$125,D127),1),SEARCH(Abbreviation!$A$2:$A$125,D127),0)),Abbreviation!A:C,3,FALSE)))</x:f>
      </x:c>
      <x:c r="AH127" s="95" t="str">
        <x:f>(G127)</x:f>
      </x:c>
      <x:c r="AI127" s="97">
        <x:f>(I127)</x:f>
      </x:c>
      <x:c r="AJ127" s="96" t="s">
        <x:v>47</x:v>
      </x:c>
      <x:c r="AK127" s="96" t="s">
        <x:v>58</x:v>
      </x:c>
      <x:c r="AL127" s="99" t="s">
        <x:v>59</x:v>
      </x:c>
      <x:c r="AM127" s="94" t="s">
        <x:v>609</x:v>
      </x:c>
      <x:c r="AN127" s="94" t="s">
        <x:v>610</x:v>
      </x:c>
      <x:c r="AP127" s="93" t="s">
        <x:v>611</x:v>
      </x:c>
      <x:c r="AQ127" s="92" t="s">
        <x:v>60</x:v>
      </x:c>
      <x:c r="AR127" s="96" t="s">
        <x:v>61</x:v>
      </x:c>
    </x:row>
    <x:row r="128" spans="1:46" x14ac:dyDescent="0.35">
      <x:c r="A128" s="92" t="s">
        <x:v>333</x:v>
      </x:c>
      <x:c r="B128" s="92" t="n">
        <x:v>86775562</x:v>
      </x:c>
      <x:c r="D128" s="94" t="s">
        <x:v>612</x:v>
      </x:c>
      <x:c r="F128" s="95" t="str">
        <x:f>IF(D128="","",PROPER(LEFT(D128,FIND(UPPER(G128),D128,1)-2)))</x:f>
      </x:c>
      <x:c r="G128" s="90" t="str" cm="1">
        <x:f t="array" ref="G128: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x:f>
      </x:c>
      <x:c r="H128" s="96" t="s">
        <x:v>47</x:v>
      </x:c>
      <x:c r="I128" s="97">
        <x:f>IFERROR(VALUE(TRIM(RIGHT(SUBSTITUTE(D128," ",REPT(" ",255)),255))),"")</x:f>
      </x:c>
      <x:c r="J128" s="96" t="s">
        <x:v>48</x:v>
      </x:c>
      <x:c r="K128" s="96" t="s">
        <x:v>48</x:v>
      </x:c>
      <x:c r="L128" s="96" t="s">
        <x:v>48</x:v>
      </x:c>
      <x:c r="M128" s="96" t="s">
        <x:v>48</x:v>
      </x:c>
      <x:c r="N128" s="96" t="s">
        <x:v>48</x:v>
      </x:c>
      <x:c r="O128" s="96" t="s">
        <x:v>49</x:v>
      </x:c>
      <x:c r="P128" s="96" t="n">
        <x:v>25</x:v>
      </x:c>
      <x:c r="Q128" s="96" t="n">
        <x:v>80</x:v>
      </x:c>
      <x:c r="R128" s="96" t="s">
        <x:v>50</x:v>
      </x:c>
      <x:c r="S128" s="96" t="s">
        <x:v>51</x:v>
      </x:c>
      <x:c r="T128" s="96" t="s">
        <x:v>52</x:v>
      </x:c>
      <x:c r="U128" s="96" t="s">
        <x:v>52</x:v>
      </x:c>
      <x:c r="W128" s="96" t="s">
        <x:v>53</x:v>
      </x:c>
      <x:c r="X128" s="91" t="n">
        <x:v>5</x:v>
      </x:c>
      <x:c r="Y128" s="95" t="str">
        <x:f>D128</x:f>
      </x:c>
      <x:c r="Z128" s="96" t="s">
        <x:v>55</x:v>
      </x:c>
      <x:c r="AA128" s="96" t="s">
        <x:v>56</x:v>
      </x:c>
      <x:c r="AB128" s="98">
        <x:f>IF(D128="","",VALUE(MID(D128,FIND(" ",D128)+1,FIND(" ",D128,FIND(" ",D128)+1)-FIND(" ",D128))))</x:f>
      </x:c>
      <x:c r="AF128" s="90" t="str" cm="1">
        <x:f t="array" ref="AF128:AF128">IF(D128="","",PROPER(MID(D128,FIND(" ",D128,FIND(" ",D128)+1)+1,(FIND(INDEX(Abbreviation!$A$2:$A$125,MATCH(_xlfn.AGGREGATE(15,6,SEARCH(Abbreviation!$A$2:$A$125,D128),1),SEARCH(Abbreviation!$A$2:$A$125,D128),0)),D128)-1)-FIND(" ",D128,FIND(" ",D128)+1)+1)))</x:f>
      </x:c>
      <x:c r="AG128" s="90" t="str" cm="1">
        <x:f t="array" ref="AG128:AG128">IF(D128="","",PROPER(VLOOKUP(INDEX(Abbreviation!$A$2:$A$125,MATCH(_xlfn.AGGREGATE(15,6,SEARCH(Abbreviation!$A$2:$A$125,D128),1),SEARCH(Abbreviation!$A$2:$A$125,D128),0)),Abbreviation!A:C,3,FALSE)))</x:f>
      </x:c>
      <x:c r="AH128" s="95" t="str">
        <x:f>(G128)</x:f>
      </x:c>
      <x:c r="AI128" s="97">
        <x:f>(I128)</x:f>
      </x:c>
      <x:c r="AJ128" s="96" t="s">
        <x:v>47</x:v>
      </x:c>
      <x:c r="AK128" s="96" t="s">
        <x:v>58</x:v>
      </x:c>
      <x:c r="AL128" s="99" t="s">
        <x:v>59</x:v>
      </x:c>
      <x:c r="AM128" s="94" t="s">
        <x:v>613</x:v>
      </x:c>
      <x:c r="AN128" s="94" t="s">
        <x:v>614</x:v>
      </x:c>
      <x:c r="AP128" s="93" t="s">
        <x:v>615</x:v>
      </x:c>
      <x:c r="AQ128" s="92" t="s">
        <x:v>60</x:v>
      </x:c>
      <x:c r="AR128" s="96" t="s">
        <x:v>61</x:v>
      </x:c>
    </x:row>
    <x:row r="129" spans="1:46" x14ac:dyDescent="0.35">
      <x:c r="A129" s="92" t="s">
        <x:v>333</x:v>
      </x:c>
      <x:c r="B129" s="92" t="n">
        <x:v>86775562</x:v>
      </x:c>
      <x:c r="D129" s="94" t="s">
        <x:v>616</x:v>
      </x:c>
      <x:c r="F129" s="95" t="str">
        <x:f>IF(D129="","",PROPER(LEFT(D129,FIND(UPPER(G129),D129,1)-2)))</x:f>
      </x:c>
      <x:c r="G129" s="90" t="str" cm="1">
        <x:f t="array" ref="G129: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x:f>
      </x:c>
      <x:c r="H129" s="96" t="s">
        <x:v>47</x:v>
      </x:c>
      <x:c r="I129" s="97">
        <x:f>IFERROR(VALUE(TRIM(RIGHT(SUBSTITUTE(D129," ",REPT(" ",255)),255))),"")</x:f>
      </x:c>
      <x:c r="J129" s="96" t="s">
        <x:v>48</x:v>
      </x:c>
      <x:c r="K129" s="96" t="s">
        <x:v>48</x:v>
      </x:c>
      <x:c r="L129" s="96" t="s">
        <x:v>48</x:v>
      </x:c>
      <x:c r="M129" s="96" t="s">
        <x:v>48</x:v>
      </x:c>
      <x:c r="N129" s="96" t="s">
        <x:v>48</x:v>
      </x:c>
      <x:c r="O129" s="96" t="s">
        <x:v>49</x:v>
      </x:c>
      <x:c r="P129" s="96" t="n">
        <x:v>25</x:v>
      </x:c>
      <x:c r="Q129" s="96" t="n">
        <x:v>80</x:v>
      </x:c>
      <x:c r="R129" s="96" t="s">
        <x:v>50</x:v>
      </x:c>
      <x:c r="S129" s="96" t="s">
        <x:v>51</x:v>
      </x:c>
      <x:c r="T129" s="96" t="s">
        <x:v>52</x:v>
      </x:c>
      <x:c r="U129" s="96" t="s">
        <x:v>52</x:v>
      </x:c>
      <x:c r="W129" s="96" t="s">
        <x:v>53</x:v>
      </x:c>
      <x:c r="X129" s="91" t="n">
        <x:v>5</x:v>
      </x:c>
      <x:c r="Y129" s="95" t="str">
        <x:f>D129</x:f>
      </x:c>
      <x:c r="Z129" s="96" t="s">
        <x:v>55</x:v>
      </x:c>
      <x:c r="AA129" s="96" t="s">
        <x:v>56</x:v>
      </x:c>
      <x:c r="AB129" s="98">
        <x:f>IF(D129="","",VALUE(MID(D129,FIND(" ",D129)+1,FIND(" ",D129,FIND(" ",D129)+1)-FIND(" ",D129))))</x:f>
      </x:c>
      <x:c r="AF129" s="90" t="str" cm="1">
        <x:f t="array" ref="AF129:AF129">IF(D129="","",PROPER(MID(D129,FIND(" ",D129,FIND(" ",D129)+1)+1,(FIND(INDEX(Abbreviation!$A$2:$A$125,MATCH(_xlfn.AGGREGATE(15,6,SEARCH(Abbreviation!$A$2:$A$125,D129),1),SEARCH(Abbreviation!$A$2:$A$125,D129),0)),D129)-1)-FIND(" ",D129,FIND(" ",D129)+1)+1)))</x:f>
      </x:c>
      <x:c r="AG129" s="90" t="str" cm="1">
        <x:f t="array" ref="AG129:AG129">IF(D129="","",PROPER(VLOOKUP(INDEX(Abbreviation!$A$2:$A$125,MATCH(_xlfn.AGGREGATE(15,6,SEARCH(Abbreviation!$A$2:$A$125,D129),1),SEARCH(Abbreviation!$A$2:$A$125,D129),0)),Abbreviation!A:C,3,FALSE)))</x:f>
      </x:c>
      <x:c r="AH129" s="95" t="str">
        <x:f>(G129)</x:f>
      </x:c>
      <x:c r="AI129" s="97">
        <x:f>(I129)</x:f>
      </x:c>
      <x:c r="AJ129" s="96" t="s">
        <x:v>47</x:v>
      </x:c>
      <x:c r="AK129" s="96" t="s">
        <x:v>58</x:v>
      </x:c>
      <x:c r="AL129" s="99" t="s">
        <x:v>59</x:v>
      </x:c>
      <x:c r="AM129" s="94" t="s">
        <x:v>617</x:v>
      </x:c>
      <x:c r="AN129" s="94" t="s">
        <x:v>618</x:v>
      </x:c>
      <x:c r="AP129" s="93" t="s">
        <x:v>619</x:v>
      </x:c>
      <x:c r="AQ129" s="92" t="s">
        <x:v>60</x:v>
      </x:c>
      <x:c r="AR129" s="96" t="s">
        <x:v>61</x:v>
      </x:c>
    </x:row>
    <x:row r="130" spans="1:46" x14ac:dyDescent="0.35">
      <x:c r="A130" s="92" t="s">
        <x:v>333</x:v>
      </x:c>
      <x:c r="B130" s="92" t="n">
        <x:v>86775562</x:v>
      </x:c>
      <x:c r="D130" s="94" t="s">
        <x:v>620</x:v>
      </x:c>
      <x:c r="F130" s="95" t="str">
        <x:f>IF(D130="","",PROPER(LEFT(D130,FIND(UPPER(G130),D130,1)-2)))</x:f>
      </x:c>
      <x:c r="G130" s="90" t="str" cm="1">
        <x:f t="array" ref="G130: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x:f>
      </x:c>
      <x:c r="H130" s="96" t="s">
        <x:v>47</x:v>
      </x:c>
      <x:c r="I130" s="97">
        <x:f>IFERROR(VALUE(TRIM(RIGHT(SUBSTITUTE(D130," ",REPT(" ",255)),255))),"")</x:f>
      </x:c>
      <x:c r="J130" s="96" t="s">
        <x:v>48</x:v>
      </x:c>
      <x:c r="K130" s="96" t="s">
        <x:v>48</x:v>
      </x:c>
      <x:c r="L130" s="96" t="s">
        <x:v>48</x:v>
      </x:c>
      <x:c r="M130" s="96" t="s">
        <x:v>48</x:v>
      </x:c>
      <x:c r="N130" s="96" t="s">
        <x:v>48</x:v>
      </x:c>
      <x:c r="O130" s="96" t="s">
        <x:v>49</x:v>
      </x:c>
      <x:c r="P130" s="96" t="n">
        <x:v>25</x:v>
      </x:c>
      <x:c r="Q130" s="96" t="n">
        <x:v>80</x:v>
      </x:c>
      <x:c r="R130" s="96" t="s">
        <x:v>50</x:v>
      </x:c>
      <x:c r="S130" s="96" t="s">
        <x:v>51</x:v>
      </x:c>
      <x:c r="T130" s="96" t="s">
        <x:v>52</x:v>
      </x:c>
      <x:c r="U130" s="96" t="s">
        <x:v>52</x:v>
      </x:c>
      <x:c r="W130" s="96" t="s">
        <x:v>53</x:v>
      </x:c>
      <x:c r="X130" s="91" t="n">
        <x:v>5</x:v>
      </x:c>
      <x:c r="Y130" s="95" t="str">
        <x:f>D130</x:f>
      </x:c>
      <x:c r="Z130" s="96" t="s">
        <x:v>55</x:v>
      </x:c>
      <x:c r="AA130" s="96" t="s">
        <x:v>56</x:v>
      </x:c>
      <x:c r="AB130" s="98">
        <x:f>IF(D130="","",VALUE(MID(D130,FIND(" ",D130)+1,FIND(" ",D130,FIND(" ",D130)+1)-FIND(" ",D130))))</x:f>
      </x:c>
      <x:c r="AF130" s="90" t="str" cm="1">
        <x:f t="array" ref="AF130:AF130">IF(D130="","",PROPER(MID(D130,FIND(" ",D130,FIND(" ",D130)+1)+1,(FIND(INDEX(Abbreviation!$A$2:$A$125,MATCH(_xlfn.AGGREGATE(15,6,SEARCH(Abbreviation!$A$2:$A$125,D130),1),SEARCH(Abbreviation!$A$2:$A$125,D130),0)),D130)-1)-FIND(" ",D130,FIND(" ",D130)+1)+1)))</x:f>
      </x:c>
      <x:c r="AG130" s="90" t="str" cm="1">
        <x:f t="array" ref="AG130:AG130">IF(D130="","",PROPER(VLOOKUP(INDEX(Abbreviation!$A$2:$A$125,MATCH(_xlfn.AGGREGATE(15,6,SEARCH(Abbreviation!$A$2:$A$125,D130),1),SEARCH(Abbreviation!$A$2:$A$125,D130),0)),Abbreviation!A:C,3,FALSE)))</x:f>
      </x:c>
      <x:c r="AH130" s="95" t="str">
        <x:f>(G130)</x:f>
      </x:c>
      <x:c r="AI130" s="97">
        <x:f>(I130)</x:f>
      </x:c>
      <x:c r="AJ130" s="96" t="s">
        <x:v>47</x:v>
      </x:c>
      <x:c r="AK130" s="96" t="s">
        <x:v>58</x:v>
      </x:c>
      <x:c r="AL130" s="99" t="s">
        <x:v>59</x:v>
      </x:c>
      <x:c r="AM130" s="94" t="s">
        <x:v>621</x:v>
      </x:c>
      <x:c r="AN130" s="94" t="s">
        <x:v>622</x:v>
      </x:c>
      <x:c r="AP130" s="93" t="s">
        <x:v>623</x:v>
      </x:c>
      <x:c r="AQ130" s="92" t="s">
        <x:v>60</x:v>
      </x:c>
      <x:c r="AR130" s="96" t="s">
        <x:v>61</x:v>
      </x:c>
    </x:row>
    <x:row r="131" spans="1:46" x14ac:dyDescent="0.35">
      <x:c r="A131" s="92" t="s">
        <x:v>333</x:v>
      </x:c>
      <x:c r="B131" s="92" t="n">
        <x:v>86775562</x:v>
      </x:c>
      <x:c r="D131" s="94" t="s">
        <x:v>624</x:v>
      </x:c>
      <x:c r="F131" s="95" t="str">
        <x:f>IF(D131="","",PROPER(LEFT(D131,FIND(UPPER(G131),D131,1)-2)))</x:f>
      </x:c>
      <x:c r="G131" s="90" t="str" cm="1">
        <x:f t="array" ref="G131: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x:f>
      </x:c>
      <x:c r="H131" s="96" t="s">
        <x:v>47</x:v>
      </x:c>
      <x:c r="I131" s="97">
        <x:f>IFERROR(VALUE(TRIM(RIGHT(SUBSTITUTE(D131," ",REPT(" ",255)),255))),"")</x:f>
      </x:c>
      <x:c r="J131" s="96" t="s">
        <x:v>48</x:v>
      </x:c>
      <x:c r="K131" s="96" t="s">
        <x:v>48</x:v>
      </x:c>
      <x:c r="L131" s="96" t="s">
        <x:v>48</x:v>
      </x:c>
      <x:c r="M131" s="96" t="s">
        <x:v>48</x:v>
      </x:c>
      <x:c r="N131" s="96" t="s">
        <x:v>48</x:v>
      </x:c>
      <x:c r="O131" s="96" t="s">
        <x:v>49</x:v>
      </x:c>
      <x:c r="P131" s="96" t="n">
        <x:v>25</x:v>
      </x:c>
      <x:c r="Q131" s="96" t="n">
        <x:v>80</x:v>
      </x:c>
      <x:c r="R131" s="96" t="s">
        <x:v>50</x:v>
      </x:c>
      <x:c r="S131" s="96" t="s">
        <x:v>51</x:v>
      </x:c>
      <x:c r="T131" s="96" t="s">
        <x:v>52</x:v>
      </x:c>
      <x:c r="U131" s="96" t="s">
        <x:v>52</x:v>
      </x:c>
      <x:c r="W131" s="96" t="s">
        <x:v>53</x:v>
      </x:c>
      <x:c r="X131" s="91" t="n">
        <x:v>5</x:v>
      </x:c>
      <x:c r="Y131" s="95" t="str">
        <x:f>D131</x:f>
      </x:c>
      <x:c r="Z131" s="96" t="s">
        <x:v>55</x:v>
      </x:c>
      <x:c r="AA131" s="96" t="s">
        <x:v>56</x:v>
      </x:c>
      <x:c r="AB131" s="98">
        <x:f>IF(D131="","",VALUE(MID(D131,FIND(" ",D131)+1,FIND(" ",D131,FIND(" ",D131)+1)-FIND(" ",D131))))</x:f>
      </x:c>
      <x:c r="AF131" s="90" t="str" cm="1">
        <x:f t="array" ref="AF131:AF131">IF(D131="","",PROPER(MID(D131,FIND(" ",D131,FIND(" ",D131)+1)+1,(FIND(INDEX(Abbreviation!$A$2:$A$125,MATCH(_xlfn.AGGREGATE(15,6,SEARCH(Abbreviation!$A$2:$A$125,D131),1),SEARCH(Abbreviation!$A$2:$A$125,D131),0)),D131)-1)-FIND(" ",D131,FIND(" ",D131)+1)+1)))</x:f>
      </x:c>
      <x:c r="AG131" s="90" t="str" cm="1">
        <x:f t="array" ref="AG131:AG131">IF(D131="","",PROPER(VLOOKUP(INDEX(Abbreviation!$A$2:$A$125,MATCH(_xlfn.AGGREGATE(15,6,SEARCH(Abbreviation!$A$2:$A$125,D131),1),SEARCH(Abbreviation!$A$2:$A$125,D131),0)),Abbreviation!A:C,3,FALSE)))</x:f>
      </x:c>
      <x:c r="AH131" s="95" t="str">
        <x:f>(G131)</x:f>
      </x:c>
      <x:c r="AI131" s="97">
        <x:f>(I131)</x:f>
      </x:c>
      <x:c r="AJ131" s="96" t="s">
        <x:v>47</x:v>
      </x:c>
      <x:c r="AK131" s="96" t="s">
        <x:v>58</x:v>
      </x:c>
      <x:c r="AL131" s="99" t="s">
        <x:v>59</x:v>
      </x:c>
      <x:c r="AM131" s="94" t="s">
        <x:v>625</x:v>
      </x:c>
      <x:c r="AN131" s="94" t="s">
        <x:v>626</x:v>
      </x:c>
      <x:c r="AP131" s="93" t="s">
        <x:v>627</x:v>
      </x:c>
      <x:c r="AQ131" s="92" t="s">
        <x:v>60</x:v>
      </x:c>
      <x:c r="AR131" s="96" t="s">
        <x:v>61</x:v>
      </x:c>
    </x:row>
    <x:row r="132" spans="1:46" x14ac:dyDescent="0.35">
      <x:c r="A132" s="92" t="s">
        <x:v>333</x:v>
      </x:c>
      <x:c r="B132" s="92" t="n">
        <x:v>86775562</x:v>
      </x:c>
      <x:c r="D132" s="94" t="s">
        <x:v>628</x:v>
      </x:c>
      <x:c r="F132" s="95" t="str">
        <x:f>IF(D132="","",PROPER(LEFT(D132,FIND(UPPER(G132),D132,1)-2)))</x:f>
      </x:c>
      <x:c r="G132" s="90" t="str" cm="1">
        <x:f t="array" ref="G132: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x:f>
      </x:c>
      <x:c r="H132" s="96" t="s">
        <x:v>47</x:v>
      </x:c>
      <x:c r="I132" s="97">
        <x:f>IFERROR(VALUE(TRIM(RIGHT(SUBSTITUTE(D132," ",REPT(" ",255)),255))),"")</x:f>
      </x:c>
      <x:c r="J132" s="96" t="s">
        <x:v>48</x:v>
      </x:c>
      <x:c r="K132" s="96" t="s">
        <x:v>48</x:v>
      </x:c>
      <x:c r="L132" s="96" t="s">
        <x:v>48</x:v>
      </x:c>
      <x:c r="M132" s="96" t="s">
        <x:v>48</x:v>
      </x:c>
      <x:c r="N132" s="96" t="s">
        <x:v>48</x:v>
      </x:c>
      <x:c r="O132" s="96" t="s">
        <x:v>49</x:v>
      </x:c>
      <x:c r="P132" s="96" t="n">
        <x:v>25</x:v>
      </x:c>
      <x:c r="Q132" s="96" t="n">
        <x:v>80</x:v>
      </x:c>
      <x:c r="R132" s="96" t="s">
        <x:v>50</x:v>
      </x:c>
      <x:c r="S132" s="96" t="s">
        <x:v>51</x:v>
      </x:c>
      <x:c r="T132" s="96" t="s">
        <x:v>52</x:v>
      </x:c>
      <x:c r="U132" s="96" t="s">
        <x:v>52</x:v>
      </x:c>
      <x:c r="W132" s="96" t="s">
        <x:v>53</x:v>
      </x:c>
      <x:c r="X132" s="91" t="n">
        <x:v>5</x:v>
      </x:c>
      <x:c r="Y132" s="95" t="str">
        <x:f>D132</x:f>
      </x:c>
      <x:c r="Z132" s="96" t="s">
        <x:v>55</x:v>
      </x:c>
      <x:c r="AA132" s="96" t="s">
        <x:v>56</x:v>
      </x:c>
      <x:c r="AB132" s="98">
        <x:f>IF(D132="","",VALUE(MID(D132,FIND(" ",D132)+1,FIND(" ",D132,FIND(" ",D132)+1)-FIND(" ",D132))))</x:f>
      </x:c>
      <x:c r="AF132" s="90" t="str" cm="1">
        <x:f t="array" ref="AF132:AF132">IF(D132="","",PROPER(MID(D132,FIND(" ",D132,FIND(" ",D132)+1)+1,(FIND(INDEX(Abbreviation!$A$2:$A$125,MATCH(_xlfn.AGGREGATE(15,6,SEARCH(Abbreviation!$A$2:$A$125,D132),1),SEARCH(Abbreviation!$A$2:$A$125,D132),0)),D132)-1)-FIND(" ",D132,FIND(" ",D132)+1)+1)))</x:f>
      </x:c>
      <x:c r="AG132" s="90" t="str" cm="1">
        <x:f t="array" ref="AG132:AG132">IF(D132="","",PROPER(VLOOKUP(INDEX(Abbreviation!$A$2:$A$125,MATCH(_xlfn.AGGREGATE(15,6,SEARCH(Abbreviation!$A$2:$A$125,D132),1),SEARCH(Abbreviation!$A$2:$A$125,D132),0)),Abbreviation!A:C,3,FALSE)))</x:f>
      </x:c>
      <x:c r="AH132" s="95" t="str">
        <x:f>(G132)</x:f>
      </x:c>
      <x:c r="AI132" s="97">
        <x:f>(I132)</x:f>
      </x:c>
      <x:c r="AJ132" s="96" t="s">
        <x:v>47</x:v>
      </x:c>
      <x:c r="AK132" s="96" t="s">
        <x:v>58</x:v>
      </x:c>
      <x:c r="AL132" s="99" t="s">
        <x:v>59</x:v>
      </x:c>
      <x:c r="AM132" s="94" t="s">
        <x:v>629</x:v>
      </x:c>
      <x:c r="AN132" s="94" t="s">
        <x:v>630</x:v>
      </x:c>
      <x:c r="AP132" s="93" t="s">
        <x:v>631</x:v>
      </x:c>
      <x:c r="AQ132" s="92" t="s">
        <x:v>60</x:v>
      </x:c>
      <x:c r="AR132" s="96" t="s">
        <x:v>61</x:v>
      </x:c>
    </x:row>
    <x:row r="133" spans="1:46" x14ac:dyDescent="0.35">
      <x:c r="A133" s="92" t="s">
        <x:v>333</x:v>
      </x:c>
      <x:c r="B133" s="92" t="n">
        <x:v>86775562</x:v>
      </x:c>
      <x:c r="D133" s="94" t="s">
        <x:v>632</x:v>
      </x:c>
      <x:c r="F133" s="95" t="str">
        <x:f>IF(D133="","",PROPER(LEFT(D133,FIND(UPPER(G133),D133,1)-2)))</x:f>
      </x:c>
      <x:c r="G133" s="90" t="str" cm="1">
        <x:f t="array" ref="G133: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x:f>
      </x:c>
      <x:c r="H133" s="96" t="s">
        <x:v>47</x:v>
      </x:c>
      <x:c r="I133" s="97">
        <x:f>IFERROR(VALUE(TRIM(RIGHT(SUBSTITUTE(D133," ",REPT(" ",255)),255))),"")</x:f>
      </x:c>
      <x:c r="J133" s="96" t="s">
        <x:v>48</x:v>
      </x:c>
      <x:c r="K133" s="96" t="s">
        <x:v>48</x:v>
      </x:c>
      <x:c r="L133" s="96" t="s">
        <x:v>48</x:v>
      </x:c>
      <x:c r="M133" s="96" t="s">
        <x:v>48</x:v>
      </x:c>
      <x:c r="N133" s="96" t="s">
        <x:v>48</x:v>
      </x:c>
      <x:c r="O133" s="96" t="s">
        <x:v>49</x:v>
      </x:c>
      <x:c r="P133" s="96" t="n">
        <x:v>25</x:v>
      </x:c>
      <x:c r="Q133" s="96" t="n">
        <x:v>80</x:v>
      </x:c>
      <x:c r="R133" s="96" t="s">
        <x:v>50</x:v>
      </x:c>
      <x:c r="S133" s="96" t="s">
        <x:v>51</x:v>
      </x:c>
      <x:c r="T133" s="96" t="s">
        <x:v>52</x:v>
      </x:c>
      <x:c r="U133" s="96" t="s">
        <x:v>52</x:v>
      </x:c>
      <x:c r="W133" s="96" t="s">
        <x:v>53</x:v>
      </x:c>
      <x:c r="X133" s="91" t="n">
        <x:v>5</x:v>
      </x:c>
      <x:c r="Y133" s="95" t="str">
        <x:f>D133</x:f>
      </x:c>
      <x:c r="Z133" s="96" t="s">
        <x:v>55</x:v>
      </x:c>
      <x:c r="AA133" s="96" t="s">
        <x:v>56</x:v>
      </x:c>
      <x:c r="AB133" s="98">
        <x:f>IF(D133="","",VALUE(MID(D133,FIND(" ",D133)+1,FIND(" ",D133,FIND(" ",D133)+1)-FIND(" ",D133))))</x:f>
      </x:c>
      <x:c r="AF133" s="90" t="str" cm="1">
        <x:f t="array" ref="AF133:AF133">IF(D133="","",PROPER(MID(D133,FIND(" ",D133,FIND(" ",D133)+1)+1,(FIND(INDEX(Abbreviation!$A$2:$A$125,MATCH(_xlfn.AGGREGATE(15,6,SEARCH(Abbreviation!$A$2:$A$125,D133),1),SEARCH(Abbreviation!$A$2:$A$125,D133),0)),D133)-1)-FIND(" ",D133,FIND(" ",D133)+1)+1)))</x:f>
      </x:c>
      <x:c r="AG133" s="90" t="str" cm="1">
        <x:f t="array" ref="AG133:AG133">IF(D133="","",PROPER(VLOOKUP(INDEX(Abbreviation!$A$2:$A$125,MATCH(_xlfn.AGGREGATE(15,6,SEARCH(Abbreviation!$A$2:$A$125,D133),1),SEARCH(Abbreviation!$A$2:$A$125,D133),0)),Abbreviation!A:C,3,FALSE)))</x:f>
      </x:c>
      <x:c r="AH133" s="95" t="str">
        <x:f>(G133)</x:f>
      </x:c>
      <x:c r="AI133" s="97">
        <x:f>(I133)</x:f>
      </x:c>
      <x:c r="AJ133" s="96" t="s">
        <x:v>47</x:v>
      </x:c>
      <x:c r="AK133" s="96" t="s">
        <x:v>58</x:v>
      </x:c>
      <x:c r="AL133" s="99" t="s">
        <x:v>59</x:v>
      </x:c>
      <x:c r="AM133" s="94" t="s">
        <x:v>633</x:v>
      </x:c>
      <x:c r="AN133" s="94" t="s">
        <x:v>634</x:v>
      </x:c>
      <x:c r="AP133" s="93" t="s">
        <x:v>635</x:v>
      </x:c>
      <x:c r="AQ133" s="92" t="s">
        <x:v>60</x:v>
      </x:c>
      <x:c r="AR133" s="96" t="s">
        <x:v>61</x:v>
      </x:c>
    </x:row>
    <x:row r="134" spans="1:46" x14ac:dyDescent="0.35">
      <x:c r="A134" s="92" t="s">
        <x:v>333</x:v>
      </x:c>
      <x:c r="B134" s="92" t="n">
        <x:v>86775562</x:v>
      </x:c>
      <x:c r="D134" s="94" t="s">
        <x:v>636</x:v>
      </x:c>
      <x:c r="F134" s="95" t="str">
        <x:f>IF(D134="","",PROPER(LEFT(D134,FIND(UPPER(G134),D134,1)-2)))</x:f>
      </x:c>
      <x:c r="G134" s="90" t="str" cm="1">
        <x:f t="array" ref="G134: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x:f>
      </x:c>
      <x:c r="H134" s="96" t="s">
        <x:v>47</x:v>
      </x:c>
      <x:c r="I134" s="97">
        <x:f>IFERROR(VALUE(TRIM(RIGHT(SUBSTITUTE(D134," ",REPT(" ",255)),255))),"")</x:f>
      </x:c>
      <x:c r="J134" s="96" t="s">
        <x:v>48</x:v>
      </x:c>
      <x:c r="K134" s="96" t="s">
        <x:v>48</x:v>
      </x:c>
      <x:c r="L134" s="96" t="s">
        <x:v>48</x:v>
      </x:c>
      <x:c r="M134" s="96" t="s">
        <x:v>48</x:v>
      </x:c>
      <x:c r="N134" s="96" t="s">
        <x:v>48</x:v>
      </x:c>
      <x:c r="O134" s="96" t="s">
        <x:v>49</x:v>
      </x:c>
      <x:c r="P134" s="96" t="n">
        <x:v>25</x:v>
      </x:c>
      <x:c r="Q134" s="96" t="n">
        <x:v>80</x:v>
      </x:c>
      <x:c r="R134" s="96" t="s">
        <x:v>50</x:v>
      </x:c>
      <x:c r="S134" s="96" t="s">
        <x:v>51</x:v>
      </x:c>
      <x:c r="T134" s="96" t="s">
        <x:v>52</x:v>
      </x:c>
      <x:c r="U134" s="96" t="s">
        <x:v>52</x:v>
      </x:c>
      <x:c r="W134" s="96" t="s">
        <x:v>53</x:v>
      </x:c>
      <x:c r="X134" s="91" t="n">
        <x:v>5</x:v>
      </x:c>
      <x:c r="Y134" s="95" t="str">
        <x:f>D134</x:f>
      </x:c>
      <x:c r="Z134" s="96" t="s">
        <x:v>55</x:v>
      </x:c>
      <x:c r="AA134" s="96" t="s">
        <x:v>56</x:v>
      </x:c>
      <x:c r="AB134" s="98">
        <x:f>IF(D134="","",VALUE(MID(D134,FIND(" ",D134)+1,FIND(" ",D134,FIND(" ",D134)+1)-FIND(" ",D134))))</x:f>
      </x:c>
      <x:c r="AF134" s="90" t="str" cm="1">
        <x:f t="array" ref="AF134:AF134">IF(D134="","",PROPER(MID(D134,FIND(" ",D134,FIND(" ",D134)+1)+1,(FIND(INDEX(Abbreviation!$A$2:$A$125,MATCH(_xlfn.AGGREGATE(15,6,SEARCH(Abbreviation!$A$2:$A$125,D134),1),SEARCH(Abbreviation!$A$2:$A$125,D134),0)),D134)-1)-FIND(" ",D134,FIND(" ",D134)+1)+1)))</x:f>
      </x:c>
      <x:c r="AG134" s="90" t="str" cm="1">
        <x:f t="array" ref="AG134:AG134">IF(D134="","",PROPER(VLOOKUP(INDEX(Abbreviation!$A$2:$A$125,MATCH(_xlfn.AGGREGATE(15,6,SEARCH(Abbreviation!$A$2:$A$125,D134),1),SEARCH(Abbreviation!$A$2:$A$125,D134),0)),Abbreviation!A:C,3,FALSE)))</x:f>
      </x:c>
      <x:c r="AH134" s="95" t="str">
        <x:f>(G134)</x:f>
      </x:c>
      <x:c r="AI134" s="97">
        <x:f>(I134)</x:f>
      </x:c>
      <x:c r="AJ134" s="96" t="s">
        <x:v>47</x:v>
      </x:c>
      <x:c r="AK134" s="96" t="s">
        <x:v>58</x:v>
      </x:c>
      <x:c r="AL134" s="99" t="s">
        <x:v>59</x:v>
      </x:c>
      <x:c r="AM134" s="94" t="s">
        <x:v>637</x:v>
      </x:c>
      <x:c r="AN134" s="94" t="s">
        <x:v>638</x:v>
      </x:c>
      <x:c r="AP134" s="93" t="s">
        <x:v>639</x:v>
      </x:c>
      <x:c r="AQ134" s="92" t="s">
        <x:v>60</x:v>
      </x:c>
      <x:c r="AR134" s="96" t="s">
        <x:v>61</x:v>
      </x:c>
    </x:row>
    <x:row r="135" spans="1:46" x14ac:dyDescent="0.35">
      <x:c r="A135" s="92" t="s">
        <x:v>333</x:v>
      </x:c>
      <x:c r="B135" s="92" t="n">
        <x:v>86775562</x:v>
      </x:c>
      <x:c r="D135" s="94" t="s">
        <x:v>640</x:v>
      </x:c>
      <x:c r="F135" s="95" t="str">
        <x:f>IF(D135="","",PROPER(LEFT(D135,FIND(UPPER(G135),D135,1)-2)))</x:f>
      </x:c>
      <x:c r="G135" s="90" t="str" cm="1">
        <x:f t="array" ref="G135: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x:f>
      </x:c>
      <x:c r="H135" s="96" t="s">
        <x:v>47</x:v>
      </x:c>
      <x:c r="I135" s="97">
        <x:f>IFERROR(VALUE(TRIM(RIGHT(SUBSTITUTE(D135," ",REPT(" ",255)),255))),"")</x:f>
      </x:c>
      <x:c r="J135" s="96" t="s">
        <x:v>48</x:v>
      </x:c>
      <x:c r="K135" s="96" t="s">
        <x:v>48</x:v>
      </x:c>
      <x:c r="L135" s="96" t="s">
        <x:v>48</x:v>
      </x:c>
      <x:c r="M135" s="96" t="s">
        <x:v>48</x:v>
      </x:c>
      <x:c r="N135" s="96" t="s">
        <x:v>48</x:v>
      </x:c>
      <x:c r="O135" s="96" t="s">
        <x:v>49</x:v>
      </x:c>
      <x:c r="P135" s="96" t="n">
        <x:v>25</x:v>
      </x:c>
      <x:c r="Q135" s="96" t="n">
        <x:v>80</x:v>
      </x:c>
      <x:c r="R135" s="96" t="s">
        <x:v>50</x:v>
      </x:c>
      <x:c r="S135" s="96" t="s">
        <x:v>51</x:v>
      </x:c>
      <x:c r="T135" s="96" t="s">
        <x:v>52</x:v>
      </x:c>
      <x:c r="U135" s="96" t="s">
        <x:v>52</x:v>
      </x:c>
      <x:c r="W135" s="96" t="s">
        <x:v>53</x:v>
      </x:c>
      <x:c r="X135" s="91" t="n">
        <x:v>5</x:v>
      </x:c>
      <x:c r="Y135" s="95" t="str">
        <x:f>D135</x:f>
      </x:c>
      <x:c r="Z135" s="96" t="s">
        <x:v>55</x:v>
      </x:c>
      <x:c r="AA135" s="96" t="s">
        <x:v>56</x:v>
      </x:c>
      <x:c r="AB135" s="98">
        <x:f>IF(D135="","",VALUE(MID(D135,FIND(" ",D135)+1,FIND(" ",D135,FIND(" ",D135)+1)-FIND(" ",D135))))</x:f>
      </x:c>
      <x:c r="AF135" s="90" t="str" cm="1">
        <x:f t="array" ref="AF135:AF135">IF(D135="","",PROPER(MID(D135,FIND(" ",D135,FIND(" ",D135)+1)+1,(FIND(INDEX(Abbreviation!$A$2:$A$125,MATCH(_xlfn.AGGREGATE(15,6,SEARCH(Abbreviation!$A$2:$A$125,D135),1),SEARCH(Abbreviation!$A$2:$A$125,D135),0)),D135)-1)-FIND(" ",D135,FIND(" ",D135)+1)+1)))</x:f>
      </x:c>
      <x:c r="AG135" s="90" t="str" cm="1">
        <x:f t="array" ref="AG135:AG135">IF(D135="","",PROPER(VLOOKUP(INDEX(Abbreviation!$A$2:$A$125,MATCH(_xlfn.AGGREGATE(15,6,SEARCH(Abbreviation!$A$2:$A$125,D135),1),SEARCH(Abbreviation!$A$2:$A$125,D135),0)),Abbreviation!A:C,3,FALSE)))</x:f>
      </x:c>
      <x:c r="AH135" s="95" t="str">
        <x:f>(G135)</x:f>
      </x:c>
      <x:c r="AI135" s="97">
        <x:f>(I135)</x:f>
      </x:c>
      <x:c r="AJ135" s="96" t="s">
        <x:v>47</x:v>
      </x:c>
      <x:c r="AK135" s="96" t="s">
        <x:v>58</x:v>
      </x:c>
      <x:c r="AL135" s="99" t="s">
        <x:v>59</x:v>
      </x:c>
      <x:c r="AM135" s="94" t="s">
        <x:v>641</x:v>
      </x:c>
      <x:c r="AN135" s="94" t="s">
        <x:v>642</x:v>
      </x:c>
      <x:c r="AP135" s="93" t="s">
        <x:v>643</x:v>
      </x:c>
      <x:c r="AQ135" s="92" t="s">
        <x:v>60</x:v>
      </x:c>
      <x:c r="AR135" s="96" t="s">
        <x:v>61</x:v>
      </x:c>
    </x:row>
    <x:row r="136" spans="1:46" x14ac:dyDescent="0.35">
      <x:c r="A136" s="92" t="s">
        <x:v>333</x:v>
      </x:c>
      <x:c r="B136" s="92" t="n">
        <x:v>86775562</x:v>
      </x:c>
      <x:c r="D136" s="94" t="s">
        <x:v>644</x:v>
      </x:c>
      <x:c r="F136" s="95" t="str">
        <x:f>IF(D136="","",PROPER(LEFT(D136,FIND(UPPER(G136),D136,1)-2)))</x:f>
      </x:c>
      <x:c r="G136" s="90" t="str" cm="1">
        <x:f t="array" ref="G136: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x:f>
      </x:c>
      <x:c r="H136" s="96" t="s">
        <x:v>47</x:v>
      </x:c>
      <x:c r="I136" s="97" t="n">
        <x:v>3756</x:v>
      </x:c>
      <x:c r="J136" s="96" t="s">
        <x:v>48</x:v>
      </x:c>
      <x:c r="K136" s="96" t="s">
        <x:v>48</x:v>
      </x:c>
      <x:c r="L136" s="96" t="s">
        <x:v>48</x:v>
      </x:c>
      <x:c r="M136" s="96" t="s">
        <x:v>48</x:v>
      </x:c>
      <x:c r="N136" s="96" t="s">
        <x:v>48</x:v>
      </x:c>
      <x:c r="O136" s="96" t="s">
        <x:v>49</x:v>
      </x:c>
      <x:c r="P136" s="96" t="n">
        <x:v>25</x:v>
      </x:c>
      <x:c r="Q136" s="96" t="n">
        <x:v>80</x:v>
      </x:c>
      <x:c r="R136" s="96" t="s">
        <x:v>50</x:v>
      </x:c>
      <x:c r="S136" s="96" t="s">
        <x:v>51</x:v>
      </x:c>
      <x:c r="T136" s="96" t="s">
        <x:v>52</x:v>
      </x:c>
      <x:c r="U136" s="96" t="s">
        <x:v>52</x:v>
      </x:c>
      <x:c r="W136" s="96" t="s">
        <x:v>53</x:v>
      </x:c>
      <x:c r="X136" s="91" t="n">
        <x:v>5</x:v>
      </x:c>
      <x:c r="Y136" s="95" t="str">
        <x:f>D136</x:f>
      </x:c>
      <x:c r="Z136" s="96" t="s">
        <x:v>55</x:v>
      </x:c>
      <x:c r="AA136" s="96" t="s">
        <x:v>56</x:v>
      </x:c>
      <x:c r="AB136" s="98">
        <x:f>IF(D136="","",VALUE(MID(D136,FIND(" ",D136)+1,FIND(" ",D136,FIND(" ",D136)+1)-FIND(" ",D136))))</x:f>
      </x:c>
      <x:c r="AF136" s="90" t="str" cm="1">
        <x:f t="array" ref="AF136:AF136">IF(D136="","",PROPER(MID(D136,FIND(" ",D136,FIND(" ",D136)+1)+1,(FIND(INDEX(Abbreviation!$A$2:$A$125,MATCH(_xlfn.AGGREGATE(15,6,SEARCH(Abbreviation!$A$2:$A$125,D136),1),SEARCH(Abbreviation!$A$2:$A$125,D136),0)),D136)-1)-FIND(" ",D136,FIND(" ",D136)+1)+1)))</x:f>
      </x:c>
      <x:c r="AG136" s="90" t="str" cm="1">
        <x:f t="array" ref="AG136:AG136">IF(D136="","",PROPER(VLOOKUP(INDEX(Abbreviation!$A$2:$A$125,MATCH(_xlfn.AGGREGATE(15,6,SEARCH(Abbreviation!$A$2:$A$125,D136),1),SEARCH(Abbreviation!$A$2:$A$125,D136),0)),Abbreviation!A:C,3,FALSE)))</x:f>
      </x:c>
      <x:c r="AH136" s="95" t="str">
        <x:f>(G136)</x:f>
      </x:c>
      <x:c r="AI136" s="97">
        <x:f>(I136)</x:f>
      </x:c>
      <x:c r="AJ136" s="96" t="s">
        <x:v>47</x:v>
      </x:c>
      <x:c r="AK136" s="96" t="s">
        <x:v>58</x:v>
      </x:c>
      <x:c r="AL136" s="99" t="s">
        <x:v>59</x:v>
      </x:c>
      <x:c r="AM136" s="94" t="s">
        <x:v>645</x:v>
      </x:c>
      <x:c r="AN136" s="94" t="s">
        <x:v>646</x:v>
      </x:c>
      <x:c r="AP136" s="93" t="s">
        <x:v>647</x:v>
      </x:c>
      <x:c r="AQ136" s="92" t="s">
        <x:v>60</x:v>
      </x:c>
      <x:c r="AR136" s="96" t="s">
        <x:v>61</x:v>
      </x:c>
    </x:row>
    <x:row r="137" spans="1:46" x14ac:dyDescent="0.35">
      <x:c r="A137" s="92" t="s">
        <x:v>333</x:v>
      </x:c>
      <x:c r="B137" s="92" t="n">
        <x:v>86775562</x:v>
      </x:c>
      <x:c r="D137" s="94" t="s">
        <x:v>648</x:v>
      </x:c>
      <x:c r="F137" s="95" t="str">
        <x:f>IF(D137="","",PROPER(LEFT(D137,FIND(UPPER(G137),D137,1)-2)))</x:f>
      </x:c>
      <x:c r="G137" s="90" t="str" cm="1">
        <x:f t="array" ref="G137: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x:f>
      </x:c>
      <x:c r="H137" s="96" t="s">
        <x:v>47</x:v>
      </x:c>
      <x:c r="I137" s="97" t="n">
        <x:v>3756</x:v>
      </x:c>
      <x:c r="J137" s="96" t="s">
        <x:v>48</x:v>
      </x:c>
      <x:c r="K137" s="96" t="s">
        <x:v>48</x:v>
      </x:c>
      <x:c r="L137" s="96" t="s">
        <x:v>48</x:v>
      </x:c>
      <x:c r="M137" s="96" t="s">
        <x:v>48</x:v>
      </x:c>
      <x:c r="N137" s="96" t="s">
        <x:v>48</x:v>
      </x:c>
      <x:c r="O137" s="96" t="s">
        <x:v>49</x:v>
      </x:c>
      <x:c r="P137" s="96" t="n">
        <x:v>25</x:v>
      </x:c>
      <x:c r="Q137" s="96" t="n">
        <x:v>80</x:v>
      </x:c>
      <x:c r="R137" s="96" t="s">
        <x:v>50</x:v>
      </x:c>
      <x:c r="S137" s="96" t="s">
        <x:v>51</x:v>
      </x:c>
      <x:c r="T137" s="96" t="s">
        <x:v>52</x:v>
      </x:c>
      <x:c r="U137" s="96" t="s">
        <x:v>52</x:v>
      </x:c>
      <x:c r="W137" s="96" t="s">
        <x:v>53</x:v>
      </x:c>
      <x:c r="X137" s="91" t="n">
        <x:v>5</x:v>
      </x:c>
      <x:c r="Y137" s="95" t="str">
        <x:f>D137</x:f>
      </x:c>
      <x:c r="Z137" s="96" t="s">
        <x:v>55</x:v>
      </x:c>
      <x:c r="AA137" s="96" t="s">
        <x:v>56</x:v>
      </x:c>
      <x:c r="AB137" s="98">
        <x:f>IF(D137="","",VALUE(MID(D137,FIND(" ",D137)+1,FIND(" ",D137,FIND(" ",D137)+1)-FIND(" ",D137))))</x:f>
      </x:c>
      <x:c r="AF137" s="90" t="str" cm="1">
        <x:f t="array" ref="AF137:AF137">IF(D137="","",PROPER(MID(D137,FIND(" ",D137,FIND(" ",D137)+1)+1,(FIND(INDEX(Abbreviation!$A$2:$A$125,MATCH(_xlfn.AGGREGATE(15,6,SEARCH(Abbreviation!$A$2:$A$125,D137),1),SEARCH(Abbreviation!$A$2:$A$125,D137),0)),D137)-1)-FIND(" ",D137,FIND(" ",D137)+1)+1)))</x:f>
      </x:c>
      <x:c r="AG137" s="90" t="str" cm="1">
        <x:f t="array" ref="AG137:AG137">IF(D137="","",PROPER(VLOOKUP(INDEX(Abbreviation!$A$2:$A$125,MATCH(_xlfn.AGGREGATE(15,6,SEARCH(Abbreviation!$A$2:$A$125,D137),1),SEARCH(Abbreviation!$A$2:$A$125,D137),0)),Abbreviation!A:C,3,FALSE)))</x:f>
      </x:c>
      <x:c r="AH137" s="95" t="str">
        <x:f>(G137)</x:f>
      </x:c>
      <x:c r="AI137" s="97">
        <x:f>(I137)</x:f>
      </x:c>
      <x:c r="AJ137" s="96" t="s">
        <x:v>47</x:v>
      </x:c>
      <x:c r="AK137" s="96" t="s">
        <x:v>58</x:v>
      </x:c>
      <x:c r="AL137" s="99" t="s">
        <x:v>59</x:v>
      </x:c>
      <x:c r="AM137" s="94" t="s">
        <x:v>649</x:v>
      </x:c>
      <x:c r="AN137" s="94" t="s">
        <x:v>650</x:v>
      </x:c>
      <x:c r="AP137" s="93" t="s">
        <x:v>651</x:v>
      </x:c>
      <x:c r="AQ137" s="92" t="s">
        <x:v>60</x:v>
      </x:c>
      <x:c r="AR137" s="96" t="s">
        <x:v>61</x:v>
      </x:c>
    </x:row>
    <x:row r="138" spans="1:46" x14ac:dyDescent="0.35">
      <x:c r="A138" s="92" t="s">
        <x:v>333</x:v>
      </x:c>
      <x:c r="B138" s="92" t="n">
        <x:v>86775562</x:v>
      </x:c>
      <x:c r="D138" s="94" t="s">
        <x:v>652</x:v>
      </x:c>
      <x:c r="F138" s="95" t="str">
        <x:f>IF(D138="","",PROPER(LEFT(D138,FIND(UPPER(G138),D138,1)-2)))</x:f>
      </x:c>
      <x:c r="G138" s="90" t="str" cm="1">
        <x:f t="array" ref="G138: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x:f>
      </x:c>
      <x:c r="H138" s="96" t="s">
        <x:v>47</x:v>
      </x:c>
      <x:c r="I138" s="97">
        <x:f>IFERROR(VALUE(TRIM(RIGHT(SUBSTITUTE(D138," ",REPT(" ",255)),255))),"")</x:f>
      </x:c>
      <x:c r="J138" s="96" t="s">
        <x:v>48</x:v>
      </x:c>
      <x:c r="K138" s="96" t="s">
        <x:v>48</x:v>
      </x:c>
      <x:c r="L138" s="96" t="s">
        <x:v>48</x:v>
      </x:c>
      <x:c r="M138" s="96" t="s">
        <x:v>48</x:v>
      </x:c>
      <x:c r="N138" s="96" t="s">
        <x:v>48</x:v>
      </x:c>
      <x:c r="O138" s="96" t="s">
        <x:v>49</x:v>
      </x:c>
      <x:c r="P138" s="96" t="n">
        <x:v>25</x:v>
      </x:c>
      <x:c r="Q138" s="96" t="n">
        <x:v>80</x:v>
      </x:c>
      <x:c r="R138" s="96" t="s">
        <x:v>50</x:v>
      </x:c>
      <x:c r="S138" s="96" t="s">
        <x:v>51</x:v>
      </x:c>
      <x:c r="T138" s="96" t="s">
        <x:v>52</x:v>
      </x:c>
      <x:c r="U138" s="96" t="s">
        <x:v>52</x:v>
      </x:c>
      <x:c r="W138" s="96" t="s">
        <x:v>53</x:v>
      </x:c>
      <x:c r="X138" s="91" t="n">
        <x:v>5</x:v>
      </x:c>
      <x:c r="Y138" s="95" t="str">
        <x:f>D138</x:f>
      </x:c>
      <x:c r="Z138" s="96" t="s">
        <x:v>55</x:v>
      </x:c>
      <x:c r="AA138" s="96" t="s">
        <x:v>56</x:v>
      </x:c>
      <x:c r="AB138" s="98">
        <x:f>IF(D138="","",VALUE(MID(D138,FIND(" ",D138)+1,FIND(" ",D138,FIND(" ",D138)+1)-FIND(" ",D138))))</x:f>
      </x:c>
      <x:c r="AF138" s="90" t="str" cm="1">
        <x:f t="array" ref="AF138:AF138">IF(D138="","",PROPER(MID(D138,FIND(" ",D138,FIND(" ",D138)+1)+1,(FIND(INDEX(Abbreviation!$A$2:$A$125,MATCH(_xlfn.AGGREGATE(15,6,SEARCH(Abbreviation!$A$2:$A$125,D138),1),SEARCH(Abbreviation!$A$2:$A$125,D138),0)),D138)-1)-FIND(" ",D138,FIND(" ",D138)+1)+1)))</x:f>
      </x:c>
      <x:c r="AG138" s="90" t="str" cm="1">
        <x:f t="array" ref="AG138:AG138">IF(D138="","",PROPER(VLOOKUP(INDEX(Abbreviation!$A$2:$A$125,MATCH(_xlfn.AGGREGATE(15,6,SEARCH(Abbreviation!$A$2:$A$125,D138),1),SEARCH(Abbreviation!$A$2:$A$125,D138),0)),Abbreviation!A:C,3,FALSE)))</x:f>
      </x:c>
      <x:c r="AH138" s="95" t="str">
        <x:f>(G138)</x:f>
      </x:c>
      <x:c r="AI138" s="97">
        <x:f>(I138)</x:f>
      </x:c>
      <x:c r="AJ138" s="96" t="s">
        <x:v>47</x:v>
      </x:c>
      <x:c r="AK138" s="96" t="s">
        <x:v>58</x:v>
      </x:c>
      <x:c r="AL138" s="99" t="s">
        <x:v>59</x:v>
      </x:c>
      <x:c r="AM138" s="94" t="s">
        <x:v>653</x:v>
      </x:c>
      <x:c r="AN138" s="94" t="s">
        <x:v>654</x:v>
      </x:c>
      <x:c r="AP138" s="93" t="s">
        <x:v>655</x:v>
      </x:c>
      <x:c r="AQ138" s="92" t="s">
        <x:v>60</x:v>
      </x:c>
      <x:c r="AR138" s="96" t="s">
        <x:v>61</x:v>
      </x:c>
    </x:row>
    <x:row r="139" spans="1:46" x14ac:dyDescent="0.35">
      <x:c r="A139" s="92" t="s">
        <x:v>333</x:v>
      </x:c>
      <x:c r="B139" s="92" t="n">
        <x:v>86775562</x:v>
      </x:c>
      <x:c r="D139" s="94" t="s">
        <x:v>656</x:v>
      </x:c>
      <x:c r="F139" s="95" t="str">
        <x:f>IF(D139="","",PROPER(LEFT(D139,FIND(UPPER(G139),D139,1)-2)))</x:f>
      </x:c>
      <x:c r="G139" s="90" t="str" cm="1">
        <x:f t="array" ref="G139: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x:f>
      </x:c>
      <x:c r="H139" s="96" t="s">
        <x:v>47</x:v>
      </x:c>
      <x:c r="I139" s="97">
        <x:f>IFERROR(VALUE(TRIM(RIGHT(SUBSTITUTE(D139," ",REPT(" ",255)),255))),"")</x:f>
      </x:c>
      <x:c r="J139" s="96" t="s">
        <x:v>48</x:v>
      </x:c>
      <x:c r="K139" s="96" t="s">
        <x:v>48</x:v>
      </x:c>
      <x:c r="L139" s="96" t="s">
        <x:v>48</x:v>
      </x:c>
      <x:c r="M139" s="96" t="s">
        <x:v>48</x:v>
      </x:c>
      <x:c r="N139" s="96" t="s">
        <x:v>48</x:v>
      </x:c>
      <x:c r="O139" s="96" t="s">
        <x:v>49</x:v>
      </x:c>
      <x:c r="P139" s="96" t="n">
        <x:v>25</x:v>
      </x:c>
      <x:c r="Q139" s="96" t="n">
        <x:v>80</x:v>
      </x:c>
      <x:c r="R139" s="96" t="s">
        <x:v>50</x:v>
      </x:c>
      <x:c r="S139" s="96" t="s">
        <x:v>51</x:v>
      </x:c>
      <x:c r="T139" s="96" t="s">
        <x:v>52</x:v>
      </x:c>
      <x:c r="U139" s="96" t="s">
        <x:v>52</x:v>
      </x:c>
      <x:c r="W139" s="96" t="s">
        <x:v>53</x:v>
      </x:c>
      <x:c r="X139" s="91" t="n">
        <x:v>5</x:v>
      </x:c>
      <x:c r="Y139" s="95" t="str">
        <x:f>D139</x:f>
      </x:c>
      <x:c r="Z139" s="96" t="s">
        <x:v>55</x:v>
      </x:c>
      <x:c r="AA139" s="96" t="s">
        <x:v>56</x:v>
      </x:c>
      <x:c r="AB139" s="98">
        <x:f>IF(D139="","",VALUE(MID(D139,FIND(" ",D139)+1,FIND(" ",D139,FIND(" ",D139)+1)-FIND(" ",D139))))</x:f>
      </x:c>
      <x:c r="AF139" s="90" t="str" cm="1">
        <x:f t="array" ref="AF139:AF139">IF(D139="","",PROPER(MID(D139,FIND(" ",D139,FIND(" ",D139)+1)+1,(FIND(INDEX(Abbreviation!$A$2:$A$125,MATCH(_xlfn.AGGREGATE(15,6,SEARCH(Abbreviation!$A$2:$A$125,D139),1),SEARCH(Abbreviation!$A$2:$A$125,D139),0)),D139)-1)-FIND(" ",D139,FIND(" ",D139)+1)+1)))</x:f>
      </x:c>
      <x:c r="AG139" s="90" t="str" cm="1">
        <x:f t="array" ref="AG139:AG139">IF(D139="","",PROPER(VLOOKUP(INDEX(Abbreviation!$A$2:$A$125,MATCH(_xlfn.AGGREGATE(15,6,SEARCH(Abbreviation!$A$2:$A$125,D139),1),SEARCH(Abbreviation!$A$2:$A$125,D139),0)),Abbreviation!A:C,3,FALSE)))</x:f>
      </x:c>
      <x:c r="AH139" s="95" t="str">
        <x:f>(G139)</x:f>
      </x:c>
      <x:c r="AI139" s="97">
        <x:f>(I139)</x:f>
      </x:c>
      <x:c r="AJ139" s="96" t="s">
        <x:v>47</x:v>
      </x:c>
      <x:c r="AK139" s="96" t="s">
        <x:v>58</x:v>
      </x:c>
      <x:c r="AL139" s="99" t="s">
        <x:v>59</x:v>
      </x:c>
      <x:c r="AM139" s="94" t="s">
        <x:v>657</x:v>
      </x:c>
      <x:c r="AN139" s="94" t="s">
        <x:v>658</x:v>
      </x:c>
      <x:c r="AP139" s="93" t="s">
        <x:v>659</x:v>
      </x:c>
      <x:c r="AQ139" s="92" t="s">
        <x:v>60</x:v>
      </x:c>
      <x:c r="AR139" s="96" t="s">
        <x:v>61</x:v>
      </x:c>
    </x:row>
    <x:row r="140" spans="1:46" x14ac:dyDescent="0.35">
      <x:c r="A140" s="92" t="s">
        <x:v>333</x:v>
      </x:c>
      <x:c r="B140" s="92" t="n">
        <x:v>86775562</x:v>
      </x:c>
      <x:c r="D140" s="94" t="s">
        <x:v>660</x:v>
      </x:c>
      <x:c r="F140" s="95" t="str">
        <x:f>IF(D140="","",PROPER(LEFT(D140,FIND(UPPER(G140),D140,1)-2)))</x:f>
      </x:c>
      <x:c r="G140" s="90" t="str" cm="1">
        <x:f t="array" ref="G140: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x:f>
      </x:c>
      <x:c r="H140" s="96" t="s">
        <x:v>47</x:v>
      </x:c>
      <x:c r="I140" s="97">
        <x:f>IFERROR(VALUE(TRIM(RIGHT(SUBSTITUTE(D140," ",REPT(" ",255)),255))),"")</x:f>
      </x:c>
      <x:c r="J140" s="96" t="s">
        <x:v>48</x:v>
      </x:c>
      <x:c r="K140" s="96" t="s">
        <x:v>48</x:v>
      </x:c>
      <x:c r="L140" s="96" t="s">
        <x:v>48</x:v>
      </x:c>
      <x:c r="M140" s="96" t="s">
        <x:v>48</x:v>
      </x:c>
      <x:c r="N140" s="96" t="s">
        <x:v>48</x:v>
      </x:c>
      <x:c r="O140" s="96" t="s">
        <x:v>49</x:v>
      </x:c>
      <x:c r="P140" s="96" t="n">
        <x:v>25</x:v>
      </x:c>
      <x:c r="Q140" s="96" t="n">
        <x:v>80</x:v>
      </x:c>
      <x:c r="R140" s="96" t="s">
        <x:v>50</x:v>
      </x:c>
      <x:c r="S140" s="96" t="s">
        <x:v>51</x:v>
      </x:c>
      <x:c r="T140" s="96" t="s">
        <x:v>52</x:v>
      </x:c>
      <x:c r="U140" s="96" t="s">
        <x:v>52</x:v>
      </x:c>
      <x:c r="W140" s="96" t="s">
        <x:v>53</x:v>
      </x:c>
      <x:c r="X140" s="91" t="n">
        <x:v>5</x:v>
      </x:c>
      <x:c r="Y140" s="95" t="str">
        <x:f>D140</x:f>
      </x:c>
      <x:c r="Z140" s="96" t="s">
        <x:v>55</x:v>
      </x:c>
      <x:c r="AA140" s="96" t="s">
        <x:v>56</x:v>
      </x:c>
      <x:c r="AB140" s="98">
        <x:f>IF(D140="","",VALUE(MID(D140,FIND(" ",D140)+1,FIND(" ",D140,FIND(" ",D140)+1)-FIND(" ",D140))))</x:f>
      </x:c>
      <x:c r="AF140" s="90" t="str" cm="1">
        <x:f t="array" ref="AF140:AF140">IF(D140="","",PROPER(MID(D140,FIND(" ",D140,FIND(" ",D140)+1)+1,(FIND(INDEX(Abbreviation!$A$2:$A$125,MATCH(_xlfn.AGGREGATE(15,6,SEARCH(Abbreviation!$A$2:$A$125,D140),1),SEARCH(Abbreviation!$A$2:$A$125,D140),0)),D140)-1)-FIND(" ",D140,FIND(" ",D140)+1)+1)))</x:f>
      </x:c>
      <x:c r="AG140" s="90" t="str" cm="1">
        <x:f t="array" ref="AG140:AG140">IF(D140="","",PROPER(VLOOKUP(INDEX(Abbreviation!$A$2:$A$125,MATCH(_xlfn.AGGREGATE(15,6,SEARCH(Abbreviation!$A$2:$A$125,D140),1),SEARCH(Abbreviation!$A$2:$A$125,D140),0)),Abbreviation!A:C,3,FALSE)))</x:f>
      </x:c>
      <x:c r="AH140" s="95" t="str">
        <x:f>(G140)</x:f>
      </x:c>
      <x:c r="AI140" s="97">
        <x:f>(I140)</x:f>
      </x:c>
      <x:c r="AJ140" s="96" t="s">
        <x:v>47</x:v>
      </x:c>
      <x:c r="AK140" s="96" t="s">
        <x:v>58</x:v>
      </x:c>
      <x:c r="AL140" s="99" t="s">
        <x:v>59</x:v>
      </x:c>
      <x:c r="AM140" s="94" t="s">
        <x:v>661</x:v>
      </x:c>
      <x:c r="AN140" s="94" t="s">
        <x:v>662</x:v>
      </x:c>
      <x:c r="AP140" s="93" t="s">
        <x:v>663</x:v>
      </x:c>
      <x:c r="AQ140" s="92" t="s">
        <x:v>60</x:v>
      </x:c>
      <x:c r="AR140" s="96" t="s">
        <x:v>61</x:v>
      </x:c>
    </x:row>
    <x:row r="141" spans="1:46" x14ac:dyDescent="0.35">
      <x:c r="A141" s="92" t="s">
        <x:v>333</x:v>
      </x:c>
      <x:c r="B141" s="92" t="n">
        <x:v>86775562</x:v>
      </x:c>
      <x:c r="D141" s="94" t="s">
        <x:v>664</x:v>
      </x:c>
      <x:c r="F141" s="95" t="str">
        <x:f>IF(D141="","",PROPER(LEFT(D141,FIND(UPPER(G141),D141,1)-2)))</x:f>
      </x:c>
      <x:c r="G141" s="90" t="str" cm="1">
        <x:f t="array" ref="G141: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x:f>
      </x:c>
      <x:c r="H141" s="96" t="s">
        <x:v>47</x:v>
      </x:c>
      <x:c r="I141" s="97">
        <x:f>IFERROR(VALUE(TRIM(RIGHT(SUBSTITUTE(D141," ",REPT(" ",255)),255))),"")</x:f>
      </x:c>
      <x:c r="J141" s="96" t="s">
        <x:v>48</x:v>
      </x:c>
      <x:c r="K141" s="96" t="s">
        <x:v>48</x:v>
      </x:c>
      <x:c r="L141" s="96" t="s">
        <x:v>48</x:v>
      </x:c>
      <x:c r="M141" s="96" t="s">
        <x:v>48</x:v>
      </x:c>
      <x:c r="N141" s="96" t="s">
        <x:v>48</x:v>
      </x:c>
      <x:c r="O141" s="96" t="s">
        <x:v>49</x:v>
      </x:c>
      <x:c r="P141" s="96" t="n">
        <x:v>25</x:v>
      </x:c>
      <x:c r="Q141" s="96" t="n">
        <x:v>80</x:v>
      </x:c>
      <x:c r="R141" s="96" t="s">
        <x:v>50</x:v>
      </x:c>
      <x:c r="S141" s="96" t="s">
        <x:v>51</x:v>
      </x:c>
      <x:c r="T141" s="96" t="s">
        <x:v>52</x:v>
      </x:c>
      <x:c r="U141" s="96" t="s">
        <x:v>52</x:v>
      </x:c>
      <x:c r="W141" s="96" t="s">
        <x:v>53</x:v>
      </x:c>
      <x:c r="X141" s="91" t="n">
        <x:v>5</x:v>
      </x:c>
      <x:c r="Y141" s="95" t="str">
        <x:f>D141</x:f>
      </x:c>
      <x:c r="Z141" s="96" t="s">
        <x:v>55</x:v>
      </x:c>
      <x:c r="AA141" s="96" t="s">
        <x:v>56</x:v>
      </x:c>
      <x:c r="AB141" s="98">
        <x:f>IF(D141="","",VALUE(MID(D141,FIND(" ",D141)+1,FIND(" ",D141,FIND(" ",D141)+1)-FIND(" ",D141))))</x:f>
      </x:c>
      <x:c r="AF141" s="90" t="str" cm="1">
        <x:f t="array" ref="AF141:AF141">IF(D141="","",PROPER(MID(D141,FIND(" ",D141,FIND(" ",D141)+1)+1,(FIND(INDEX(Abbreviation!$A$2:$A$125,MATCH(_xlfn.AGGREGATE(15,6,SEARCH(Abbreviation!$A$2:$A$125,D141),1),SEARCH(Abbreviation!$A$2:$A$125,D141),0)),D141)-1)-FIND(" ",D141,FIND(" ",D141)+1)+1)))</x:f>
      </x:c>
      <x:c r="AG141" s="90" t="str" cm="1">
        <x:f t="array" ref="AG141:AG141">IF(D141="","",PROPER(VLOOKUP(INDEX(Abbreviation!$A$2:$A$125,MATCH(_xlfn.AGGREGATE(15,6,SEARCH(Abbreviation!$A$2:$A$125,D141),1),SEARCH(Abbreviation!$A$2:$A$125,D141),0)),Abbreviation!A:C,3,FALSE)))</x:f>
      </x:c>
      <x:c r="AH141" s="95" t="str">
        <x:f>(G141)</x:f>
      </x:c>
      <x:c r="AI141" s="97">
        <x:f>(I141)</x:f>
      </x:c>
      <x:c r="AJ141" s="96" t="s">
        <x:v>47</x:v>
      </x:c>
      <x:c r="AK141" s="96" t="s">
        <x:v>58</x:v>
      </x:c>
      <x:c r="AL141" s="99" t="s">
        <x:v>59</x:v>
      </x:c>
      <x:c r="AM141" s="94" t="s">
        <x:v>665</x:v>
      </x:c>
      <x:c r="AN141" s="94" t="s">
        <x:v>666</x:v>
      </x:c>
      <x:c r="AP141" s="93" t="s">
        <x:v>667</x:v>
      </x:c>
      <x:c r="AQ141" s="92" t="s">
        <x:v>60</x:v>
      </x:c>
      <x:c r="AR141" s="96" t="s">
        <x:v>61</x:v>
      </x:c>
    </x:row>
    <x:row r="142" spans="1:46" x14ac:dyDescent="0.35">
      <x:c r="A142" s="92" t="s">
        <x:v>333</x:v>
      </x:c>
      <x:c r="B142" s="92" t="n">
        <x:v>86775562</x:v>
      </x:c>
      <x:c r="D142" s="94" t="s">
        <x:v>668</x:v>
      </x:c>
      <x:c r="F142" s="95" t="str">
        <x:f>IF(D142="","",PROPER(LEFT(D142,FIND(UPPER(G142),D142,1)-2)))</x:f>
      </x:c>
      <x:c r="G142" s="90" t="str" cm="1">
        <x:f t="array" ref="G142: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x:f>
      </x:c>
      <x:c r="H142" s="96" t="s">
        <x:v>47</x:v>
      </x:c>
      <x:c r="I142" s="97">
        <x:f>IFERROR(VALUE(TRIM(RIGHT(SUBSTITUTE(D142," ",REPT(" ",255)),255))),"")</x:f>
      </x:c>
      <x:c r="J142" s="96" t="s">
        <x:v>48</x:v>
      </x:c>
      <x:c r="K142" s="96" t="s">
        <x:v>48</x:v>
      </x:c>
      <x:c r="L142" s="96" t="s">
        <x:v>48</x:v>
      </x:c>
      <x:c r="M142" s="96" t="s">
        <x:v>48</x:v>
      </x:c>
      <x:c r="N142" s="96" t="s">
        <x:v>48</x:v>
      </x:c>
      <x:c r="O142" s="96" t="s">
        <x:v>49</x:v>
      </x:c>
      <x:c r="P142" s="96" t="n">
        <x:v>25</x:v>
      </x:c>
      <x:c r="Q142" s="96" t="n">
        <x:v>80</x:v>
      </x:c>
      <x:c r="R142" s="96" t="s">
        <x:v>50</x:v>
      </x:c>
      <x:c r="S142" s="96" t="s">
        <x:v>51</x:v>
      </x:c>
      <x:c r="T142" s="96" t="s">
        <x:v>52</x:v>
      </x:c>
      <x:c r="U142" s="96" t="s">
        <x:v>52</x:v>
      </x:c>
      <x:c r="W142" s="96" t="s">
        <x:v>53</x:v>
      </x:c>
      <x:c r="X142" s="91" t="n">
        <x:v>5</x:v>
      </x:c>
      <x:c r="Y142" s="95" t="str">
        <x:f>D142</x:f>
      </x:c>
      <x:c r="Z142" s="96" t="s">
        <x:v>55</x:v>
      </x:c>
      <x:c r="AA142" s="96" t="s">
        <x:v>56</x:v>
      </x:c>
      <x:c r="AB142" s="98">
        <x:f>IF(D142="","",VALUE(MID(D142,FIND(" ",D142)+1,FIND(" ",D142,FIND(" ",D142)+1)-FIND(" ",D142))))</x:f>
      </x:c>
      <x:c r="AF142" s="90" t="str" cm="1">
        <x:f t="array" ref="AF142:AF142">IF(D142="","",PROPER(MID(D142,FIND(" ",D142,FIND(" ",D142)+1)+1,(FIND(INDEX(Abbreviation!$A$2:$A$125,MATCH(_xlfn.AGGREGATE(15,6,SEARCH(Abbreviation!$A$2:$A$125,D142),1),SEARCH(Abbreviation!$A$2:$A$125,D142),0)),D142)-1)-FIND(" ",D142,FIND(" ",D142)+1)+1)))</x:f>
      </x:c>
      <x:c r="AG142" s="90" t="str" cm="1">
        <x:f t="array" ref="AG142:AG142">IF(D142="","",PROPER(VLOOKUP(INDEX(Abbreviation!$A$2:$A$125,MATCH(_xlfn.AGGREGATE(15,6,SEARCH(Abbreviation!$A$2:$A$125,D142),1),SEARCH(Abbreviation!$A$2:$A$125,D142),0)),Abbreviation!A:C,3,FALSE)))</x:f>
      </x:c>
      <x:c r="AH142" s="95" t="str">
        <x:f>(G142)</x:f>
      </x:c>
      <x:c r="AI142" s="97">
        <x:f>(I142)</x:f>
      </x:c>
      <x:c r="AJ142" s="96" t="s">
        <x:v>47</x:v>
      </x:c>
      <x:c r="AK142" s="96" t="s">
        <x:v>58</x:v>
      </x:c>
      <x:c r="AL142" s="99" t="s">
        <x:v>59</x:v>
      </x:c>
      <x:c r="AM142" s="94" t="s">
        <x:v>669</x:v>
      </x:c>
      <x:c r="AN142" s="94" t="s">
        <x:v>670</x:v>
      </x:c>
      <x:c r="AP142" s="93" t="s">
        <x:v>671</x:v>
      </x:c>
      <x:c r="AQ142" s="92" t="s">
        <x:v>60</x:v>
      </x:c>
      <x:c r="AR142" s="96" t="s">
        <x:v>61</x:v>
      </x:c>
    </x:row>
    <x:row r="143" spans="1:46" x14ac:dyDescent="0.35">
      <x:c r="A143" s="92" t="s">
        <x:v>333</x:v>
      </x:c>
      <x:c r="B143" s="92" t="n">
        <x:v>86775562</x:v>
      </x:c>
      <x:c r="D143" s="94" t="s">
        <x:v>672</x:v>
      </x:c>
      <x:c r="F143" s="95" t="str">
        <x:f>IF(D143="","",PROPER(LEFT(D143,FIND(UPPER(G143),D143,1)-2)))</x:f>
      </x:c>
      <x:c r="G143" s="90" t="str" cm="1">
        <x:f t="array" ref="G143: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x:f>
      </x:c>
      <x:c r="H143" s="96" t="s">
        <x:v>47</x:v>
      </x:c>
      <x:c r="I143" s="97">
        <x:f>IFERROR(VALUE(TRIM(RIGHT(SUBSTITUTE(D143," ",REPT(" ",255)),255))),"")</x:f>
      </x:c>
      <x:c r="J143" s="96" t="s">
        <x:v>48</x:v>
      </x:c>
      <x:c r="K143" s="96" t="s">
        <x:v>48</x:v>
      </x:c>
      <x:c r="L143" s="96" t="s">
        <x:v>48</x:v>
      </x:c>
      <x:c r="M143" s="96" t="s">
        <x:v>48</x:v>
      </x:c>
      <x:c r="N143" s="96" t="s">
        <x:v>48</x:v>
      </x:c>
      <x:c r="O143" s="96" t="s">
        <x:v>49</x:v>
      </x:c>
      <x:c r="P143" s="96" t="n">
        <x:v>25</x:v>
      </x:c>
      <x:c r="Q143" s="96" t="n">
        <x:v>80</x:v>
      </x:c>
      <x:c r="R143" s="96" t="s">
        <x:v>50</x:v>
      </x:c>
      <x:c r="S143" s="96" t="s">
        <x:v>51</x:v>
      </x:c>
      <x:c r="T143" s="96" t="s">
        <x:v>52</x:v>
      </x:c>
      <x:c r="U143" s="96" t="s">
        <x:v>52</x:v>
      </x:c>
      <x:c r="W143" s="96" t="s">
        <x:v>53</x:v>
      </x:c>
      <x:c r="X143" s="91" t="n">
        <x:v>5</x:v>
      </x:c>
      <x:c r="Y143" s="95" t="str">
        <x:f>D143</x:f>
      </x:c>
      <x:c r="Z143" s="96" t="s">
        <x:v>55</x:v>
      </x:c>
      <x:c r="AA143" s="96" t="s">
        <x:v>56</x:v>
      </x:c>
      <x:c r="AB143" s="98">
        <x:f>IF(D143="","",VALUE(MID(D143,FIND(" ",D143)+1,FIND(" ",D143,FIND(" ",D143)+1)-FIND(" ",D143))))</x:f>
      </x:c>
      <x:c r="AF143" s="90" t="str" cm="1">
        <x:f t="array" ref="AF143:AF143">IF(D143="","",PROPER(MID(D143,FIND(" ",D143,FIND(" ",D143)+1)+1,(FIND(INDEX(Abbreviation!$A$2:$A$125,MATCH(_xlfn.AGGREGATE(15,6,SEARCH(Abbreviation!$A$2:$A$125,D143),1),SEARCH(Abbreviation!$A$2:$A$125,D143),0)),D143)-1)-FIND(" ",D143,FIND(" ",D143)+1)+1)))</x:f>
      </x:c>
      <x:c r="AG143" s="90" t="str" cm="1">
        <x:f t="array" ref="AG143:AG143">IF(D143="","",PROPER(VLOOKUP(INDEX(Abbreviation!$A$2:$A$125,MATCH(_xlfn.AGGREGATE(15,6,SEARCH(Abbreviation!$A$2:$A$125,D143),1),SEARCH(Abbreviation!$A$2:$A$125,D143),0)),Abbreviation!A:C,3,FALSE)))</x:f>
      </x:c>
      <x:c r="AH143" s="95" t="str">
        <x:f>(G143)</x:f>
      </x:c>
      <x:c r="AI143" s="97">
        <x:f>(I143)</x:f>
      </x:c>
      <x:c r="AJ143" s="96" t="s">
        <x:v>47</x:v>
      </x:c>
      <x:c r="AK143" s="96" t="s">
        <x:v>58</x:v>
      </x:c>
      <x:c r="AL143" s="99" t="s">
        <x:v>59</x:v>
      </x:c>
      <x:c r="AM143" s="94" t="s">
        <x:v>673</x:v>
      </x:c>
      <x:c r="AN143" s="94" t="s">
        <x:v>674</x:v>
      </x:c>
      <x:c r="AP143" s="93" t="s">
        <x:v>675</x:v>
      </x:c>
      <x:c r="AQ143" s="92" t="s">
        <x:v>60</x:v>
      </x:c>
      <x:c r="AR143" s="96" t="s">
        <x:v>61</x:v>
      </x:c>
    </x:row>
    <x:row r="144" spans="1:46" x14ac:dyDescent="0.35">
      <x:c r="A144" s="92" t="s">
        <x:v>333</x:v>
      </x:c>
      <x:c r="B144" s="92" t="n">
        <x:v>86775562</x:v>
      </x:c>
      <x:c r="D144" s="94" t="s">
        <x:v>676</x:v>
      </x:c>
      <x:c r="F144" s="95" t="str">
        <x:f>IF(D144="","",PROPER(LEFT(D144,FIND(UPPER(G144),D144,1)-2)))</x:f>
      </x:c>
      <x:c r="G144" s="90" t="str" cm="1">
        <x:f t="array" ref="G144: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x:f>
      </x:c>
      <x:c r="H144" s="96" t="s">
        <x:v>47</x:v>
      </x:c>
      <x:c r="I144" s="97">
        <x:f>IFERROR(VALUE(TRIM(RIGHT(SUBSTITUTE(D144," ",REPT(" ",255)),255))),"")</x:f>
      </x:c>
      <x:c r="J144" s="96" t="s">
        <x:v>48</x:v>
      </x:c>
      <x:c r="K144" s="96" t="s">
        <x:v>48</x:v>
      </x:c>
      <x:c r="L144" s="96" t="s">
        <x:v>48</x:v>
      </x:c>
      <x:c r="M144" s="96" t="s">
        <x:v>48</x:v>
      </x:c>
      <x:c r="N144" s="96" t="s">
        <x:v>48</x:v>
      </x:c>
      <x:c r="O144" s="96" t="s">
        <x:v>49</x:v>
      </x:c>
      <x:c r="P144" s="96" t="n">
        <x:v>25</x:v>
      </x:c>
      <x:c r="Q144" s="96" t="n">
        <x:v>80</x:v>
      </x:c>
      <x:c r="R144" s="96" t="s">
        <x:v>50</x:v>
      </x:c>
      <x:c r="S144" s="96" t="s">
        <x:v>51</x:v>
      </x:c>
      <x:c r="T144" s="96" t="s">
        <x:v>52</x:v>
      </x:c>
      <x:c r="U144" s="96" t="s">
        <x:v>52</x:v>
      </x:c>
      <x:c r="W144" s="96" t="s">
        <x:v>53</x:v>
      </x:c>
      <x:c r="X144" s="91" t="n">
        <x:v>5</x:v>
      </x:c>
      <x:c r="Y144" s="95" t="str">
        <x:f>D144</x:f>
      </x:c>
      <x:c r="Z144" s="96" t="s">
        <x:v>55</x:v>
      </x:c>
      <x:c r="AA144" s="96" t="s">
        <x:v>56</x:v>
      </x:c>
      <x:c r="AB144" s="98">
        <x:f>IF(D144="","",VALUE(MID(D144,FIND(" ",D144)+1,FIND(" ",D144,FIND(" ",D144)+1)-FIND(" ",D144))))</x:f>
      </x:c>
      <x:c r="AF144" s="90" t="str" cm="1">
        <x:f t="array" ref="AF144:AF144">IF(D144="","",PROPER(MID(D144,FIND(" ",D144,FIND(" ",D144)+1)+1,(FIND(INDEX(Abbreviation!$A$2:$A$125,MATCH(_xlfn.AGGREGATE(15,6,SEARCH(Abbreviation!$A$2:$A$125,D144),1),SEARCH(Abbreviation!$A$2:$A$125,D144),0)),D144)-1)-FIND(" ",D144,FIND(" ",D144)+1)+1)))</x:f>
      </x:c>
      <x:c r="AG144" s="90" t="str" cm="1">
        <x:f t="array" ref="AG144:AG144">IF(D144="","",PROPER(VLOOKUP(INDEX(Abbreviation!$A$2:$A$125,MATCH(_xlfn.AGGREGATE(15,6,SEARCH(Abbreviation!$A$2:$A$125,D144),1),SEARCH(Abbreviation!$A$2:$A$125,D144),0)),Abbreviation!A:C,3,FALSE)))</x:f>
      </x:c>
      <x:c r="AH144" s="95" t="str">
        <x:f>(G144)</x:f>
      </x:c>
      <x:c r="AI144" s="97">
        <x:f>(I144)</x:f>
      </x:c>
      <x:c r="AJ144" s="96" t="s">
        <x:v>47</x:v>
      </x:c>
      <x:c r="AK144" s="96" t="s">
        <x:v>58</x:v>
      </x:c>
      <x:c r="AL144" s="99" t="s">
        <x:v>59</x:v>
      </x:c>
      <x:c r="AM144" s="94" t="s">
        <x:v>677</x:v>
      </x:c>
      <x:c r="AN144" s="94" t="s">
        <x:v>678</x:v>
      </x:c>
      <x:c r="AP144" s="93" t="s">
        <x:v>679</x:v>
      </x:c>
      <x:c r="AQ144" s="92" t="s">
        <x:v>60</x:v>
      </x:c>
      <x:c r="AR144" s="96" t="s">
        <x:v>61</x:v>
      </x:c>
    </x:row>
    <x:row r="145" spans="1:46" x14ac:dyDescent="0.35">
      <x:c r="A145" s="92" t="s">
        <x:v>333</x:v>
      </x:c>
      <x:c r="B145" s="92" t="n">
        <x:v>86775562</x:v>
      </x:c>
      <x:c r="D145" s="94" t="s">
        <x:v>680</x:v>
      </x:c>
      <x:c r="F145" s="95" t="str">
        <x:f>IF(D145="","",PROPER(LEFT(D145,FIND(UPPER(G145),D145,1)-2)))</x:f>
      </x:c>
      <x:c r="G145" s="90" t="str" cm="1">
        <x:f t="array" ref="G145: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x:f>
      </x:c>
      <x:c r="H145" s="96" t="s">
        <x:v>47</x:v>
      </x:c>
      <x:c r="I145" s="97">
        <x:f>IFERROR(VALUE(TRIM(RIGHT(SUBSTITUTE(D145," ",REPT(" ",255)),255))),"")</x:f>
      </x:c>
      <x:c r="J145" s="96" t="s">
        <x:v>48</x:v>
      </x:c>
      <x:c r="K145" s="96" t="s">
        <x:v>48</x:v>
      </x:c>
      <x:c r="L145" s="96" t="s">
        <x:v>48</x:v>
      </x:c>
      <x:c r="M145" s="96" t="s">
        <x:v>48</x:v>
      </x:c>
      <x:c r="N145" s="96" t="s">
        <x:v>48</x:v>
      </x:c>
      <x:c r="O145" s="96" t="s">
        <x:v>49</x:v>
      </x:c>
      <x:c r="P145" s="96" t="n">
        <x:v>25</x:v>
      </x:c>
      <x:c r="Q145" s="96" t="n">
        <x:v>80</x:v>
      </x:c>
      <x:c r="R145" s="96" t="s">
        <x:v>50</x:v>
      </x:c>
      <x:c r="S145" s="96" t="s">
        <x:v>51</x:v>
      </x:c>
      <x:c r="T145" s="96" t="s">
        <x:v>52</x:v>
      </x:c>
      <x:c r="U145" s="96" t="s">
        <x:v>52</x:v>
      </x:c>
      <x:c r="W145" s="96" t="s">
        <x:v>53</x:v>
      </x:c>
      <x:c r="X145" s="91" t="n">
        <x:v>5</x:v>
      </x:c>
      <x:c r="Y145" s="95" t="str">
        <x:f>D145</x:f>
      </x:c>
      <x:c r="Z145" s="96" t="s">
        <x:v>55</x:v>
      </x:c>
      <x:c r="AA145" s="96" t="s">
        <x:v>56</x:v>
      </x:c>
      <x:c r="AB145" s="98">
        <x:f>IF(D145="","",VALUE(MID(D145,FIND(" ",D145)+1,FIND(" ",D145,FIND(" ",D145)+1)-FIND(" ",D145))))</x:f>
      </x:c>
      <x:c r="AF145" s="90" t="str" cm="1">
        <x:f t="array" ref="AF145:AF145">IF(D145="","",PROPER(MID(D145,FIND(" ",D145,FIND(" ",D145)+1)+1,(FIND(INDEX(Abbreviation!$A$2:$A$125,MATCH(_xlfn.AGGREGATE(15,6,SEARCH(Abbreviation!$A$2:$A$125,D145),1),SEARCH(Abbreviation!$A$2:$A$125,D145),0)),D145)-1)-FIND(" ",D145,FIND(" ",D145)+1)+1)))</x:f>
      </x:c>
      <x:c r="AG145" s="90" t="str" cm="1">
        <x:f t="array" ref="AG145:AG145">IF(D145="","",PROPER(VLOOKUP(INDEX(Abbreviation!$A$2:$A$125,MATCH(_xlfn.AGGREGATE(15,6,SEARCH(Abbreviation!$A$2:$A$125,D145),1),SEARCH(Abbreviation!$A$2:$A$125,D145),0)),Abbreviation!A:C,3,FALSE)))</x:f>
      </x:c>
      <x:c r="AH145" s="95" t="str">
        <x:f>(G145)</x:f>
      </x:c>
      <x:c r="AI145" s="97">
        <x:f>(I145)</x:f>
      </x:c>
      <x:c r="AJ145" s="96" t="s">
        <x:v>47</x:v>
      </x:c>
      <x:c r="AK145" s="96" t="s">
        <x:v>58</x:v>
      </x:c>
      <x:c r="AL145" s="99" t="s">
        <x:v>59</x:v>
      </x:c>
      <x:c r="AM145" s="94" t="s">
        <x:v>681</x:v>
      </x:c>
      <x:c r="AN145" s="94" t="s">
        <x:v>682</x:v>
      </x:c>
      <x:c r="AP145" s="93" t="s">
        <x:v>683</x:v>
      </x:c>
      <x:c r="AQ145" s="92" t="s">
        <x:v>60</x:v>
      </x:c>
      <x:c r="AR145" s="96" t="s">
        <x:v>61</x:v>
      </x:c>
    </x:row>
    <x:row r="146" spans="1:46" x14ac:dyDescent="0.35">
      <x:c r="A146" s="92" t="s">
        <x:v>333</x:v>
      </x:c>
      <x:c r="B146" s="92" t="n">
        <x:v>86775562</x:v>
      </x:c>
      <x:c r="D146" s="94" t="s">
        <x:v>684</x:v>
      </x:c>
      <x:c r="F146" s="95" t="str">
        <x:f>IF(D146="","",PROPER(LEFT(D146,FIND(UPPER(G146),D146,1)-2)))</x:f>
      </x:c>
      <x:c r="G146" s="90" t="str" cm="1">
        <x:f t="array" ref="G146: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x:f>
      </x:c>
      <x:c r="H146" s="96" t="s">
        <x:v>47</x:v>
      </x:c>
      <x:c r="I146" s="97">
        <x:f>IFERROR(VALUE(TRIM(RIGHT(SUBSTITUTE(D146," ",REPT(" ",255)),255))),"")</x:f>
      </x:c>
      <x:c r="J146" s="96" t="s">
        <x:v>48</x:v>
      </x:c>
      <x:c r="K146" s="96" t="s">
        <x:v>48</x:v>
      </x:c>
      <x:c r="L146" s="96" t="s">
        <x:v>48</x:v>
      </x:c>
      <x:c r="M146" s="96" t="s">
        <x:v>48</x:v>
      </x:c>
      <x:c r="N146" s="96" t="s">
        <x:v>48</x:v>
      </x:c>
      <x:c r="O146" s="96" t="s">
        <x:v>49</x:v>
      </x:c>
      <x:c r="P146" s="96" t="n">
        <x:v>25</x:v>
      </x:c>
      <x:c r="Q146" s="96" t="n">
        <x:v>80</x:v>
      </x:c>
      <x:c r="R146" s="96" t="s">
        <x:v>50</x:v>
      </x:c>
      <x:c r="S146" s="96" t="s">
        <x:v>51</x:v>
      </x:c>
      <x:c r="T146" s="96" t="s">
        <x:v>52</x:v>
      </x:c>
      <x:c r="U146" s="96" t="s">
        <x:v>52</x:v>
      </x:c>
      <x:c r="W146" s="96" t="s">
        <x:v>53</x:v>
      </x:c>
      <x:c r="X146" s="91" t="n">
        <x:v>5</x:v>
      </x:c>
      <x:c r="Y146" s="95" t="str">
        <x:f>D146</x:f>
      </x:c>
      <x:c r="Z146" s="96" t="s">
        <x:v>55</x:v>
      </x:c>
      <x:c r="AA146" s="96" t="s">
        <x:v>56</x:v>
      </x:c>
      <x:c r="AB146" s="98">
        <x:f>IF(D146="","",VALUE(MID(D146,FIND(" ",D146)+1,FIND(" ",D146,FIND(" ",D146)+1)-FIND(" ",D146))))</x:f>
      </x:c>
      <x:c r="AF146" s="90" t="str" cm="1">
        <x:f t="array" ref="AF146:AF146">IF(D146="","",PROPER(MID(D146,FIND(" ",D146,FIND(" ",D146)+1)+1,(FIND(INDEX(Abbreviation!$A$2:$A$125,MATCH(_xlfn.AGGREGATE(15,6,SEARCH(Abbreviation!$A$2:$A$125,D146),1),SEARCH(Abbreviation!$A$2:$A$125,D146),0)),D146)-1)-FIND(" ",D146,FIND(" ",D146)+1)+1)))</x:f>
      </x:c>
      <x:c r="AG146" s="90" t="str" cm="1">
        <x:f t="array" ref="AG146:AG146">IF(D146="","",PROPER(VLOOKUP(INDEX(Abbreviation!$A$2:$A$125,MATCH(_xlfn.AGGREGATE(15,6,SEARCH(Abbreviation!$A$2:$A$125,D146),1),SEARCH(Abbreviation!$A$2:$A$125,D146),0)),Abbreviation!A:C,3,FALSE)))</x:f>
      </x:c>
      <x:c r="AH146" s="95" t="str">
        <x:f>(G146)</x:f>
      </x:c>
      <x:c r="AI146" s="97">
        <x:f>(I146)</x:f>
      </x:c>
      <x:c r="AJ146" s="96" t="s">
        <x:v>47</x:v>
      </x:c>
      <x:c r="AK146" s="96" t="s">
        <x:v>58</x:v>
      </x:c>
      <x:c r="AL146" s="99" t="s">
        <x:v>59</x:v>
      </x:c>
      <x:c r="AM146" s="94" t="s">
        <x:v>685</x:v>
      </x:c>
      <x:c r="AN146" s="94" t="s">
        <x:v>686</x:v>
      </x:c>
      <x:c r="AP146" s="93" t="s">
        <x:v>687</x:v>
      </x:c>
      <x:c r="AQ146" s="92" t="s">
        <x:v>60</x:v>
      </x:c>
      <x:c r="AR146" s="96" t="s">
        <x:v>61</x:v>
      </x:c>
    </x:row>
    <x:row r="147" spans="1:46" x14ac:dyDescent="0.35">
      <x:c r="A147" s="92" t="s">
        <x:v>333</x:v>
      </x:c>
      <x:c r="B147" s="92" t="n">
        <x:v>86775562</x:v>
      </x:c>
      <x:c r="D147" s="94" t="s">
        <x:v>688</x:v>
      </x:c>
      <x:c r="F147" s="95" t="str">
        <x:f>IF(D147="","",PROPER(LEFT(D147,FIND(UPPER(G147),D147,1)-2)))</x:f>
      </x:c>
      <x:c r="G147" s="90" t="str" cm="1">
        <x:f t="array" ref="G147: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x:f>
      </x:c>
      <x:c r="H147" s="96" t="s">
        <x:v>47</x:v>
      </x:c>
      <x:c r="I147" s="97">
        <x:f>IFERROR(VALUE(TRIM(RIGHT(SUBSTITUTE(D147," ",REPT(" ",255)),255))),"")</x:f>
      </x:c>
      <x:c r="J147" s="96" t="s">
        <x:v>48</x:v>
      </x:c>
      <x:c r="K147" s="96" t="s">
        <x:v>48</x:v>
      </x:c>
      <x:c r="L147" s="96" t="s">
        <x:v>48</x:v>
      </x:c>
      <x:c r="M147" s="96" t="s">
        <x:v>48</x:v>
      </x:c>
      <x:c r="N147" s="96" t="s">
        <x:v>48</x:v>
      </x:c>
      <x:c r="O147" s="96" t="s">
        <x:v>49</x:v>
      </x:c>
      <x:c r="P147" s="96" t="n">
        <x:v>25</x:v>
      </x:c>
      <x:c r="Q147" s="96" t="n">
        <x:v>80</x:v>
      </x:c>
      <x:c r="R147" s="96" t="s">
        <x:v>50</x:v>
      </x:c>
      <x:c r="S147" s="96" t="s">
        <x:v>51</x:v>
      </x:c>
      <x:c r="T147" s="96" t="s">
        <x:v>52</x:v>
      </x:c>
      <x:c r="U147" s="96" t="s">
        <x:v>52</x:v>
      </x:c>
      <x:c r="W147" s="96" t="s">
        <x:v>53</x:v>
      </x:c>
      <x:c r="X147" s="91" t="n">
        <x:v>5</x:v>
      </x:c>
      <x:c r="Y147" s="95" t="str">
        <x:f>D147</x:f>
      </x:c>
      <x:c r="Z147" s="96" t="s">
        <x:v>55</x:v>
      </x:c>
      <x:c r="AA147" s="96" t="s">
        <x:v>56</x:v>
      </x:c>
      <x:c r="AB147" s="98">
        <x:f>IF(D147="","",VALUE(MID(D147,FIND(" ",D147)+1,FIND(" ",D147,FIND(" ",D147)+1)-FIND(" ",D147))))</x:f>
      </x:c>
      <x:c r="AF147" s="90" t="str" cm="1">
        <x:f t="array" ref="AF147:AF147">IF(D147="","",PROPER(MID(D147,FIND(" ",D147,FIND(" ",D147)+1)+1,(FIND(INDEX(Abbreviation!$A$2:$A$125,MATCH(_xlfn.AGGREGATE(15,6,SEARCH(Abbreviation!$A$2:$A$125,D147),1),SEARCH(Abbreviation!$A$2:$A$125,D147),0)),D147)-1)-FIND(" ",D147,FIND(" ",D147)+1)+1)))</x:f>
      </x:c>
      <x:c r="AG147" s="90" t="str" cm="1">
        <x:f t="array" ref="AG147:AG147">IF(D147="","",PROPER(VLOOKUP(INDEX(Abbreviation!$A$2:$A$125,MATCH(_xlfn.AGGREGATE(15,6,SEARCH(Abbreviation!$A$2:$A$125,D147),1),SEARCH(Abbreviation!$A$2:$A$125,D147),0)),Abbreviation!A:C,3,FALSE)))</x:f>
      </x:c>
      <x:c r="AH147" s="95" t="str">
        <x:f>(G147)</x:f>
      </x:c>
      <x:c r="AI147" s="97">
        <x:f>(I147)</x:f>
      </x:c>
      <x:c r="AJ147" s="96" t="s">
        <x:v>47</x:v>
      </x:c>
      <x:c r="AK147" s="96" t="s">
        <x:v>58</x:v>
      </x:c>
      <x:c r="AL147" s="99" t="s">
        <x:v>59</x:v>
      </x:c>
      <x:c r="AM147" s="94" t="s">
        <x:v>689</x:v>
      </x:c>
      <x:c r="AN147" s="94" t="s">
        <x:v>690</x:v>
      </x:c>
      <x:c r="AP147" s="93" t="s">
        <x:v>691</x:v>
      </x:c>
      <x:c r="AQ147" s="92" t="s">
        <x:v>60</x:v>
      </x:c>
      <x:c r="AR147" s="96" t="s">
        <x:v>61</x:v>
      </x:c>
    </x:row>
    <x:row r="148" spans="1:46" x14ac:dyDescent="0.35">
      <x:c r="A148" s="92" t="s">
        <x:v>333</x:v>
      </x:c>
      <x:c r="B148" s="92" t="n">
        <x:v>86775562</x:v>
      </x:c>
      <x:c r="D148" s="94" t="s">
        <x:v>692</x:v>
      </x:c>
      <x:c r="F148" s="95" t="str">
        <x:f>IF(D148="","",PROPER(LEFT(D148,FIND(UPPER(G148),D148,1)-2)))</x:f>
      </x:c>
      <x:c r="G148" s="90" t="str" cm="1">
        <x:f t="array" ref="G148: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x:f>
      </x:c>
      <x:c r="H148" s="96" t="s">
        <x:v>47</x:v>
      </x:c>
      <x:c r="I148" s="97" t="n">
        <x:v>3756</x:v>
      </x:c>
      <x:c r="J148" s="96" t="s">
        <x:v>48</x:v>
      </x:c>
      <x:c r="K148" s="96" t="s">
        <x:v>48</x:v>
      </x:c>
      <x:c r="L148" s="96" t="s">
        <x:v>48</x:v>
      </x:c>
      <x:c r="M148" s="96" t="s">
        <x:v>48</x:v>
      </x:c>
      <x:c r="N148" s="96" t="s">
        <x:v>48</x:v>
      </x:c>
      <x:c r="O148" s="96" t="s">
        <x:v>49</x:v>
      </x:c>
      <x:c r="P148" s="96" t="n">
        <x:v>25</x:v>
      </x:c>
      <x:c r="Q148" s="96" t="n">
        <x:v>80</x:v>
      </x:c>
      <x:c r="R148" s="96" t="s">
        <x:v>50</x:v>
      </x:c>
      <x:c r="S148" s="96" t="s">
        <x:v>51</x:v>
      </x:c>
      <x:c r="T148" s="96" t="s">
        <x:v>52</x:v>
      </x:c>
      <x:c r="U148" s="96" t="s">
        <x:v>52</x:v>
      </x:c>
      <x:c r="W148" s="96" t="s">
        <x:v>53</x:v>
      </x:c>
      <x:c r="X148" s="91" t="n">
        <x:v>5</x:v>
      </x:c>
      <x:c r="Y148" s="95" t="str">
        <x:f>D148</x:f>
      </x:c>
      <x:c r="Z148" s="96" t="s">
        <x:v>55</x:v>
      </x:c>
      <x:c r="AA148" s="96" t="s">
        <x:v>56</x:v>
      </x:c>
      <x:c r="AB148" s="98">
        <x:f>IF(D148="","",VALUE(MID(D148,FIND(" ",D148)+1,FIND(" ",D148,FIND(" ",D148)+1)-FIND(" ",D148))))</x:f>
      </x:c>
      <x:c r="AF148" s="90" t="str" cm="1">
        <x:f t="array" ref="AF148:AF148">IF(D148="","",PROPER(MID(D148,FIND(" ",D148,FIND(" ",D148)+1)+1,(FIND(INDEX(Abbreviation!$A$2:$A$125,MATCH(_xlfn.AGGREGATE(15,6,SEARCH(Abbreviation!$A$2:$A$125,D148),1),SEARCH(Abbreviation!$A$2:$A$125,D148),0)),D148)-1)-FIND(" ",D148,FIND(" ",D148)+1)+1)))</x:f>
      </x:c>
      <x:c r="AG148" s="90" t="str" cm="1">
        <x:f t="array" ref="AG148:AG148">IF(D148="","",PROPER(VLOOKUP(INDEX(Abbreviation!$A$2:$A$125,MATCH(_xlfn.AGGREGATE(15,6,SEARCH(Abbreviation!$A$2:$A$125,D148),1),SEARCH(Abbreviation!$A$2:$A$125,D148),0)),Abbreviation!A:C,3,FALSE)))</x:f>
      </x:c>
      <x:c r="AH148" s="95" t="str">
        <x:f>(G148)</x:f>
      </x:c>
      <x:c r="AI148" s="97">
        <x:f>(I148)</x:f>
      </x:c>
      <x:c r="AJ148" s="96" t="s">
        <x:v>47</x:v>
      </x:c>
      <x:c r="AK148" s="96" t="s">
        <x:v>58</x:v>
      </x:c>
      <x:c r="AL148" s="99" t="s">
        <x:v>59</x:v>
      </x:c>
      <x:c r="AM148" s="94" t="s">
        <x:v>693</x:v>
      </x:c>
      <x:c r="AN148" s="94" t="s">
        <x:v>694</x:v>
      </x:c>
      <x:c r="AP148" s="93" t="s">
        <x:v>695</x:v>
      </x:c>
      <x:c r="AQ148" s="92" t="s">
        <x:v>60</x:v>
      </x:c>
      <x:c r="AR148" s="96" t="s">
        <x:v>61</x:v>
      </x:c>
    </x:row>
    <x:row r="149" spans="1:46" x14ac:dyDescent="0.35">
      <x:c r="A149" s="92" t="s">
        <x:v>333</x:v>
      </x:c>
      <x:c r="B149" s="92" t="n">
        <x:v>86775562</x:v>
      </x:c>
      <x:c r="D149" s="94" t="s">
        <x:v>696</x:v>
      </x:c>
      <x:c r="F149" s="95" t="str">
        <x:f>IF(D149="","",PROPER(LEFT(D149,FIND(UPPER(G149),D149,1)-2)))</x:f>
      </x:c>
      <x:c r="G149" s="90" t="str" cm="1">
        <x:f t="array" ref="G149: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x:f>
      </x:c>
      <x:c r="H149" s="96" t="s">
        <x:v>47</x:v>
      </x:c>
      <x:c r="I149" s="97">
        <x:f>IFERROR(VALUE(TRIM(RIGHT(SUBSTITUTE(D149," ",REPT(" ",255)),255))),"")</x:f>
      </x:c>
      <x:c r="J149" s="96" t="s">
        <x:v>48</x:v>
      </x:c>
      <x:c r="K149" s="96" t="s">
        <x:v>48</x:v>
      </x:c>
      <x:c r="L149" s="96" t="s">
        <x:v>48</x:v>
      </x:c>
      <x:c r="M149" s="96" t="s">
        <x:v>48</x:v>
      </x:c>
      <x:c r="N149" s="96" t="s">
        <x:v>48</x:v>
      </x:c>
      <x:c r="O149" s="96" t="s">
        <x:v>49</x:v>
      </x:c>
      <x:c r="P149" s="96" t="n">
        <x:v>25</x:v>
      </x:c>
      <x:c r="Q149" s="96" t="n">
        <x:v>80</x:v>
      </x:c>
      <x:c r="R149" s="96" t="s">
        <x:v>50</x:v>
      </x:c>
      <x:c r="S149" s="96" t="s">
        <x:v>51</x:v>
      </x:c>
      <x:c r="T149" s="96" t="s">
        <x:v>52</x:v>
      </x:c>
      <x:c r="U149" s="96" t="s">
        <x:v>52</x:v>
      </x:c>
      <x:c r="W149" s="96" t="s">
        <x:v>53</x:v>
      </x:c>
      <x:c r="X149" s="91" t="n">
        <x:v>5</x:v>
      </x:c>
      <x:c r="Y149" s="95" t="str">
        <x:f>D149</x:f>
      </x:c>
      <x:c r="Z149" s="96" t="s">
        <x:v>55</x:v>
      </x:c>
      <x:c r="AA149" s="96" t="s">
        <x:v>56</x:v>
      </x:c>
      <x:c r="AB149" s="98">
        <x:f>IF(D149="","",VALUE(MID(D149,FIND(" ",D149)+1,FIND(" ",D149,FIND(" ",D149)+1)-FIND(" ",D149))))</x:f>
      </x:c>
      <x:c r="AF149" s="90" t="str" cm="1">
        <x:f t="array" ref="AF149:AF149">IF(D149="","",PROPER(MID(D149,FIND(" ",D149,FIND(" ",D149)+1)+1,(FIND(INDEX(Abbreviation!$A$2:$A$125,MATCH(_xlfn.AGGREGATE(15,6,SEARCH(Abbreviation!$A$2:$A$125,D149),1),SEARCH(Abbreviation!$A$2:$A$125,D149),0)),D149)-1)-FIND(" ",D149,FIND(" ",D149)+1)+1)))</x:f>
      </x:c>
      <x:c r="AG149" s="90" t="str" cm="1">
        <x:f t="array" ref="AG149:AG149">IF(D149="","",PROPER(VLOOKUP(INDEX(Abbreviation!$A$2:$A$125,MATCH(_xlfn.AGGREGATE(15,6,SEARCH(Abbreviation!$A$2:$A$125,D149),1),SEARCH(Abbreviation!$A$2:$A$125,D149),0)),Abbreviation!A:C,3,FALSE)))</x:f>
      </x:c>
      <x:c r="AH149" s="95" t="str">
        <x:f>(G149)</x:f>
      </x:c>
      <x:c r="AI149" s="97">
        <x:f>(I149)</x:f>
      </x:c>
      <x:c r="AJ149" s="96" t="s">
        <x:v>47</x:v>
      </x:c>
      <x:c r="AK149" s="96" t="s">
        <x:v>58</x:v>
      </x:c>
      <x:c r="AL149" s="99" t="s">
        <x:v>59</x:v>
      </x:c>
      <x:c r="AM149" s="94" t="s">
        <x:v>697</x:v>
      </x:c>
      <x:c r="AN149" s="94" t="s">
        <x:v>698</x:v>
      </x:c>
      <x:c r="AP149" s="93" t="s">
        <x:v>699</x:v>
      </x:c>
      <x:c r="AQ149" s="92" t="s">
        <x:v>60</x:v>
      </x:c>
      <x:c r="AR149" s="96" t="s">
        <x:v>61</x:v>
      </x:c>
    </x:row>
    <x:row r="150" spans="1:46" x14ac:dyDescent="0.35">
      <x:c r="A150" s="92" t="s">
        <x:v>44</x:v>
      </x:c>
      <x:c r="B150" s="92" t="n">
        <x:v>93981000</x:v>
      </x:c>
      <x:c r="C150" s="93" t="s">
        <x:v>45</x:v>
      </x:c>
      <x:c r="D150" s="94" t="s">
        <x:v>700</x:v>
      </x:c>
      <x:c r="F150" s="95" t="str">
        <x:f>IF(D150="","",PROPER(LEFT(D150,FIND(UPPER(G150),D150,1)-2)))</x:f>
      </x:c>
      <x:c r="G150" s="90" t="str" cm="1">
        <x:f t="array" ref="G150: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x:f>
      </x:c>
      <x:c r="H150" s="96" t="s">
        <x:v>47</x:v>
      </x:c>
      <x:c r="I150" s="97">
        <x:f>IFERROR(VALUE(TRIM(RIGHT(SUBSTITUTE(D150," ",REPT(" ",255)),255))),"")</x:f>
      </x:c>
      <x:c r="J150" s="96" t="s">
        <x:v>48</x:v>
      </x:c>
      <x:c r="K150" s="96" t="s">
        <x:v>48</x:v>
      </x:c>
      <x:c r="L150" s="96" t="s">
        <x:v>48</x:v>
      </x:c>
      <x:c r="M150" s="96" t="s">
        <x:v>48</x:v>
      </x:c>
      <x:c r="N150" s="96" t="s">
        <x:v>48</x:v>
      </x:c>
      <x:c r="O150" s="96" t="s">
        <x:v>49</x:v>
      </x:c>
      <x:c r="P150" s="96" t="n">
        <x:v>25</x:v>
      </x:c>
      <x:c r="Q150" s="96" t="n">
        <x:v>80</x:v>
      </x:c>
      <x:c r="R150" s="96" t="s">
        <x:v>50</x:v>
      </x:c>
      <x:c r="S150" s="96" t="s">
        <x:v>51</x:v>
      </x:c>
      <x:c r="T150" s="96" t="s">
        <x:v>52</x:v>
      </x:c>
      <x:c r="U150" s="96" t="s">
        <x:v>52</x:v>
      </x:c>
      <x:c r="W150" s="96" t="s">
        <x:v>53</x:v>
      </x:c>
      <x:c r="X150" s="91" t="n">
        <x:v>5</x:v>
      </x:c>
      <x:c r="Y150" s="95" t="str">
        <x:f>D150</x:f>
      </x:c>
      <x:c r="Z150" s="96" t="s">
        <x:v>55</x:v>
      </x:c>
      <x:c r="AA150" s="96" t="s">
        <x:v>56</x:v>
      </x:c>
      <x:c r="AB150" s="98">
        <x:f>IF(D150="","",VALUE(MID(D150,FIND(" ",D150)+1,FIND(" ",D150,FIND(" ",D150)+1)-FIND(" ",D150))))</x:f>
      </x:c>
      <x:c r="AF150" s="90" t="str" cm="1">
        <x:f t="array" ref="AF150:AF150">IF(D150="","",PROPER(MID(D150,FIND(" ",D150,FIND(" ",D150)+1)+1,(FIND(INDEX(Abbreviation!$A$2:$A$125,MATCH(_xlfn.AGGREGATE(15,6,SEARCH(Abbreviation!$A$2:$A$125,D150),1),SEARCH(Abbreviation!$A$2:$A$125,D150),0)),D150)-1)-FIND(" ",D150,FIND(" ",D150)+1)+1)))</x:f>
      </x:c>
      <x:c r="AG150" s="90" t="str" cm="1">
        <x:f t="array" ref="AG150:AG150">IF(D150="","",PROPER(VLOOKUP(INDEX(Abbreviation!$A$2:$A$125,MATCH(_xlfn.AGGREGATE(15,6,SEARCH(Abbreviation!$A$2:$A$125,D150),1),SEARCH(Abbreviation!$A$2:$A$125,D150),0)),Abbreviation!A:C,3,FALSE)))</x:f>
      </x:c>
      <x:c r="AH150" s="95" t="str">
        <x:f>(G150)</x:f>
      </x:c>
      <x:c r="AI150" s="97">
        <x:f>(I150)</x:f>
      </x:c>
      <x:c r="AJ150" s="96" t="s">
        <x:v>47</x:v>
      </x:c>
      <x:c r="AK150" s="96" t="s">
        <x:v>58</x:v>
      </x:c>
      <x:c r="AL150" s="99" t="s">
        <x:v>59</x:v>
      </x:c>
      <x:c r="AM150" s="94" t="s">
        <x:v>701</x:v>
      </x:c>
      <x:c r="AN150" s="94" t="s">
        <x:v>702</x:v>
      </x:c>
      <x:c r="AP150" s="93" t="s">
        <x:v>703</x:v>
      </x:c>
      <x:c r="AQ150" s="92" t="s">
        <x:v>60</x:v>
      </x:c>
      <x:c r="AR150" s="96" t="s">
        <x:v>61</x:v>
      </x:c>
    </x:row>
    <x:row r="151" spans="1:46" x14ac:dyDescent="0.35">
      <x:c r="A151" s="92" t="s">
        <x:v>44</x:v>
      </x:c>
      <x:c r="B151" s="92" t="n">
        <x:v>93981000</x:v>
      </x:c>
      <x:c r="C151" s="93" t="s">
        <x:v>45</x:v>
      </x:c>
      <x:c r="D151" s="94" t="s">
        <x:v>704</x:v>
      </x:c>
      <x:c r="F151" s="95" t="str">
        <x:f>IF(D151="","",PROPER(LEFT(D151,FIND(UPPER(G151),D151,1)-2)))</x:f>
      </x:c>
      <x:c r="G151" s="90" t="str" cm="1">
        <x:f t="array" ref="G151: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x:f>
      </x:c>
      <x:c r="H151" s="96" t="s">
        <x:v>47</x:v>
      </x:c>
      <x:c r="I151" s="97">
        <x:f>IFERROR(VALUE(TRIM(RIGHT(SUBSTITUTE(D151," ",REPT(" ",255)),255))),"")</x:f>
      </x:c>
      <x:c r="J151" s="96" t="s">
        <x:v>48</x:v>
      </x:c>
      <x:c r="K151" s="96" t="s">
        <x:v>48</x:v>
      </x:c>
      <x:c r="L151" s="96" t="s">
        <x:v>48</x:v>
      </x:c>
      <x:c r="M151" s="96" t="s">
        <x:v>48</x:v>
      </x:c>
      <x:c r="N151" s="96" t="s">
        <x:v>48</x:v>
      </x:c>
      <x:c r="O151" s="96" t="s">
        <x:v>49</x:v>
      </x:c>
      <x:c r="P151" s="96" t="n">
        <x:v>25</x:v>
      </x:c>
      <x:c r="Q151" s="96" t="n">
        <x:v>80</x:v>
      </x:c>
      <x:c r="R151" s="96" t="s">
        <x:v>50</x:v>
      </x:c>
      <x:c r="S151" s="96" t="s">
        <x:v>51</x:v>
      </x:c>
      <x:c r="T151" s="96" t="s">
        <x:v>52</x:v>
      </x:c>
      <x:c r="U151" s="96" t="s">
        <x:v>52</x:v>
      </x:c>
      <x:c r="W151" s="96" t="s">
        <x:v>53</x:v>
      </x:c>
      <x:c r="X151" s="91" t="n">
        <x:v>5</x:v>
      </x:c>
      <x:c r="Y151" s="95" t="str">
        <x:f>D151</x:f>
      </x:c>
      <x:c r="Z151" s="96" t="s">
        <x:v>55</x:v>
      </x:c>
      <x:c r="AA151" s="96" t="s">
        <x:v>56</x:v>
      </x:c>
      <x:c r="AB151" s="98">
        <x:f>IF(D151="","",VALUE(MID(D151,FIND(" ",D151)+1,FIND(" ",D151,FIND(" ",D151)+1)-FIND(" ",D151))))</x:f>
      </x:c>
      <x:c r="AF151" s="90" t="str" cm="1">
        <x:f t="array" ref="AF151:AF151">IF(D151="","",PROPER(MID(D151,FIND(" ",D151,FIND(" ",D151)+1)+1,(FIND(INDEX(Abbreviation!$A$2:$A$125,MATCH(_xlfn.AGGREGATE(15,6,SEARCH(Abbreviation!$A$2:$A$125,D151),1),SEARCH(Abbreviation!$A$2:$A$125,D151),0)),D151)-1)-FIND(" ",D151,FIND(" ",D151)+1)+1)))</x:f>
      </x:c>
      <x:c r="AG151" s="90" t="str" cm="1">
        <x:f t="array" ref="AG151:AG151">IF(D151="","",PROPER(VLOOKUP(INDEX(Abbreviation!$A$2:$A$125,MATCH(_xlfn.AGGREGATE(15,6,SEARCH(Abbreviation!$A$2:$A$125,D151),1),SEARCH(Abbreviation!$A$2:$A$125,D151),0)),Abbreviation!A:C,3,FALSE)))</x:f>
      </x:c>
      <x:c r="AH151" s="95" t="str">
        <x:f>(G151)</x:f>
      </x:c>
      <x:c r="AI151" s="97">
        <x:f>(I151)</x:f>
      </x:c>
      <x:c r="AJ151" s="96" t="s">
        <x:v>47</x:v>
      </x:c>
      <x:c r="AK151" s="96" t="s">
        <x:v>58</x:v>
      </x:c>
      <x:c r="AL151" s="99" t="s">
        <x:v>59</x:v>
      </x:c>
      <x:c r="AM151" s="94" t="s">
        <x:v>705</x:v>
      </x:c>
      <x:c r="AN151" s="94" t="s">
        <x:v>706</x:v>
      </x:c>
      <x:c r="AP151" s="93" t="s">
        <x:v>707</x:v>
      </x:c>
      <x:c r="AQ151" s="92" t="s">
        <x:v>60</x:v>
      </x:c>
      <x:c r="AR151" s="96" t="s">
        <x:v>61</x:v>
      </x:c>
    </x:row>
    <x:row r="152" spans="1:46" x14ac:dyDescent="0.35">
      <x:c r="A152" s="92" t="s">
        <x:v>44</x:v>
      </x:c>
      <x:c r="B152" s="92" t="n">
        <x:v>93981000</x:v>
      </x:c>
      <x:c r="C152" s="93" t="s">
        <x:v>45</x:v>
      </x:c>
      <x:c r="D152" s="94" t="s">
        <x:v>708</x:v>
      </x:c>
      <x:c r="F152" s="95" t="str">
        <x:f>IF(D152="","",PROPER(LEFT(D152,FIND(UPPER(G152),D152,1)-2)))</x:f>
      </x:c>
      <x:c r="G152" s="90" t="str" cm="1">
        <x:f t="array" ref="G152: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x:f>
      </x:c>
      <x:c r="H152" s="96" t="s">
        <x:v>47</x:v>
      </x:c>
      <x:c r="I152" s="97">
        <x:f>IFERROR(VALUE(TRIM(RIGHT(SUBSTITUTE(D152," ",REPT(" ",255)),255))),"")</x:f>
      </x:c>
      <x:c r="J152" s="96" t="s">
        <x:v>48</x:v>
      </x:c>
      <x:c r="K152" s="96" t="s">
        <x:v>48</x:v>
      </x:c>
      <x:c r="L152" s="96" t="s">
        <x:v>48</x:v>
      </x:c>
      <x:c r="M152" s="96" t="s">
        <x:v>48</x:v>
      </x:c>
      <x:c r="N152" s="96" t="s">
        <x:v>48</x:v>
      </x:c>
      <x:c r="O152" s="96" t="s">
        <x:v>49</x:v>
      </x:c>
      <x:c r="P152" s="96" t="n">
        <x:v>25</x:v>
      </x:c>
      <x:c r="Q152" s="96" t="n">
        <x:v>80</x:v>
      </x:c>
      <x:c r="R152" s="96" t="s">
        <x:v>50</x:v>
      </x:c>
      <x:c r="S152" s="96" t="s">
        <x:v>51</x:v>
      </x:c>
      <x:c r="T152" s="96" t="s">
        <x:v>52</x:v>
      </x:c>
      <x:c r="U152" s="96" t="s">
        <x:v>52</x:v>
      </x:c>
      <x:c r="W152" s="96" t="s">
        <x:v>53</x:v>
      </x:c>
      <x:c r="X152" s="91" t="n">
        <x:v>5</x:v>
      </x:c>
      <x:c r="Y152" s="95" t="str">
        <x:f>D152</x:f>
      </x:c>
      <x:c r="Z152" s="96" t="s">
        <x:v>55</x:v>
      </x:c>
      <x:c r="AA152" s="96" t="s">
        <x:v>56</x:v>
      </x:c>
      <x:c r="AB152" s="98">
        <x:f>IF(D152="","",VALUE(MID(D152,FIND(" ",D152)+1,FIND(" ",D152,FIND(" ",D152)+1)-FIND(" ",D152))))</x:f>
      </x:c>
      <x:c r="AF152" s="90" t="str" cm="1">
        <x:f t="array" ref="AF152:AF152">IF(D152="","",PROPER(MID(D152,FIND(" ",D152,FIND(" ",D152)+1)+1,(FIND(INDEX(Abbreviation!$A$2:$A$125,MATCH(_xlfn.AGGREGATE(15,6,SEARCH(Abbreviation!$A$2:$A$125,D152),1),SEARCH(Abbreviation!$A$2:$A$125,D152),0)),D152)-1)-FIND(" ",D152,FIND(" ",D152)+1)+1)))</x:f>
      </x:c>
      <x:c r="AG152" s="90" t="str" cm="1">
        <x:f t="array" ref="AG152:AG152">IF(D152="","",PROPER(VLOOKUP(INDEX(Abbreviation!$A$2:$A$125,MATCH(_xlfn.AGGREGATE(15,6,SEARCH(Abbreviation!$A$2:$A$125,D152),1),SEARCH(Abbreviation!$A$2:$A$125,D152),0)),Abbreviation!A:C,3,FALSE)))</x:f>
      </x:c>
      <x:c r="AH152" s="95" t="str">
        <x:f>(G152)</x:f>
      </x:c>
      <x:c r="AI152" s="97">
        <x:f>(I152)</x:f>
      </x:c>
      <x:c r="AJ152" s="96" t="s">
        <x:v>47</x:v>
      </x:c>
      <x:c r="AK152" s="96" t="s">
        <x:v>58</x:v>
      </x:c>
      <x:c r="AL152" s="99" t="s">
        <x:v>59</x:v>
      </x:c>
      <x:c r="AM152" s="94" t="s">
        <x:v>709</x:v>
      </x:c>
      <x:c r="AN152" s="94" t="s">
        <x:v>710</x:v>
      </x:c>
      <x:c r="AP152" s="93" t="s">
        <x:v>711</x:v>
      </x:c>
      <x:c r="AQ152" s="92" t="s">
        <x:v>60</x:v>
      </x:c>
      <x:c r="AR152" s="96" t="s">
        <x:v>61</x:v>
      </x:c>
    </x:row>
    <x:row r="153" spans="1:46" x14ac:dyDescent="0.35">
      <x:c r="A153" s="92" t="s">
        <x:v>44</x:v>
      </x:c>
      <x:c r="B153" s="92" t="n">
        <x:v>93981000</x:v>
      </x:c>
      <x:c r="C153" s="93" t="s">
        <x:v>45</x:v>
      </x:c>
      <x:c r="D153" s="94" t="s">
        <x:v>712</x:v>
      </x:c>
      <x:c r="F153" s="95" t="str">
        <x:f>IF(D153="","",PROPER(LEFT(D153,FIND(UPPER(G153),D153,1)-2)))</x:f>
      </x:c>
      <x:c r="G153" s="90" t="str" cm="1">
        <x:f t="array" ref="G153: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x:f>
      </x:c>
      <x:c r="H153" s="96" t="s">
        <x:v>47</x:v>
      </x:c>
      <x:c r="I153" s="97">
        <x:f>IFERROR(VALUE(TRIM(RIGHT(SUBSTITUTE(D153," ",REPT(" ",255)),255))),"")</x:f>
      </x:c>
      <x:c r="J153" s="96" t="s">
        <x:v>48</x:v>
      </x:c>
      <x:c r="K153" s="96" t="s">
        <x:v>48</x:v>
      </x:c>
      <x:c r="L153" s="96" t="s">
        <x:v>48</x:v>
      </x:c>
      <x:c r="M153" s="96" t="s">
        <x:v>48</x:v>
      </x:c>
      <x:c r="N153" s="96" t="s">
        <x:v>48</x:v>
      </x:c>
      <x:c r="O153" s="96" t="s">
        <x:v>49</x:v>
      </x:c>
      <x:c r="P153" s="96" t="n">
        <x:v>25</x:v>
      </x:c>
      <x:c r="Q153" s="96" t="n">
        <x:v>80</x:v>
      </x:c>
      <x:c r="R153" s="96" t="s">
        <x:v>50</x:v>
      </x:c>
      <x:c r="S153" s="96" t="s">
        <x:v>51</x:v>
      </x:c>
      <x:c r="T153" s="96" t="s">
        <x:v>52</x:v>
      </x:c>
      <x:c r="U153" s="96" t="s">
        <x:v>52</x:v>
      </x:c>
      <x:c r="W153" s="96" t="s">
        <x:v>53</x:v>
      </x:c>
      <x:c r="X153" s="91" t="n">
        <x:v>5</x:v>
      </x:c>
      <x:c r="Y153" s="95" t="str">
        <x:f>D153</x:f>
      </x:c>
      <x:c r="Z153" s="96" t="s">
        <x:v>55</x:v>
      </x:c>
      <x:c r="AA153" s="96" t="s">
        <x:v>56</x:v>
      </x:c>
      <x:c r="AB153" s="98">
        <x:f>IF(D153="","",VALUE(MID(D153,FIND(" ",D153)+1,FIND(" ",D153,FIND(" ",D153)+1)-FIND(" ",D153))))</x:f>
      </x:c>
      <x:c r="AF153" s="90" t="str" cm="1">
        <x:f t="array" ref="AF153:AF153">IF(D153="","",PROPER(MID(D153,FIND(" ",D153,FIND(" ",D153)+1)+1,(FIND(INDEX(Abbreviation!$A$2:$A$125,MATCH(_xlfn.AGGREGATE(15,6,SEARCH(Abbreviation!$A$2:$A$125,D153),1),SEARCH(Abbreviation!$A$2:$A$125,D153),0)),D153)-1)-FIND(" ",D153,FIND(" ",D153)+1)+1)))</x:f>
      </x:c>
      <x:c r="AG153" s="90" t="str" cm="1">
        <x:f t="array" ref="AG153:AG153">IF(D153="","",PROPER(VLOOKUP(INDEX(Abbreviation!$A$2:$A$125,MATCH(_xlfn.AGGREGATE(15,6,SEARCH(Abbreviation!$A$2:$A$125,D153),1),SEARCH(Abbreviation!$A$2:$A$125,D153),0)),Abbreviation!A:C,3,FALSE)))</x:f>
      </x:c>
      <x:c r="AH153" s="95" t="str">
        <x:f>(G153)</x:f>
      </x:c>
      <x:c r="AI153" s="97">
        <x:f>(I153)</x:f>
      </x:c>
      <x:c r="AJ153" s="96" t="s">
        <x:v>47</x:v>
      </x:c>
      <x:c r="AK153" s="96" t="s">
        <x:v>58</x:v>
      </x:c>
      <x:c r="AL153" s="99" t="s">
        <x:v>59</x:v>
      </x:c>
      <x:c r="AM153" s="94" t="s">
        <x:v>713</x:v>
      </x:c>
      <x:c r="AN153" s="94" t="s">
        <x:v>714</x:v>
      </x:c>
      <x:c r="AP153" s="93" t="s">
        <x:v>715</x:v>
      </x:c>
      <x:c r="AQ153" s="92" t="s">
        <x:v>60</x:v>
      </x:c>
      <x:c r="AR153" s="96" t="s">
        <x:v>61</x:v>
      </x:c>
    </x:row>
    <x:row r="154" spans="1:46" x14ac:dyDescent="0.35">
      <x:c r="A154" s="92" t="s">
        <x:v>44</x:v>
      </x:c>
      <x:c r="B154" s="92" t="n">
        <x:v>93981000</x:v>
      </x:c>
      <x:c r="C154" s="93" t="s">
        <x:v>45</x:v>
      </x:c>
      <x:c r="D154" s="94" t="s">
        <x:v>716</x:v>
      </x:c>
      <x:c r="F154" s="95" t="str">
        <x:f>IF(D154="","",PROPER(LEFT(D154,FIND(UPPER(G154),D154,1)-2)))</x:f>
      </x:c>
      <x:c r="G154" s="90" t="str" cm="1">
        <x:f t="array" ref="G154: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x:f>
      </x:c>
      <x:c r="H154" s="96" t="s">
        <x:v>47</x:v>
      </x:c>
      <x:c r="I154" s="97">
        <x:f>IFERROR(VALUE(TRIM(RIGHT(SUBSTITUTE(D154," ",REPT(" ",255)),255))),"")</x:f>
      </x:c>
      <x:c r="J154" s="96" t="s">
        <x:v>48</x:v>
      </x:c>
      <x:c r="K154" s="96" t="s">
        <x:v>48</x:v>
      </x:c>
      <x:c r="L154" s="96" t="s">
        <x:v>48</x:v>
      </x:c>
      <x:c r="M154" s="96" t="s">
        <x:v>48</x:v>
      </x:c>
      <x:c r="N154" s="96" t="s">
        <x:v>48</x:v>
      </x:c>
      <x:c r="O154" s="96" t="s">
        <x:v>49</x:v>
      </x:c>
      <x:c r="P154" s="96" t="n">
        <x:v>25</x:v>
      </x:c>
      <x:c r="Q154" s="96" t="n">
        <x:v>80</x:v>
      </x:c>
      <x:c r="R154" s="96" t="s">
        <x:v>50</x:v>
      </x:c>
      <x:c r="S154" s="96" t="s">
        <x:v>51</x:v>
      </x:c>
      <x:c r="T154" s="96" t="s">
        <x:v>52</x:v>
      </x:c>
      <x:c r="U154" s="96" t="s">
        <x:v>52</x:v>
      </x:c>
      <x:c r="W154" s="96" t="s">
        <x:v>53</x:v>
      </x:c>
      <x:c r="X154" s="91" t="n">
        <x:v>5</x:v>
      </x:c>
      <x:c r="Y154" s="95" t="str">
        <x:f>D154</x:f>
      </x:c>
      <x:c r="Z154" s="96" t="s">
        <x:v>55</x:v>
      </x:c>
      <x:c r="AA154" s="96" t="s">
        <x:v>56</x:v>
      </x:c>
      <x:c r="AB154" s="98">
        <x:f>IF(D154="","",VALUE(MID(D154,FIND(" ",D154)+1,FIND(" ",D154,FIND(" ",D154)+1)-FIND(" ",D154))))</x:f>
      </x:c>
      <x:c r="AF154" s="90" t="str" cm="1">
        <x:f t="array" ref="AF154:AF154">IF(D154="","",PROPER(MID(D154,FIND(" ",D154,FIND(" ",D154)+1)+1,(FIND(INDEX(Abbreviation!$A$2:$A$125,MATCH(_xlfn.AGGREGATE(15,6,SEARCH(Abbreviation!$A$2:$A$125,D154),1),SEARCH(Abbreviation!$A$2:$A$125,D154),0)),D154)-1)-FIND(" ",D154,FIND(" ",D154)+1)+1)))</x:f>
      </x:c>
      <x:c r="AG154" s="90" t="str" cm="1">
        <x:f t="array" ref="AG154:AG154">IF(D154="","",PROPER(VLOOKUP(INDEX(Abbreviation!$A$2:$A$125,MATCH(_xlfn.AGGREGATE(15,6,SEARCH(Abbreviation!$A$2:$A$125,D154),1),SEARCH(Abbreviation!$A$2:$A$125,D154),0)),Abbreviation!A:C,3,FALSE)))</x:f>
      </x:c>
      <x:c r="AH154" s="95" t="str">
        <x:f>(G154)</x:f>
      </x:c>
      <x:c r="AI154" s="97">
        <x:f>(I154)</x:f>
      </x:c>
      <x:c r="AJ154" s="96" t="s">
        <x:v>47</x:v>
      </x:c>
      <x:c r="AK154" s="96" t="s">
        <x:v>58</x:v>
      </x:c>
      <x:c r="AL154" s="99" t="s">
        <x:v>59</x:v>
      </x:c>
      <x:c r="AM154" s="94" t="s">
        <x:v>717</x:v>
      </x:c>
      <x:c r="AN154" s="94" t="s">
        <x:v>718</x:v>
      </x:c>
      <x:c r="AP154" s="93" t="s">
        <x:v>719</x:v>
      </x:c>
      <x:c r="AQ154" s="92" t="s">
        <x:v>60</x:v>
      </x:c>
      <x:c r="AR154" s="96" t="s">
        <x:v>61</x:v>
      </x:c>
    </x:row>
    <x:row r="155" spans="1:46" x14ac:dyDescent="0.35">
      <x:c r="A155" s="92" t="s">
        <x:v>44</x:v>
      </x:c>
      <x:c r="B155" s="92" t="n">
        <x:v>93981000</x:v>
      </x:c>
      <x:c r="C155" s="93" t="s">
        <x:v>45</x:v>
      </x:c>
      <x:c r="D155" s="94" t="s">
        <x:v>720</x:v>
      </x:c>
      <x:c r="F155" s="95" t="str">
        <x:f>IF(D155="","",PROPER(LEFT(D155,FIND(UPPER(G155),D155,1)-2)))</x:f>
      </x:c>
      <x:c r="G155" s="90" t="s">
        <x:v>721</x:v>
      </x:c>
      <x:c r="H155" s="96" t="s">
        <x:v>47</x:v>
      </x:c>
      <x:c r="I155" s="97">
        <x:f>IFERROR(VALUE(TRIM(RIGHT(SUBSTITUTE(D155," ",REPT(" ",255)),255))),"")</x:f>
      </x:c>
      <x:c r="J155" s="96" t="s">
        <x:v>48</x:v>
      </x:c>
      <x:c r="K155" s="96" t="s">
        <x:v>48</x:v>
      </x:c>
      <x:c r="L155" s="96" t="s">
        <x:v>48</x:v>
      </x:c>
      <x:c r="M155" s="96" t="s">
        <x:v>48</x:v>
      </x:c>
      <x:c r="N155" s="96" t="s">
        <x:v>48</x:v>
      </x:c>
      <x:c r="O155" s="96" t="s">
        <x:v>49</x:v>
      </x:c>
      <x:c r="P155" s="96" t="n">
        <x:v>25</x:v>
      </x:c>
      <x:c r="Q155" s="96" t="n">
        <x:v>80</x:v>
      </x:c>
      <x:c r="R155" s="96" t="s">
        <x:v>50</x:v>
      </x:c>
      <x:c r="S155" s="96" t="s">
        <x:v>51</x:v>
      </x:c>
      <x:c r="T155" s="96" t="s">
        <x:v>52</x:v>
      </x:c>
      <x:c r="U155" s="96" t="s">
        <x:v>52</x:v>
      </x:c>
      <x:c r="W155" s="96" t="s">
        <x:v>53</x:v>
      </x:c>
      <x:c r="X155" s="91" t="n">
        <x:v>5</x:v>
      </x:c>
      <x:c r="Y155" s="95" t="str">
        <x:f>D155</x:f>
      </x:c>
      <x:c r="Z155" s="96" t="s">
        <x:v>55</x:v>
      </x:c>
      <x:c r="AA155" s="96" t="s">
        <x:v>56</x:v>
      </x:c>
      <x:c r="AB155" s="98">
        <x:f>IF(D155="","",VALUE(MID(D155,FIND(" ",D155)+1,FIND(" ",D155,FIND(" ",D155)+1)-FIND(" ",D155))))</x:f>
      </x:c>
      <x:c r="AF155" s="90" t="s">
        <x:v>722</x:v>
      </x:c>
      <x:c r="AG155" s="90" t="s">
        <x:v>723</x:v>
      </x:c>
      <x:c r="AH155" s="95" t="str">
        <x:f>(G155)</x:f>
      </x:c>
      <x:c r="AI155" s="97">
        <x:f>(I155)</x:f>
      </x:c>
      <x:c r="AJ155" s="96" t="s">
        <x:v>47</x:v>
      </x:c>
      <x:c r="AK155" s="96" t="s">
        <x:v>58</x:v>
      </x:c>
      <x:c r="AL155" s="99" t="s">
        <x:v>59</x:v>
      </x:c>
      <x:c r="AM155" s="94" t="s">
        <x:v>724</x:v>
      </x:c>
      <x:c r="AN155" s="94" t="s">
        <x:v>725</x:v>
      </x:c>
      <x:c r="AP155" s="93" t="s">
        <x:v>726</x:v>
      </x:c>
      <x:c r="AQ155" s="92" t="s">
        <x:v>60</x:v>
      </x:c>
      <x:c r="AR155" s="96" t="s">
        <x:v>61</x:v>
      </x:c>
    </x:row>
    <x:row r="156" spans="1:46" x14ac:dyDescent="0.35">
      <x:c r="A156" s="92" t="s">
        <x:v>333</x:v>
      </x:c>
      <x:c r="B156" s="92" t="n">
        <x:v>86775562</x:v>
      </x:c>
      <x:c r="D156" s="94" t="s">
        <x:v>727</x:v>
      </x:c>
      <x:c r="F156" s="95" t="str">
        <x:f>IF(D156="","",PROPER(LEFT(D156,FIND(UPPER(G156),D156,1)-2)))</x:f>
      </x:c>
      <x:c r="G156" s="90" t="str" cm="1">
        <x:f t="array" ref="G156: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x:f>
      </x:c>
      <x:c r="H156" s="96" t="s">
        <x:v>47</x:v>
      </x:c>
      <x:c r="I156" s="97">
        <x:f>IFERROR(VALUE(TRIM(RIGHT(SUBSTITUTE(D156," ",REPT(" ",255)),255))),"")</x:f>
      </x:c>
      <x:c r="J156" s="96" t="s">
        <x:v>48</x:v>
      </x:c>
      <x:c r="K156" s="96" t="s">
        <x:v>48</x:v>
      </x:c>
      <x:c r="L156" s="96" t="s">
        <x:v>48</x:v>
      </x:c>
      <x:c r="M156" s="96" t="s">
        <x:v>48</x:v>
      </x:c>
      <x:c r="N156" s="96" t="s">
        <x:v>48</x:v>
      </x:c>
      <x:c r="O156" s="96" t="s">
        <x:v>49</x:v>
      </x:c>
      <x:c r="P156" s="96" t="n">
        <x:v>25</x:v>
      </x:c>
      <x:c r="Q156" s="96" t="n">
        <x:v>80</x:v>
      </x:c>
      <x:c r="R156" s="96" t="s">
        <x:v>50</x:v>
      </x:c>
      <x:c r="S156" s="96" t="s">
        <x:v>51</x:v>
      </x:c>
      <x:c r="T156" s="96" t="s">
        <x:v>52</x:v>
      </x:c>
      <x:c r="U156" s="96" t="s">
        <x:v>52</x:v>
      </x:c>
      <x:c r="W156" s="96" t="s">
        <x:v>53</x:v>
      </x:c>
      <x:c r="X156" s="91" t="n">
        <x:v>5</x:v>
      </x:c>
      <x:c r="Y156" s="95" t="str">
        <x:f>D156</x:f>
      </x:c>
      <x:c r="Z156" s="96" t="s">
        <x:v>55</x:v>
      </x:c>
      <x:c r="AA156" s="96" t="s">
        <x:v>56</x:v>
      </x:c>
      <x:c r="AB156" s="98">
        <x:f>IF(D156="","",VALUE(MID(D156,FIND(" ",D156)+1,FIND(" ",D156,FIND(" ",D156)+1)-FIND(" ",D156))))</x:f>
      </x:c>
      <x:c r="AF156" s="90" t="str" cm="1">
        <x:f t="array" ref="AF156:AF156">IF(D156="","",PROPER(MID(D156,FIND(" ",D156,FIND(" ",D156)+1)+1,(FIND(INDEX(Abbreviation!$A$2:$A$125,MATCH(_xlfn.AGGREGATE(15,6,SEARCH(Abbreviation!$A$2:$A$125,D156),1),SEARCH(Abbreviation!$A$2:$A$125,D156),0)),D156)-1)-FIND(" ",D156,FIND(" ",D156)+1)+1)))</x:f>
      </x:c>
      <x:c r="AG156" s="90" t="str" cm="1">
        <x:f t="array" ref="AG156:AG156">IF(D156="","",PROPER(VLOOKUP(INDEX(Abbreviation!$A$2:$A$125,MATCH(_xlfn.AGGREGATE(15,6,SEARCH(Abbreviation!$A$2:$A$125,D156),1),SEARCH(Abbreviation!$A$2:$A$125,D156),0)),Abbreviation!A:C,3,FALSE)))</x:f>
      </x:c>
      <x:c r="AH156" s="95" t="str">
        <x:f>(G156)</x:f>
      </x:c>
      <x:c r="AI156" s="97">
        <x:f>(I156)</x:f>
      </x:c>
      <x:c r="AJ156" s="96" t="s">
        <x:v>47</x:v>
      </x:c>
      <x:c r="AK156" s="96" t="s">
        <x:v>58</x:v>
      </x:c>
      <x:c r="AL156" s="99" t="s">
        <x:v>59</x:v>
      </x:c>
      <x:c r="AM156" s="94" t="s">
        <x:v>728</x:v>
      </x:c>
      <x:c r="AN156" s="94" t="s">
        <x:v>729</x:v>
      </x:c>
      <x:c r="AP156" s="93" t="s">
        <x:v>730</x:v>
      </x:c>
      <x:c r="AQ156" s="92" t="s">
        <x:v>60</x:v>
      </x:c>
      <x:c r="AR156" s="96" t="s">
        <x:v>61</x:v>
      </x:c>
    </x:row>
    <x:row r="157" spans="1:46" x14ac:dyDescent="0.35">
      <x:c r="A157" s="92" t="s">
        <x:v>333</x:v>
      </x:c>
      <x:c r="B157" s="92" t="n">
        <x:v>86775562</x:v>
      </x:c>
      <x:c r="D157" s="94" t="s">
        <x:v>731</x:v>
      </x:c>
      <x:c r="F157" s="95" t="str">
        <x:f>IF(D157="","",PROPER(LEFT(D157,FIND(UPPER(G157),D157,1)-2)))</x:f>
      </x:c>
      <x:c r="G157" s="90" t="str" cm="1">
        <x:f t="array" ref="G157: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x:f>
      </x:c>
      <x:c r="H157" s="96" t="s">
        <x:v>47</x:v>
      </x:c>
      <x:c r="I157" s="97">
        <x:f>IFERROR(VALUE(TRIM(RIGHT(SUBSTITUTE(D157," ",REPT(" ",255)),255))),"")</x:f>
      </x:c>
      <x:c r="J157" s="96" t="s">
        <x:v>48</x:v>
      </x:c>
      <x:c r="K157" s="96" t="s">
        <x:v>48</x:v>
      </x:c>
      <x:c r="L157" s="96" t="s">
        <x:v>48</x:v>
      </x:c>
      <x:c r="M157" s="96" t="s">
        <x:v>48</x:v>
      </x:c>
      <x:c r="N157" s="96" t="s">
        <x:v>48</x:v>
      </x:c>
      <x:c r="O157" s="96" t="s">
        <x:v>49</x:v>
      </x:c>
      <x:c r="P157" s="96" t="n">
        <x:v>25</x:v>
      </x:c>
      <x:c r="Q157" s="96" t="n">
        <x:v>80</x:v>
      </x:c>
      <x:c r="R157" s="96" t="s">
        <x:v>50</x:v>
      </x:c>
      <x:c r="S157" s="96" t="s">
        <x:v>51</x:v>
      </x:c>
      <x:c r="T157" s="96" t="s">
        <x:v>52</x:v>
      </x:c>
      <x:c r="U157" s="96" t="s">
        <x:v>52</x:v>
      </x:c>
      <x:c r="W157" s="96" t="s">
        <x:v>53</x:v>
      </x:c>
      <x:c r="X157" s="91" t="n">
        <x:v>5</x:v>
      </x:c>
      <x:c r="Y157" s="95" t="str">
        <x:f>D157</x:f>
      </x:c>
      <x:c r="Z157" s="96" t="s">
        <x:v>55</x:v>
      </x:c>
      <x:c r="AA157" s="96" t="s">
        <x:v>56</x:v>
      </x:c>
      <x:c r="AB157" s="98">
        <x:f>IF(D157="","",VALUE(MID(D157,FIND(" ",D157)+1,FIND(" ",D157,FIND(" ",D157)+1)-FIND(" ",D157))))</x:f>
      </x:c>
      <x:c r="AF157" s="90" t="str" cm="1">
        <x:f t="array" ref="AF157:AF157">IF(D157="","",PROPER(MID(D157,FIND(" ",D157,FIND(" ",D157)+1)+1,(FIND(INDEX(Abbreviation!$A$2:$A$125,MATCH(_xlfn.AGGREGATE(15,6,SEARCH(Abbreviation!$A$2:$A$125,D157),1),SEARCH(Abbreviation!$A$2:$A$125,D157),0)),D157)-1)-FIND(" ",D157,FIND(" ",D157)+1)+1)))</x:f>
      </x:c>
      <x:c r="AG157" s="90" t="str" cm="1">
        <x:f t="array" ref="AG157:AG157">IF(D157="","",PROPER(VLOOKUP(INDEX(Abbreviation!$A$2:$A$125,MATCH(_xlfn.AGGREGATE(15,6,SEARCH(Abbreviation!$A$2:$A$125,D157),1),SEARCH(Abbreviation!$A$2:$A$125,D157),0)),Abbreviation!A:C,3,FALSE)))</x:f>
      </x:c>
      <x:c r="AH157" s="95" t="str">
        <x:f>(G157)</x:f>
      </x:c>
      <x:c r="AI157" s="97">
        <x:f>(I157)</x:f>
      </x:c>
      <x:c r="AJ157" s="96" t="s">
        <x:v>47</x:v>
      </x:c>
      <x:c r="AK157" s="96" t="s">
        <x:v>58</x:v>
      </x:c>
      <x:c r="AL157" s="99" t="s">
        <x:v>59</x:v>
      </x:c>
      <x:c r="AM157" s="94" t="s">
        <x:v>732</x:v>
      </x:c>
      <x:c r="AN157" s="94" t="s">
        <x:v>733</x:v>
      </x:c>
      <x:c r="AP157" s="93" t="s">
        <x:v>734</x:v>
      </x:c>
      <x:c r="AQ157" s="92" t="s">
        <x:v>60</x:v>
      </x:c>
      <x:c r="AR157" s="96" t="s">
        <x:v>61</x:v>
      </x:c>
    </x:row>
    <x:row r="158" spans="1:46" x14ac:dyDescent="0.35">
      <x:c r="A158" s="92" t="s">
        <x:v>333</x:v>
      </x:c>
      <x:c r="B158" s="92" t="n">
        <x:v>86775562</x:v>
      </x:c>
      <x:c r="D158" s="94" t="s">
        <x:v>735</x:v>
      </x:c>
      <x:c r="F158" s="95" t="str">
        <x:f>IF(D158="","",PROPER(LEFT(D158,FIND(UPPER(G158),D158,1)-2)))</x:f>
      </x:c>
      <x:c r="G158" s="90" t="str" cm="1">
        <x:f t="array" ref="G158: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x:f>
      </x:c>
      <x:c r="H158" s="96" t="s">
        <x:v>47</x:v>
      </x:c>
      <x:c r="I158" s="97">
        <x:f>IFERROR(VALUE(TRIM(RIGHT(SUBSTITUTE(D158," ",REPT(" ",255)),255))),"")</x:f>
      </x:c>
      <x:c r="J158" s="96" t="s">
        <x:v>48</x:v>
      </x:c>
      <x:c r="K158" s="96" t="s">
        <x:v>48</x:v>
      </x:c>
      <x:c r="L158" s="96" t="s">
        <x:v>48</x:v>
      </x:c>
      <x:c r="M158" s="96" t="s">
        <x:v>48</x:v>
      </x:c>
      <x:c r="N158" s="96" t="s">
        <x:v>48</x:v>
      </x:c>
      <x:c r="O158" s="96" t="s">
        <x:v>49</x:v>
      </x:c>
      <x:c r="P158" s="96" t="n">
        <x:v>25</x:v>
      </x:c>
      <x:c r="Q158" s="96" t="n">
        <x:v>80</x:v>
      </x:c>
      <x:c r="R158" s="96" t="s">
        <x:v>50</x:v>
      </x:c>
      <x:c r="S158" s="96" t="s">
        <x:v>51</x:v>
      </x:c>
      <x:c r="T158" s="96" t="s">
        <x:v>52</x:v>
      </x:c>
      <x:c r="U158" s="96" t="s">
        <x:v>52</x:v>
      </x:c>
      <x:c r="W158" s="96" t="s">
        <x:v>53</x:v>
      </x:c>
      <x:c r="X158" s="91" t="n">
        <x:v>5</x:v>
      </x:c>
      <x:c r="Y158" s="95" t="str">
        <x:f>D158</x:f>
      </x:c>
      <x:c r="Z158" s="96" t="s">
        <x:v>55</x:v>
      </x:c>
      <x:c r="AA158" s="96" t="s">
        <x:v>56</x:v>
      </x:c>
      <x:c r="AB158" s="98">
        <x:f>IF(D158="","",VALUE(MID(D158,FIND(" ",D158)+1,FIND(" ",D158,FIND(" ",D158)+1)-FIND(" ",D158))))</x:f>
      </x:c>
      <x:c r="AF158" s="90" t="str" cm="1">
        <x:f t="array" ref="AF158:AF158">IF(D158="","",PROPER(MID(D158,FIND(" ",D158,FIND(" ",D158)+1)+1,(FIND(INDEX(Abbreviation!$A$2:$A$125,MATCH(_xlfn.AGGREGATE(15,6,SEARCH(Abbreviation!$A$2:$A$125,D158),1),SEARCH(Abbreviation!$A$2:$A$125,D158),0)),D158)-1)-FIND(" ",D158,FIND(" ",D158)+1)+1)))</x:f>
      </x:c>
      <x:c r="AG158" s="90" t="str" cm="1">
        <x:f t="array" ref="AG158:AG158">IF(D158="","",PROPER(VLOOKUP(INDEX(Abbreviation!$A$2:$A$125,MATCH(_xlfn.AGGREGATE(15,6,SEARCH(Abbreviation!$A$2:$A$125,D158),1),SEARCH(Abbreviation!$A$2:$A$125,D158),0)),Abbreviation!A:C,3,FALSE)))</x:f>
      </x:c>
      <x:c r="AH158" s="95" t="str">
        <x:f>(G158)</x:f>
      </x:c>
      <x:c r="AI158" s="97">
        <x:f>(I158)</x:f>
      </x:c>
      <x:c r="AJ158" s="96" t="s">
        <x:v>47</x:v>
      </x:c>
      <x:c r="AK158" s="96" t="s">
        <x:v>58</x:v>
      </x:c>
      <x:c r="AL158" s="99" t="s">
        <x:v>59</x:v>
      </x:c>
      <x:c r="AM158" s="94" t="s">
        <x:v>736</x:v>
      </x:c>
      <x:c r="AN158" s="94" t="s">
        <x:v>737</x:v>
      </x:c>
      <x:c r="AP158" s="93" t="s">
        <x:v>738</x:v>
      </x:c>
      <x:c r="AQ158" s="92" t="s">
        <x:v>60</x:v>
      </x:c>
      <x:c r="AR158" s="96" t="s">
        <x:v>61</x:v>
      </x:c>
    </x:row>
    <x:row r="159" spans="1:46" x14ac:dyDescent="0.35">
      <x:c r="A159" s="92" t="s">
        <x:v>333</x:v>
      </x:c>
      <x:c r="B159" s="92" t="n">
        <x:v>86775562</x:v>
      </x:c>
      <x:c r="D159" s="94" t="s">
        <x:v>739</x:v>
      </x:c>
      <x:c r="F159" s="95" t="str">
        <x:f>IF(D159="","",PROPER(LEFT(D159,FIND(UPPER(G159),D159,1)-2)))</x:f>
      </x:c>
      <x:c r="G159" s="90" t="str" cm="1">
        <x:f t="array" ref="G159: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x:f>
      </x:c>
      <x:c r="H159" s="96" t="s">
        <x:v>47</x:v>
      </x:c>
      <x:c r="I159" s="97">
        <x:f>IFERROR(VALUE(TRIM(RIGHT(SUBSTITUTE(D159," ",REPT(" ",255)),255))),"")</x:f>
      </x:c>
      <x:c r="J159" s="96" t="s">
        <x:v>48</x:v>
      </x:c>
      <x:c r="K159" s="96" t="s">
        <x:v>48</x:v>
      </x:c>
      <x:c r="L159" s="96" t="s">
        <x:v>48</x:v>
      </x:c>
      <x:c r="M159" s="96" t="s">
        <x:v>48</x:v>
      </x:c>
      <x:c r="N159" s="96" t="s">
        <x:v>48</x:v>
      </x:c>
      <x:c r="O159" s="96" t="s">
        <x:v>49</x:v>
      </x:c>
      <x:c r="P159" s="96" t="n">
        <x:v>25</x:v>
      </x:c>
      <x:c r="Q159" s="96" t="n">
        <x:v>80</x:v>
      </x:c>
      <x:c r="R159" s="96" t="s">
        <x:v>50</x:v>
      </x:c>
      <x:c r="S159" s="96" t="s">
        <x:v>51</x:v>
      </x:c>
      <x:c r="T159" s="96" t="s">
        <x:v>52</x:v>
      </x:c>
      <x:c r="U159" s="96" t="s">
        <x:v>52</x:v>
      </x:c>
      <x:c r="W159" s="96" t="s">
        <x:v>53</x:v>
      </x:c>
      <x:c r="X159" s="91" t="n">
        <x:v>5</x:v>
      </x:c>
      <x:c r="Y159" s="95" t="str">
        <x:f>D159</x:f>
      </x:c>
      <x:c r="Z159" s="96" t="s">
        <x:v>55</x:v>
      </x:c>
      <x:c r="AA159" s="96" t="s">
        <x:v>56</x:v>
      </x:c>
      <x:c r="AB159" s="98">
        <x:f>IF(D159="","",VALUE(MID(D159,FIND(" ",D159)+1,FIND(" ",D159,FIND(" ",D159)+1)-FIND(" ",D159))))</x:f>
      </x:c>
      <x:c r="AF159" s="90" t="str" cm="1">
        <x:f t="array" ref="AF159:AF159">IF(D159="","",PROPER(MID(D159,FIND(" ",D159,FIND(" ",D159)+1)+1,(FIND(INDEX(Abbreviation!$A$2:$A$125,MATCH(_xlfn.AGGREGATE(15,6,SEARCH(Abbreviation!$A$2:$A$125,D159),1),SEARCH(Abbreviation!$A$2:$A$125,D159),0)),D159)-1)-FIND(" ",D159,FIND(" ",D159)+1)+1)))</x:f>
      </x:c>
      <x:c r="AG159" s="90" t="str" cm="1">
        <x:f t="array" ref="AG159:AG159">IF(D159="","",PROPER(VLOOKUP(INDEX(Abbreviation!$A$2:$A$125,MATCH(_xlfn.AGGREGATE(15,6,SEARCH(Abbreviation!$A$2:$A$125,D159),1),SEARCH(Abbreviation!$A$2:$A$125,D159),0)),Abbreviation!A:C,3,FALSE)))</x:f>
      </x:c>
      <x:c r="AH159" s="95" t="str">
        <x:f>(G159)</x:f>
      </x:c>
      <x:c r="AI159" s="97">
        <x:f>(I159)</x:f>
      </x:c>
      <x:c r="AJ159" s="96" t="s">
        <x:v>47</x:v>
      </x:c>
      <x:c r="AK159" s="96" t="s">
        <x:v>58</x:v>
      </x:c>
      <x:c r="AL159" s="99" t="s">
        <x:v>59</x:v>
      </x:c>
      <x:c r="AM159" s="94" t="s">
        <x:v>740</x:v>
      </x:c>
      <x:c r="AN159" s="94" t="s">
        <x:v>741</x:v>
      </x:c>
      <x:c r="AP159" s="93" t="s">
        <x:v>742</x:v>
      </x:c>
      <x:c r="AQ159" s="92" t="s">
        <x:v>60</x:v>
      </x:c>
      <x:c r="AR159" s="96" t="s">
        <x:v>61</x:v>
      </x:c>
    </x:row>
    <x:row r="160" spans="1:46" x14ac:dyDescent="0.35">
      <x:c r="A160" s="92" t="s">
        <x:v>333</x:v>
      </x:c>
      <x:c r="B160" s="92" t="n">
        <x:v>86775562</x:v>
      </x:c>
      <x:c r="D160" s="94" t="s">
        <x:v>743</x:v>
      </x:c>
      <x:c r="F160" s="95" t="str">
        <x:f>IF(D160="","",PROPER(LEFT(D160,FIND(UPPER(G160),D160,1)-2)))</x:f>
      </x:c>
      <x:c r="G160" s="90" t="str" cm="1">
        <x:f t="array" ref="G160: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x:f>
      </x:c>
      <x:c r="H160" s="96" t="s">
        <x:v>47</x:v>
      </x:c>
      <x:c r="I160" s="97">
        <x:f>IFERROR(VALUE(TRIM(RIGHT(SUBSTITUTE(D160," ",REPT(" ",255)),255))),"")</x:f>
      </x:c>
      <x:c r="J160" s="96" t="s">
        <x:v>48</x:v>
      </x:c>
      <x:c r="K160" s="96" t="s">
        <x:v>48</x:v>
      </x:c>
      <x:c r="L160" s="96" t="s">
        <x:v>48</x:v>
      </x:c>
      <x:c r="M160" s="96" t="s">
        <x:v>48</x:v>
      </x:c>
      <x:c r="N160" s="96" t="s">
        <x:v>48</x:v>
      </x:c>
      <x:c r="O160" s="96" t="s">
        <x:v>49</x:v>
      </x:c>
      <x:c r="P160" s="96" t="n">
        <x:v>25</x:v>
      </x:c>
      <x:c r="Q160" s="96" t="n">
        <x:v>80</x:v>
      </x:c>
      <x:c r="R160" s="96" t="s">
        <x:v>50</x:v>
      </x:c>
      <x:c r="S160" s="96" t="s">
        <x:v>51</x:v>
      </x:c>
      <x:c r="T160" s="96" t="s">
        <x:v>52</x:v>
      </x:c>
      <x:c r="U160" s="96" t="s">
        <x:v>52</x:v>
      </x:c>
      <x:c r="W160" s="96" t="s">
        <x:v>53</x:v>
      </x:c>
      <x:c r="X160" s="91" t="n">
        <x:v>5</x:v>
      </x:c>
      <x:c r="Y160" s="95" t="str">
        <x:f>D160</x:f>
      </x:c>
      <x:c r="Z160" s="96" t="s">
        <x:v>55</x:v>
      </x:c>
      <x:c r="AA160" s="96" t="s">
        <x:v>56</x:v>
      </x:c>
      <x:c r="AB160" s="98">
        <x:f>IF(D160="","",VALUE(MID(D160,FIND(" ",D160)+1,FIND(" ",D160,FIND(" ",D160)+1)-FIND(" ",D160))))</x:f>
      </x:c>
      <x:c r="AF160" s="90" t="str" cm="1">
        <x:f t="array" ref="AF160:AF160">IF(D160="","",PROPER(MID(D160,FIND(" ",D160,FIND(" ",D160)+1)+1,(FIND(INDEX(Abbreviation!$A$2:$A$125,MATCH(_xlfn.AGGREGATE(15,6,SEARCH(Abbreviation!$A$2:$A$125,D160),1),SEARCH(Abbreviation!$A$2:$A$125,D160),0)),D160)-1)-FIND(" ",D160,FIND(" ",D160)+1)+1)))</x:f>
      </x:c>
      <x:c r="AG160" s="90" t="str" cm="1">
        <x:f t="array" ref="AG160:AG160">IF(D160="","",PROPER(VLOOKUP(INDEX(Abbreviation!$A$2:$A$125,MATCH(_xlfn.AGGREGATE(15,6,SEARCH(Abbreviation!$A$2:$A$125,D160),1),SEARCH(Abbreviation!$A$2:$A$125,D160),0)),Abbreviation!A:C,3,FALSE)))</x:f>
      </x:c>
      <x:c r="AH160" s="95" t="str">
        <x:f>(G160)</x:f>
      </x:c>
      <x:c r="AI160" s="97">
        <x:f>(I160)</x:f>
      </x:c>
      <x:c r="AJ160" s="96" t="s">
        <x:v>47</x:v>
      </x:c>
      <x:c r="AK160" s="96" t="s">
        <x:v>58</x:v>
      </x:c>
      <x:c r="AL160" s="99" t="s">
        <x:v>59</x:v>
      </x:c>
      <x:c r="AM160" s="94" t="s">
        <x:v>744</x:v>
      </x:c>
      <x:c r="AN160" s="94" t="s">
        <x:v>745</x:v>
      </x:c>
      <x:c r="AP160" s="93" t="s">
        <x:v>746</x:v>
      </x:c>
      <x:c r="AQ160" s="92" t="s">
        <x:v>60</x:v>
      </x:c>
      <x:c r="AR160" s="96" t="s">
        <x:v>61</x:v>
      </x:c>
    </x:row>
    <x:row r="161" spans="1:46" x14ac:dyDescent="0.35">
      <x:c r="A161" s="92" t="s">
        <x:v>333</x:v>
      </x:c>
      <x:c r="B161" s="92" t="n">
        <x:v>86775562</x:v>
      </x:c>
      <x:c r="D161" s="94" t="s">
        <x:v>747</x:v>
      </x:c>
      <x:c r="F161" s="95" t="str">
        <x:f>IF(D161="","",PROPER(LEFT(D161,FIND(UPPER(G161),D161,1)-2)))</x:f>
      </x:c>
      <x:c r="G161" s="90" t="str" cm="1">
        <x:f t="array" ref="G161: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x:f>
      </x:c>
      <x:c r="H161" s="96" t="s">
        <x:v>47</x:v>
      </x:c>
      <x:c r="I161" s="97">
        <x:f>IFERROR(VALUE(TRIM(RIGHT(SUBSTITUTE(D161," ",REPT(" ",255)),255))),"")</x:f>
      </x:c>
      <x:c r="J161" s="96" t="s">
        <x:v>48</x:v>
      </x:c>
      <x:c r="K161" s="96" t="s">
        <x:v>48</x:v>
      </x:c>
      <x:c r="L161" s="96" t="s">
        <x:v>48</x:v>
      </x:c>
      <x:c r="M161" s="96" t="s">
        <x:v>48</x:v>
      </x:c>
      <x:c r="N161" s="96" t="s">
        <x:v>48</x:v>
      </x:c>
      <x:c r="O161" s="96" t="s">
        <x:v>49</x:v>
      </x:c>
      <x:c r="P161" s="96" t="n">
        <x:v>25</x:v>
      </x:c>
      <x:c r="Q161" s="96" t="n">
        <x:v>80</x:v>
      </x:c>
      <x:c r="R161" s="96" t="s">
        <x:v>50</x:v>
      </x:c>
      <x:c r="S161" s="96" t="s">
        <x:v>51</x:v>
      </x:c>
      <x:c r="T161" s="96" t="s">
        <x:v>52</x:v>
      </x:c>
      <x:c r="U161" s="96" t="s">
        <x:v>52</x:v>
      </x:c>
      <x:c r="W161" s="96" t="s">
        <x:v>53</x:v>
      </x:c>
      <x:c r="X161" s="91" t="n">
        <x:v>5</x:v>
      </x:c>
      <x:c r="Y161" s="95" t="str">
        <x:f>D161</x:f>
      </x:c>
      <x:c r="Z161" s="96" t="s">
        <x:v>55</x:v>
      </x:c>
      <x:c r="AA161" s="96" t="s">
        <x:v>56</x:v>
      </x:c>
      <x:c r="AB161" s="98">
        <x:f>IF(D161="","",VALUE(MID(D161,FIND(" ",D161)+1,FIND(" ",D161,FIND(" ",D161)+1)-FIND(" ",D161))))</x:f>
      </x:c>
      <x:c r="AF161" s="90" t="str" cm="1">
        <x:f t="array" ref="AF161:AF161">IF(D161="","",PROPER(MID(D161,FIND(" ",D161,FIND(" ",D161)+1)+1,(FIND(INDEX(Abbreviation!$A$2:$A$125,MATCH(_xlfn.AGGREGATE(15,6,SEARCH(Abbreviation!$A$2:$A$125,D161),1),SEARCH(Abbreviation!$A$2:$A$125,D161),0)),D161)-1)-FIND(" ",D161,FIND(" ",D161)+1)+1)))</x:f>
      </x:c>
      <x:c r="AG161" s="90" t="str" cm="1">
        <x:f t="array" ref="AG161:AG161">IF(D161="","",PROPER(VLOOKUP(INDEX(Abbreviation!$A$2:$A$125,MATCH(_xlfn.AGGREGATE(15,6,SEARCH(Abbreviation!$A$2:$A$125,D161),1),SEARCH(Abbreviation!$A$2:$A$125,D161),0)),Abbreviation!A:C,3,FALSE)))</x:f>
      </x:c>
      <x:c r="AH161" s="95" t="str">
        <x:f>(G161)</x:f>
      </x:c>
      <x:c r="AI161" s="97">
        <x:f>(I161)</x:f>
      </x:c>
      <x:c r="AJ161" s="96" t="s">
        <x:v>47</x:v>
      </x:c>
      <x:c r="AK161" s="96" t="s">
        <x:v>58</x:v>
      </x:c>
      <x:c r="AL161" s="99" t="s">
        <x:v>59</x:v>
      </x:c>
      <x:c r="AM161" s="94" t="s">
        <x:v>748</x:v>
      </x:c>
      <x:c r="AN161" s="94" t="s">
        <x:v>749</x:v>
      </x:c>
      <x:c r="AP161" s="93" t="s">
        <x:v>750</x:v>
      </x:c>
      <x:c r="AQ161" s="92" t="s">
        <x:v>60</x:v>
      </x:c>
      <x:c r="AR161" s="96" t="s">
        <x:v>61</x:v>
      </x:c>
    </x:row>
    <x:row r="162" spans="1:46" x14ac:dyDescent="0.35">
      <x:c r="A162" s="92" t="s">
        <x:v>333</x:v>
      </x:c>
      <x:c r="B162" s="92" t="n">
        <x:v>86775562</x:v>
      </x:c>
      <x:c r="D162" s="94" t="s">
        <x:v>751</x:v>
      </x:c>
      <x:c r="F162" s="95" t="str">
        <x:f>IF(D162="","",PROPER(LEFT(D162,FIND(UPPER(G162),D162,1)-2)))</x:f>
      </x:c>
      <x:c r="G162" s="90" t="str" cm="1">
        <x:f t="array" ref="G162: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x:f>
      </x:c>
      <x:c r="H162" s="96" t="s">
        <x:v>47</x:v>
      </x:c>
      <x:c r="I162" s="97">
        <x:f>IFERROR(VALUE(TRIM(RIGHT(SUBSTITUTE(D162," ",REPT(" ",255)),255))),"")</x:f>
      </x:c>
      <x:c r="J162" s="96" t="s">
        <x:v>48</x:v>
      </x:c>
      <x:c r="K162" s="96" t="s">
        <x:v>48</x:v>
      </x:c>
      <x:c r="L162" s="96" t="s">
        <x:v>48</x:v>
      </x:c>
      <x:c r="M162" s="96" t="s">
        <x:v>48</x:v>
      </x:c>
      <x:c r="N162" s="96" t="s">
        <x:v>48</x:v>
      </x:c>
      <x:c r="O162" s="96" t="s">
        <x:v>49</x:v>
      </x:c>
      <x:c r="P162" s="96" t="n">
        <x:v>25</x:v>
      </x:c>
      <x:c r="Q162" s="96" t="n">
        <x:v>80</x:v>
      </x:c>
      <x:c r="R162" s="96" t="s">
        <x:v>50</x:v>
      </x:c>
      <x:c r="S162" s="96" t="s">
        <x:v>51</x:v>
      </x:c>
      <x:c r="T162" s="96" t="s">
        <x:v>52</x:v>
      </x:c>
      <x:c r="U162" s="96" t="s">
        <x:v>52</x:v>
      </x:c>
      <x:c r="W162" s="96" t="s">
        <x:v>53</x:v>
      </x:c>
      <x:c r="X162" s="91" t="n">
        <x:v>5</x:v>
      </x:c>
      <x:c r="Y162" s="95" t="str">
        <x:f>D162</x:f>
      </x:c>
      <x:c r="Z162" s="96" t="s">
        <x:v>55</x:v>
      </x:c>
      <x:c r="AA162" s="96" t="s">
        <x:v>56</x:v>
      </x:c>
      <x:c r="AB162" s="98">
        <x:f>IF(D162="","",VALUE(MID(D162,FIND(" ",D162)+1,FIND(" ",D162,FIND(" ",D162)+1)-FIND(" ",D162))))</x:f>
      </x:c>
      <x:c r="AF162" s="90" t="str" cm="1">
        <x:f t="array" ref="AF162:AF162">IF(D162="","",PROPER(MID(D162,FIND(" ",D162,FIND(" ",D162)+1)+1,(FIND(INDEX(Abbreviation!$A$2:$A$125,MATCH(_xlfn.AGGREGATE(15,6,SEARCH(Abbreviation!$A$2:$A$125,D162),1),SEARCH(Abbreviation!$A$2:$A$125,D162),0)),D162)-1)-FIND(" ",D162,FIND(" ",D162)+1)+1)))</x:f>
      </x:c>
      <x:c r="AG162" s="90" t="str" cm="1">
        <x:f t="array" ref="AG162:AG162">IF(D162="","",PROPER(VLOOKUP(INDEX(Abbreviation!$A$2:$A$125,MATCH(_xlfn.AGGREGATE(15,6,SEARCH(Abbreviation!$A$2:$A$125,D162),1),SEARCH(Abbreviation!$A$2:$A$125,D162),0)),Abbreviation!A:C,3,FALSE)))</x:f>
      </x:c>
      <x:c r="AH162" s="95" t="str">
        <x:f>(G162)</x:f>
      </x:c>
      <x:c r="AI162" s="97">
        <x:f>(I162)</x:f>
      </x:c>
      <x:c r="AJ162" s="96" t="s">
        <x:v>47</x:v>
      </x:c>
      <x:c r="AK162" s="96" t="s">
        <x:v>58</x:v>
      </x:c>
      <x:c r="AL162" s="99" t="s">
        <x:v>59</x:v>
      </x:c>
      <x:c r="AM162" s="94" t="s">
        <x:v>752</x:v>
      </x:c>
      <x:c r="AN162" s="94" t="s">
        <x:v>753</x:v>
      </x:c>
      <x:c r="AP162" s="93" t="s">
        <x:v>754</x:v>
      </x:c>
      <x:c r="AQ162" s="92" t="s">
        <x:v>60</x:v>
      </x:c>
      <x:c r="AR162" s="96" t="s">
        <x:v>61</x:v>
      </x:c>
    </x:row>
    <x:row r="163" spans="1:46" x14ac:dyDescent="0.35">
      <x:c r="A163" s="92" t="s">
        <x:v>44</x:v>
      </x:c>
      <x:c r="B163" s="92" t="n">
        <x:v>93981000</x:v>
      </x:c>
      <x:c r="C163" s="93" t="s">
        <x:v>45</x:v>
      </x:c>
      <x:c r="D163" s="94" t="s">
        <x:v>755</x:v>
      </x:c>
      <x:c r="F163" s="95" t="str">
        <x:f>IF(D163="","",PROPER(LEFT(D163,FIND(UPPER(G163),D163,1)-2)))</x:f>
      </x:c>
      <x:c r="G163" s="90" t="str" cm="1">
        <x:f t="array" ref="G163: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x:f>
      </x:c>
      <x:c r="H163" s="96" t="s">
        <x:v>47</x:v>
      </x:c>
      <x:c r="I163" s="97">
        <x:f>IFERROR(VALUE(TRIM(RIGHT(SUBSTITUTE(D163," ",REPT(" ",255)),255))),"")</x:f>
      </x:c>
      <x:c r="J163" s="96" t="s">
        <x:v>48</x:v>
      </x:c>
      <x:c r="K163" s="96" t="s">
        <x:v>48</x:v>
      </x:c>
      <x:c r="L163" s="96" t="s">
        <x:v>48</x:v>
      </x:c>
      <x:c r="M163" s="96" t="s">
        <x:v>48</x:v>
      </x:c>
      <x:c r="N163" s="96" t="s">
        <x:v>48</x:v>
      </x:c>
      <x:c r="O163" s="96" t="s">
        <x:v>49</x:v>
      </x:c>
      <x:c r="P163" s="96" t="n">
        <x:v>25</x:v>
      </x:c>
      <x:c r="Q163" s="96" t="n">
        <x:v>80</x:v>
      </x:c>
      <x:c r="R163" s="96" t="s">
        <x:v>50</x:v>
      </x:c>
      <x:c r="S163" s="96" t="s">
        <x:v>51</x:v>
      </x:c>
      <x:c r="T163" s="96" t="s">
        <x:v>52</x:v>
      </x:c>
      <x:c r="U163" s="96" t="s">
        <x:v>52</x:v>
      </x:c>
      <x:c r="W163" s="96" t="s">
        <x:v>53</x:v>
      </x:c>
      <x:c r="X163" s="91" t="n">
        <x:v>5</x:v>
      </x:c>
      <x:c r="Y163" s="95" t="str">
        <x:f>D163</x:f>
      </x:c>
      <x:c r="Z163" s="96" t="s">
        <x:v>55</x:v>
      </x:c>
      <x:c r="AA163" s="96" t="s">
        <x:v>56</x:v>
      </x:c>
      <x:c r="AB163" s="98">
        <x:f>IF(D163="","",VALUE(MID(D163,FIND(" ",D163)+1,FIND(" ",D163,FIND(" ",D163)+1)-FIND(" ",D163))))</x:f>
      </x:c>
      <x:c r="AF163" s="90" t="str" cm="1">
        <x:f t="array" ref="AF163:AF163">IF(D163="","",PROPER(MID(D163,FIND(" ",D163,FIND(" ",D163)+1)+1,(FIND(INDEX(Abbreviation!$A$2:$A$125,MATCH(_xlfn.AGGREGATE(15,6,SEARCH(Abbreviation!$A$2:$A$125,D163),1),SEARCH(Abbreviation!$A$2:$A$125,D163),0)),D163)-1)-FIND(" ",D163,FIND(" ",D163)+1)+1)))</x:f>
      </x:c>
      <x:c r="AG163" s="90" t="str" cm="1">
        <x:f t="array" ref="AG163:AG163">IF(D163="","",PROPER(VLOOKUP(INDEX(Abbreviation!$A$2:$A$125,MATCH(_xlfn.AGGREGATE(15,6,SEARCH(Abbreviation!$A$2:$A$125,D163),1),SEARCH(Abbreviation!$A$2:$A$125,D163),0)),Abbreviation!A:C,3,FALSE)))</x:f>
      </x:c>
      <x:c r="AH163" s="95" t="str">
        <x:f>(G163)</x:f>
      </x:c>
      <x:c r="AI163" s="97">
        <x:f>(I163)</x:f>
      </x:c>
      <x:c r="AJ163" s="96" t="s">
        <x:v>47</x:v>
      </x:c>
      <x:c r="AK163" s="96" t="s">
        <x:v>58</x:v>
      </x:c>
      <x:c r="AL163" s="99" t="s">
        <x:v>59</x:v>
      </x:c>
      <x:c r="AM163" s="94" t="s">
        <x:v>756</x:v>
      </x:c>
      <x:c r="AN163" s="94" t="s">
        <x:v>757</x:v>
      </x:c>
      <x:c r="AP163" s="93" t="s">
        <x:v>758</x:v>
      </x:c>
      <x:c r="AQ163" s="92" t="s">
        <x:v>60</x:v>
      </x:c>
      <x:c r="AR163" s="96" t="s">
        <x:v>61</x:v>
      </x:c>
    </x:row>
    <x:row r="164" spans="1:46" x14ac:dyDescent="0.35">
      <x:c r="A164" s="92" t="s">
        <x:v>44</x:v>
      </x:c>
      <x:c r="B164" s="92" t="n">
        <x:v>93981000</x:v>
      </x:c>
      <x:c r="C164" s="93" t="s">
        <x:v>45</x:v>
      </x:c>
      <x:c r="D164" s="94" t="s">
        <x:v>759</x:v>
      </x:c>
      <x:c r="F164" s="95" t="str">
        <x:f>IF(D164="","",PROPER(LEFT(D164,FIND(UPPER(G164),D164,1)-2)))</x:f>
      </x:c>
      <x:c r="G164" s="90" t="str" cm="1">
        <x:f t="array" ref="G164: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x:f>
      </x:c>
      <x:c r="H164" s="96" t="s">
        <x:v>47</x:v>
      </x:c>
      <x:c r="I164" s="97">
        <x:f>IFERROR(VALUE(TRIM(RIGHT(SUBSTITUTE(D164," ",REPT(" ",255)),255))),"")</x:f>
      </x:c>
      <x:c r="J164" s="96" t="s">
        <x:v>48</x:v>
      </x:c>
      <x:c r="K164" s="96" t="s">
        <x:v>48</x:v>
      </x:c>
      <x:c r="L164" s="96" t="s">
        <x:v>48</x:v>
      </x:c>
      <x:c r="M164" s="96" t="s">
        <x:v>48</x:v>
      </x:c>
      <x:c r="N164" s="96" t="s">
        <x:v>48</x:v>
      </x:c>
      <x:c r="O164" s="96" t="s">
        <x:v>49</x:v>
      </x:c>
      <x:c r="P164" s="96" t="n">
        <x:v>25</x:v>
      </x:c>
      <x:c r="Q164" s="96" t="n">
        <x:v>80</x:v>
      </x:c>
      <x:c r="R164" s="96" t="s">
        <x:v>50</x:v>
      </x:c>
      <x:c r="S164" s="96" t="s">
        <x:v>51</x:v>
      </x:c>
      <x:c r="T164" s="96" t="s">
        <x:v>52</x:v>
      </x:c>
      <x:c r="U164" s="96" t="s">
        <x:v>52</x:v>
      </x:c>
      <x:c r="W164" s="96" t="s">
        <x:v>53</x:v>
      </x:c>
      <x:c r="X164" s="91" t="n">
        <x:v>5</x:v>
      </x:c>
      <x:c r="Y164" s="95" t="str">
        <x:f>D164</x:f>
      </x:c>
      <x:c r="Z164" s="96" t="s">
        <x:v>55</x:v>
      </x:c>
      <x:c r="AA164" s="96" t="s">
        <x:v>56</x:v>
      </x:c>
      <x:c r="AB164" s="98">
        <x:f>IF(D164="","",VALUE(MID(D164,FIND(" ",D164)+1,FIND(" ",D164,FIND(" ",D164)+1)-FIND(" ",D164))))</x:f>
      </x:c>
      <x:c r="AF164" s="90" t="str" cm="1">
        <x:f t="array" ref="AF164:AF164">IF(D164="","",PROPER(MID(D164,FIND(" ",D164,FIND(" ",D164)+1)+1,(FIND(INDEX(Abbreviation!$A$2:$A$125,MATCH(_xlfn.AGGREGATE(15,6,SEARCH(Abbreviation!$A$2:$A$125,D164),1),SEARCH(Abbreviation!$A$2:$A$125,D164),0)),D164)-1)-FIND(" ",D164,FIND(" ",D164)+1)+1)))</x:f>
      </x:c>
      <x:c r="AG164" s="90" t="str" cm="1">
        <x:f t="array" ref="AG164:AG164">IF(D164="","",PROPER(VLOOKUP(INDEX(Abbreviation!$A$2:$A$125,MATCH(_xlfn.AGGREGATE(15,6,SEARCH(Abbreviation!$A$2:$A$125,D164),1),SEARCH(Abbreviation!$A$2:$A$125,D164),0)),Abbreviation!A:C,3,FALSE)))</x:f>
      </x:c>
      <x:c r="AH164" s="95" t="str">
        <x:f>(G164)</x:f>
      </x:c>
      <x:c r="AI164" s="97">
        <x:f>(I164)</x:f>
      </x:c>
      <x:c r="AJ164" s="96" t="s">
        <x:v>47</x:v>
      </x:c>
      <x:c r="AK164" s="96" t="s">
        <x:v>58</x:v>
      </x:c>
      <x:c r="AL164" s="99" t="s">
        <x:v>59</x:v>
      </x:c>
      <x:c r="AM164" s="94" t="s">
        <x:v>760</x:v>
      </x:c>
      <x:c r="AN164" s="94" t="s">
        <x:v>761</x:v>
      </x:c>
      <x:c r="AP164" s="93" t="s">
        <x:v>762</x:v>
      </x:c>
      <x:c r="AQ164" s="92" t="s">
        <x:v>60</x:v>
      </x:c>
      <x:c r="AR164" s="96" t="s">
        <x:v>61</x:v>
      </x:c>
    </x:row>
    <x:row r="165" spans="1:46" x14ac:dyDescent="0.35">
      <x:c r="A165" s="92" t="s">
        <x:v>333</x:v>
      </x:c>
      <x:c r="B165" s="92" t="n">
        <x:v>86775562</x:v>
      </x:c>
      <x:c r="D165" s="94" t="s">
        <x:v>763</x:v>
      </x:c>
      <x:c r="F165" s="95" t="str">
        <x:f>IF(D165="","",PROPER(LEFT(D165,FIND(UPPER(G165),D165,1)-2)))</x:f>
      </x:c>
      <x:c r="G165" s="90" t="str" cm="1">
        <x:f t="array" ref="G165: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x:f>
      </x:c>
      <x:c r="H165" s="96" t="s">
        <x:v>47</x:v>
      </x:c>
      <x:c r="I165" s="97">
        <x:f>IFERROR(VALUE(TRIM(RIGHT(SUBSTITUTE(D165," ",REPT(" ",255)),255))),"")</x:f>
      </x:c>
      <x:c r="J165" s="96" t="s">
        <x:v>48</x:v>
      </x:c>
      <x:c r="K165" s="96" t="s">
        <x:v>48</x:v>
      </x:c>
      <x:c r="L165" s="96" t="s">
        <x:v>48</x:v>
      </x:c>
      <x:c r="M165" s="96" t="s">
        <x:v>48</x:v>
      </x:c>
      <x:c r="N165" s="96" t="s">
        <x:v>48</x:v>
      </x:c>
      <x:c r="O165" s="96" t="s">
        <x:v>49</x:v>
      </x:c>
      <x:c r="P165" s="96" t="n">
        <x:v>25</x:v>
      </x:c>
      <x:c r="Q165" s="96" t="n">
        <x:v>80</x:v>
      </x:c>
      <x:c r="R165" s="96" t="s">
        <x:v>50</x:v>
      </x:c>
      <x:c r="S165" s="96" t="s">
        <x:v>51</x:v>
      </x:c>
      <x:c r="T165" s="96" t="s">
        <x:v>52</x:v>
      </x:c>
      <x:c r="U165" s="96" t="s">
        <x:v>52</x:v>
      </x:c>
      <x:c r="W165" s="96" t="s">
        <x:v>53</x:v>
      </x:c>
      <x:c r="X165" s="91" t="n">
        <x:v>5</x:v>
      </x:c>
      <x:c r="Y165" s="95" t="str">
        <x:f>D165</x:f>
      </x:c>
      <x:c r="Z165" s="96" t="s">
        <x:v>55</x:v>
      </x:c>
      <x:c r="AA165" s="96" t="s">
        <x:v>56</x:v>
      </x:c>
      <x:c r="AB165" s="98">
        <x:f>IF(D165="","",VALUE(MID(D165,FIND(" ",D165)+1,FIND(" ",D165,FIND(" ",D165)+1)-FIND(" ",D165))))</x:f>
      </x:c>
      <x:c r="AF165" s="90" t="str" cm="1">
        <x:f t="array" ref="AF165:AF165">IF(D165="","",PROPER(MID(D165,FIND(" ",D165,FIND(" ",D165)+1)+1,(FIND(INDEX(Abbreviation!$A$2:$A$125,MATCH(_xlfn.AGGREGATE(15,6,SEARCH(Abbreviation!$A$2:$A$125,D165),1),SEARCH(Abbreviation!$A$2:$A$125,D165),0)),D165)-1)-FIND(" ",D165,FIND(" ",D165)+1)+1)))</x:f>
      </x:c>
      <x:c r="AG165" s="90" t="str" cm="1">
        <x:f t="array" ref="AG165:AG165">IF(D165="","",PROPER(VLOOKUP(INDEX(Abbreviation!$A$2:$A$125,MATCH(_xlfn.AGGREGATE(15,6,SEARCH(Abbreviation!$A$2:$A$125,D165),1),SEARCH(Abbreviation!$A$2:$A$125,D165),0)),Abbreviation!A:C,3,FALSE)))</x:f>
      </x:c>
      <x:c r="AH165" s="95" t="str">
        <x:f>(G165)</x:f>
      </x:c>
      <x:c r="AI165" s="97">
        <x:f>(I165)</x:f>
      </x:c>
      <x:c r="AJ165" s="96" t="s">
        <x:v>47</x:v>
      </x:c>
      <x:c r="AK165" s="96" t="s">
        <x:v>58</x:v>
      </x:c>
      <x:c r="AL165" s="99" t="s">
        <x:v>59</x:v>
      </x:c>
      <x:c r="AQ165" s="92" t="s">
        <x:v>60</x:v>
      </x:c>
      <x:c r="AR165" s="96" t="s">
        <x:v>61</x:v>
      </x:c>
    </x:row>
    <x:row r="166" spans="1:46" x14ac:dyDescent="0.35">
      <x:c r="A166" s="92" t="s">
        <x:v>44</x:v>
      </x:c>
      <x:c r="B166" s="92" t="n">
        <x:v>93981000</x:v>
      </x:c>
      <x:c r="C166" s="93" t="s">
        <x:v>45</x:v>
      </x:c>
      <x:c r="D166" s="94" t="s">
        <x:v>764</x:v>
      </x:c>
      <x:c r="F166" s="95" t="str">
        <x:f>IF(D166="","",PROPER(LEFT(D166,FIND(UPPER(G166),D166,1)-2)))</x:f>
      </x:c>
      <x:c r="G166" s="90" t="str" cm="1">
        <x:f t="array" ref="G166: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x:f>
      </x:c>
      <x:c r="H166" s="96" t="s">
        <x:v>47</x:v>
      </x:c>
      <x:c r="I166" s="97">
        <x:f>IFERROR(VALUE(TRIM(RIGHT(SUBSTITUTE(D166," ",REPT(" ",255)),255))),"")</x:f>
      </x:c>
      <x:c r="J166" s="96" t="s">
        <x:v>48</x:v>
      </x:c>
      <x:c r="K166" s="96" t="s">
        <x:v>48</x:v>
      </x:c>
      <x:c r="L166" s="96" t="s">
        <x:v>48</x:v>
      </x:c>
      <x:c r="M166" s="96" t="s">
        <x:v>48</x:v>
      </x:c>
      <x:c r="N166" s="96" t="s">
        <x:v>48</x:v>
      </x:c>
      <x:c r="O166" s="96" t="s">
        <x:v>49</x:v>
      </x:c>
      <x:c r="P166" s="96" t="n">
        <x:v>25</x:v>
      </x:c>
      <x:c r="Q166" s="96" t="n">
        <x:v>80</x:v>
      </x:c>
      <x:c r="R166" s="96" t="s">
        <x:v>50</x:v>
      </x:c>
      <x:c r="S166" s="96" t="s">
        <x:v>51</x:v>
      </x:c>
      <x:c r="T166" s="96" t="s">
        <x:v>52</x:v>
      </x:c>
      <x:c r="U166" s="96" t="s">
        <x:v>52</x:v>
      </x:c>
      <x:c r="W166" s="96" t="s">
        <x:v>53</x:v>
      </x:c>
      <x:c r="X166" s="91" t="n">
        <x:v>5</x:v>
      </x:c>
      <x:c r="Y166" s="95" t="str">
        <x:f>D166</x:f>
      </x:c>
      <x:c r="Z166" s="96" t="s">
        <x:v>55</x:v>
      </x:c>
      <x:c r="AA166" s="96" t="s">
        <x:v>56</x:v>
      </x:c>
      <x:c r="AB166" s="98">
        <x:f>IF(D166="","",VALUE(MID(D166,FIND(" ",D166)+1,FIND(" ",D166,FIND(" ",D166)+1)-FIND(" ",D166))))</x:f>
      </x:c>
      <x:c r="AF166" s="90" t="str" cm="1">
        <x:f t="array" ref="AF166:AF166">IF(D166="","",PROPER(MID(D166,FIND(" ",D166,FIND(" ",D166)+1)+1,(FIND(INDEX(Abbreviation!$A$2:$A$125,MATCH(_xlfn.AGGREGATE(15,6,SEARCH(Abbreviation!$A$2:$A$125,D166),1),SEARCH(Abbreviation!$A$2:$A$125,D166),0)),D166)-1)-FIND(" ",D166,FIND(" ",D166)+1)+1)))</x:f>
      </x:c>
      <x:c r="AG166" s="90" t="str" cm="1">
        <x:f t="array" ref="AG166:AG166">IF(D166="","",PROPER(VLOOKUP(INDEX(Abbreviation!$A$2:$A$125,MATCH(_xlfn.AGGREGATE(15,6,SEARCH(Abbreviation!$A$2:$A$125,D166),1),SEARCH(Abbreviation!$A$2:$A$125,D166),0)),Abbreviation!A:C,3,FALSE)))</x:f>
      </x:c>
      <x:c r="AH166" s="95" t="str">
        <x:f>(G166)</x:f>
      </x:c>
      <x:c r="AI166" s="97">
        <x:f>(I166)</x:f>
      </x:c>
      <x:c r="AJ166" s="96" t="s">
        <x:v>47</x:v>
      </x:c>
      <x:c r="AK166" s="96" t="s">
        <x:v>58</x:v>
      </x:c>
      <x:c r="AL166" s="99" t="s">
        <x:v>59</x:v>
      </x:c>
      <x:c r="AM166" s="94" t="s">
        <x:v>765</x:v>
      </x:c>
      <x:c r="AN166" s="94" t="s">
        <x:v>766</x:v>
      </x:c>
      <x:c r="AP166" s="93" t="s">
        <x:v>767</x:v>
      </x:c>
      <x:c r="AQ166" s="92" t="s">
        <x:v>60</x:v>
      </x:c>
      <x:c r="AR166" s="96" t="s">
        <x:v>61</x:v>
      </x:c>
    </x:row>
    <x:row r="167" spans="1:46" x14ac:dyDescent="0.35">
      <x:c r="A167" s="92" t="s">
        <x:v>44</x:v>
      </x:c>
      <x:c r="B167" s="92" t="n">
        <x:v>93981000</x:v>
      </x:c>
      <x:c r="C167" s="93" t="s">
        <x:v>45</x:v>
      </x:c>
      <x:c r="D167" s="94" t="s">
        <x:v>768</x:v>
      </x:c>
      <x:c r="F167" s="95" t="str">
        <x:f>IF(D167="","",PROPER(LEFT(D167,FIND(UPPER(G167),D167,1)-2)))</x:f>
      </x:c>
      <x:c r="G167" s="90" t="str" cm="1">
        <x:f t="array" ref="G167: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x:f>
      </x:c>
      <x:c r="H167" s="96" t="s">
        <x:v>47</x:v>
      </x:c>
      <x:c r="I167" s="97">
        <x:f>IFERROR(VALUE(TRIM(RIGHT(SUBSTITUTE(D167," ",REPT(" ",255)),255))),"")</x:f>
      </x:c>
      <x:c r="J167" s="96" t="s">
        <x:v>48</x:v>
      </x:c>
      <x:c r="K167" s="96" t="s">
        <x:v>48</x:v>
      </x:c>
      <x:c r="L167" s="96" t="s">
        <x:v>48</x:v>
      </x:c>
      <x:c r="M167" s="96" t="s">
        <x:v>48</x:v>
      </x:c>
      <x:c r="N167" s="96" t="s">
        <x:v>48</x:v>
      </x:c>
      <x:c r="O167" s="96" t="s">
        <x:v>49</x:v>
      </x:c>
      <x:c r="P167" s="96" t="n">
        <x:v>25</x:v>
      </x:c>
      <x:c r="Q167" s="96" t="n">
        <x:v>80</x:v>
      </x:c>
      <x:c r="R167" s="96" t="s">
        <x:v>50</x:v>
      </x:c>
      <x:c r="S167" s="96" t="s">
        <x:v>51</x:v>
      </x:c>
      <x:c r="T167" s="96" t="s">
        <x:v>52</x:v>
      </x:c>
      <x:c r="U167" s="96" t="s">
        <x:v>52</x:v>
      </x:c>
      <x:c r="W167" s="96" t="s">
        <x:v>53</x:v>
      </x:c>
      <x:c r="X167" s="91" t="n">
        <x:v>5</x:v>
      </x:c>
      <x:c r="Y167" s="95" t="str">
        <x:f>D167</x:f>
      </x:c>
      <x:c r="Z167" s="96" t="s">
        <x:v>55</x:v>
      </x:c>
      <x:c r="AA167" s="96" t="s">
        <x:v>56</x:v>
      </x:c>
      <x:c r="AB167" s="98">
        <x:f>IF(D167="","",VALUE(MID(D167,FIND(" ",D167)+1,FIND(" ",D167,FIND(" ",D167)+1)-FIND(" ",D167))))</x:f>
      </x:c>
      <x:c r="AF167" s="90" t="str" cm="1">
        <x:f t="array" ref="AF167:AF167">IF(D167="","",PROPER(MID(D167,FIND(" ",D167,FIND(" ",D167)+1)+1,(FIND(INDEX(Abbreviation!$A$2:$A$125,MATCH(_xlfn.AGGREGATE(15,6,SEARCH(Abbreviation!$A$2:$A$125,D167),1),SEARCH(Abbreviation!$A$2:$A$125,D167),0)),D167)-1)-FIND(" ",D167,FIND(" ",D167)+1)+1)))</x:f>
      </x:c>
      <x:c r="AG167" s="90" t="str" cm="1">
        <x:f t="array" ref="AG167:AG167">IF(D167="","",PROPER(VLOOKUP(INDEX(Abbreviation!$A$2:$A$125,MATCH(_xlfn.AGGREGATE(15,6,SEARCH(Abbreviation!$A$2:$A$125,D167),1),SEARCH(Abbreviation!$A$2:$A$125,D167),0)),Abbreviation!A:C,3,FALSE)))</x:f>
      </x:c>
      <x:c r="AH167" s="95" t="str">
        <x:f>(G167)</x:f>
      </x:c>
      <x:c r="AI167" s="97">
        <x:f>(I167)</x:f>
      </x:c>
      <x:c r="AJ167" s="96" t="s">
        <x:v>47</x:v>
      </x:c>
      <x:c r="AK167" s="96" t="s">
        <x:v>58</x:v>
      </x:c>
      <x:c r="AL167" s="99" t="s">
        <x:v>59</x:v>
      </x:c>
      <x:c r="AM167" s="94" t="s">
        <x:v>769</x:v>
      </x:c>
      <x:c r="AN167" s="94" t="s">
        <x:v>770</x:v>
      </x:c>
      <x:c r="AP167" s="93" t="s">
        <x:v>771</x:v>
      </x:c>
      <x:c r="AQ167" s="92" t="s">
        <x:v>60</x:v>
      </x:c>
      <x:c r="AR167" s="96" t="s">
        <x:v>61</x:v>
      </x:c>
    </x:row>
    <x:row r="168" spans="1:46" x14ac:dyDescent="0.35">
      <x:c r="A168" s="92" t="s">
        <x:v>44</x:v>
      </x:c>
      <x:c r="B168" s="92" t="n">
        <x:v>93981000</x:v>
      </x:c>
      <x:c r="C168" s="93" t="s">
        <x:v>45</x:v>
      </x:c>
      <x:c r="D168" s="94" t="s">
        <x:v>772</x:v>
      </x:c>
      <x:c r="F168" s="95" t="str">
        <x:f>IF(D168="","",PROPER(LEFT(D168,FIND(UPPER(G168),D168,1)-2)))</x:f>
      </x:c>
      <x:c r="G168" s="90" t="str" cm="1">
        <x:f t="array" ref="G168: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x:f>
      </x:c>
      <x:c r="H168" s="96" t="s">
        <x:v>47</x:v>
      </x:c>
      <x:c r="I168" s="97">
        <x:f>IFERROR(VALUE(TRIM(RIGHT(SUBSTITUTE(D168," ",REPT(" ",255)),255))),"")</x:f>
      </x:c>
      <x:c r="J168" s="96" t="s">
        <x:v>48</x:v>
      </x:c>
      <x:c r="K168" s="96" t="s">
        <x:v>48</x:v>
      </x:c>
      <x:c r="L168" s="96" t="s">
        <x:v>48</x:v>
      </x:c>
      <x:c r="M168" s="96" t="s">
        <x:v>48</x:v>
      </x:c>
      <x:c r="N168" s="96" t="s">
        <x:v>48</x:v>
      </x:c>
      <x:c r="O168" s="96" t="s">
        <x:v>49</x:v>
      </x:c>
      <x:c r="P168" s="96" t="n">
        <x:v>25</x:v>
      </x:c>
      <x:c r="Q168" s="96" t="n">
        <x:v>80</x:v>
      </x:c>
      <x:c r="R168" s="96" t="s">
        <x:v>50</x:v>
      </x:c>
      <x:c r="S168" s="96" t="s">
        <x:v>51</x:v>
      </x:c>
      <x:c r="T168" s="96" t="s">
        <x:v>52</x:v>
      </x:c>
      <x:c r="U168" s="96" t="s">
        <x:v>52</x:v>
      </x:c>
      <x:c r="W168" s="96" t="s">
        <x:v>53</x:v>
      </x:c>
      <x:c r="X168" s="91" t="n">
        <x:v>5</x:v>
      </x:c>
      <x:c r="Y168" s="95" t="str">
        <x:f>D168</x:f>
      </x:c>
      <x:c r="Z168" s="96" t="s">
        <x:v>55</x:v>
      </x:c>
      <x:c r="AA168" s="96" t="s">
        <x:v>56</x:v>
      </x:c>
      <x:c r="AB168" s="98">
        <x:f>IF(D168="","",VALUE(MID(D168,FIND(" ",D168)+1,FIND(" ",D168,FIND(" ",D168)+1)-FIND(" ",D168))))</x:f>
      </x:c>
      <x:c r="AF168" s="90" t="str" cm="1">
        <x:f t="array" ref="AF168:AF168">IF(D168="","",PROPER(MID(D168,FIND(" ",D168,FIND(" ",D168)+1)+1,(FIND(INDEX(Abbreviation!$A$2:$A$125,MATCH(_xlfn.AGGREGATE(15,6,SEARCH(Abbreviation!$A$2:$A$125,D168),1),SEARCH(Abbreviation!$A$2:$A$125,D168),0)),D168)-1)-FIND(" ",D168,FIND(" ",D168)+1)+1)))</x:f>
      </x:c>
      <x:c r="AG168" s="90" t="str" cm="1">
        <x:f t="array" ref="AG168:AG168">IF(D168="","",PROPER(VLOOKUP(INDEX(Abbreviation!$A$2:$A$125,MATCH(_xlfn.AGGREGATE(15,6,SEARCH(Abbreviation!$A$2:$A$125,D168),1),SEARCH(Abbreviation!$A$2:$A$125,D168),0)),Abbreviation!A:C,3,FALSE)))</x:f>
      </x:c>
      <x:c r="AH168" s="95" t="str">
        <x:f>(G168)</x:f>
      </x:c>
      <x:c r="AI168" s="97">
        <x:f>(I168)</x:f>
      </x:c>
      <x:c r="AJ168" s="96" t="s">
        <x:v>47</x:v>
      </x:c>
      <x:c r="AK168" s="96" t="s">
        <x:v>58</x:v>
      </x:c>
      <x:c r="AL168" s="99" t="s">
        <x:v>59</x:v>
      </x:c>
      <x:c r="AM168" s="94" t="s">
        <x:v>773</x:v>
      </x:c>
      <x:c r="AN168" s="94" t="s">
        <x:v>774</x:v>
      </x:c>
      <x:c r="AP168" s="93" t="s">
        <x:v>775</x:v>
      </x:c>
      <x:c r="AQ168" s="92" t="s">
        <x:v>60</x:v>
      </x:c>
      <x:c r="AR168" s="96" t="s">
        <x:v>61</x:v>
      </x:c>
    </x:row>
    <x:row r="169" spans="1:46" x14ac:dyDescent="0.35">
      <x:c r="A169" s="92" t="s">
        <x:v>44</x:v>
      </x:c>
      <x:c r="B169" s="92" t="n">
        <x:v>93981000</x:v>
      </x:c>
      <x:c r="C169" s="93" t="s">
        <x:v>45</x:v>
      </x:c>
      <x:c r="D169" s="94" t="s">
        <x:v>776</x:v>
      </x:c>
      <x:c r="F169" s="95" t="str">
        <x:f>IF(D169="","",PROPER(LEFT(D169,FIND(UPPER(G169),D169,1)-2)))</x:f>
      </x:c>
      <x:c r="G169" s="90" t="str" cm="1">
        <x:f t="array" ref="G169: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x:f>
      </x:c>
      <x:c r="H169" s="96" t="s">
        <x:v>47</x:v>
      </x:c>
      <x:c r="I169" s="97">
        <x:f>IFERROR(VALUE(TRIM(RIGHT(SUBSTITUTE(D169," ",REPT(" ",255)),255))),"")</x:f>
      </x:c>
      <x:c r="J169" s="96" t="s">
        <x:v>48</x:v>
      </x:c>
      <x:c r="K169" s="96" t="s">
        <x:v>48</x:v>
      </x:c>
      <x:c r="L169" s="96" t="s">
        <x:v>48</x:v>
      </x:c>
      <x:c r="M169" s="96" t="s">
        <x:v>48</x:v>
      </x:c>
      <x:c r="N169" s="96" t="s">
        <x:v>48</x:v>
      </x:c>
      <x:c r="O169" s="96" t="s">
        <x:v>49</x:v>
      </x:c>
      <x:c r="P169" s="96" t="n">
        <x:v>25</x:v>
      </x:c>
      <x:c r="Q169" s="96" t="n">
        <x:v>80</x:v>
      </x:c>
      <x:c r="R169" s="96" t="s">
        <x:v>50</x:v>
      </x:c>
      <x:c r="S169" s="96" t="s">
        <x:v>51</x:v>
      </x:c>
      <x:c r="T169" s="96" t="s">
        <x:v>52</x:v>
      </x:c>
      <x:c r="U169" s="96" t="s">
        <x:v>52</x:v>
      </x:c>
      <x:c r="W169" s="96" t="s">
        <x:v>53</x:v>
      </x:c>
      <x:c r="X169" s="91" t="n">
        <x:v>5</x:v>
      </x:c>
      <x:c r="Y169" s="95" t="str">
        <x:f>D169</x:f>
      </x:c>
      <x:c r="Z169" s="96" t="s">
        <x:v>55</x:v>
      </x:c>
      <x:c r="AA169" s="96" t="s">
        <x:v>56</x:v>
      </x:c>
      <x:c r="AB169" s="98">
        <x:f>IF(D169="","",VALUE(MID(D169,FIND(" ",D169)+1,FIND(" ",D169,FIND(" ",D169)+1)-FIND(" ",D169))))</x:f>
      </x:c>
      <x:c r="AF169" s="90" t="str" cm="1">
        <x:f t="array" ref="AF169:AF169">IF(D169="","",PROPER(MID(D169,FIND(" ",D169,FIND(" ",D169)+1)+1,(FIND(INDEX(Abbreviation!$A$2:$A$125,MATCH(_xlfn.AGGREGATE(15,6,SEARCH(Abbreviation!$A$2:$A$125,D169),1),SEARCH(Abbreviation!$A$2:$A$125,D169),0)),D169)-1)-FIND(" ",D169,FIND(" ",D169)+1)+1)))</x:f>
      </x:c>
      <x:c r="AG169" s="90" t="str" cm="1">
        <x:f t="array" ref="AG169:AG169">IF(D169="","",PROPER(VLOOKUP(INDEX(Abbreviation!$A$2:$A$125,MATCH(_xlfn.AGGREGATE(15,6,SEARCH(Abbreviation!$A$2:$A$125,D169),1),SEARCH(Abbreviation!$A$2:$A$125,D169),0)),Abbreviation!A:C,3,FALSE)))</x:f>
      </x:c>
      <x:c r="AH169" s="95" t="str">
        <x:f>(G169)</x:f>
      </x:c>
      <x:c r="AI169" s="97">
        <x:f>(I169)</x:f>
      </x:c>
      <x:c r="AJ169" s="96" t="s">
        <x:v>47</x:v>
      </x:c>
      <x:c r="AK169" s="96" t="s">
        <x:v>58</x:v>
      </x:c>
      <x:c r="AL169" s="99" t="s">
        <x:v>59</x:v>
      </x:c>
      <x:c r="AM169" s="94" t="s">
        <x:v>777</x:v>
      </x:c>
      <x:c r="AN169" s="94" t="s">
        <x:v>778</x:v>
      </x:c>
      <x:c r="AP169" s="93" t="s">
        <x:v>779</x:v>
      </x:c>
      <x:c r="AQ169" s="92" t="s">
        <x:v>60</x:v>
      </x:c>
      <x:c r="AR169" s="96" t="s">
        <x:v>61</x:v>
      </x:c>
    </x:row>
    <x:row r="170" spans="1:46" x14ac:dyDescent="0.35">
      <x:c r="A170" s="92" t="s">
        <x:v>44</x:v>
      </x:c>
      <x:c r="B170" s="92" t="n">
        <x:v>93981000</x:v>
      </x:c>
      <x:c r="C170" s="93" t="s">
        <x:v>45</x:v>
      </x:c>
      <x:c r="D170" s="94" t="s">
        <x:v>780</x:v>
      </x:c>
      <x:c r="F170" s="95" t="str">
        <x:f>IF(D170="","",PROPER(LEFT(D170,FIND(UPPER(G170),D170,1)-2)))</x:f>
      </x:c>
      <x:c r="G170" s="90" t="str" cm="1">
        <x:f t="array" ref="G170: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x:f>
      </x:c>
      <x:c r="H170" s="96" t="s">
        <x:v>47</x:v>
      </x:c>
      <x:c r="I170" s="97">
        <x:f>IFERROR(VALUE(TRIM(RIGHT(SUBSTITUTE(D170," ",REPT(" ",255)),255))),"")</x:f>
      </x:c>
      <x:c r="J170" s="96" t="s">
        <x:v>48</x:v>
      </x:c>
      <x:c r="K170" s="96" t="s">
        <x:v>48</x:v>
      </x:c>
      <x:c r="L170" s="96" t="s">
        <x:v>48</x:v>
      </x:c>
      <x:c r="M170" s="96" t="s">
        <x:v>48</x:v>
      </x:c>
      <x:c r="N170" s="96" t="s">
        <x:v>48</x:v>
      </x:c>
      <x:c r="O170" s="96" t="s">
        <x:v>49</x:v>
      </x:c>
      <x:c r="P170" s="96" t="n">
        <x:v>25</x:v>
      </x:c>
      <x:c r="Q170" s="96" t="n">
        <x:v>80</x:v>
      </x:c>
      <x:c r="R170" s="96" t="s">
        <x:v>50</x:v>
      </x:c>
      <x:c r="S170" s="96" t="s">
        <x:v>51</x:v>
      </x:c>
      <x:c r="T170" s="96" t="s">
        <x:v>52</x:v>
      </x:c>
      <x:c r="U170" s="96" t="s">
        <x:v>52</x:v>
      </x:c>
      <x:c r="W170" s="96" t="s">
        <x:v>53</x:v>
      </x:c>
      <x:c r="X170" s="91" t="n">
        <x:v>5</x:v>
      </x:c>
      <x:c r="Y170" s="95" t="str">
        <x:f>D170</x:f>
      </x:c>
      <x:c r="Z170" s="96" t="s">
        <x:v>55</x:v>
      </x:c>
      <x:c r="AA170" s="96" t="s">
        <x:v>56</x:v>
      </x:c>
      <x:c r="AB170" s="98">
        <x:f>IF(D170="","",VALUE(MID(D170,FIND(" ",D170)+1,FIND(" ",D170,FIND(" ",D170)+1)-FIND(" ",D170))))</x:f>
      </x:c>
      <x:c r="AF170" s="90" t="str" cm="1">
        <x:f t="array" ref="AF170:AF170">IF(D170="","",PROPER(MID(D170,FIND(" ",D170,FIND(" ",D170)+1)+1,(FIND(INDEX(Abbreviation!$A$2:$A$125,MATCH(_xlfn.AGGREGATE(15,6,SEARCH(Abbreviation!$A$2:$A$125,D170),1),SEARCH(Abbreviation!$A$2:$A$125,D170),0)),D170)-1)-FIND(" ",D170,FIND(" ",D170)+1)+1)))</x:f>
      </x:c>
      <x:c r="AG170" s="90" t="str" cm="1">
        <x:f t="array" ref="AG170:AG170">IF(D170="","",PROPER(VLOOKUP(INDEX(Abbreviation!$A$2:$A$125,MATCH(_xlfn.AGGREGATE(15,6,SEARCH(Abbreviation!$A$2:$A$125,D170),1),SEARCH(Abbreviation!$A$2:$A$125,D170),0)),Abbreviation!A:C,3,FALSE)))</x:f>
      </x:c>
      <x:c r="AH170" s="95" t="str">
        <x:f>(G170)</x:f>
      </x:c>
      <x:c r="AI170" s="97">
        <x:f>(I170)</x:f>
      </x:c>
      <x:c r="AJ170" s="96" t="s">
        <x:v>47</x:v>
      </x:c>
      <x:c r="AK170" s="96" t="s">
        <x:v>58</x:v>
      </x:c>
      <x:c r="AL170" s="99" t="s">
        <x:v>59</x:v>
      </x:c>
      <x:c r="AM170" s="94" t="s">
        <x:v>781</x:v>
      </x:c>
      <x:c r="AN170" s="94" t="s">
        <x:v>782</x:v>
      </x:c>
      <x:c r="AP170" s="93" t="s">
        <x:v>783</x:v>
      </x:c>
      <x:c r="AQ170" s="92" t="s">
        <x:v>60</x:v>
      </x:c>
      <x:c r="AR170" s="96" t="s">
        <x:v>61</x:v>
      </x:c>
    </x:row>
    <x:row r="171" spans="1:46" x14ac:dyDescent="0.35">
      <x:c r="A171" s="92" t="s">
        <x:v>475</x:v>
      </x:c>
      <x:c r="B171" s="92" t="n">
        <x:v>96762409</x:v>
      </x:c>
      <x:c r="D171" s="94" t="s">
        <x:v>784</x:v>
      </x:c>
      <x:c r="F171" s="95" t="str">
        <x:f>IF(D171="","",PROPER(LEFT(D171,FIND(UPPER(G171),D171,1)-2)))</x:f>
      </x:c>
      <x:c r="G171" s="90" t="str" cm="1">
        <x:f t="array" ref="G171: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x:f>
      </x:c>
      <x:c r="H171" s="96" t="s">
        <x:v>47</x:v>
      </x:c>
      <x:c r="I171" s="97">
        <x:f>IFERROR(VALUE(TRIM(RIGHT(SUBSTITUTE(D171," ",REPT(" ",255)),255))),"")</x:f>
      </x:c>
      <x:c r="J171" s="96" t="s">
        <x:v>48</x:v>
      </x:c>
      <x:c r="K171" s="96" t="s">
        <x:v>48</x:v>
      </x:c>
      <x:c r="L171" s="96" t="s">
        <x:v>48</x:v>
      </x:c>
      <x:c r="M171" s="96" t="s">
        <x:v>48</x:v>
      </x:c>
      <x:c r="N171" s="96" t="s">
        <x:v>48</x:v>
      </x:c>
      <x:c r="O171" s="96" t="s">
        <x:v>49</x:v>
      </x:c>
      <x:c r="P171" s="96" t="n">
        <x:v>25</x:v>
      </x:c>
      <x:c r="Q171" s="96" t="n">
        <x:v>80</x:v>
      </x:c>
      <x:c r="R171" s="96" t="s">
        <x:v>50</x:v>
      </x:c>
      <x:c r="S171" s="96" t="s">
        <x:v>51</x:v>
      </x:c>
      <x:c r="T171" s="96" t="s">
        <x:v>52</x:v>
      </x:c>
      <x:c r="U171" s="96" t="s">
        <x:v>52</x:v>
      </x:c>
      <x:c r="W171" s="96" t="s">
        <x:v>53</x:v>
      </x:c>
      <x:c r="X171" s="91" t="n">
        <x:v>5</x:v>
      </x:c>
      <x:c r="Y171" s="95" t="str">
        <x:f>D171</x:f>
      </x:c>
      <x:c r="Z171" s="96" t="s">
        <x:v>55</x:v>
      </x:c>
      <x:c r="AA171" s="96" t="s">
        <x:v>56</x:v>
      </x:c>
      <x:c r="AB171" s="98">
        <x:f>IF(D171="","",VALUE(MID(D171,FIND(" ",D171)+1,FIND(" ",D171,FIND(" ",D171)+1)-FIND(" ",D171))))</x:f>
      </x:c>
      <x:c r="AF171" s="90" t="str" cm="1">
        <x:f t="array" ref="AF171:AF171">IF(D171="","",PROPER(MID(D171,FIND(" ",D171,FIND(" ",D171)+1)+1,(FIND(INDEX(Abbreviation!$A$2:$A$125,MATCH(_xlfn.AGGREGATE(15,6,SEARCH(Abbreviation!$A$2:$A$125,D171),1),SEARCH(Abbreviation!$A$2:$A$125,D171),0)),D171)-1)-FIND(" ",D171,FIND(" ",D171)+1)+1)))</x:f>
      </x:c>
      <x:c r="AG171" s="90" t="str" cm="1">
        <x:f t="array" ref="AG171:AG171">IF(D171="","",PROPER(VLOOKUP(INDEX(Abbreviation!$A$2:$A$125,MATCH(_xlfn.AGGREGATE(15,6,SEARCH(Abbreviation!$A$2:$A$125,D171),1),SEARCH(Abbreviation!$A$2:$A$125,D171),0)),Abbreviation!A:C,3,FALSE)))</x:f>
      </x:c>
      <x:c r="AH171" s="95" t="str">
        <x:f>(G171)</x:f>
      </x:c>
      <x:c r="AI171" s="97">
        <x:f>(I171)</x:f>
      </x:c>
      <x:c r="AJ171" s="96" t="s">
        <x:v>47</x:v>
      </x:c>
      <x:c r="AK171" s="96" t="s">
        <x:v>58</x:v>
      </x:c>
      <x:c r="AL171" s="99" t="s">
        <x:v>59</x:v>
      </x:c>
      <x:c r="AM171" s="94" t="s">
        <x:v>785</x:v>
      </x:c>
      <x:c r="AN171" s="94" t="s">
        <x:v>786</x:v>
      </x:c>
      <x:c r="AP171" s="93" t="s">
        <x:v>787</x:v>
      </x:c>
      <x:c r="AQ171" s="92" t="s">
        <x:v>60</x:v>
      </x:c>
      <x:c r="AR171" s="96" t="s">
        <x:v>61</x:v>
      </x:c>
    </x:row>
    <x:row r="172" spans="1:46" x14ac:dyDescent="0.35">
      <x:c r="A172" s="92" t="s">
        <x:v>44</x:v>
      </x:c>
      <x:c r="B172" s="92" t="n">
        <x:v>93981000</x:v>
      </x:c>
      <x:c r="C172" s="93" t="s">
        <x:v>45</x:v>
      </x:c>
      <x:c r="D172" s="94" t="s">
        <x:v>788</x:v>
      </x:c>
      <x:c r="F172" s="95" t="str">
        <x:f>IF(D172="","",PROPER(LEFT(D172,FIND(UPPER(G172),D172,1)-2)))</x:f>
      </x:c>
      <x:c r="G172" s="90" t="str" cm="1">
        <x:f t="array" ref="G172: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x:f>
      </x:c>
      <x:c r="H172" s="96" t="s">
        <x:v>47</x:v>
      </x:c>
      <x:c r="I172" s="97">
        <x:f>IFERROR(VALUE(TRIM(RIGHT(SUBSTITUTE(D172," ",REPT(" ",255)),255))),"")</x:f>
      </x:c>
      <x:c r="J172" s="96" t="s">
        <x:v>48</x:v>
      </x:c>
      <x:c r="K172" s="96" t="s">
        <x:v>48</x:v>
      </x:c>
      <x:c r="L172" s="96" t="s">
        <x:v>48</x:v>
      </x:c>
      <x:c r="M172" s="96" t="s">
        <x:v>48</x:v>
      </x:c>
      <x:c r="N172" s="96" t="s">
        <x:v>48</x:v>
      </x:c>
      <x:c r="O172" s="96" t="s">
        <x:v>49</x:v>
      </x:c>
      <x:c r="P172" s="96" t="n">
        <x:v>25</x:v>
      </x:c>
      <x:c r="Q172" s="96" t="n">
        <x:v>80</x:v>
      </x:c>
      <x:c r="R172" s="96" t="s">
        <x:v>50</x:v>
      </x:c>
      <x:c r="S172" s="96" t="s">
        <x:v>51</x:v>
      </x:c>
      <x:c r="T172" s="96" t="s">
        <x:v>52</x:v>
      </x:c>
      <x:c r="U172" s="96" t="s">
        <x:v>52</x:v>
      </x:c>
      <x:c r="W172" s="96" t="s">
        <x:v>53</x:v>
      </x:c>
      <x:c r="X172" s="91" t="n">
        <x:v>5</x:v>
      </x:c>
      <x:c r="Y172" s="95" t="str">
        <x:f>D172</x:f>
      </x:c>
      <x:c r="Z172" s="96" t="s">
        <x:v>55</x:v>
      </x:c>
      <x:c r="AA172" s="96" t="s">
        <x:v>56</x:v>
      </x:c>
      <x:c r="AB172" s="98">
        <x:f>IF(D172="","",VALUE(MID(D172,FIND(" ",D172)+1,FIND(" ",D172,FIND(" ",D172)+1)-FIND(" ",D172))))</x:f>
      </x:c>
      <x:c r="AF172" s="90" t="str" cm="1">
        <x:f t="array" ref="AF172:AF172">IF(D172="","",PROPER(MID(D172,FIND(" ",D172,FIND(" ",D172)+1)+1,(FIND(INDEX(Abbreviation!$A$2:$A$125,MATCH(_xlfn.AGGREGATE(15,6,SEARCH(Abbreviation!$A$2:$A$125,D172),1),SEARCH(Abbreviation!$A$2:$A$125,D172),0)),D172)-1)-FIND(" ",D172,FIND(" ",D172)+1)+1)))</x:f>
      </x:c>
      <x:c r="AG172" s="90" t="str" cm="1">
        <x:f t="array" ref="AG172:AG172">IF(D172="","",PROPER(VLOOKUP(INDEX(Abbreviation!$A$2:$A$125,MATCH(_xlfn.AGGREGATE(15,6,SEARCH(Abbreviation!$A$2:$A$125,D172),1),SEARCH(Abbreviation!$A$2:$A$125,D172),0)),Abbreviation!A:C,3,FALSE)))</x:f>
      </x:c>
      <x:c r="AH172" s="95" t="str">
        <x:f>(G172)</x:f>
      </x:c>
      <x:c r="AI172" s="97">
        <x:f>(I172)</x:f>
      </x:c>
      <x:c r="AJ172" s="96" t="s">
        <x:v>47</x:v>
      </x:c>
      <x:c r="AK172" s="96" t="s">
        <x:v>58</x:v>
      </x:c>
      <x:c r="AL172" s="99" t="s">
        <x:v>59</x:v>
      </x:c>
      <x:c r="AM172" s="94" t="s">
        <x:v>789</x:v>
      </x:c>
      <x:c r="AN172" s="94" t="s">
        <x:v>790</x:v>
      </x:c>
      <x:c r="AP172" s="93" t="s">
        <x:v>791</x:v>
      </x:c>
      <x:c r="AQ172" s="92" t="s">
        <x:v>60</x:v>
      </x:c>
      <x:c r="AR172" s="96" t="s">
        <x:v>61</x:v>
      </x:c>
    </x:row>
    <x:row r="173" spans="1:46" x14ac:dyDescent="0.35">
      <x:c r="A173" s="92" t="s">
        <x:v>44</x:v>
      </x:c>
      <x:c r="B173" s="92" t="n">
        <x:v>93981000</x:v>
      </x:c>
      <x:c r="C173" s="93" t="s">
        <x:v>45</x:v>
      </x:c>
      <x:c r="D173" s="94" t="s">
        <x:v>792</x:v>
      </x:c>
      <x:c r="F173" s="95" t="str">
        <x:f>IF(D173="","",PROPER(LEFT(D173,FIND(UPPER(G173),D173,1)-2)))</x:f>
      </x:c>
      <x:c r="G173" s="90" t="str" cm="1">
        <x:f t="array" ref="G173: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x:f>
      </x:c>
      <x:c r="H173" s="96" t="s">
        <x:v>47</x:v>
      </x:c>
      <x:c r="I173" s="97">
        <x:f>IFERROR(VALUE(TRIM(RIGHT(SUBSTITUTE(D173," ",REPT(" ",255)),255))),"")</x:f>
      </x:c>
      <x:c r="J173" s="96" t="s">
        <x:v>48</x:v>
      </x:c>
      <x:c r="K173" s="96" t="s">
        <x:v>48</x:v>
      </x:c>
      <x:c r="L173" s="96" t="s">
        <x:v>48</x:v>
      </x:c>
      <x:c r="M173" s="96" t="s">
        <x:v>48</x:v>
      </x:c>
      <x:c r="N173" s="96" t="s">
        <x:v>48</x:v>
      </x:c>
      <x:c r="O173" s="96" t="s">
        <x:v>49</x:v>
      </x:c>
      <x:c r="P173" s="96" t="n">
        <x:v>25</x:v>
      </x:c>
      <x:c r="Q173" s="96" t="n">
        <x:v>80</x:v>
      </x:c>
      <x:c r="R173" s="96" t="s">
        <x:v>50</x:v>
      </x:c>
      <x:c r="S173" s="96" t="s">
        <x:v>51</x:v>
      </x:c>
      <x:c r="T173" s="96" t="s">
        <x:v>52</x:v>
      </x:c>
      <x:c r="U173" s="96" t="s">
        <x:v>52</x:v>
      </x:c>
      <x:c r="W173" s="96" t="s">
        <x:v>53</x:v>
      </x:c>
      <x:c r="X173" s="91" t="n">
        <x:v>5</x:v>
      </x:c>
      <x:c r="Y173" s="95" t="str">
        <x:f>D173</x:f>
      </x:c>
      <x:c r="Z173" s="96" t="s">
        <x:v>55</x:v>
      </x:c>
      <x:c r="AA173" s="96" t="s">
        <x:v>56</x:v>
      </x:c>
      <x:c r="AB173" s="98">
        <x:f>IF(D173="","",VALUE(MID(D173,FIND(" ",D173)+1,FIND(" ",D173,FIND(" ",D173)+1)-FIND(" ",D173))))</x:f>
      </x:c>
      <x:c r="AF173" s="90" t="str" cm="1">
        <x:f t="array" ref="AF173:AF173">IF(D173="","",PROPER(MID(D173,FIND(" ",D173,FIND(" ",D173)+1)+1,(FIND(INDEX(Abbreviation!$A$2:$A$125,MATCH(_xlfn.AGGREGATE(15,6,SEARCH(Abbreviation!$A$2:$A$125,D173),1),SEARCH(Abbreviation!$A$2:$A$125,D173),0)),D173)-1)-FIND(" ",D173,FIND(" ",D173)+1)+1)))</x:f>
      </x:c>
      <x:c r="AG173" s="90" t="str" cm="1">
        <x:f t="array" ref="AG173:AG173">IF(D173="","",PROPER(VLOOKUP(INDEX(Abbreviation!$A$2:$A$125,MATCH(_xlfn.AGGREGATE(15,6,SEARCH(Abbreviation!$A$2:$A$125,D173),1),SEARCH(Abbreviation!$A$2:$A$125,D173),0)),Abbreviation!A:C,3,FALSE)))</x:f>
      </x:c>
      <x:c r="AH173" s="95" t="str">
        <x:f>(G173)</x:f>
      </x:c>
      <x:c r="AI173" s="97">
        <x:f>(I173)</x:f>
      </x:c>
      <x:c r="AJ173" s="96" t="s">
        <x:v>47</x:v>
      </x:c>
      <x:c r="AK173" s="96" t="s">
        <x:v>58</x:v>
      </x:c>
      <x:c r="AL173" s="99" t="s">
        <x:v>59</x:v>
      </x:c>
      <x:c r="AM173" s="94" t="s">
        <x:v>793</x:v>
      </x:c>
      <x:c r="AN173" s="94" t="s">
        <x:v>794</x:v>
      </x:c>
      <x:c r="AP173" s="93" t="s">
        <x:v>795</x:v>
      </x:c>
      <x:c r="AQ173" s="92" t="s">
        <x:v>60</x:v>
      </x:c>
      <x:c r="AR173" s="96" t="s">
        <x:v>61</x:v>
      </x:c>
    </x:row>
    <x:row r="174" spans="1:46" x14ac:dyDescent="0.35">
      <x:c r="A174" s="92" t="s">
        <x:v>44</x:v>
      </x:c>
      <x:c r="B174" s="92" t="n">
        <x:v>93981000</x:v>
      </x:c>
      <x:c r="C174" s="93" t="s">
        <x:v>45</x:v>
      </x:c>
      <x:c r="D174" s="94" t="s">
        <x:v>796</x:v>
      </x:c>
      <x:c r="F174" s="95" t="str">
        <x:f>IF(D174="","",PROPER(LEFT(D174,FIND(UPPER(G174),D174,1)-2)))</x:f>
      </x:c>
      <x:c r="G174" s="90" t="str" cm="1">
        <x:f t="array" ref="G174: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x:f>
      </x:c>
      <x:c r="H174" s="96" t="s">
        <x:v>47</x:v>
      </x:c>
      <x:c r="I174" s="97">
        <x:f>IFERROR(VALUE(TRIM(RIGHT(SUBSTITUTE(D174," ",REPT(" ",255)),255))),"")</x:f>
      </x:c>
      <x:c r="J174" s="96" t="s">
        <x:v>48</x:v>
      </x:c>
      <x:c r="K174" s="96" t="s">
        <x:v>48</x:v>
      </x:c>
      <x:c r="L174" s="96" t="s">
        <x:v>48</x:v>
      </x:c>
      <x:c r="M174" s="96" t="s">
        <x:v>48</x:v>
      </x:c>
      <x:c r="N174" s="96" t="s">
        <x:v>48</x:v>
      </x:c>
      <x:c r="O174" s="96" t="s">
        <x:v>49</x:v>
      </x:c>
      <x:c r="P174" s="96" t="n">
        <x:v>25</x:v>
      </x:c>
      <x:c r="Q174" s="96" t="n">
        <x:v>80</x:v>
      </x:c>
      <x:c r="R174" s="96" t="s">
        <x:v>50</x:v>
      </x:c>
      <x:c r="S174" s="96" t="s">
        <x:v>51</x:v>
      </x:c>
      <x:c r="T174" s="96" t="s">
        <x:v>52</x:v>
      </x:c>
      <x:c r="U174" s="96" t="s">
        <x:v>52</x:v>
      </x:c>
      <x:c r="W174" s="96" t="s">
        <x:v>53</x:v>
      </x:c>
      <x:c r="X174" s="91" t="n">
        <x:v>5</x:v>
      </x:c>
      <x:c r="Y174" s="95" t="str">
        <x:f>D174</x:f>
      </x:c>
      <x:c r="Z174" s="96" t="s">
        <x:v>55</x:v>
      </x:c>
      <x:c r="AA174" s="96" t="s">
        <x:v>56</x:v>
      </x:c>
      <x:c r="AB174" s="98">
        <x:f>IF(D174="","",VALUE(MID(D174,FIND(" ",D174)+1,FIND(" ",D174,FIND(" ",D174)+1)-FIND(" ",D174))))</x:f>
      </x:c>
      <x:c r="AF174" s="90" t="str" cm="1">
        <x:f t="array" ref="AF174:AF174">IF(D174="","",PROPER(MID(D174,FIND(" ",D174,FIND(" ",D174)+1)+1,(FIND(INDEX(Abbreviation!$A$2:$A$125,MATCH(_xlfn.AGGREGATE(15,6,SEARCH(Abbreviation!$A$2:$A$125,D174),1),SEARCH(Abbreviation!$A$2:$A$125,D174),0)),D174)-1)-FIND(" ",D174,FIND(" ",D174)+1)+1)))</x:f>
      </x:c>
      <x:c r="AG174" s="90" t="str" cm="1">
        <x:f t="array" ref="AG174:AG174">IF(D174="","",PROPER(VLOOKUP(INDEX(Abbreviation!$A$2:$A$125,MATCH(_xlfn.AGGREGATE(15,6,SEARCH(Abbreviation!$A$2:$A$125,D174),1),SEARCH(Abbreviation!$A$2:$A$125,D174),0)),Abbreviation!A:C,3,FALSE)))</x:f>
      </x:c>
      <x:c r="AH174" s="95" t="str">
        <x:f>(G174)</x:f>
      </x:c>
      <x:c r="AI174" s="97">
        <x:f>(I174)</x:f>
      </x:c>
      <x:c r="AJ174" s="96" t="s">
        <x:v>47</x:v>
      </x:c>
      <x:c r="AK174" s="96" t="s">
        <x:v>58</x:v>
      </x:c>
      <x:c r="AL174" s="99" t="s">
        <x:v>59</x:v>
      </x:c>
      <x:c r="AM174" s="94" t="s">
        <x:v>797</x:v>
      </x:c>
      <x:c r="AN174" s="94" t="s">
        <x:v>798</x:v>
      </x:c>
      <x:c r="AP174" s="93" t="s">
        <x:v>799</x:v>
      </x:c>
      <x:c r="AQ174" s="92" t="s">
        <x:v>60</x:v>
      </x:c>
      <x:c r="AR174" s="96" t="s">
        <x:v>61</x:v>
      </x:c>
    </x:row>
    <x:row r="175" spans="1:46" x14ac:dyDescent="0.35">
      <x:c r="A175" s="92" t="s">
        <x:v>800</x:v>
      </x:c>
      <x:c r="B175" s="108" t="n">
        <x:v>498283369</x:v>
      </x:c>
      <x:c r="C175" s="93" t="s">
        <x:v>801</x:v>
      </x:c>
      <x:c r="D175" s="94" t="s">
        <x:v>802</x:v>
      </x:c>
      <x:c r="F175" s="95" t="str">
        <x:f>IF(D175="","",PROPER(LEFT(D175,FIND(UPPER(G175),D175,1)-2)))</x:f>
      </x:c>
      <x:c r="G175" s="90" t="str" cm="1">
        <x:f t="array" ref="G175: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x:f>
      </x:c>
      <x:c r="H175" s="96" t="s">
        <x:v>47</x:v>
      </x:c>
      <x:c r="I175" s="97">
        <x:f>IFERROR(VALUE(TRIM(RIGHT(SUBSTITUTE(D175," ",REPT(" ",255)),255))),"")</x:f>
      </x:c>
      <x:c r="J175" s="96" t="s">
        <x:v>48</x:v>
      </x:c>
      <x:c r="K175" s="96" t="s">
        <x:v>48</x:v>
      </x:c>
      <x:c r="L175" s="96" t="s">
        <x:v>48</x:v>
      </x:c>
      <x:c r="M175" s="96" t="s">
        <x:v>48</x:v>
      </x:c>
      <x:c r="N175" s="96" t="s">
        <x:v>48</x:v>
      </x:c>
      <x:c r="O175" s="96" t="s">
        <x:v>49</x:v>
      </x:c>
      <x:c r="P175" s="96" t="n">
        <x:v>25</x:v>
      </x:c>
      <x:c r="Q175" s="96" t="n">
        <x:v>80</x:v>
      </x:c>
      <x:c r="R175" s="96" t="s">
        <x:v>50</x:v>
      </x:c>
      <x:c r="S175" s="96" t="s">
        <x:v>51</x:v>
      </x:c>
      <x:c r="T175" s="96" t="s">
        <x:v>52</x:v>
      </x:c>
      <x:c r="U175" s="96" t="s">
        <x:v>52</x:v>
      </x:c>
      <x:c r="W175" s="96" t="s">
        <x:v>53</x:v>
      </x:c>
      <x:c r="X175" s="91" t="s">
        <x:v>803</x:v>
      </x:c>
      <x:c r="Y175" s="95" t="str">
        <x:f>D175</x:f>
      </x:c>
      <x:c r="Z175" s="96" t="s">
        <x:v>55</x:v>
      </x:c>
      <x:c r="AA175" s="96" t="s">
        <x:v>56</x:v>
      </x:c>
      <x:c r="AB175" s="98">
        <x:f>IF(D175="","",VALUE(MID(D175,FIND(" ",D175)+1,FIND(" ",D175,FIND(" ",D175)+1)-FIND(" ",D175))))</x:f>
      </x:c>
      <x:c r="AF175" s="90" t="str" cm="1">
        <x:f t="array" ref="AF175:AF175">IF(D175="","",PROPER(MID(D175,FIND(" ",D175,FIND(" ",D175)+1)+1,(FIND(INDEX(Abbreviation!$A$2:$A$125,MATCH(_xlfn.AGGREGATE(15,6,SEARCH(Abbreviation!$A$2:$A$125,D175),1),SEARCH(Abbreviation!$A$2:$A$125,D175),0)),D175)-1)-FIND(" ",D175,FIND(" ",D175)+1)+1)))</x:f>
      </x:c>
      <x:c r="AG175" s="90" t="str" cm="1">
        <x:f t="array" ref="AG175:AG175">IF(D175="","",PROPER(VLOOKUP(INDEX(Abbreviation!$A$2:$A$125,MATCH(_xlfn.AGGREGATE(15,6,SEARCH(Abbreviation!$A$2:$A$125,D175),1),SEARCH(Abbreviation!$A$2:$A$125,D175),0)),Abbreviation!A:C,3,FALSE)))</x:f>
      </x:c>
      <x:c r="AH175" s="95" t="str">
        <x:f>(G175)</x:f>
      </x:c>
      <x:c r="AI175" s="97">
        <x:f>(I175)</x:f>
      </x:c>
      <x:c r="AJ175" s="96" t="s">
        <x:v>47</x:v>
      </x:c>
      <x:c r="AK175" s="96" t="s">
        <x:v>58</x:v>
      </x:c>
      <x:c r="AL175" s="99" t="s">
        <x:v>59</x:v>
      </x:c>
      <x:c r="AM175" s="94" t="s">
        <x:v>804</x:v>
      </x:c>
      <x:c r="AN175" s="94" t="s">
        <x:v>805</x:v>
      </x:c>
      <x:c r="AP175" s="93" t="s">
        <x:v>806</x:v>
      </x:c>
      <x:c r="AQ175" s="92" t="s">
        <x:v>60</x:v>
      </x:c>
      <x:c r="AR175" s="96" t="s">
        <x:v>61</x:v>
      </x:c>
    </x:row>
    <x:row r="176" spans="1:46" x14ac:dyDescent="0.35">
      <x:c r="A176" s="92" t="s">
        <x:v>807</x:v>
      </x:c>
      <x:c r="B176" s="92" t="n">
        <x:v>84073403</x:v>
      </x:c>
      <x:c r="C176" s="93" t="s">
        <x:v>808</x:v>
      </x:c>
      <x:c r="D176" s="94" t="s">
        <x:v>809</x:v>
      </x:c>
      <x:c r="F176" s="95" t="str">
        <x:f>IF(D176="","",PROPER(LEFT(D176,FIND(UPPER(G176),D176,1)-2)))</x:f>
      </x:c>
      <x:c r="G176" s="90" t="str" cm="1">
        <x:f t="array" ref="G176: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x:f>
      </x:c>
      <x:c r="H176" s="96" t="s">
        <x:v>47</x:v>
      </x:c>
      <x:c r="I176" s="97">
        <x:f>IFERROR(VALUE(TRIM(RIGHT(SUBSTITUTE(D176," ",REPT(" ",255)),255))),"")</x:f>
      </x:c>
      <x:c r="J176" s="96" t="s">
        <x:v>48</x:v>
      </x:c>
      <x:c r="K176" s="96" t="s">
        <x:v>48</x:v>
      </x:c>
      <x:c r="L176" s="96" t="s">
        <x:v>48</x:v>
      </x:c>
      <x:c r="M176" s="96" t="s">
        <x:v>48</x:v>
      </x:c>
      <x:c r="N176" s="96" t="s">
        <x:v>48</x:v>
      </x:c>
      <x:c r="O176" s="96" t="s">
        <x:v>49</x:v>
      </x:c>
      <x:c r="P176" s="96" t="n">
        <x:v>25</x:v>
      </x:c>
      <x:c r="Q176" s="96" t="n">
        <x:v>80</x:v>
      </x:c>
      <x:c r="R176" s="96" t="s">
        <x:v>50</x:v>
      </x:c>
      <x:c r="S176" s="96" t="s">
        <x:v>51</x:v>
      </x:c>
      <x:c r="T176" s="96" t="s">
        <x:v>52</x:v>
      </x:c>
      <x:c r="U176" s="96" t="s">
        <x:v>52</x:v>
      </x:c>
      <x:c r="W176" s="96" t="s">
        <x:v>53</x:v>
      </x:c>
      <x:c r="X176" s="91" t="s">
        <x:v>803</x:v>
      </x:c>
      <x:c r="Y176" s="95" t="str">
        <x:f>D176</x:f>
      </x:c>
      <x:c r="Z176" s="96" t="s">
        <x:v>55</x:v>
      </x:c>
      <x:c r="AA176" s="96" t="s">
        <x:v>56</x:v>
      </x:c>
      <x:c r="AB176" s="98">
        <x:f>IF(D176="","",VALUE(MID(D176,FIND(" ",D176)+1,FIND(" ",D176,FIND(" ",D176)+1)-FIND(" ",D176))))</x:f>
      </x:c>
      <x:c r="AF176" s="90" t="str" cm="1">
        <x:f t="array" ref="AF176:AF176">IF(D176="","",PROPER(MID(D176,FIND(" ",D176,FIND(" ",D176)+1)+1,(FIND(INDEX(Abbreviation!$A$2:$A$125,MATCH(_xlfn.AGGREGATE(15,6,SEARCH(Abbreviation!$A$2:$A$125,D176),1),SEARCH(Abbreviation!$A$2:$A$125,D176),0)),D176)-1)-FIND(" ",D176,FIND(" ",D176)+1)+1)))</x:f>
      </x:c>
      <x:c r="AG176" s="90" t="str" cm="1">
        <x:f t="array" ref="AG176:AG176">IF(D176="","",PROPER(VLOOKUP(INDEX(Abbreviation!$A$2:$A$125,MATCH(_xlfn.AGGREGATE(15,6,SEARCH(Abbreviation!$A$2:$A$125,D176),1),SEARCH(Abbreviation!$A$2:$A$125,D176),0)),Abbreviation!A:C,3,FALSE)))</x:f>
      </x:c>
      <x:c r="AH176" s="95" t="str">
        <x:f>(G176)</x:f>
      </x:c>
      <x:c r="AI176" s="97">
        <x:f>(I176)</x:f>
      </x:c>
      <x:c r="AJ176" s="96" t="s">
        <x:v>47</x:v>
      </x:c>
      <x:c r="AK176" s="96" t="s">
        <x:v>58</x:v>
      </x:c>
      <x:c r="AL176" s="99" t="s">
        <x:v>59</x:v>
      </x:c>
      <x:c r="AM176" s="94" t="s">
        <x:v>810</x:v>
      </x:c>
      <x:c r="AN176" s="94" t="s">
        <x:v>811</x:v>
      </x:c>
      <x:c r="AP176" s="93" t="s">
        <x:v>812</x:v>
      </x:c>
      <x:c r="AQ176" s="92" t="s">
        <x:v>60</x:v>
      </x:c>
      <x:c r="AR176" s="96" t="s">
        <x:v>61</x:v>
      </x:c>
    </x:row>
    <x:row r="177" spans="1:46" x14ac:dyDescent="0.35">
      <x:c r="A177" s="92" t="s">
        <x:v>807</x:v>
      </x:c>
      <x:c r="B177" s="92" t="n">
        <x:v>84073403</x:v>
      </x:c>
      <x:c r="C177" s="93" t="s">
        <x:v>808</x:v>
      </x:c>
      <x:c r="D177" s="94" t="s">
        <x:v>813</x:v>
      </x:c>
      <x:c r="F177" s="95" t="str">
        <x:f>IF(D177="","",PROPER(LEFT(D177,FIND(UPPER(G177),D177,1)-2)))</x:f>
      </x:c>
      <x:c r="G177" s="90" t="str" cm="1">
        <x:f t="array" ref="G177: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x:f>
      </x:c>
      <x:c r="H177" s="96" t="s">
        <x:v>47</x:v>
      </x:c>
      <x:c r="I177" s="97">
        <x:f>IFERROR(VALUE(TRIM(RIGHT(SUBSTITUTE(D177," ",REPT(" ",255)),255))),"")</x:f>
      </x:c>
      <x:c r="J177" s="96" t="s">
        <x:v>48</x:v>
      </x:c>
      <x:c r="K177" s="96" t="s">
        <x:v>48</x:v>
      </x:c>
      <x:c r="L177" s="96" t="s">
        <x:v>48</x:v>
      </x:c>
      <x:c r="M177" s="96" t="s">
        <x:v>48</x:v>
      </x:c>
      <x:c r="N177" s="96" t="s">
        <x:v>48</x:v>
      </x:c>
      <x:c r="O177" s="96" t="s">
        <x:v>49</x:v>
      </x:c>
      <x:c r="P177" s="96" t="n">
        <x:v>25</x:v>
      </x:c>
      <x:c r="Q177" s="96" t="n">
        <x:v>80</x:v>
      </x:c>
      <x:c r="R177" s="96" t="s">
        <x:v>50</x:v>
      </x:c>
      <x:c r="S177" s="96" t="s">
        <x:v>51</x:v>
      </x:c>
      <x:c r="T177" s="96" t="s">
        <x:v>52</x:v>
      </x:c>
      <x:c r="U177" s="96" t="s">
        <x:v>52</x:v>
      </x:c>
      <x:c r="W177" s="96" t="s">
        <x:v>53</x:v>
      </x:c>
      <x:c r="X177" s="91" t="s">
        <x:v>803</x:v>
      </x:c>
      <x:c r="Y177" s="95" t="str">
        <x:f>D177</x:f>
      </x:c>
      <x:c r="Z177" s="96" t="s">
        <x:v>55</x:v>
      </x:c>
      <x:c r="AA177" s="96" t="s">
        <x:v>56</x:v>
      </x:c>
      <x:c r="AB177" s="98">
        <x:f>IF(D177="","",VALUE(MID(D177,FIND(" ",D177)+1,FIND(" ",D177,FIND(" ",D177)+1)-FIND(" ",D177))))</x:f>
      </x:c>
      <x:c r="AF177" s="90" t="str" cm="1">
        <x:f t="array" ref="AF177:AF177">IF(D177="","",PROPER(MID(D177,FIND(" ",D177,FIND(" ",D177)+1)+1,(FIND(INDEX(Abbreviation!$A$2:$A$125,MATCH(_xlfn.AGGREGATE(15,6,SEARCH(Abbreviation!$A$2:$A$125,D177),1),SEARCH(Abbreviation!$A$2:$A$125,D177),0)),D177)-1)-FIND(" ",D177,FIND(" ",D177)+1)+1)))</x:f>
      </x:c>
      <x:c r="AG177" s="90" t="str" cm="1">
        <x:f t="array" ref="AG177:AG177">IF(D177="","",PROPER(VLOOKUP(INDEX(Abbreviation!$A$2:$A$125,MATCH(_xlfn.AGGREGATE(15,6,SEARCH(Abbreviation!$A$2:$A$125,D177),1),SEARCH(Abbreviation!$A$2:$A$125,D177),0)),Abbreviation!A:C,3,FALSE)))</x:f>
      </x:c>
      <x:c r="AH177" s="95" t="str">
        <x:f>(G177)</x:f>
      </x:c>
      <x:c r="AI177" s="97">
        <x:f>(I177)</x:f>
      </x:c>
      <x:c r="AJ177" s="96" t="s">
        <x:v>47</x:v>
      </x:c>
      <x:c r="AK177" s="96" t="s">
        <x:v>58</x:v>
      </x:c>
      <x:c r="AL177" s="99" t="s">
        <x:v>59</x:v>
      </x:c>
      <x:c r="AM177" s="94" t="s">
        <x:v>814</x:v>
      </x:c>
      <x:c r="AN177" s="94" t="s">
        <x:v>815</x:v>
      </x:c>
      <x:c r="AP177" s="93" t="s">
        <x:v>816</x:v>
      </x:c>
      <x:c r="AQ177" s="92" t="s">
        <x:v>60</x:v>
      </x:c>
      <x:c r="AR177" s="96" t="s">
        <x:v>61</x:v>
      </x:c>
    </x:row>
    <x:row r="178" spans="1:46" x14ac:dyDescent="0.35">
      <x:c r="A178" s="92" t="s">
        <x:v>817</x:v>
      </x:c>
      <x:c r="B178" s="92" t="n">
        <x:v>83179099</x:v>
      </x:c>
      <x:c r="C178" s="93" t="s">
        <x:v>818</x:v>
      </x:c>
      <x:c r="D178" s="94" t="s">
        <x:v>819</x:v>
      </x:c>
      <x:c r="F178" s="95" t="str">
        <x:f>IF(D178="","",PROPER(LEFT(D178,FIND(UPPER(G178),D178,1)-2)))</x:f>
      </x:c>
      <x:c r="G178" s="90" t="str" cm="1">
        <x:f t="array" ref="G178: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x:f>
      </x:c>
      <x:c r="H178" s="96" t="s">
        <x:v>47</x:v>
      </x:c>
      <x:c r="I178" s="97">
        <x:f>IFERROR(VALUE(TRIM(RIGHT(SUBSTITUTE(D178," ",REPT(" ",255)),255))),"")</x:f>
      </x:c>
      <x:c r="J178" s="96" t="s">
        <x:v>48</x:v>
      </x:c>
      <x:c r="K178" s="96" t="s">
        <x:v>48</x:v>
      </x:c>
      <x:c r="L178" s="96" t="s">
        <x:v>48</x:v>
      </x:c>
      <x:c r="M178" s="96" t="s">
        <x:v>48</x:v>
      </x:c>
      <x:c r="N178" s="96" t="s">
        <x:v>48</x:v>
      </x:c>
      <x:c r="O178" s="96" t="s">
        <x:v>49</x:v>
      </x:c>
      <x:c r="P178" s="96" t="n">
        <x:v>25</x:v>
      </x:c>
      <x:c r="Q178" s="96" t="n">
        <x:v>80</x:v>
      </x:c>
      <x:c r="R178" s="96" t="s">
        <x:v>50</x:v>
      </x:c>
      <x:c r="S178" s="96" t="s">
        <x:v>51</x:v>
      </x:c>
      <x:c r="T178" s="96" t="s">
        <x:v>52</x:v>
      </x:c>
      <x:c r="U178" s="96" t="s">
        <x:v>52</x:v>
      </x:c>
      <x:c r="W178" s="96" t="s">
        <x:v>53</x:v>
      </x:c>
      <x:c r="X178" s="91" t="s">
        <x:v>803</x:v>
      </x:c>
      <x:c r="Y178" s="95" t="str">
        <x:f>D178</x:f>
      </x:c>
      <x:c r="Z178" s="96" t="s">
        <x:v>55</x:v>
      </x:c>
      <x:c r="AA178" s="96" t="s">
        <x:v>56</x:v>
      </x:c>
      <x:c r="AB178" s="98">
        <x:f>IF(D178="","",VALUE(MID(D178,FIND(" ",D178)+1,FIND(" ",D178,FIND(" ",D178)+1)-FIND(" ",D178))))</x:f>
      </x:c>
      <x:c r="AF178" s="90" t="str" cm="1">
        <x:f t="array" ref="AF178:AF178">IF(D178="","",PROPER(MID(D178,FIND(" ",D178,FIND(" ",D178)+1)+1,(FIND(INDEX(Abbreviation!$A$2:$A$125,MATCH(_xlfn.AGGREGATE(15,6,SEARCH(Abbreviation!$A$2:$A$125,D178),1),SEARCH(Abbreviation!$A$2:$A$125,D178),0)),D178)-1)-FIND(" ",D178,FIND(" ",D178)+1)+1)))</x:f>
      </x:c>
      <x:c r="AG178" s="90" t="str" cm="1">
        <x:f t="array" ref="AG178:AG178">IF(D178="","",PROPER(VLOOKUP(INDEX(Abbreviation!$A$2:$A$125,MATCH(_xlfn.AGGREGATE(15,6,SEARCH(Abbreviation!$A$2:$A$125,D178),1),SEARCH(Abbreviation!$A$2:$A$125,D178),0)),Abbreviation!A:C,3,FALSE)))</x:f>
      </x:c>
      <x:c r="AH178" s="95" t="str">
        <x:f>(G178)</x:f>
      </x:c>
      <x:c r="AI178" s="97">
        <x:f>(I178)</x:f>
      </x:c>
      <x:c r="AJ178" s="96" t="s">
        <x:v>47</x:v>
      </x:c>
      <x:c r="AK178" s="96" t="s">
        <x:v>58</x:v>
      </x:c>
      <x:c r="AL178" s="99" t="s">
        <x:v>59</x:v>
      </x:c>
      <x:c r="AM178" s="94" t="s">
        <x:v>820</x:v>
      </x:c>
      <x:c r="AN178" s="94" t="s">
        <x:v>821</x:v>
      </x:c>
      <x:c r="AP178" s="93" t="s">
        <x:v>822</x:v>
      </x:c>
      <x:c r="AQ178" s="92" t="s">
        <x:v>60</x:v>
      </x:c>
      <x:c r="AR178" s="96" t="s">
        <x:v>61</x:v>
      </x:c>
    </x:row>
    <x:row r="179" spans="1:46" x14ac:dyDescent="0.35">
      <x:c r="A179" s="92" t="s">
        <x:v>44</x:v>
      </x:c>
      <x:c r="B179" s="92" t="n">
        <x:v>93981000</x:v>
      </x:c>
      <x:c r="C179" s="93" t="s">
        <x:v>45</x:v>
      </x:c>
      <x:c r="D179" s="94" t="s">
        <x:v>823</x:v>
      </x:c>
      <x:c r="F179" s="95" t="str">
        <x:f>IF(D179="","",PROPER(LEFT(D179,FIND(UPPER(G179),D179,1)-2)))</x:f>
      </x:c>
      <x:c r="G179" s="90" t="str" cm="1">
        <x:f t="array" ref="G179: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x:f>
      </x:c>
      <x:c r="H179" s="96" t="s">
        <x:v>47</x:v>
      </x:c>
      <x:c r="I179" s="97">
        <x:f>IFERROR(VALUE(TRIM(RIGHT(SUBSTITUTE(D179," ",REPT(" ",255)),255))),"")</x:f>
      </x:c>
      <x:c r="J179" s="96" t="s">
        <x:v>48</x:v>
      </x:c>
      <x:c r="K179" s="96" t="s">
        <x:v>48</x:v>
      </x:c>
      <x:c r="L179" s="96" t="s">
        <x:v>48</x:v>
      </x:c>
      <x:c r="M179" s="96" t="s">
        <x:v>48</x:v>
      </x:c>
      <x:c r="N179" s="96" t="s">
        <x:v>48</x:v>
      </x:c>
      <x:c r="O179" s="96" t="s">
        <x:v>49</x:v>
      </x:c>
      <x:c r="P179" s="96" t="n">
        <x:v>25</x:v>
      </x:c>
      <x:c r="Q179" s="96" t="n">
        <x:v>80</x:v>
      </x:c>
      <x:c r="R179" s="96" t="s">
        <x:v>50</x:v>
      </x:c>
      <x:c r="S179" s="96" t="s">
        <x:v>51</x:v>
      </x:c>
      <x:c r="T179" s="96" t="s">
        <x:v>52</x:v>
      </x:c>
      <x:c r="U179" s="96" t="s">
        <x:v>52</x:v>
      </x:c>
      <x:c r="W179" s="96" t="s">
        <x:v>53</x:v>
      </x:c>
      <x:c r="X179" s="91" t="n">
        <x:v>5</x:v>
      </x:c>
      <x:c r="Y179" s="95" t="str">
        <x:f>D179</x:f>
      </x:c>
      <x:c r="Z179" s="96" t="s">
        <x:v>55</x:v>
      </x:c>
      <x:c r="AA179" s="96" t="s">
        <x:v>56</x:v>
      </x:c>
      <x:c r="AB179" s="98">
        <x:f>IF(D179="","",VALUE(MID(D179,FIND(" ",D179)+1,FIND(" ",D179,FIND(" ",D179)+1)-FIND(" ",D179))))</x:f>
      </x:c>
      <x:c r="AF179" s="90" t="str" cm="1">
        <x:f t="array" ref="AF179:AF179">IF(D179="","",PROPER(MID(D179,FIND(" ",D179,FIND(" ",D179)+1)+1,(FIND(INDEX(Abbreviation!$A$2:$A$125,MATCH(_xlfn.AGGREGATE(15,6,SEARCH(Abbreviation!$A$2:$A$125,D179),1),SEARCH(Abbreviation!$A$2:$A$125,D179),0)),D179)-1)-FIND(" ",D179,FIND(" ",D179)+1)+1)))</x:f>
      </x:c>
      <x:c r="AG179" s="90" t="str" cm="1">
        <x:f t="array" ref="AG179:AG179">IF(D179="","",PROPER(VLOOKUP(INDEX(Abbreviation!$A$2:$A$125,MATCH(_xlfn.AGGREGATE(15,6,SEARCH(Abbreviation!$A$2:$A$125,D179),1),SEARCH(Abbreviation!$A$2:$A$125,D179),0)),Abbreviation!A:C,3,FALSE)))</x:f>
      </x:c>
      <x:c r="AH179" s="95" t="str">
        <x:f>(G179)</x:f>
      </x:c>
      <x:c r="AI179" s="97">
        <x:f>(I179)</x:f>
      </x:c>
      <x:c r="AJ179" s="96" t="s">
        <x:v>47</x:v>
      </x:c>
      <x:c r="AK179" s="96" t="s">
        <x:v>58</x:v>
      </x:c>
      <x:c r="AL179" s="99" t="s">
        <x:v>59</x:v>
      </x:c>
      <x:c r="AM179" s="94" t="s">
        <x:v>824</x:v>
      </x:c>
      <x:c r="AN179" s="94" t="s">
        <x:v>825</x:v>
      </x:c>
      <x:c r="AP179" s="93" t="s">
        <x:v>826</x:v>
      </x:c>
      <x:c r="AQ179" s="92" t="s">
        <x:v>60</x:v>
      </x:c>
      <x:c r="AR179" s="96" t="s">
        <x:v>61</x:v>
      </x:c>
    </x:row>
    <x:row r="180" spans="1:46" x14ac:dyDescent="0.35">
      <x:c r="A180" s="92" t="s">
        <x:v>44</x:v>
      </x:c>
      <x:c r="B180" s="92" t="n">
        <x:v>93981000</x:v>
      </x:c>
      <x:c r="C180" s="93" t="s">
        <x:v>45</x:v>
      </x:c>
      <x:c r="D180" s="94" t="s">
        <x:v>827</x:v>
      </x:c>
      <x:c r="F180" s="95" t="str">
        <x:f>IF(D180="","",PROPER(LEFT(D180,FIND(UPPER(G180),D180,1)-2)))</x:f>
      </x:c>
      <x:c r="G180" s="90" t="str" cm="1">
        <x:f t="array" ref="G180: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x:f>
      </x:c>
      <x:c r="H180" s="96" t="s">
        <x:v>47</x:v>
      </x:c>
      <x:c r="I180" s="97">
        <x:f>IFERROR(VALUE(TRIM(RIGHT(SUBSTITUTE(D180," ",REPT(" ",255)),255))),"")</x:f>
      </x:c>
      <x:c r="J180" s="96" t="s">
        <x:v>48</x:v>
      </x:c>
      <x:c r="K180" s="96" t="s">
        <x:v>48</x:v>
      </x:c>
      <x:c r="L180" s="96" t="s">
        <x:v>48</x:v>
      </x:c>
      <x:c r="M180" s="96" t="s">
        <x:v>48</x:v>
      </x:c>
      <x:c r="N180" s="96" t="s">
        <x:v>48</x:v>
      </x:c>
      <x:c r="O180" s="96" t="s">
        <x:v>49</x:v>
      </x:c>
      <x:c r="P180" s="96" t="n">
        <x:v>25</x:v>
      </x:c>
      <x:c r="Q180" s="96" t="n">
        <x:v>80</x:v>
      </x:c>
      <x:c r="R180" s="96" t="s">
        <x:v>50</x:v>
      </x:c>
      <x:c r="S180" s="96" t="s">
        <x:v>51</x:v>
      </x:c>
      <x:c r="T180" s="96" t="s">
        <x:v>52</x:v>
      </x:c>
      <x:c r="U180" s="96" t="s">
        <x:v>52</x:v>
      </x:c>
      <x:c r="W180" s="96" t="s">
        <x:v>53</x:v>
      </x:c>
      <x:c r="X180" s="91" t="n">
        <x:v>5</x:v>
      </x:c>
      <x:c r="Y180" s="95" t="str">
        <x:f>D180</x:f>
      </x:c>
      <x:c r="Z180" s="96" t="s">
        <x:v>55</x:v>
      </x:c>
      <x:c r="AA180" s="96" t="s">
        <x:v>56</x:v>
      </x:c>
      <x:c r="AB180" s="98">
        <x:f>IF(D180="","",VALUE(MID(D180,FIND(" ",D180)+1,FIND(" ",D180,FIND(" ",D180)+1)-FIND(" ",D180))))</x:f>
      </x:c>
      <x:c r="AF180" s="90" t="str" cm="1">
        <x:f t="array" ref="AF180:AF180">IF(D180="","",PROPER(MID(D180,FIND(" ",D180,FIND(" ",D180)+1)+1,(FIND(INDEX(Abbreviation!$A$2:$A$125,MATCH(_xlfn.AGGREGATE(15,6,SEARCH(Abbreviation!$A$2:$A$125,D180),1),SEARCH(Abbreviation!$A$2:$A$125,D180),0)),D180)-1)-FIND(" ",D180,FIND(" ",D180)+1)+1)))</x:f>
      </x:c>
      <x:c r="AG180" s="90" t="str" cm="1">
        <x:f t="array" ref="AG180:AG180">IF(D180="","",PROPER(VLOOKUP(INDEX(Abbreviation!$A$2:$A$125,MATCH(_xlfn.AGGREGATE(15,6,SEARCH(Abbreviation!$A$2:$A$125,D180),1),SEARCH(Abbreviation!$A$2:$A$125,D180),0)),Abbreviation!A:C,3,FALSE)))</x:f>
      </x:c>
      <x:c r="AH180" s="95" t="str">
        <x:f>(G180)</x:f>
      </x:c>
      <x:c r="AI180" s="97">
        <x:f>(I180)</x:f>
      </x:c>
      <x:c r="AJ180" s="96" t="s">
        <x:v>47</x:v>
      </x:c>
      <x:c r="AK180" s="96" t="s">
        <x:v>58</x:v>
      </x:c>
      <x:c r="AL180" s="99" t="s">
        <x:v>59</x:v>
      </x:c>
      <x:c r="AM180" s="94" t="s">
        <x:v>828</x:v>
      </x:c>
      <x:c r="AN180" s="94" t="s">
        <x:v>829</x:v>
      </x:c>
      <x:c r="AP180" s="93" t="s">
        <x:v>830</x:v>
      </x:c>
      <x:c r="AQ180" s="92" t="s">
        <x:v>60</x:v>
      </x:c>
      <x:c r="AR180" s="96" t="s">
        <x:v>61</x:v>
      </x:c>
    </x:row>
    <x:row r="181" spans="1:46" x14ac:dyDescent="0.35">
      <x:c r="A181" s="92" t="s">
        <x:v>44</x:v>
      </x:c>
      <x:c r="B181" s="92" t="n">
        <x:v>93981000</x:v>
      </x:c>
      <x:c r="C181" s="93" t="s">
        <x:v>45</x:v>
      </x:c>
      <x:c r="D181" s="94" t="s">
        <x:v>831</x:v>
      </x:c>
      <x:c r="F181" s="95" t="str">
        <x:f>IF(D181="","",PROPER(LEFT(D181,FIND(UPPER(G181),D181,1)-2)))</x:f>
      </x:c>
      <x:c r="G181" s="90" t="str" cm="1">
        <x:f t="array" ref="G181: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x:f>
      </x:c>
      <x:c r="H181" s="96" t="s">
        <x:v>47</x:v>
      </x:c>
      <x:c r="I181" s="97">
        <x:f>IFERROR(VALUE(TRIM(RIGHT(SUBSTITUTE(D181," ",REPT(" ",255)),255))),"")</x:f>
      </x:c>
      <x:c r="J181" s="96" t="s">
        <x:v>48</x:v>
      </x:c>
      <x:c r="K181" s="96" t="s">
        <x:v>48</x:v>
      </x:c>
      <x:c r="L181" s="96" t="s">
        <x:v>48</x:v>
      </x:c>
      <x:c r="M181" s="96" t="s">
        <x:v>48</x:v>
      </x:c>
      <x:c r="N181" s="96" t="s">
        <x:v>48</x:v>
      </x:c>
      <x:c r="O181" s="96" t="s">
        <x:v>49</x:v>
      </x:c>
      <x:c r="P181" s="96" t="n">
        <x:v>25</x:v>
      </x:c>
      <x:c r="Q181" s="96" t="n">
        <x:v>80</x:v>
      </x:c>
      <x:c r="R181" s="96" t="s">
        <x:v>50</x:v>
      </x:c>
      <x:c r="S181" s="96" t="s">
        <x:v>51</x:v>
      </x:c>
      <x:c r="T181" s="96" t="s">
        <x:v>52</x:v>
      </x:c>
      <x:c r="U181" s="96" t="s">
        <x:v>52</x:v>
      </x:c>
      <x:c r="W181" s="96" t="s">
        <x:v>53</x:v>
      </x:c>
      <x:c r="X181" s="91" t="n">
        <x:v>5</x:v>
      </x:c>
      <x:c r="Y181" s="95" t="str">
        <x:f>D181</x:f>
      </x:c>
      <x:c r="Z181" s="96" t="s">
        <x:v>55</x:v>
      </x:c>
      <x:c r="AA181" s="96" t="s">
        <x:v>56</x:v>
      </x:c>
      <x:c r="AB181" s="98">
        <x:f>IF(D181="","",VALUE(MID(D181,FIND(" ",D181)+1,FIND(" ",D181,FIND(" ",D181)+1)-FIND(" ",D181))))</x:f>
      </x:c>
      <x:c r="AF181" s="90" t="str" cm="1">
        <x:f t="array" ref="AF181:AF181">IF(D181="","",PROPER(MID(D181,FIND(" ",D181,FIND(" ",D181)+1)+1,(FIND(INDEX(Abbreviation!$A$2:$A$125,MATCH(_xlfn.AGGREGATE(15,6,SEARCH(Abbreviation!$A$2:$A$125,D181),1),SEARCH(Abbreviation!$A$2:$A$125,D181),0)),D181)-1)-FIND(" ",D181,FIND(" ",D181)+1)+1)))</x:f>
      </x:c>
      <x:c r="AG181" s="90" t="str" cm="1">
        <x:f t="array" ref="AG181:AG181">IF(D181="","",PROPER(VLOOKUP(INDEX(Abbreviation!$A$2:$A$125,MATCH(_xlfn.AGGREGATE(15,6,SEARCH(Abbreviation!$A$2:$A$125,D181),1),SEARCH(Abbreviation!$A$2:$A$125,D181),0)),Abbreviation!A:C,3,FALSE)))</x:f>
      </x:c>
      <x:c r="AH181" s="95" t="str">
        <x:f>(G181)</x:f>
      </x:c>
      <x:c r="AI181" s="97">
        <x:f>(I181)</x:f>
      </x:c>
      <x:c r="AJ181" s="96" t="s">
        <x:v>47</x:v>
      </x:c>
      <x:c r="AK181" s="96" t="s">
        <x:v>58</x:v>
      </x:c>
      <x:c r="AL181" s="99" t="s">
        <x:v>59</x:v>
      </x:c>
      <x:c r="AM181" s="94" t="s">
        <x:v>832</x:v>
      </x:c>
      <x:c r="AN181" s="94" t="s">
        <x:v>833</x:v>
      </x:c>
      <x:c r="AP181" s="93" t="s">
        <x:v>834</x:v>
      </x:c>
      <x:c r="AQ181" s="92" t="s">
        <x:v>60</x:v>
      </x:c>
      <x:c r="AR181" s="96" t="s">
        <x:v>61</x:v>
      </x:c>
      <x:c r="AS181" s="90" t="s">
        <x:v>59</x:v>
      </x:c>
    </x:row>
    <x:row r="182" spans="1:46" x14ac:dyDescent="0.35">
      <x:c r="A182" s="92" t="s">
        <x:v>44</x:v>
      </x:c>
      <x:c r="B182" s="92" t="n">
        <x:v>93981000</x:v>
      </x:c>
      <x:c r="C182" s="93" t="s">
        <x:v>45</x:v>
      </x:c>
      <x:c r="D182" s="94" t="s">
        <x:v>835</x:v>
      </x:c>
      <x:c r="F182" s="95" t="str">
        <x:f>IF(D182="","",PROPER(LEFT(D182,FIND(UPPER(G182),D182,1)-2)))</x:f>
      </x:c>
      <x:c r="G182" s="90" t="str" cm="1">
        <x:f t="array" ref="G182: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x:f>
      </x:c>
      <x:c r="H182" s="96" t="s">
        <x:v>47</x:v>
      </x:c>
      <x:c r="I182" s="97">
        <x:f>IFERROR(VALUE(TRIM(RIGHT(SUBSTITUTE(D182," ",REPT(" ",255)),255))),"")</x:f>
      </x:c>
      <x:c r="J182" s="96" t="s">
        <x:v>48</x:v>
      </x:c>
      <x:c r="K182" s="96" t="s">
        <x:v>48</x:v>
      </x:c>
      <x:c r="L182" s="96" t="s">
        <x:v>48</x:v>
      </x:c>
      <x:c r="M182" s="96" t="s">
        <x:v>48</x:v>
      </x:c>
      <x:c r="N182" s="96" t="s">
        <x:v>48</x:v>
      </x:c>
      <x:c r="O182" s="96" t="s">
        <x:v>49</x:v>
      </x:c>
      <x:c r="P182" s="96" t="n">
        <x:v>25</x:v>
      </x:c>
      <x:c r="Q182" s="96" t="n">
        <x:v>80</x:v>
      </x:c>
      <x:c r="R182" s="96" t="s">
        <x:v>50</x:v>
      </x:c>
      <x:c r="S182" s="96" t="s">
        <x:v>51</x:v>
      </x:c>
      <x:c r="T182" s="96" t="s">
        <x:v>52</x:v>
      </x:c>
      <x:c r="U182" s="96" t="s">
        <x:v>52</x:v>
      </x:c>
      <x:c r="W182" s="96" t="s">
        <x:v>53</x:v>
      </x:c>
      <x:c r="X182" s="91" t="n">
        <x:v>5</x:v>
      </x:c>
      <x:c r="Y182" s="95" t="str">
        <x:f>D182</x:f>
      </x:c>
      <x:c r="Z182" s="96" t="s">
        <x:v>55</x:v>
      </x:c>
      <x:c r="AA182" s="96" t="s">
        <x:v>56</x:v>
      </x:c>
      <x:c r="AB182" s="98">
        <x:f>IF(D182="","",VALUE(MID(D182,FIND(" ",D182)+1,FIND(" ",D182,FIND(" ",D182)+1)-FIND(" ",D182))))</x:f>
      </x:c>
      <x:c r="AF182" s="90" t="str" cm="1">
        <x:f t="array" ref="AF182:AF182">IF(D182="","",PROPER(MID(D182,FIND(" ",D182,FIND(" ",D182)+1)+1,(FIND(INDEX(Abbreviation!$A$2:$A$125,MATCH(_xlfn.AGGREGATE(15,6,SEARCH(Abbreviation!$A$2:$A$125,D182),1),SEARCH(Abbreviation!$A$2:$A$125,D182),0)),D182)-1)-FIND(" ",D182,FIND(" ",D182)+1)+1)))</x:f>
      </x:c>
      <x:c r="AG182" s="90" t="str" cm="1">
        <x:f t="array" ref="AG182:AG182">IF(D182="","",PROPER(VLOOKUP(INDEX(Abbreviation!$A$2:$A$125,MATCH(_xlfn.AGGREGATE(15,6,SEARCH(Abbreviation!$A$2:$A$125,D182),1),SEARCH(Abbreviation!$A$2:$A$125,D182),0)),Abbreviation!A:C,3,FALSE)))</x:f>
      </x:c>
      <x:c r="AH182" s="95" t="str">
        <x:f>(G182)</x:f>
      </x:c>
      <x:c r="AI182" s="97">
        <x:f>(I182)</x:f>
      </x:c>
      <x:c r="AJ182" s="96" t="s">
        <x:v>47</x:v>
      </x:c>
      <x:c r="AK182" s="96" t="s">
        <x:v>58</x:v>
      </x:c>
      <x:c r="AL182" s="99" t="s">
        <x:v>59</x:v>
      </x:c>
      <x:c r="AM182" s="94" t="s">
        <x:v>836</x:v>
      </x:c>
      <x:c r="AN182" s="94" t="s">
        <x:v>837</x:v>
      </x:c>
      <x:c r="AP182" s="93" t="s">
        <x:v>838</x:v>
      </x:c>
      <x:c r="AQ182" s="92" t="s">
        <x:v>60</x:v>
      </x:c>
      <x:c r="AR182" s="96" t="s">
        <x:v>61</x:v>
      </x:c>
      <x:c r="AS182" s="90" t="s">
        <x:v>59</x:v>
      </x:c>
    </x:row>
    <x:row r="183" spans="1:46" x14ac:dyDescent="0.35">
      <x:c r="A183" s="92" t="s">
        <x:v>44</x:v>
      </x:c>
      <x:c r="B183" s="92" t="n">
        <x:v>93981000</x:v>
      </x:c>
      <x:c r="C183" s="93" t="s">
        <x:v>45</x:v>
      </x:c>
      <x:c r="D183" s="94" t="s">
        <x:v>839</x:v>
      </x:c>
      <x:c r="F183" s="95" t="str">
        <x:f>IF(D183="","",PROPER(LEFT(D183,FIND(UPPER(G183),D183,1)-2)))</x:f>
      </x:c>
      <x:c r="G183" s="90" t="str" cm="1">
        <x:f t="array" ref="G183: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x:f>
      </x:c>
      <x:c r="H183" s="96" t="s">
        <x:v>47</x:v>
      </x:c>
      <x:c r="I183" s="97">
        <x:f>IFERROR(VALUE(TRIM(RIGHT(SUBSTITUTE(D183," ",REPT(" ",255)),255))),"")</x:f>
      </x:c>
      <x:c r="J183" s="96" t="s">
        <x:v>48</x:v>
      </x:c>
      <x:c r="K183" s="96" t="s">
        <x:v>48</x:v>
      </x:c>
      <x:c r="L183" s="96" t="s">
        <x:v>48</x:v>
      </x:c>
      <x:c r="M183" s="96" t="s">
        <x:v>48</x:v>
      </x:c>
      <x:c r="N183" s="96" t="s">
        <x:v>48</x:v>
      </x:c>
      <x:c r="O183" s="96" t="s">
        <x:v>49</x:v>
      </x:c>
      <x:c r="P183" s="96" t="n">
        <x:v>25</x:v>
      </x:c>
      <x:c r="Q183" s="96" t="n">
        <x:v>80</x:v>
      </x:c>
      <x:c r="R183" s="96" t="s">
        <x:v>50</x:v>
      </x:c>
      <x:c r="S183" s="96" t="s">
        <x:v>51</x:v>
      </x:c>
      <x:c r="T183" s="96" t="s">
        <x:v>52</x:v>
      </x:c>
      <x:c r="U183" s="96" t="s">
        <x:v>52</x:v>
      </x:c>
      <x:c r="W183" s="96" t="s">
        <x:v>53</x:v>
      </x:c>
      <x:c r="X183" s="91" t="n">
        <x:v>5</x:v>
      </x:c>
      <x:c r="Y183" s="95" t="str">
        <x:f>D183</x:f>
      </x:c>
      <x:c r="Z183" s="96" t="s">
        <x:v>55</x:v>
      </x:c>
      <x:c r="AA183" s="96" t="s">
        <x:v>56</x:v>
      </x:c>
      <x:c r="AB183" s="98">
        <x:f>IF(D183="","",VALUE(MID(D183,FIND(" ",D183)+1,FIND(" ",D183,FIND(" ",D183)+1)-FIND(" ",D183))))</x:f>
      </x:c>
      <x:c r="AF183" s="90" t="str" cm="1">
        <x:f t="array" ref="AF183:AF183">IF(D183="","",PROPER(MID(D183,FIND(" ",D183,FIND(" ",D183)+1)+1,(FIND(INDEX(Abbreviation!$A$2:$A$125,MATCH(_xlfn.AGGREGATE(15,6,SEARCH(Abbreviation!$A$2:$A$125,D183),1),SEARCH(Abbreviation!$A$2:$A$125,D183),0)),D183)-1)-FIND(" ",D183,FIND(" ",D183)+1)+1)))</x:f>
      </x:c>
      <x:c r="AG183" s="90" t="str" cm="1">
        <x:f t="array" ref="AG183:AG183">IF(D183="","",PROPER(VLOOKUP(INDEX(Abbreviation!$A$2:$A$125,MATCH(_xlfn.AGGREGATE(15,6,SEARCH(Abbreviation!$A$2:$A$125,D183),1),SEARCH(Abbreviation!$A$2:$A$125,D183),0)),Abbreviation!A:C,3,FALSE)))</x:f>
      </x:c>
      <x:c r="AH183" s="95" t="str">
        <x:f>(G183)</x:f>
      </x:c>
      <x:c r="AI183" s="97">
        <x:f>(I183)</x:f>
      </x:c>
      <x:c r="AJ183" s="96" t="s">
        <x:v>47</x:v>
      </x:c>
      <x:c r="AK183" s="96" t="s">
        <x:v>58</x:v>
      </x:c>
      <x:c r="AL183" s="99" t="s">
        <x:v>59</x:v>
      </x:c>
      <x:c r="AM183" s="94" t="s">
        <x:v>840</x:v>
      </x:c>
      <x:c r="AN183" s="94" t="s">
        <x:v>841</x:v>
      </x:c>
      <x:c r="AP183" s="93" t="s">
        <x:v>842</x:v>
      </x:c>
      <x:c r="AQ183" s="92" t="s">
        <x:v>60</x:v>
      </x:c>
      <x:c r="AR183" s="96" t="s">
        <x:v>61</x:v>
      </x:c>
      <x:c r="AS183" s="90" t="s">
        <x:v>59</x:v>
      </x:c>
    </x:row>
    <x:row r="184" spans="1:46" x14ac:dyDescent="0.35">
      <x:c r="A184" s="92" t="s">
        <x:v>44</x:v>
      </x:c>
      <x:c r="B184" s="92" t="n">
        <x:v>93981000</x:v>
      </x:c>
      <x:c r="C184" s="93" t="s">
        <x:v>45</x:v>
      </x:c>
      <x:c r="D184" s="94" t="s">
        <x:v>843</x:v>
      </x:c>
      <x:c r="F184" s="95" t="str">
        <x:f>IF(D184="","",PROPER(LEFT(D184,FIND(UPPER(G184),D184,1)-2)))</x:f>
      </x:c>
      <x:c r="G184" s="90" t="str" cm="1">
        <x:f t="array" ref="G184: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x:f>
      </x:c>
      <x:c r="H184" s="96" t="s">
        <x:v>47</x:v>
      </x:c>
      <x:c r="I184" s="97">
        <x:f>IFERROR(VALUE(TRIM(RIGHT(SUBSTITUTE(D184," ",REPT(" ",255)),255))),"")</x:f>
      </x:c>
      <x:c r="J184" s="96" t="s">
        <x:v>48</x:v>
      </x:c>
      <x:c r="K184" s="96" t="s">
        <x:v>48</x:v>
      </x:c>
      <x:c r="L184" s="96" t="s">
        <x:v>48</x:v>
      </x:c>
      <x:c r="M184" s="96" t="s">
        <x:v>48</x:v>
      </x:c>
      <x:c r="N184" s="96" t="s">
        <x:v>48</x:v>
      </x:c>
      <x:c r="O184" s="96" t="s">
        <x:v>49</x:v>
      </x:c>
      <x:c r="P184" s="96" t="n">
        <x:v>25</x:v>
      </x:c>
      <x:c r="Q184" s="96" t="n">
        <x:v>80</x:v>
      </x:c>
      <x:c r="R184" s="96" t="s">
        <x:v>50</x:v>
      </x:c>
      <x:c r="S184" s="96" t="s">
        <x:v>51</x:v>
      </x:c>
      <x:c r="T184" s="96" t="s">
        <x:v>52</x:v>
      </x:c>
      <x:c r="U184" s="96" t="s">
        <x:v>52</x:v>
      </x:c>
      <x:c r="W184" s="96" t="s">
        <x:v>53</x:v>
      </x:c>
      <x:c r="X184" s="91" t="n">
        <x:v>5</x:v>
      </x:c>
      <x:c r="Y184" s="95" t="str">
        <x:f>D184</x:f>
      </x:c>
      <x:c r="Z184" s="96" t="s">
        <x:v>55</x:v>
      </x:c>
      <x:c r="AA184" s="96" t="s">
        <x:v>56</x:v>
      </x:c>
      <x:c r="AB184" s="98">
        <x:f>IF(D184="","",VALUE(MID(D184,FIND(" ",D184)+1,FIND(" ",D184,FIND(" ",D184)+1)-FIND(" ",D184))))</x:f>
      </x:c>
      <x:c r="AF184" s="90" t="str" cm="1">
        <x:f t="array" ref="AF184:AF184">IF(D184="","",PROPER(MID(D184,FIND(" ",D184,FIND(" ",D184)+1)+1,(FIND(INDEX(Abbreviation!$A$2:$A$125,MATCH(_xlfn.AGGREGATE(15,6,SEARCH(Abbreviation!$A$2:$A$125,D184),1),SEARCH(Abbreviation!$A$2:$A$125,D184),0)),D184)-1)-FIND(" ",D184,FIND(" ",D184)+1)+1)))</x:f>
      </x:c>
      <x:c r="AG184" s="90" t="str" cm="1">
        <x:f t="array" ref="AG184:AG184">IF(D184="","",PROPER(VLOOKUP(INDEX(Abbreviation!$A$2:$A$125,MATCH(_xlfn.AGGREGATE(15,6,SEARCH(Abbreviation!$A$2:$A$125,D184),1),SEARCH(Abbreviation!$A$2:$A$125,D184),0)),Abbreviation!A:C,3,FALSE)))</x:f>
      </x:c>
      <x:c r="AH184" s="95" t="str">
        <x:f>(G184)</x:f>
      </x:c>
      <x:c r="AI184" s="97">
        <x:f>(I184)</x:f>
      </x:c>
      <x:c r="AJ184" s="96" t="s">
        <x:v>47</x:v>
      </x:c>
      <x:c r="AK184" s="96" t="s">
        <x:v>58</x:v>
      </x:c>
      <x:c r="AL184" s="99" t="s">
        <x:v>59</x:v>
      </x:c>
      <x:c r="AM184" s="94" t="s">
        <x:v>844</x:v>
      </x:c>
      <x:c r="AN184" s="94" t="s">
        <x:v>845</x:v>
      </x:c>
      <x:c r="AP184" s="93" t="s">
        <x:v>846</x:v>
      </x:c>
      <x:c r="AQ184" s="92" t="s">
        <x:v>60</x:v>
      </x:c>
      <x:c r="AR184" s="96" t="s">
        <x:v>61</x:v>
      </x:c>
      <x:c r="AS184" s="90" t="s">
        <x:v>59</x:v>
      </x:c>
    </x:row>
    <x:row r="185" spans="1:46" x14ac:dyDescent="0.35">
      <x:c r="A185" s="92" t="s">
        <x:v>44</x:v>
      </x:c>
      <x:c r="B185" s="92" t="n">
        <x:v>93981000</x:v>
      </x:c>
      <x:c r="C185" s="93" t="s">
        <x:v>45</x:v>
      </x:c>
      <x:c r="D185" s="94" t="s">
        <x:v>847</x:v>
      </x:c>
      <x:c r="F185" s="95" t="str">
        <x:f>IF(D185="","",PROPER(LEFT(D185,FIND(UPPER(G185),D185,1)-2)))</x:f>
      </x:c>
      <x:c r="G185" s="90" t="str" cm="1">
        <x:f t="array" ref="G185: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x:f>
      </x:c>
      <x:c r="H185" s="96" t="s">
        <x:v>47</x:v>
      </x:c>
      <x:c r="I185" s="97">
        <x:f>IFERROR(VALUE(TRIM(RIGHT(SUBSTITUTE(D185," ",REPT(" ",255)),255))),"")</x:f>
      </x:c>
      <x:c r="J185" s="96" t="s">
        <x:v>48</x:v>
      </x:c>
      <x:c r="K185" s="96" t="s">
        <x:v>48</x:v>
      </x:c>
      <x:c r="L185" s="96" t="s">
        <x:v>48</x:v>
      </x:c>
      <x:c r="M185" s="96" t="s">
        <x:v>48</x:v>
      </x:c>
      <x:c r="N185" s="96" t="s">
        <x:v>48</x:v>
      </x:c>
      <x:c r="O185" s="96" t="s">
        <x:v>49</x:v>
      </x:c>
      <x:c r="P185" s="96" t="n">
        <x:v>25</x:v>
      </x:c>
      <x:c r="Q185" s="96" t="n">
        <x:v>80</x:v>
      </x:c>
      <x:c r="R185" s="96" t="s">
        <x:v>50</x:v>
      </x:c>
      <x:c r="S185" s="96" t="s">
        <x:v>51</x:v>
      </x:c>
      <x:c r="T185" s="96" t="s">
        <x:v>52</x:v>
      </x:c>
      <x:c r="U185" s="96" t="s">
        <x:v>52</x:v>
      </x:c>
      <x:c r="W185" s="96" t="s">
        <x:v>53</x:v>
      </x:c>
      <x:c r="X185" s="91" t="n">
        <x:v>5</x:v>
      </x:c>
      <x:c r="Y185" s="95" t="str">
        <x:f>D185</x:f>
      </x:c>
      <x:c r="Z185" s="96" t="s">
        <x:v>55</x:v>
      </x:c>
      <x:c r="AA185" s="96" t="s">
        <x:v>56</x:v>
      </x:c>
      <x:c r="AB185" s="98">
        <x:f>IF(D185="","",VALUE(MID(D185,FIND(" ",D185)+1,FIND(" ",D185,FIND(" ",D185)+1)-FIND(" ",D185))))</x:f>
      </x:c>
      <x:c r="AF185" s="90" t="str" cm="1">
        <x:f t="array" ref="AF185:AF185">IF(D185="","",PROPER(MID(D185,FIND(" ",D185,FIND(" ",D185)+1)+1,(FIND(INDEX(Abbreviation!$A$2:$A$125,MATCH(_xlfn.AGGREGATE(15,6,SEARCH(Abbreviation!$A$2:$A$125,D185),1),SEARCH(Abbreviation!$A$2:$A$125,D185),0)),D185)-1)-FIND(" ",D185,FIND(" ",D185)+1)+1)))</x:f>
      </x:c>
      <x:c r="AG185" s="90" t="str" cm="1">
        <x:f t="array" ref="AG185:AG185">IF(D185="","",PROPER(VLOOKUP(INDEX(Abbreviation!$A$2:$A$125,MATCH(_xlfn.AGGREGATE(15,6,SEARCH(Abbreviation!$A$2:$A$125,D185),1),SEARCH(Abbreviation!$A$2:$A$125,D185),0)),Abbreviation!A:C,3,FALSE)))</x:f>
      </x:c>
      <x:c r="AH185" s="95" t="str">
        <x:f>(G185)</x:f>
      </x:c>
      <x:c r="AI185" s="97">
        <x:f>(I185)</x:f>
      </x:c>
      <x:c r="AJ185" s="96" t="s">
        <x:v>47</x:v>
      </x:c>
      <x:c r="AK185" s="96" t="s">
        <x:v>58</x:v>
      </x:c>
      <x:c r="AL185" s="99" t="s">
        <x:v>59</x:v>
      </x:c>
      <x:c r="AM185" s="94" t="s">
        <x:v>848</x:v>
      </x:c>
      <x:c r="AN185" s="94" t="s">
        <x:v>849</x:v>
      </x:c>
      <x:c r="AP185" s="93" t="s">
        <x:v>850</x:v>
      </x:c>
      <x:c r="AQ185" s="92" t="s">
        <x:v>60</x:v>
      </x:c>
      <x:c r="AR185" s="96" t="s">
        <x:v>61</x:v>
      </x:c>
      <x:c r="AS185" s="90" t="s">
        <x:v>59</x:v>
      </x:c>
    </x:row>
    <x:row r="186" spans="1:46" x14ac:dyDescent="0.35">
      <x:c r="A186" s="92" t="s">
        <x:v>44</x:v>
      </x:c>
      <x:c r="B186" s="92" t="n">
        <x:v>93981000</x:v>
      </x:c>
      <x:c r="C186" s="93" t="s">
        <x:v>45</x:v>
      </x:c>
      <x:c r="D186" s="94" t="s">
        <x:v>851</x:v>
      </x:c>
      <x:c r="F186" s="95" t="str">
        <x:f>IF(D186="","",PROPER(LEFT(D186,FIND(UPPER(G186),D186,1)-2)))</x:f>
      </x:c>
      <x:c r="G186" s="90" t="str" cm="1">
        <x:f t="array" ref="G186: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x:f>
      </x:c>
      <x:c r="H186" s="96" t="s">
        <x:v>47</x:v>
      </x:c>
      <x:c r="I186" s="97">
        <x:f>IFERROR(VALUE(TRIM(RIGHT(SUBSTITUTE(D186," ",REPT(" ",255)),255))),"")</x:f>
      </x:c>
      <x:c r="J186" s="96" t="s">
        <x:v>48</x:v>
      </x:c>
      <x:c r="K186" s="96" t="s">
        <x:v>48</x:v>
      </x:c>
      <x:c r="L186" s="96" t="s">
        <x:v>48</x:v>
      </x:c>
      <x:c r="M186" s="96" t="s">
        <x:v>48</x:v>
      </x:c>
      <x:c r="N186" s="96" t="s">
        <x:v>48</x:v>
      </x:c>
      <x:c r="O186" s="96" t="s">
        <x:v>49</x:v>
      </x:c>
      <x:c r="P186" s="96" t="n">
        <x:v>25</x:v>
      </x:c>
      <x:c r="Q186" s="96" t="n">
        <x:v>80</x:v>
      </x:c>
      <x:c r="R186" s="96" t="s">
        <x:v>50</x:v>
      </x:c>
      <x:c r="S186" s="96" t="s">
        <x:v>51</x:v>
      </x:c>
      <x:c r="T186" s="96" t="s">
        <x:v>52</x:v>
      </x:c>
      <x:c r="U186" s="96" t="s">
        <x:v>52</x:v>
      </x:c>
      <x:c r="W186" s="96" t="s">
        <x:v>53</x:v>
      </x:c>
      <x:c r="X186" s="91" t="n">
        <x:v>5</x:v>
      </x:c>
      <x:c r="Y186" s="95" t="str">
        <x:f>D186</x:f>
      </x:c>
      <x:c r="Z186" s="96" t="s">
        <x:v>55</x:v>
      </x:c>
      <x:c r="AA186" s="96" t="s">
        <x:v>56</x:v>
      </x:c>
      <x:c r="AB186" s="98">
        <x:f>IF(D186="","",VALUE(MID(D186,FIND(" ",D186)+1,FIND(" ",D186,FIND(" ",D186)+1)-FIND(" ",D186))))</x:f>
      </x:c>
      <x:c r="AF186" s="90" t="str" cm="1">
        <x:f t="array" ref="AF186:AF186">IF(D186="","",PROPER(MID(D186,FIND(" ",D186,FIND(" ",D186)+1)+1,(FIND(INDEX(Abbreviation!$A$2:$A$125,MATCH(_xlfn.AGGREGATE(15,6,SEARCH(Abbreviation!$A$2:$A$125,D186),1),SEARCH(Abbreviation!$A$2:$A$125,D186),0)),D186)-1)-FIND(" ",D186,FIND(" ",D186)+1)+1)))</x:f>
      </x:c>
      <x:c r="AG186" s="90" t="str" cm="1">
        <x:f t="array" ref="AG186:AG186">IF(D186="","",PROPER(VLOOKUP(INDEX(Abbreviation!$A$2:$A$125,MATCH(_xlfn.AGGREGATE(15,6,SEARCH(Abbreviation!$A$2:$A$125,D186),1),SEARCH(Abbreviation!$A$2:$A$125,D186),0)),Abbreviation!A:C,3,FALSE)))</x:f>
      </x:c>
      <x:c r="AH186" s="95" t="str">
        <x:f>(G186)</x:f>
      </x:c>
      <x:c r="AI186" s="97">
        <x:f>(I186)</x:f>
      </x:c>
      <x:c r="AJ186" s="96" t="s">
        <x:v>47</x:v>
      </x:c>
      <x:c r="AK186" s="96" t="s">
        <x:v>58</x:v>
      </x:c>
      <x:c r="AL186" s="99" t="s">
        <x:v>59</x:v>
      </x:c>
      <x:c r="AM186" s="94" t="s">
        <x:v>852</x:v>
      </x:c>
      <x:c r="AN186" s="94" t="s">
        <x:v>853</x:v>
      </x:c>
      <x:c r="AP186" s="93" t="s">
        <x:v>854</x:v>
      </x:c>
      <x:c r="AQ186" s="92" t="s">
        <x:v>60</x:v>
      </x:c>
      <x:c r="AR186" s="96" t="s">
        <x:v>61</x:v>
      </x:c>
      <x:c r="AS186" s="90" t="s">
        <x:v>59</x:v>
      </x:c>
    </x:row>
    <x:row r="187" spans="1:46" x14ac:dyDescent="0.35">
      <x:c r="A187" s="92" t="s">
        <x:v>44</x:v>
      </x:c>
      <x:c r="B187" s="92" t="n">
        <x:v>93981000</x:v>
      </x:c>
      <x:c r="C187" s="93" t="s">
        <x:v>45</x:v>
      </x:c>
      <x:c r="D187" s="94" t="s">
        <x:v>855</x:v>
      </x:c>
      <x:c r="F187" s="95" t="str">
        <x:f>IF(D187="","",PROPER(LEFT(D187,FIND(UPPER(G187),D187,1)-2)))</x:f>
      </x:c>
      <x:c r="G187" s="90" t="str" cm="1">
        <x:f t="array" ref="G187: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x:f>
      </x:c>
      <x:c r="H187" s="96" t="s">
        <x:v>47</x:v>
      </x:c>
      <x:c r="I187" s="97">
        <x:f>IFERROR(VALUE(TRIM(RIGHT(SUBSTITUTE(D187," ",REPT(" ",255)),255))),"")</x:f>
      </x:c>
      <x:c r="J187" s="96" t="s">
        <x:v>48</x:v>
      </x:c>
      <x:c r="K187" s="96" t="s">
        <x:v>48</x:v>
      </x:c>
      <x:c r="L187" s="96" t="s">
        <x:v>48</x:v>
      </x:c>
      <x:c r="M187" s="96" t="s">
        <x:v>48</x:v>
      </x:c>
      <x:c r="N187" s="96" t="s">
        <x:v>48</x:v>
      </x:c>
      <x:c r="O187" s="96" t="s">
        <x:v>49</x:v>
      </x:c>
      <x:c r="P187" s="96" t="n">
        <x:v>25</x:v>
      </x:c>
      <x:c r="Q187" s="96" t="n">
        <x:v>80</x:v>
      </x:c>
      <x:c r="R187" s="96" t="s">
        <x:v>50</x:v>
      </x:c>
      <x:c r="S187" s="96" t="s">
        <x:v>51</x:v>
      </x:c>
      <x:c r="T187" s="96" t="s">
        <x:v>52</x:v>
      </x:c>
      <x:c r="U187" s="96" t="s">
        <x:v>52</x:v>
      </x:c>
      <x:c r="W187" s="96" t="s">
        <x:v>53</x:v>
      </x:c>
      <x:c r="X187" s="91" t="n">
        <x:v>5</x:v>
      </x:c>
      <x:c r="Y187" s="95" t="str">
        <x:f>D187</x:f>
      </x:c>
      <x:c r="Z187" s="96" t="s">
        <x:v>55</x:v>
      </x:c>
      <x:c r="AA187" s="96" t="s">
        <x:v>56</x:v>
      </x:c>
      <x:c r="AB187" s="98">
        <x:f>IF(D187="","",VALUE(MID(D187,FIND(" ",D187)+1,FIND(" ",D187,FIND(" ",D187)+1)-FIND(" ",D187))))</x:f>
      </x:c>
      <x:c r="AF187" s="90" t="str" cm="1">
        <x:f t="array" ref="AF187:AF187">IF(D187="","",PROPER(MID(D187,FIND(" ",D187,FIND(" ",D187)+1)+1,(FIND(INDEX(Abbreviation!$A$2:$A$125,MATCH(_xlfn.AGGREGATE(15,6,SEARCH(Abbreviation!$A$2:$A$125,D187),1),SEARCH(Abbreviation!$A$2:$A$125,D187),0)),D187)-1)-FIND(" ",D187,FIND(" ",D187)+1)+1)))</x:f>
      </x:c>
      <x:c r="AG187" s="90" t="str" cm="1">
        <x:f t="array" ref="AG187:AG187">IF(D187="","",PROPER(VLOOKUP(INDEX(Abbreviation!$A$2:$A$125,MATCH(_xlfn.AGGREGATE(15,6,SEARCH(Abbreviation!$A$2:$A$125,D187),1),SEARCH(Abbreviation!$A$2:$A$125,D187),0)),Abbreviation!A:C,3,FALSE)))</x:f>
      </x:c>
      <x:c r="AH187" s="95" t="str">
        <x:f>(G187)</x:f>
      </x:c>
      <x:c r="AI187" s="97">
        <x:f>(I187)</x:f>
      </x:c>
      <x:c r="AJ187" s="96" t="s">
        <x:v>47</x:v>
      </x:c>
      <x:c r="AK187" s="96" t="s">
        <x:v>58</x:v>
      </x:c>
      <x:c r="AL187" s="99" t="s">
        <x:v>59</x:v>
      </x:c>
      <x:c r="AM187" s="94" t="s">
        <x:v>856</x:v>
      </x:c>
      <x:c r="AN187" s="94" t="s">
        <x:v>857</x:v>
      </x:c>
      <x:c r="AP187" s="93" t="s">
        <x:v>858</x:v>
      </x:c>
      <x:c r="AQ187" s="92" t="s">
        <x:v>60</x:v>
      </x:c>
      <x:c r="AR187" s="96" t="s">
        <x:v>61</x:v>
      </x:c>
      <x:c r="AS187" s="90" t="s">
        <x:v>59</x:v>
      </x:c>
    </x:row>
    <x:row r="188" spans="1:46" x14ac:dyDescent="0.35">
      <x:c r="A188" s="92" t="s">
        <x:v>44</x:v>
      </x:c>
      <x:c r="B188" s="92" t="n">
        <x:v>93981000</x:v>
      </x:c>
      <x:c r="C188" s="93" t="s">
        <x:v>45</x:v>
      </x:c>
      <x:c r="D188" s="94" t="s">
        <x:v>859</x:v>
      </x:c>
      <x:c r="F188" s="95" t="str">
        <x:f>IF(D188="","",PROPER(LEFT(D188,FIND(UPPER(G188),D188,1)-2)))</x:f>
      </x:c>
      <x:c r="G188" s="90" t="str" cm="1">
        <x:f t="array" ref="G188: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x:f>
      </x:c>
      <x:c r="H188" s="96" t="s">
        <x:v>47</x:v>
      </x:c>
      <x:c r="I188" s="97">
        <x:f>IFERROR(VALUE(TRIM(RIGHT(SUBSTITUTE(D188," ",REPT(" ",255)),255))),"")</x:f>
      </x:c>
      <x:c r="J188" s="96" t="s">
        <x:v>48</x:v>
      </x:c>
      <x:c r="K188" s="96" t="s">
        <x:v>48</x:v>
      </x:c>
      <x:c r="L188" s="96" t="s">
        <x:v>48</x:v>
      </x:c>
      <x:c r="M188" s="96" t="s">
        <x:v>48</x:v>
      </x:c>
      <x:c r="N188" s="96" t="s">
        <x:v>48</x:v>
      </x:c>
      <x:c r="O188" s="96" t="s">
        <x:v>49</x:v>
      </x:c>
      <x:c r="P188" s="96" t="n">
        <x:v>25</x:v>
      </x:c>
      <x:c r="Q188" s="96" t="n">
        <x:v>80</x:v>
      </x:c>
      <x:c r="R188" s="96" t="s">
        <x:v>50</x:v>
      </x:c>
      <x:c r="S188" s="96" t="s">
        <x:v>51</x:v>
      </x:c>
      <x:c r="T188" s="96" t="s">
        <x:v>52</x:v>
      </x:c>
      <x:c r="U188" s="96" t="s">
        <x:v>52</x:v>
      </x:c>
      <x:c r="W188" s="96" t="s">
        <x:v>53</x:v>
      </x:c>
      <x:c r="X188" s="91" t="n">
        <x:v>5</x:v>
      </x:c>
      <x:c r="Y188" s="95" t="str">
        <x:f>D188</x:f>
      </x:c>
      <x:c r="Z188" s="96" t="s">
        <x:v>55</x:v>
      </x:c>
      <x:c r="AA188" s="96" t="s">
        <x:v>56</x:v>
      </x:c>
      <x:c r="AB188" s="98">
        <x:f>IF(D188="","",VALUE(MID(D188,FIND(" ",D188)+1,FIND(" ",D188,FIND(" ",D188)+1)-FIND(" ",D188))))</x:f>
      </x:c>
      <x:c r="AF188" s="90" t="str" cm="1">
        <x:f t="array" ref="AF188:AF188">IF(D188="","",PROPER(MID(D188,FIND(" ",D188,FIND(" ",D188)+1)+1,(FIND(INDEX(Abbreviation!$A$2:$A$125,MATCH(_xlfn.AGGREGATE(15,6,SEARCH(Abbreviation!$A$2:$A$125,D188),1),SEARCH(Abbreviation!$A$2:$A$125,D188),0)),D188)-1)-FIND(" ",D188,FIND(" ",D188)+1)+1)))</x:f>
      </x:c>
      <x:c r="AG188" s="90" t="str" cm="1">
        <x:f t="array" ref="AG188:AG188">IF(D188="","",PROPER(VLOOKUP(INDEX(Abbreviation!$A$2:$A$125,MATCH(_xlfn.AGGREGATE(15,6,SEARCH(Abbreviation!$A$2:$A$125,D188),1),SEARCH(Abbreviation!$A$2:$A$125,D188),0)),Abbreviation!A:C,3,FALSE)))</x:f>
      </x:c>
      <x:c r="AH188" s="95" t="str">
        <x:f>(G188)</x:f>
      </x:c>
      <x:c r="AI188" s="97">
        <x:f>(I188)</x:f>
      </x:c>
      <x:c r="AJ188" s="96" t="s">
        <x:v>47</x:v>
      </x:c>
      <x:c r="AK188" s="96" t="s">
        <x:v>58</x:v>
      </x:c>
      <x:c r="AL188" s="99" t="s">
        <x:v>59</x:v>
      </x:c>
      <x:c r="AM188" s="94" t="s">
        <x:v>860</x:v>
      </x:c>
      <x:c r="AN188" s="94" t="s">
        <x:v>861</x:v>
      </x:c>
      <x:c r="AP188" s="93" t="s">
        <x:v>862</x:v>
      </x:c>
      <x:c r="AQ188" s="92" t="s">
        <x:v>60</x:v>
      </x:c>
      <x:c r="AR188" s="96" t="s">
        <x:v>61</x:v>
      </x:c>
      <x:c r="AS188" s="90" t="s">
        <x:v>59</x:v>
      </x:c>
    </x:row>
    <x:row r="189" spans="1:46" x14ac:dyDescent="0.35">
      <x:c r="A189" s="92" t="s">
        <x:v>44</x:v>
      </x:c>
      <x:c r="B189" s="92" t="n">
        <x:v>93981000</x:v>
      </x:c>
      <x:c r="C189" s="93" t="s">
        <x:v>45</x:v>
      </x:c>
      <x:c r="D189" s="94" t="s">
        <x:v>863</x:v>
      </x:c>
      <x:c r="F189" s="95" t="str">
        <x:f>IF(D189="","",PROPER(LEFT(D189,FIND(UPPER(G189),D189,1)-2)))</x:f>
      </x:c>
      <x:c r="G189" s="90" t="str" cm="1">
        <x:f t="array" ref="G189: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x:f>
      </x:c>
      <x:c r="H189" s="96" t="s">
        <x:v>47</x:v>
      </x:c>
      <x:c r="I189" s="97">
        <x:f>IFERROR(VALUE(TRIM(RIGHT(SUBSTITUTE(D189," ",REPT(" ",255)),255))),"")</x:f>
      </x:c>
      <x:c r="J189" s="96" t="s">
        <x:v>48</x:v>
      </x:c>
      <x:c r="K189" s="96" t="s">
        <x:v>48</x:v>
      </x:c>
      <x:c r="L189" s="96" t="s">
        <x:v>48</x:v>
      </x:c>
      <x:c r="M189" s="96" t="s">
        <x:v>48</x:v>
      </x:c>
      <x:c r="N189" s="96" t="s">
        <x:v>48</x:v>
      </x:c>
      <x:c r="O189" s="96" t="s">
        <x:v>49</x:v>
      </x:c>
      <x:c r="P189" s="96" t="n">
        <x:v>25</x:v>
      </x:c>
      <x:c r="Q189" s="96" t="n">
        <x:v>80</x:v>
      </x:c>
      <x:c r="R189" s="96" t="s">
        <x:v>50</x:v>
      </x:c>
      <x:c r="S189" s="96" t="s">
        <x:v>51</x:v>
      </x:c>
      <x:c r="T189" s="96" t="s">
        <x:v>52</x:v>
      </x:c>
      <x:c r="U189" s="96" t="s">
        <x:v>52</x:v>
      </x:c>
      <x:c r="W189" s="96" t="s">
        <x:v>53</x:v>
      </x:c>
      <x:c r="X189" s="91" t="n">
        <x:v>5</x:v>
      </x:c>
      <x:c r="Y189" s="95" t="str">
        <x:f>D189</x:f>
      </x:c>
      <x:c r="Z189" s="96" t="s">
        <x:v>55</x:v>
      </x:c>
      <x:c r="AA189" s="96" t="s">
        <x:v>56</x:v>
      </x:c>
      <x:c r="AB189" s="98">
        <x:f>IF(D189="","",VALUE(MID(D189,FIND(" ",D189)+1,FIND(" ",D189,FIND(" ",D189)+1)-FIND(" ",D189))))</x:f>
      </x:c>
      <x:c r="AF189" s="90" t="str" cm="1">
        <x:f t="array" ref="AF189:AF189">IF(D189="","",PROPER(MID(D189,FIND(" ",D189,FIND(" ",D189)+1)+1,(FIND(INDEX(Abbreviation!$A$2:$A$125,MATCH(_xlfn.AGGREGATE(15,6,SEARCH(Abbreviation!$A$2:$A$125,D189),1),SEARCH(Abbreviation!$A$2:$A$125,D189),0)),D189)-1)-FIND(" ",D189,FIND(" ",D189)+1)+1)))</x:f>
      </x:c>
      <x:c r="AG189" s="90" t="str" cm="1">
        <x:f t="array" ref="AG189:AG189">IF(D189="","",PROPER(VLOOKUP(INDEX(Abbreviation!$A$2:$A$125,MATCH(_xlfn.AGGREGATE(15,6,SEARCH(Abbreviation!$A$2:$A$125,D189),1),SEARCH(Abbreviation!$A$2:$A$125,D189),0)),Abbreviation!A:C,3,FALSE)))</x:f>
      </x:c>
      <x:c r="AH189" s="95" t="str">
        <x:f>(G189)</x:f>
      </x:c>
      <x:c r="AI189" s="97">
        <x:f>(I189)</x:f>
      </x:c>
      <x:c r="AJ189" s="96" t="s">
        <x:v>47</x:v>
      </x:c>
      <x:c r="AK189" s="96" t="s">
        <x:v>58</x:v>
      </x:c>
      <x:c r="AL189" s="99" t="s">
        <x:v>59</x:v>
      </x:c>
      <x:c r="AM189" s="94" t="s">
        <x:v>864</x:v>
      </x:c>
      <x:c r="AN189" s="94" t="s">
        <x:v>865</x:v>
      </x:c>
      <x:c r="AP189" s="93" t="s">
        <x:v>866</x:v>
      </x:c>
      <x:c r="AQ189" s="92" t="s">
        <x:v>60</x:v>
      </x:c>
      <x:c r="AR189" s="96" t="s">
        <x:v>61</x:v>
      </x:c>
      <x:c r="AS189" s="90" t="s">
        <x:v>59</x:v>
      </x:c>
    </x:row>
    <x:row r="190" spans="1:46" x14ac:dyDescent="0.35">
      <x:c r="A190" s="92" t="s">
        <x:v>44</x:v>
      </x:c>
      <x:c r="B190" s="92" t="n">
        <x:v>93981000</x:v>
      </x:c>
      <x:c r="C190" s="93" t="s">
        <x:v>45</x:v>
      </x:c>
      <x:c r="D190" s="94" t="s">
        <x:v>867</x:v>
      </x:c>
      <x:c r="F190" s="95" t="str">
        <x:f>IF(D190="","",PROPER(LEFT(D190,FIND(UPPER(G190),D190,1)-2)))</x:f>
      </x:c>
      <x:c r="G190" s="90" t="str" cm="1">
        <x:f t="array" ref="G190: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x:f>
      </x:c>
      <x:c r="H190" s="96" t="s">
        <x:v>47</x:v>
      </x:c>
      <x:c r="I190" s="97">
        <x:f>IFERROR(VALUE(TRIM(RIGHT(SUBSTITUTE(D190," ",REPT(" ",255)),255))),"")</x:f>
      </x:c>
      <x:c r="J190" s="96" t="s">
        <x:v>48</x:v>
      </x:c>
      <x:c r="K190" s="96" t="s">
        <x:v>48</x:v>
      </x:c>
      <x:c r="L190" s="96" t="s">
        <x:v>48</x:v>
      </x:c>
      <x:c r="M190" s="96" t="s">
        <x:v>48</x:v>
      </x:c>
      <x:c r="N190" s="96" t="s">
        <x:v>48</x:v>
      </x:c>
      <x:c r="O190" s="96" t="s">
        <x:v>49</x:v>
      </x:c>
      <x:c r="P190" s="96" t="n">
        <x:v>25</x:v>
      </x:c>
      <x:c r="Q190" s="96" t="n">
        <x:v>80</x:v>
      </x:c>
      <x:c r="R190" s="96" t="s">
        <x:v>50</x:v>
      </x:c>
      <x:c r="S190" s="96" t="s">
        <x:v>51</x:v>
      </x:c>
      <x:c r="T190" s="96" t="s">
        <x:v>52</x:v>
      </x:c>
      <x:c r="U190" s="96" t="s">
        <x:v>52</x:v>
      </x:c>
      <x:c r="W190" s="96" t="s">
        <x:v>53</x:v>
      </x:c>
      <x:c r="X190" s="91" t="n">
        <x:v>5</x:v>
      </x:c>
      <x:c r="Y190" s="95" t="str">
        <x:f>D190</x:f>
      </x:c>
      <x:c r="Z190" s="96" t="s">
        <x:v>55</x:v>
      </x:c>
      <x:c r="AA190" s="96" t="s">
        <x:v>56</x:v>
      </x:c>
      <x:c r="AB190" s="98">
        <x:f>IF(D190="","",VALUE(MID(D190,FIND(" ",D190)+1,FIND(" ",D190,FIND(" ",D190)+1)-FIND(" ",D190))))</x:f>
      </x:c>
      <x:c r="AF190" s="90" t="str" cm="1">
        <x:f t="array" ref="AF190:AF190">IF(D190="","",PROPER(MID(D190,FIND(" ",D190,FIND(" ",D190)+1)+1,(FIND(INDEX(Abbreviation!$A$2:$A$125,MATCH(_xlfn.AGGREGATE(15,6,SEARCH(Abbreviation!$A$2:$A$125,D190),1),SEARCH(Abbreviation!$A$2:$A$125,D190),0)),D190)-1)-FIND(" ",D190,FIND(" ",D190)+1)+1)))</x:f>
      </x:c>
      <x:c r="AG190" s="90" t="str" cm="1">
        <x:f t="array" ref="AG190:AG190">IF(D190="","",PROPER(VLOOKUP(INDEX(Abbreviation!$A$2:$A$125,MATCH(_xlfn.AGGREGATE(15,6,SEARCH(Abbreviation!$A$2:$A$125,D190),1),SEARCH(Abbreviation!$A$2:$A$125,D190),0)),Abbreviation!A:C,3,FALSE)))</x:f>
      </x:c>
      <x:c r="AH190" s="95" t="str">
        <x:f>(G190)</x:f>
      </x:c>
      <x:c r="AI190" s="97">
        <x:f>(I190)</x:f>
      </x:c>
      <x:c r="AJ190" s="96" t="s">
        <x:v>47</x:v>
      </x:c>
      <x:c r="AK190" s="96" t="s">
        <x:v>58</x:v>
      </x:c>
      <x:c r="AL190" s="99" t="s">
        <x:v>59</x:v>
      </x:c>
      <x:c r="AM190" s="94" t="s">
        <x:v>868</x:v>
      </x:c>
      <x:c r="AN190" s="94" t="s">
        <x:v>869</x:v>
      </x:c>
      <x:c r="AP190" s="93" t="s">
        <x:v>870</x:v>
      </x:c>
      <x:c r="AQ190" s="92" t="s">
        <x:v>60</x:v>
      </x:c>
      <x:c r="AR190" s="96" t="s">
        <x:v>61</x:v>
      </x:c>
      <x:c r="AS190" s="90" t="s">
        <x:v>59</x:v>
      </x:c>
    </x:row>
    <x:row r="191" spans="1:46" x14ac:dyDescent="0.35">
      <x:c r="A191" s="92" t="s">
        <x:v>44</x:v>
      </x:c>
      <x:c r="B191" s="92" t="n">
        <x:v>93981000</x:v>
      </x:c>
      <x:c r="C191" s="93" t="s">
        <x:v>45</x:v>
      </x:c>
      <x:c r="D191" s="94" t="s">
        <x:v>871</x:v>
      </x:c>
      <x:c r="F191" s="95" t="str">
        <x:f>IF(D191="","",PROPER(LEFT(D191,FIND(UPPER(G191),D191,1)-2)))</x:f>
      </x:c>
      <x:c r="G191" s="90" t="str" cm="1">
        <x:f t="array" ref="G191: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x:f>
      </x:c>
      <x:c r="H191" s="96" t="s">
        <x:v>47</x:v>
      </x:c>
      <x:c r="I191" s="97">
        <x:f>IFERROR(VALUE(TRIM(RIGHT(SUBSTITUTE(D191," ",REPT(" ",255)),255))),"")</x:f>
      </x:c>
      <x:c r="J191" s="96" t="s">
        <x:v>48</x:v>
      </x:c>
      <x:c r="K191" s="96" t="s">
        <x:v>48</x:v>
      </x:c>
      <x:c r="L191" s="96" t="s">
        <x:v>48</x:v>
      </x:c>
      <x:c r="M191" s="96" t="s">
        <x:v>48</x:v>
      </x:c>
      <x:c r="N191" s="96" t="s">
        <x:v>48</x:v>
      </x:c>
      <x:c r="O191" s="96" t="s">
        <x:v>49</x:v>
      </x:c>
      <x:c r="P191" s="96" t="n">
        <x:v>25</x:v>
      </x:c>
      <x:c r="Q191" s="96" t="n">
        <x:v>80</x:v>
      </x:c>
      <x:c r="R191" s="96" t="s">
        <x:v>50</x:v>
      </x:c>
      <x:c r="S191" s="96" t="s">
        <x:v>51</x:v>
      </x:c>
      <x:c r="T191" s="96" t="s">
        <x:v>52</x:v>
      </x:c>
      <x:c r="U191" s="96" t="s">
        <x:v>52</x:v>
      </x:c>
      <x:c r="W191" s="96" t="s">
        <x:v>53</x:v>
      </x:c>
      <x:c r="X191" s="91" t="n">
        <x:v>5</x:v>
      </x:c>
      <x:c r="Y191" s="95" t="str">
        <x:f>D191</x:f>
      </x:c>
      <x:c r="Z191" s="96" t="s">
        <x:v>55</x:v>
      </x:c>
      <x:c r="AA191" s="96" t="s">
        <x:v>56</x:v>
      </x:c>
      <x:c r="AB191" s="98">
        <x:f>IF(D191="","",VALUE(MID(D191,FIND(" ",D191)+1,FIND(" ",D191,FIND(" ",D191)+1)-FIND(" ",D191))))</x:f>
      </x:c>
      <x:c r="AF191" s="90" t="str" cm="1">
        <x:f t="array" ref="AF191:AF191">IF(D191="","",PROPER(MID(D191,FIND(" ",D191,FIND(" ",D191)+1)+1,(FIND(INDEX(Abbreviation!$A$2:$A$125,MATCH(_xlfn.AGGREGATE(15,6,SEARCH(Abbreviation!$A$2:$A$125,D191),1),SEARCH(Abbreviation!$A$2:$A$125,D191),0)),D191)-1)-FIND(" ",D191,FIND(" ",D191)+1)+1)))</x:f>
      </x:c>
      <x:c r="AG191" s="90" t="str" cm="1">
        <x:f t="array" ref="AG191:AG191">IF(D191="","",PROPER(VLOOKUP(INDEX(Abbreviation!$A$2:$A$125,MATCH(_xlfn.AGGREGATE(15,6,SEARCH(Abbreviation!$A$2:$A$125,D191),1),SEARCH(Abbreviation!$A$2:$A$125,D191),0)),Abbreviation!A:C,3,FALSE)))</x:f>
      </x:c>
      <x:c r="AH191" s="95" t="str">
        <x:f>(G191)</x:f>
      </x:c>
      <x:c r="AI191" s="97">
        <x:f>(I191)</x:f>
      </x:c>
      <x:c r="AJ191" s="96" t="s">
        <x:v>47</x:v>
      </x:c>
      <x:c r="AK191" s="96" t="s">
        <x:v>58</x:v>
      </x:c>
      <x:c r="AL191" s="99" t="s">
        <x:v>59</x:v>
      </x:c>
      <x:c r="AM191" s="94" t="s">
        <x:v>872</x:v>
      </x:c>
      <x:c r="AN191" s="94" t="s">
        <x:v>873</x:v>
      </x:c>
      <x:c r="AP191" s="93" t="s">
        <x:v>874</x:v>
      </x:c>
      <x:c r="AQ191" s="92" t="s">
        <x:v>60</x:v>
      </x:c>
      <x:c r="AR191" s="96" t="s">
        <x:v>61</x:v>
      </x:c>
      <x:c r="AS191" s="90" t="s">
        <x:v>59</x:v>
      </x:c>
    </x:row>
    <x:row r="192" spans="1:46" x14ac:dyDescent="0.35">
      <x:c r="A192" s="92" t="s">
        <x:v>44</x:v>
      </x:c>
      <x:c r="B192" s="92" t="n">
        <x:v>93981000</x:v>
      </x:c>
      <x:c r="C192" s="93" t="s">
        <x:v>45</x:v>
      </x:c>
      <x:c r="D192" s="94" t="s">
        <x:v>875</x:v>
      </x:c>
      <x:c r="F192" s="95" t="str">
        <x:f>IF(D192="","",PROPER(LEFT(D192,FIND(UPPER(G192),D192,1)-2)))</x:f>
      </x:c>
      <x:c r="G192" s="90" t="str" cm="1">
        <x:f t="array" ref="G192: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x:f>
      </x:c>
      <x:c r="H192" s="96" t="s">
        <x:v>47</x:v>
      </x:c>
      <x:c r="I192" s="97">
        <x:f>IFERROR(VALUE(TRIM(RIGHT(SUBSTITUTE(D192," ",REPT(" ",255)),255))),"")</x:f>
      </x:c>
      <x:c r="J192" s="96" t="s">
        <x:v>48</x:v>
      </x:c>
      <x:c r="K192" s="96" t="s">
        <x:v>48</x:v>
      </x:c>
      <x:c r="L192" s="96" t="s">
        <x:v>48</x:v>
      </x:c>
      <x:c r="M192" s="96" t="s">
        <x:v>48</x:v>
      </x:c>
      <x:c r="N192" s="96" t="s">
        <x:v>48</x:v>
      </x:c>
      <x:c r="O192" s="96" t="s">
        <x:v>49</x:v>
      </x:c>
      <x:c r="P192" s="96" t="n">
        <x:v>25</x:v>
      </x:c>
      <x:c r="Q192" s="96" t="n">
        <x:v>80</x:v>
      </x:c>
      <x:c r="R192" s="96" t="s">
        <x:v>50</x:v>
      </x:c>
      <x:c r="S192" s="96" t="s">
        <x:v>51</x:v>
      </x:c>
      <x:c r="T192" s="96" t="s">
        <x:v>52</x:v>
      </x:c>
      <x:c r="U192" s="96" t="s">
        <x:v>52</x:v>
      </x:c>
      <x:c r="W192" s="96" t="s">
        <x:v>53</x:v>
      </x:c>
      <x:c r="X192" s="91" t="n">
        <x:v>5</x:v>
      </x:c>
      <x:c r="Y192" s="95" t="str">
        <x:f>D192</x:f>
      </x:c>
      <x:c r="Z192" s="96" t="s">
        <x:v>55</x:v>
      </x:c>
      <x:c r="AA192" s="96" t="s">
        <x:v>56</x:v>
      </x:c>
      <x:c r="AB192" s="98">
        <x:f>IF(D192="","",VALUE(MID(D192,FIND(" ",D192)+1,FIND(" ",D192,FIND(" ",D192)+1)-FIND(" ",D192))))</x:f>
      </x:c>
      <x:c r="AF192" s="90" t="str" cm="1">
        <x:f t="array" ref="AF192:AF192">IF(D192="","",PROPER(MID(D192,FIND(" ",D192,FIND(" ",D192)+1)+1,(FIND(INDEX(Abbreviation!$A$2:$A$125,MATCH(_xlfn.AGGREGATE(15,6,SEARCH(Abbreviation!$A$2:$A$125,D192),1),SEARCH(Abbreviation!$A$2:$A$125,D192),0)),D192)-1)-FIND(" ",D192,FIND(" ",D192)+1)+1)))</x:f>
      </x:c>
      <x:c r="AG192" s="90" t="str" cm="1">
        <x:f t="array" ref="AG192:AG192">IF(D192="","",PROPER(VLOOKUP(INDEX(Abbreviation!$A$2:$A$125,MATCH(_xlfn.AGGREGATE(15,6,SEARCH(Abbreviation!$A$2:$A$125,D192),1),SEARCH(Abbreviation!$A$2:$A$125,D192),0)),Abbreviation!A:C,3,FALSE)))</x:f>
      </x:c>
      <x:c r="AH192" s="95" t="str">
        <x:f>(G192)</x:f>
      </x:c>
      <x:c r="AI192" s="97">
        <x:f>(I192)</x:f>
      </x:c>
      <x:c r="AJ192" s="96" t="s">
        <x:v>47</x:v>
      </x:c>
      <x:c r="AK192" s="96" t="s">
        <x:v>58</x:v>
      </x:c>
      <x:c r="AL192" s="99" t="s">
        <x:v>59</x:v>
      </x:c>
      <x:c r="AM192" s="94" t="s">
        <x:v>876</x:v>
      </x:c>
      <x:c r="AN192" s="94" t="s">
        <x:v>877</x:v>
      </x:c>
      <x:c r="AP192" s="93" t="s">
        <x:v>878</x:v>
      </x:c>
      <x:c r="AQ192" s="92" t="s">
        <x:v>60</x:v>
      </x:c>
      <x:c r="AR192" s="96" t="s">
        <x:v>61</x:v>
      </x:c>
      <x:c r="AS192" s="90" t="s">
        <x:v>59</x:v>
      </x:c>
    </x:row>
    <x:row r="193" spans="1:46" x14ac:dyDescent="0.35">
      <x:c r="A193" s="92" t="s">
        <x:v>44</x:v>
      </x:c>
      <x:c r="B193" s="92" t="n">
        <x:v>93981000</x:v>
      </x:c>
      <x:c r="C193" s="93" t="s">
        <x:v>45</x:v>
      </x:c>
      <x:c r="D193" s="94" t="s">
        <x:v>879</x:v>
      </x:c>
      <x:c r="F193" s="95" t="str">
        <x:f>IF(D193="","",PROPER(LEFT(D193,FIND(UPPER(G193),D193,1)-2)))</x:f>
      </x:c>
      <x:c r="G193" s="90" t="str" cm="1">
        <x:f t="array" ref="G193: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x:f>
      </x:c>
      <x:c r="H193" s="96" t="s">
        <x:v>47</x:v>
      </x:c>
      <x:c r="I193" s="97">
        <x:f>IFERROR(VALUE(TRIM(RIGHT(SUBSTITUTE(D193," ",REPT(" ",255)),255))),"")</x:f>
      </x:c>
      <x:c r="J193" s="96" t="s">
        <x:v>48</x:v>
      </x:c>
      <x:c r="K193" s="96" t="s">
        <x:v>48</x:v>
      </x:c>
      <x:c r="L193" s="96" t="s">
        <x:v>48</x:v>
      </x:c>
      <x:c r="M193" s="96" t="s">
        <x:v>48</x:v>
      </x:c>
      <x:c r="N193" s="96" t="s">
        <x:v>48</x:v>
      </x:c>
      <x:c r="O193" s="96" t="s">
        <x:v>49</x:v>
      </x:c>
      <x:c r="P193" s="96" t="n">
        <x:v>25</x:v>
      </x:c>
      <x:c r="Q193" s="96" t="n">
        <x:v>80</x:v>
      </x:c>
      <x:c r="R193" s="96" t="s">
        <x:v>50</x:v>
      </x:c>
      <x:c r="S193" s="96" t="s">
        <x:v>51</x:v>
      </x:c>
      <x:c r="T193" s="96" t="s">
        <x:v>52</x:v>
      </x:c>
      <x:c r="U193" s="96" t="s">
        <x:v>52</x:v>
      </x:c>
      <x:c r="W193" s="96" t="s">
        <x:v>53</x:v>
      </x:c>
      <x:c r="X193" s="91" t="n">
        <x:v>5</x:v>
      </x:c>
      <x:c r="Y193" s="95" t="str">
        <x:f>D193</x:f>
      </x:c>
      <x:c r="Z193" s="96" t="s">
        <x:v>55</x:v>
      </x:c>
      <x:c r="AA193" s="96" t="s">
        <x:v>56</x:v>
      </x:c>
      <x:c r="AB193" s="98">
        <x:f>IF(D193="","",VALUE(MID(D193,FIND(" ",D193)+1,FIND(" ",D193,FIND(" ",D193)+1)-FIND(" ",D193))))</x:f>
      </x:c>
      <x:c r="AF193" s="90" t="str" cm="1">
        <x:f t="array" ref="AF193:AF193">IF(D193="","",PROPER(MID(D193,FIND(" ",D193,FIND(" ",D193)+1)+1,(FIND(INDEX(Abbreviation!$A$2:$A$125,MATCH(_xlfn.AGGREGATE(15,6,SEARCH(Abbreviation!$A$2:$A$125,D193),1),SEARCH(Abbreviation!$A$2:$A$125,D193),0)),D193)-1)-FIND(" ",D193,FIND(" ",D193)+1)+1)))</x:f>
      </x:c>
      <x:c r="AG193" s="90" t="str" cm="1">
        <x:f t="array" ref="AG193:AG193">IF(D193="","",PROPER(VLOOKUP(INDEX(Abbreviation!$A$2:$A$125,MATCH(_xlfn.AGGREGATE(15,6,SEARCH(Abbreviation!$A$2:$A$125,D193),1),SEARCH(Abbreviation!$A$2:$A$125,D193),0)),Abbreviation!A:C,3,FALSE)))</x:f>
      </x:c>
      <x:c r="AH193" s="95" t="str">
        <x:f>(G193)</x:f>
      </x:c>
      <x:c r="AI193" s="97">
        <x:f>(I193)</x:f>
      </x:c>
      <x:c r="AJ193" s="96" t="s">
        <x:v>47</x:v>
      </x:c>
      <x:c r="AK193" s="96" t="s">
        <x:v>58</x:v>
      </x:c>
      <x:c r="AL193" s="99" t="s">
        <x:v>59</x:v>
      </x:c>
      <x:c r="AM193" s="94" t="s">
        <x:v>880</x:v>
      </x:c>
      <x:c r="AN193" s="94" t="s">
        <x:v>881</x:v>
      </x:c>
      <x:c r="AP193" s="93" t="s">
        <x:v>882</x:v>
      </x:c>
      <x:c r="AQ193" s="92" t="s">
        <x:v>60</x:v>
      </x:c>
      <x:c r="AR193" s="96" t="s">
        <x:v>61</x:v>
      </x:c>
      <x:c r="AS193" s="90" t="s">
        <x:v>59</x:v>
      </x:c>
    </x:row>
    <x:row r="194" spans="1:46" x14ac:dyDescent="0.35">
      <x:c r="A194" s="92" t="s">
        <x:v>44</x:v>
      </x:c>
      <x:c r="B194" s="92" t="n">
        <x:v>93981000</x:v>
      </x:c>
      <x:c r="C194" s="93" t="s">
        <x:v>45</x:v>
      </x:c>
      <x:c r="D194" s="94" t="s">
        <x:v>883</x:v>
      </x:c>
      <x:c r="F194" s="95" t="str">
        <x:f>IF(D194="","",PROPER(LEFT(D194,FIND(UPPER(G194),D194,1)-2)))</x:f>
      </x:c>
      <x:c r="G194" s="90" t="str" cm="1">
        <x:f t="array" ref="G194: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x:f>
      </x:c>
      <x:c r="H194" s="96" t="s">
        <x:v>47</x:v>
      </x:c>
      <x:c r="I194" s="97">
        <x:f>IFERROR(VALUE(TRIM(RIGHT(SUBSTITUTE(D194," ",REPT(" ",255)),255))),"")</x:f>
      </x:c>
      <x:c r="J194" s="96" t="s">
        <x:v>48</x:v>
      </x:c>
      <x:c r="K194" s="96" t="s">
        <x:v>48</x:v>
      </x:c>
      <x:c r="L194" s="96" t="s">
        <x:v>48</x:v>
      </x:c>
      <x:c r="M194" s="96" t="s">
        <x:v>48</x:v>
      </x:c>
      <x:c r="N194" s="96" t="s">
        <x:v>48</x:v>
      </x:c>
      <x:c r="O194" s="96" t="s">
        <x:v>49</x:v>
      </x:c>
      <x:c r="P194" s="96" t="n">
        <x:v>25</x:v>
      </x:c>
      <x:c r="Q194" s="96" t="n">
        <x:v>80</x:v>
      </x:c>
      <x:c r="R194" s="96" t="s">
        <x:v>50</x:v>
      </x:c>
      <x:c r="S194" s="96" t="s">
        <x:v>51</x:v>
      </x:c>
      <x:c r="T194" s="96" t="s">
        <x:v>52</x:v>
      </x:c>
      <x:c r="U194" s="96" t="s">
        <x:v>52</x:v>
      </x:c>
      <x:c r="W194" s="96" t="s">
        <x:v>53</x:v>
      </x:c>
      <x:c r="X194" s="91" t="n">
        <x:v>5</x:v>
      </x:c>
      <x:c r="Y194" s="95" t="str">
        <x:f>D194</x:f>
      </x:c>
      <x:c r="Z194" s="96" t="s">
        <x:v>55</x:v>
      </x:c>
      <x:c r="AA194" s="96" t="s">
        <x:v>56</x:v>
      </x:c>
      <x:c r="AB194" s="98">
        <x:f>IF(D194="","",VALUE(MID(D194,FIND(" ",D194)+1,FIND(" ",D194,FIND(" ",D194)+1)-FIND(" ",D194))))</x:f>
      </x:c>
      <x:c r="AF194" s="90" t="str" cm="1">
        <x:f t="array" ref="AF194:AF194">IF(D194="","",PROPER(MID(D194,FIND(" ",D194,FIND(" ",D194)+1)+1,(FIND(INDEX(Abbreviation!$A$2:$A$125,MATCH(_xlfn.AGGREGATE(15,6,SEARCH(Abbreviation!$A$2:$A$125,D194),1),SEARCH(Abbreviation!$A$2:$A$125,D194),0)),D194)-1)-FIND(" ",D194,FIND(" ",D194)+1)+1)))</x:f>
      </x:c>
      <x:c r="AG194" s="90" t="str" cm="1">
        <x:f t="array" ref="AG194:AG194">IF(D194="","",PROPER(VLOOKUP(INDEX(Abbreviation!$A$2:$A$125,MATCH(_xlfn.AGGREGATE(15,6,SEARCH(Abbreviation!$A$2:$A$125,D194),1),SEARCH(Abbreviation!$A$2:$A$125,D194),0)),Abbreviation!A:C,3,FALSE)))</x:f>
      </x:c>
      <x:c r="AH194" s="95" t="str">
        <x:f>(G194)</x:f>
      </x:c>
      <x:c r="AI194" s="97">
        <x:f>(I194)</x:f>
      </x:c>
      <x:c r="AJ194" s="96" t="s">
        <x:v>47</x:v>
      </x:c>
      <x:c r="AK194" s="96" t="s">
        <x:v>58</x:v>
      </x:c>
      <x:c r="AL194" s="99" t="s">
        <x:v>59</x:v>
      </x:c>
      <x:c r="AM194" s="94" t="s">
        <x:v>884</x:v>
      </x:c>
      <x:c r="AN194" s="94" t="s">
        <x:v>885</x:v>
      </x:c>
      <x:c r="AP194" s="93" t="s">
        <x:v>886</x:v>
      </x:c>
      <x:c r="AQ194" s="92" t="s">
        <x:v>60</x:v>
      </x:c>
      <x:c r="AR194" s="96" t="s">
        <x:v>61</x:v>
      </x:c>
      <x:c r="AS194" s="90" t="s">
        <x:v>59</x:v>
      </x:c>
    </x:row>
    <x:row r="195" spans="1:46" x14ac:dyDescent="0.35">
      <x:c r="A195" s="92" t="s">
        <x:v>44</x:v>
      </x:c>
      <x:c r="B195" s="92" t="n">
        <x:v>93981000</x:v>
      </x:c>
      <x:c r="C195" s="93" t="s">
        <x:v>45</x:v>
      </x:c>
      <x:c r="D195" s="94" t="s">
        <x:v>887</x:v>
      </x:c>
      <x:c r="F195" s="95" t="str">
        <x:f>IF(D195="","",PROPER(LEFT(D195,FIND(UPPER(G195),D195,1)-2)))</x:f>
      </x:c>
      <x:c r="G195" s="90" t="str" cm="1">
        <x:f t="array" ref="G195: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x:f>
      </x:c>
      <x:c r="H195" s="96" t="s">
        <x:v>47</x:v>
      </x:c>
      <x:c r="I195" s="97">
        <x:f>IFERROR(VALUE(TRIM(RIGHT(SUBSTITUTE(D195," ",REPT(" ",255)),255))),"")</x:f>
      </x:c>
      <x:c r="J195" s="96" t="s">
        <x:v>48</x:v>
      </x:c>
      <x:c r="K195" s="96" t="s">
        <x:v>48</x:v>
      </x:c>
      <x:c r="L195" s="96" t="s">
        <x:v>48</x:v>
      </x:c>
      <x:c r="M195" s="96" t="s">
        <x:v>48</x:v>
      </x:c>
      <x:c r="N195" s="96" t="s">
        <x:v>48</x:v>
      </x:c>
      <x:c r="O195" s="96" t="s">
        <x:v>49</x:v>
      </x:c>
      <x:c r="P195" s="96" t="n">
        <x:v>25</x:v>
      </x:c>
      <x:c r="Q195" s="96" t="n">
        <x:v>80</x:v>
      </x:c>
      <x:c r="R195" s="96" t="s">
        <x:v>50</x:v>
      </x:c>
      <x:c r="S195" s="96" t="s">
        <x:v>51</x:v>
      </x:c>
      <x:c r="T195" s="96" t="s">
        <x:v>52</x:v>
      </x:c>
      <x:c r="U195" s="96" t="s">
        <x:v>52</x:v>
      </x:c>
      <x:c r="W195" s="96" t="s">
        <x:v>53</x:v>
      </x:c>
      <x:c r="X195" s="91" t="n">
        <x:v>5</x:v>
      </x:c>
      <x:c r="Y195" s="95" t="str">
        <x:f>D195</x:f>
      </x:c>
      <x:c r="Z195" s="96" t="s">
        <x:v>55</x:v>
      </x:c>
      <x:c r="AA195" s="96" t="s">
        <x:v>56</x:v>
      </x:c>
      <x:c r="AB195" s="98">
        <x:f>IF(D195="","",VALUE(MID(D195,FIND(" ",D195)+1,FIND(" ",D195,FIND(" ",D195)+1)-FIND(" ",D195))))</x:f>
      </x:c>
      <x:c r="AF195" s="90" t="str" cm="1">
        <x:f t="array" ref="AF195:AF195">IF(D195="","",PROPER(MID(D195,FIND(" ",D195,FIND(" ",D195)+1)+1,(FIND(INDEX(Abbreviation!$A$2:$A$125,MATCH(_xlfn.AGGREGATE(15,6,SEARCH(Abbreviation!$A$2:$A$125,D195),1),SEARCH(Abbreviation!$A$2:$A$125,D195),0)),D195)-1)-FIND(" ",D195,FIND(" ",D195)+1)+1)))</x:f>
      </x:c>
      <x:c r="AG195" s="90" t="str" cm="1">
        <x:f t="array" ref="AG195:AG195">IF(D195="","",PROPER(VLOOKUP(INDEX(Abbreviation!$A$2:$A$125,MATCH(_xlfn.AGGREGATE(15,6,SEARCH(Abbreviation!$A$2:$A$125,D195),1),SEARCH(Abbreviation!$A$2:$A$125,D195),0)),Abbreviation!A:C,3,FALSE)))</x:f>
      </x:c>
      <x:c r="AH195" s="95" t="str">
        <x:f>(G195)</x:f>
      </x:c>
      <x:c r="AI195" s="97">
        <x:f>(I195)</x:f>
      </x:c>
      <x:c r="AJ195" s="96" t="s">
        <x:v>47</x:v>
      </x:c>
      <x:c r="AK195" s="96" t="s">
        <x:v>58</x:v>
      </x:c>
      <x:c r="AL195" s="99" t="s">
        <x:v>59</x:v>
      </x:c>
      <x:c r="AM195" s="94" t="s">
        <x:v>888</x:v>
      </x:c>
      <x:c r="AN195" s="94" t="s">
        <x:v>889</x:v>
      </x:c>
      <x:c r="AP195" s="93" t="s">
        <x:v>890</x:v>
      </x:c>
      <x:c r="AQ195" s="92" t="s">
        <x:v>60</x:v>
      </x:c>
      <x:c r="AR195" s="96" t="s">
        <x:v>61</x:v>
      </x:c>
      <x:c r="AS195" s="90" t="s">
        <x:v>59</x:v>
      </x:c>
    </x:row>
    <x:row r="196" spans="1:46" x14ac:dyDescent="0.35">
      <x:c r="A196" s="92" t="s">
        <x:v>44</x:v>
      </x:c>
      <x:c r="B196" s="92" t="n">
        <x:v>93981000</x:v>
      </x:c>
      <x:c r="C196" s="93" t="s">
        <x:v>45</x:v>
      </x:c>
      <x:c r="D196" s="94" t="s">
        <x:v>891</x:v>
      </x:c>
      <x:c r="F196" s="95" t="str">
        <x:f>IF(D196="","",PROPER(LEFT(D196,FIND(UPPER(G196),D196,1)-2)))</x:f>
      </x:c>
      <x:c r="G196" s="90" t="str" cm="1">
        <x:f t="array" ref="G196: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x:f>
      </x:c>
      <x:c r="H196" s="96" t="s">
        <x:v>47</x:v>
      </x:c>
      <x:c r="I196" s="97">
        <x:f>IFERROR(VALUE(TRIM(RIGHT(SUBSTITUTE(D196," ",REPT(" ",255)),255))),"")</x:f>
      </x:c>
      <x:c r="J196" s="96" t="s">
        <x:v>48</x:v>
      </x:c>
      <x:c r="K196" s="96" t="s">
        <x:v>48</x:v>
      </x:c>
      <x:c r="L196" s="96" t="s">
        <x:v>48</x:v>
      </x:c>
      <x:c r="M196" s="96" t="s">
        <x:v>48</x:v>
      </x:c>
      <x:c r="N196" s="96" t="s">
        <x:v>48</x:v>
      </x:c>
      <x:c r="O196" s="96" t="s">
        <x:v>49</x:v>
      </x:c>
      <x:c r="P196" s="96" t="n">
        <x:v>25</x:v>
      </x:c>
      <x:c r="Q196" s="96" t="n">
        <x:v>80</x:v>
      </x:c>
      <x:c r="R196" s="96" t="s">
        <x:v>50</x:v>
      </x:c>
      <x:c r="S196" s="96" t="s">
        <x:v>51</x:v>
      </x:c>
      <x:c r="T196" s="96" t="s">
        <x:v>52</x:v>
      </x:c>
      <x:c r="U196" s="96" t="s">
        <x:v>52</x:v>
      </x:c>
      <x:c r="W196" s="96" t="s">
        <x:v>53</x:v>
      </x:c>
      <x:c r="X196" s="91" t="n">
        <x:v>5</x:v>
      </x:c>
      <x:c r="Y196" s="95" t="str">
        <x:f>D196</x:f>
      </x:c>
      <x:c r="Z196" s="96" t="s">
        <x:v>55</x:v>
      </x:c>
      <x:c r="AA196" s="96" t="s">
        <x:v>56</x:v>
      </x:c>
      <x:c r="AB196" s="98">
        <x:f>IF(D196="","",VALUE(MID(D196,FIND(" ",D196)+1,FIND(" ",D196,FIND(" ",D196)+1)-FIND(" ",D196))))</x:f>
      </x:c>
      <x:c r="AF196" s="90" t="str" cm="1">
        <x:f t="array" ref="AF196:AF196">IF(D196="","",PROPER(MID(D196,FIND(" ",D196,FIND(" ",D196)+1)+1,(FIND(INDEX(Abbreviation!$A$2:$A$125,MATCH(_xlfn.AGGREGATE(15,6,SEARCH(Abbreviation!$A$2:$A$125,D196),1),SEARCH(Abbreviation!$A$2:$A$125,D196),0)),D196)-1)-FIND(" ",D196,FIND(" ",D196)+1)+1)))</x:f>
      </x:c>
      <x:c r="AG196" s="90" t="str" cm="1">
        <x:f t="array" ref="AG196:AG196">IF(D196="","",PROPER(VLOOKUP(INDEX(Abbreviation!$A$2:$A$125,MATCH(_xlfn.AGGREGATE(15,6,SEARCH(Abbreviation!$A$2:$A$125,D196),1),SEARCH(Abbreviation!$A$2:$A$125,D196),0)),Abbreviation!A:C,3,FALSE)))</x:f>
      </x:c>
      <x:c r="AH196" s="95" t="str">
        <x:f>(G196)</x:f>
      </x:c>
      <x:c r="AI196" s="97">
        <x:f>(I196)</x:f>
      </x:c>
      <x:c r="AJ196" s="96" t="s">
        <x:v>47</x:v>
      </x:c>
      <x:c r="AK196" s="96" t="s">
        <x:v>58</x:v>
      </x:c>
      <x:c r="AL196" s="99" t="s">
        <x:v>59</x:v>
      </x:c>
      <x:c r="AM196" s="94" t="s">
        <x:v>892</x:v>
      </x:c>
      <x:c r="AN196" s="94" t="s">
        <x:v>893</x:v>
      </x:c>
      <x:c r="AP196" s="93" t="s">
        <x:v>894</x:v>
      </x:c>
      <x:c r="AQ196" s="92" t="s">
        <x:v>60</x:v>
      </x:c>
      <x:c r="AR196" s="96" t="s">
        <x:v>61</x:v>
      </x:c>
      <x:c r="AS196" s="90" t="s">
        <x:v>59</x:v>
      </x:c>
    </x:row>
    <x:row r="197" spans="1:46" x14ac:dyDescent="0.35">
      <x:c r="A197" s="92" t="s">
        <x:v>44</x:v>
      </x:c>
      <x:c r="B197" s="92" t="n">
        <x:v>93981000</x:v>
      </x:c>
      <x:c r="C197" s="93" t="s">
        <x:v>45</x:v>
      </x:c>
      <x:c r="D197" s="94" t="s">
        <x:v>895</x:v>
      </x:c>
      <x:c r="F197" s="95" t="str">
        <x:f>IF(D197="","",PROPER(LEFT(D197,FIND(UPPER(G197),D197,1)-2)))</x:f>
      </x:c>
      <x:c r="G197" s="90" t="str" cm="1">
        <x:f t="array" ref="G197: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x:f>
      </x:c>
      <x:c r="H197" s="96" t="s">
        <x:v>47</x:v>
      </x:c>
      <x:c r="I197" s="97">
        <x:f>IFERROR(VALUE(TRIM(RIGHT(SUBSTITUTE(D197," ",REPT(" ",255)),255))),"")</x:f>
      </x:c>
      <x:c r="J197" s="96" t="s">
        <x:v>48</x:v>
      </x:c>
      <x:c r="K197" s="96" t="s">
        <x:v>48</x:v>
      </x:c>
      <x:c r="L197" s="96" t="s">
        <x:v>48</x:v>
      </x:c>
      <x:c r="M197" s="96" t="s">
        <x:v>48</x:v>
      </x:c>
      <x:c r="N197" s="96" t="s">
        <x:v>48</x:v>
      </x:c>
      <x:c r="O197" s="96" t="s">
        <x:v>49</x:v>
      </x:c>
      <x:c r="P197" s="96" t="n">
        <x:v>25</x:v>
      </x:c>
      <x:c r="Q197" s="96" t="n">
        <x:v>80</x:v>
      </x:c>
      <x:c r="R197" s="96" t="s">
        <x:v>50</x:v>
      </x:c>
      <x:c r="S197" s="96" t="s">
        <x:v>51</x:v>
      </x:c>
      <x:c r="T197" s="96" t="s">
        <x:v>52</x:v>
      </x:c>
      <x:c r="U197" s="96" t="s">
        <x:v>52</x:v>
      </x:c>
      <x:c r="W197" s="96" t="s">
        <x:v>53</x:v>
      </x:c>
      <x:c r="X197" s="91" t="n">
        <x:v>5</x:v>
      </x:c>
      <x:c r="Y197" s="95" t="str">
        <x:f>D197</x:f>
      </x:c>
      <x:c r="Z197" s="96" t="s">
        <x:v>55</x:v>
      </x:c>
      <x:c r="AA197" s="96" t="s">
        <x:v>56</x:v>
      </x:c>
      <x:c r="AB197" s="98">
        <x:f>IF(D197="","",VALUE(MID(D197,FIND(" ",D197)+1,FIND(" ",D197,FIND(" ",D197)+1)-FIND(" ",D197))))</x:f>
      </x:c>
      <x:c r="AF197" s="90" t="str" cm="1">
        <x:f t="array" ref="AF197:AF197">IF(D197="","",PROPER(MID(D197,FIND(" ",D197,FIND(" ",D197)+1)+1,(FIND(INDEX(Abbreviation!$A$2:$A$125,MATCH(_xlfn.AGGREGATE(15,6,SEARCH(Abbreviation!$A$2:$A$125,D197),1),SEARCH(Abbreviation!$A$2:$A$125,D197),0)),D197)-1)-FIND(" ",D197,FIND(" ",D197)+1)+1)))</x:f>
      </x:c>
      <x:c r="AG197" s="90" t="str" cm="1">
        <x:f t="array" ref="AG197:AG197">IF(D197="","",PROPER(VLOOKUP(INDEX(Abbreviation!$A$2:$A$125,MATCH(_xlfn.AGGREGATE(15,6,SEARCH(Abbreviation!$A$2:$A$125,D197),1),SEARCH(Abbreviation!$A$2:$A$125,D197),0)),Abbreviation!A:C,3,FALSE)))</x:f>
      </x:c>
      <x:c r="AH197" s="95" t="str">
        <x:f>(G197)</x:f>
      </x:c>
      <x:c r="AI197" s="97">
        <x:f>(I197)</x:f>
      </x:c>
      <x:c r="AJ197" s="96" t="s">
        <x:v>47</x:v>
      </x:c>
      <x:c r="AK197" s="96" t="s">
        <x:v>58</x:v>
      </x:c>
      <x:c r="AL197" s="99" t="s">
        <x:v>59</x:v>
      </x:c>
      <x:c r="AM197" s="94" t="s">
        <x:v>896</x:v>
      </x:c>
      <x:c r="AN197" s="94" t="s">
        <x:v>897</x:v>
      </x:c>
      <x:c r="AP197" s="93" t="s">
        <x:v>898</x:v>
      </x:c>
      <x:c r="AQ197" s="92" t="s">
        <x:v>60</x:v>
      </x:c>
      <x:c r="AR197" s="96" t="s">
        <x:v>61</x:v>
      </x:c>
      <x:c r="AS197" s="90" t="s">
        <x:v>59</x:v>
      </x:c>
    </x:row>
    <x:row r="198" spans="1:46" x14ac:dyDescent="0.35">
      <x:c r="A198" s="92" t="s">
        <x:v>44</x:v>
      </x:c>
      <x:c r="B198" s="92" t="n">
        <x:v>93981000</x:v>
      </x:c>
      <x:c r="C198" s="93" t="s">
        <x:v>45</x:v>
      </x:c>
      <x:c r="D198" s="94" t="s">
        <x:v>899</x:v>
      </x:c>
      <x:c r="F198" s="95" t="str">
        <x:f>IF(D198="","",PROPER(LEFT(D198,FIND(UPPER(G198),D198,1)-2)))</x:f>
      </x:c>
      <x:c r="G198" s="90" t="str" cm="1">
        <x:f t="array" ref="G198: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x:f>
      </x:c>
      <x:c r="H198" s="96" t="s">
        <x:v>47</x:v>
      </x:c>
      <x:c r="I198" s="97">
        <x:f>IFERROR(VALUE(TRIM(RIGHT(SUBSTITUTE(D198," ",REPT(" ",255)),255))),"")</x:f>
      </x:c>
      <x:c r="J198" s="96" t="s">
        <x:v>48</x:v>
      </x:c>
      <x:c r="K198" s="96" t="s">
        <x:v>48</x:v>
      </x:c>
      <x:c r="L198" s="96" t="s">
        <x:v>48</x:v>
      </x:c>
      <x:c r="M198" s="96" t="s">
        <x:v>48</x:v>
      </x:c>
      <x:c r="N198" s="96" t="s">
        <x:v>48</x:v>
      </x:c>
      <x:c r="O198" s="96" t="s">
        <x:v>49</x:v>
      </x:c>
      <x:c r="P198" s="96" t="n">
        <x:v>25</x:v>
      </x:c>
      <x:c r="Q198" s="96" t="n">
        <x:v>80</x:v>
      </x:c>
      <x:c r="R198" s="96" t="s">
        <x:v>50</x:v>
      </x:c>
      <x:c r="S198" s="96" t="s">
        <x:v>51</x:v>
      </x:c>
      <x:c r="T198" s="96" t="s">
        <x:v>52</x:v>
      </x:c>
      <x:c r="U198" s="96" t="s">
        <x:v>52</x:v>
      </x:c>
      <x:c r="W198" s="96" t="s">
        <x:v>53</x:v>
      </x:c>
      <x:c r="X198" s="91" t="n">
        <x:v>5</x:v>
      </x:c>
      <x:c r="Y198" s="95" t="str">
        <x:f>D198</x:f>
      </x:c>
      <x:c r="Z198" s="96" t="s">
        <x:v>55</x:v>
      </x:c>
      <x:c r="AA198" s="96" t="s">
        <x:v>56</x:v>
      </x:c>
      <x:c r="AB198" s="98">
        <x:f>IF(D198="","",VALUE(MID(D198,FIND(" ",D198)+1,FIND(" ",D198,FIND(" ",D198)+1)-FIND(" ",D198))))</x:f>
      </x:c>
      <x:c r="AF198" s="90" t="str" cm="1">
        <x:f t="array" ref="AF198:AF198">IF(D198="","",PROPER(MID(D198,FIND(" ",D198,FIND(" ",D198)+1)+1,(FIND(INDEX(Abbreviation!$A$2:$A$125,MATCH(_xlfn.AGGREGATE(15,6,SEARCH(Abbreviation!$A$2:$A$125,D198),1),SEARCH(Abbreviation!$A$2:$A$125,D198),0)),D198)-1)-FIND(" ",D198,FIND(" ",D198)+1)+1)))</x:f>
      </x:c>
      <x:c r="AG198" s="90" t="str" cm="1">
        <x:f t="array" ref="AG198:AG198">IF(D198="","",PROPER(VLOOKUP(INDEX(Abbreviation!$A$2:$A$125,MATCH(_xlfn.AGGREGATE(15,6,SEARCH(Abbreviation!$A$2:$A$125,D198),1),SEARCH(Abbreviation!$A$2:$A$125,D198),0)),Abbreviation!A:C,3,FALSE)))</x:f>
      </x:c>
      <x:c r="AH198" s="95" t="str">
        <x:f>(G198)</x:f>
      </x:c>
      <x:c r="AI198" s="97">
        <x:f>(I198)</x:f>
      </x:c>
      <x:c r="AJ198" s="96" t="s">
        <x:v>47</x:v>
      </x:c>
      <x:c r="AK198" s="96" t="s">
        <x:v>58</x:v>
      </x:c>
      <x:c r="AL198" s="99" t="s">
        <x:v>59</x:v>
      </x:c>
      <x:c r="AM198" s="94" t="s">
        <x:v>900</x:v>
      </x:c>
      <x:c r="AN198" s="94" t="s">
        <x:v>901</x:v>
      </x:c>
      <x:c r="AP198" s="93" t="s">
        <x:v>902</x:v>
      </x:c>
      <x:c r="AQ198" s="92" t="s">
        <x:v>60</x:v>
      </x:c>
      <x:c r="AR198" s="96" t="s">
        <x:v>61</x:v>
      </x:c>
      <x:c r="AS198" s="90" t="s">
        <x:v>59</x:v>
      </x:c>
    </x:row>
    <x:row r="199" spans="1:46" x14ac:dyDescent="0.35">
      <x:c r="A199" s="92" t="s">
        <x:v>44</x:v>
      </x:c>
      <x:c r="B199" s="92" t="n">
        <x:v>93981000</x:v>
      </x:c>
      <x:c r="C199" s="93" t="s">
        <x:v>45</x:v>
      </x:c>
      <x:c r="D199" s="94" t="s">
        <x:v>903</x:v>
      </x:c>
      <x:c r="F199" s="95" t="str">
        <x:f>IF(D199="","",PROPER(LEFT(D199,FIND(UPPER(G199),D199,1)-2)))</x:f>
      </x:c>
      <x:c r="G199" s="90" t="str" cm="1">
        <x:f t="array" ref="G199: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x:f>
      </x:c>
      <x:c r="H199" s="96" t="s">
        <x:v>47</x:v>
      </x:c>
      <x:c r="I199" s="97">
        <x:f>IFERROR(VALUE(TRIM(RIGHT(SUBSTITUTE(D199," ",REPT(" ",255)),255))),"")</x:f>
      </x:c>
      <x:c r="J199" s="96" t="s">
        <x:v>48</x:v>
      </x:c>
      <x:c r="K199" s="96" t="s">
        <x:v>48</x:v>
      </x:c>
      <x:c r="L199" s="96" t="s">
        <x:v>48</x:v>
      </x:c>
      <x:c r="M199" s="96" t="s">
        <x:v>48</x:v>
      </x:c>
      <x:c r="N199" s="96" t="s">
        <x:v>48</x:v>
      </x:c>
      <x:c r="O199" s="96" t="s">
        <x:v>49</x:v>
      </x:c>
      <x:c r="P199" s="96" t="n">
        <x:v>25</x:v>
      </x:c>
      <x:c r="Q199" s="96" t="n">
        <x:v>80</x:v>
      </x:c>
      <x:c r="R199" s="96" t="s">
        <x:v>50</x:v>
      </x:c>
      <x:c r="S199" s="96" t="s">
        <x:v>51</x:v>
      </x:c>
      <x:c r="T199" s="96" t="s">
        <x:v>52</x:v>
      </x:c>
      <x:c r="U199" s="96" t="s">
        <x:v>52</x:v>
      </x:c>
      <x:c r="W199" s="96" t="s">
        <x:v>53</x:v>
      </x:c>
      <x:c r="X199" s="91" t="n">
        <x:v>5</x:v>
      </x:c>
      <x:c r="Y199" s="95" t="str">
        <x:f>D199</x:f>
      </x:c>
      <x:c r="Z199" s="96" t="s">
        <x:v>55</x:v>
      </x:c>
      <x:c r="AA199" s="96" t="s">
        <x:v>56</x:v>
      </x:c>
      <x:c r="AB199" s="98">
        <x:f>IF(D199="","",VALUE(MID(D199,FIND(" ",D199)+1,FIND(" ",D199,FIND(" ",D199)+1)-FIND(" ",D199))))</x:f>
      </x:c>
      <x:c r="AF199" s="90" t="str" cm="1">
        <x:f t="array" ref="AF199:AF199">IF(D199="","",PROPER(MID(D199,FIND(" ",D199,FIND(" ",D199)+1)+1,(FIND(INDEX(Abbreviation!$A$2:$A$125,MATCH(_xlfn.AGGREGATE(15,6,SEARCH(Abbreviation!$A$2:$A$125,D199),1),SEARCH(Abbreviation!$A$2:$A$125,D199),0)),D199)-1)-FIND(" ",D199,FIND(" ",D199)+1)+1)))</x:f>
      </x:c>
      <x:c r="AG199" s="90" t="str" cm="1">
        <x:f t="array" ref="AG199:AG199">IF(D199="","",PROPER(VLOOKUP(INDEX(Abbreviation!$A$2:$A$125,MATCH(_xlfn.AGGREGATE(15,6,SEARCH(Abbreviation!$A$2:$A$125,D199),1),SEARCH(Abbreviation!$A$2:$A$125,D199),0)),Abbreviation!A:C,3,FALSE)))</x:f>
      </x:c>
      <x:c r="AH199" s="95" t="str">
        <x:f>(G199)</x:f>
      </x:c>
      <x:c r="AI199" s="97">
        <x:f>(I199)</x:f>
      </x:c>
      <x:c r="AJ199" s="96" t="s">
        <x:v>47</x:v>
      </x:c>
      <x:c r="AK199" s="96" t="s">
        <x:v>58</x:v>
      </x:c>
      <x:c r="AL199" s="99" t="s">
        <x:v>59</x:v>
      </x:c>
      <x:c r="AM199" s="94" t="s">
        <x:v>904</x:v>
      </x:c>
      <x:c r="AN199" s="94" t="s">
        <x:v>905</x:v>
      </x:c>
      <x:c r="AP199" s="93" t="s">
        <x:v>906</x:v>
      </x:c>
      <x:c r="AQ199" s="92" t="s">
        <x:v>60</x:v>
      </x:c>
      <x:c r="AR199" s="96" t="s">
        <x:v>61</x:v>
      </x:c>
      <x:c r="AS199" s="90" t="s">
        <x:v>59</x:v>
      </x:c>
    </x:row>
    <x:row r="200" spans="1:46" x14ac:dyDescent="0.35">
      <x:c r="A200" s="92" t="s">
        <x:v>44</x:v>
      </x:c>
      <x:c r="B200" s="92" t="n">
        <x:v>93981000</x:v>
      </x:c>
      <x:c r="C200" s="93" t="s">
        <x:v>45</x:v>
      </x:c>
      <x:c r="D200" s="94" t="s">
        <x:v>907</x:v>
      </x:c>
      <x:c r="F200" s="95" t="str">
        <x:f>IF(D200="","",PROPER(LEFT(D200,FIND(UPPER(G200),D200,1)-2)))</x:f>
      </x:c>
      <x:c r="G200" s="90" t="str" cm="1">
        <x:f t="array" ref="G200: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x:f>
      </x:c>
      <x:c r="H200" s="96" t="s">
        <x:v>47</x:v>
      </x:c>
      <x:c r="I200" s="97">
        <x:f>IFERROR(VALUE(TRIM(RIGHT(SUBSTITUTE(D200," ",REPT(" ",255)),255))),"")</x:f>
      </x:c>
      <x:c r="J200" s="96" t="s">
        <x:v>48</x:v>
      </x:c>
      <x:c r="K200" s="96" t="s">
        <x:v>48</x:v>
      </x:c>
      <x:c r="L200" s="96" t="s">
        <x:v>48</x:v>
      </x:c>
      <x:c r="M200" s="96" t="s">
        <x:v>48</x:v>
      </x:c>
      <x:c r="N200" s="96" t="s">
        <x:v>48</x:v>
      </x:c>
      <x:c r="O200" s="96" t="s">
        <x:v>49</x:v>
      </x:c>
      <x:c r="P200" s="96" t="n">
        <x:v>25</x:v>
      </x:c>
      <x:c r="Q200" s="96" t="n">
        <x:v>80</x:v>
      </x:c>
      <x:c r="R200" s="96" t="s">
        <x:v>50</x:v>
      </x:c>
      <x:c r="S200" s="96" t="s">
        <x:v>51</x:v>
      </x:c>
      <x:c r="T200" s="96" t="s">
        <x:v>52</x:v>
      </x:c>
      <x:c r="U200" s="96" t="s">
        <x:v>52</x:v>
      </x:c>
      <x:c r="W200" s="96" t="s">
        <x:v>53</x:v>
      </x:c>
      <x:c r="X200" s="91" t="n">
        <x:v>5</x:v>
      </x:c>
      <x:c r="Y200" s="95" t="str">
        <x:f>D200</x:f>
      </x:c>
      <x:c r="Z200" s="96" t="s">
        <x:v>55</x:v>
      </x:c>
      <x:c r="AA200" s="96" t="s">
        <x:v>56</x:v>
      </x:c>
      <x:c r="AB200" s="98">
        <x:f>IF(D200="","",VALUE(MID(D200,FIND(" ",D200)+1,FIND(" ",D200,FIND(" ",D200)+1)-FIND(" ",D200))))</x:f>
      </x:c>
      <x:c r="AF200" s="90" t="str" cm="1">
        <x:f t="array" ref="AF200:AF200">IF(D200="","",PROPER(MID(D200,FIND(" ",D200,FIND(" ",D200)+1)+1,(FIND(INDEX(Abbreviation!$A$2:$A$125,MATCH(_xlfn.AGGREGATE(15,6,SEARCH(Abbreviation!$A$2:$A$125,D200),1),SEARCH(Abbreviation!$A$2:$A$125,D200),0)),D200)-1)-FIND(" ",D200,FIND(" ",D200)+1)+1)))</x:f>
      </x:c>
      <x:c r="AG200" s="90" t="str" cm="1">
        <x:f t="array" ref="AG200:AG200">IF(D200="","",PROPER(VLOOKUP(INDEX(Abbreviation!$A$2:$A$125,MATCH(_xlfn.AGGREGATE(15,6,SEARCH(Abbreviation!$A$2:$A$125,D200),1),SEARCH(Abbreviation!$A$2:$A$125,D200),0)),Abbreviation!A:C,3,FALSE)))</x:f>
      </x:c>
      <x:c r="AH200" s="95" t="str">
        <x:f>(G200)</x:f>
      </x:c>
      <x:c r="AI200" s="97">
        <x:f>(I200)</x:f>
      </x:c>
      <x:c r="AJ200" s="96" t="s">
        <x:v>47</x:v>
      </x:c>
      <x:c r="AK200" s="96" t="s">
        <x:v>58</x:v>
      </x:c>
      <x:c r="AL200" s="99" t="s">
        <x:v>59</x:v>
      </x:c>
      <x:c r="AM200" s="94" t="s">
        <x:v>908</x:v>
      </x:c>
      <x:c r="AN200" s="94" t="s">
        <x:v>909</x:v>
      </x:c>
      <x:c r="AP200" s="93" t="s">
        <x:v>910</x:v>
      </x:c>
      <x:c r="AQ200" s="92" t="s">
        <x:v>60</x:v>
      </x:c>
      <x:c r="AR200" s="96" t="s">
        <x:v>61</x:v>
      </x:c>
      <x:c r="AS200" s="90" t="s">
        <x:v>59</x:v>
      </x:c>
    </x:row>
    <x:row r="201" spans="1:46" x14ac:dyDescent="0.35">
      <x:c r="A201" s="92" t="s">
        <x:v>44</x:v>
      </x:c>
      <x:c r="B201" s="92" t="n">
        <x:v>93981000</x:v>
      </x:c>
      <x:c r="C201" s="93" t="s">
        <x:v>45</x:v>
      </x:c>
      <x:c r="D201" s="94" t="s">
        <x:v>911</x:v>
      </x:c>
      <x:c r="F201" s="95" t="str">
        <x:f>IF(D201="","",PROPER(LEFT(D201,FIND(UPPER(G201),D201,1)-2)))</x:f>
      </x:c>
      <x:c r="G201" s="90" t="str" cm="1">
        <x:f t="array" ref="G201: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x:f>
      </x:c>
      <x:c r="H201" s="96" t="s">
        <x:v>47</x:v>
      </x:c>
      <x:c r="I201" s="97">
        <x:f>IFERROR(VALUE(TRIM(RIGHT(SUBSTITUTE(D201," ",REPT(" ",255)),255))),"")</x:f>
      </x:c>
      <x:c r="J201" s="96" t="s">
        <x:v>48</x:v>
      </x:c>
      <x:c r="K201" s="96" t="s">
        <x:v>48</x:v>
      </x:c>
      <x:c r="L201" s="96" t="s">
        <x:v>48</x:v>
      </x:c>
      <x:c r="M201" s="96" t="s">
        <x:v>48</x:v>
      </x:c>
      <x:c r="N201" s="96" t="s">
        <x:v>48</x:v>
      </x:c>
      <x:c r="O201" s="96" t="s">
        <x:v>49</x:v>
      </x:c>
      <x:c r="P201" s="96" t="n">
        <x:v>25</x:v>
      </x:c>
      <x:c r="Q201" s="96" t="n">
        <x:v>80</x:v>
      </x:c>
      <x:c r="R201" s="96" t="s">
        <x:v>50</x:v>
      </x:c>
      <x:c r="S201" s="96" t="s">
        <x:v>51</x:v>
      </x:c>
      <x:c r="T201" s="96" t="s">
        <x:v>52</x:v>
      </x:c>
      <x:c r="U201" s="96" t="s">
        <x:v>52</x:v>
      </x:c>
      <x:c r="W201" s="96" t="s">
        <x:v>53</x:v>
      </x:c>
      <x:c r="X201" s="91" t="n">
        <x:v>5</x:v>
      </x:c>
      <x:c r="Y201" s="95" t="str">
        <x:f>D201</x:f>
      </x:c>
      <x:c r="Z201" s="96" t="s">
        <x:v>55</x:v>
      </x:c>
      <x:c r="AA201" s="96" t="s">
        <x:v>56</x:v>
      </x:c>
      <x:c r="AB201" s="98">
        <x:f>IF(D201="","",VALUE(MID(D201,FIND(" ",D201)+1,FIND(" ",D201,FIND(" ",D201)+1)-FIND(" ",D201))))</x:f>
      </x:c>
      <x:c r="AF201" s="90" t="str" cm="1">
        <x:f t="array" ref="AF201:AF201">IF(D201="","",PROPER(MID(D201,FIND(" ",D201,FIND(" ",D201)+1)+1,(FIND(INDEX(Abbreviation!$A$2:$A$125,MATCH(_xlfn.AGGREGATE(15,6,SEARCH(Abbreviation!$A$2:$A$125,D201),1),SEARCH(Abbreviation!$A$2:$A$125,D201),0)),D201)-1)-FIND(" ",D201,FIND(" ",D201)+1)+1)))</x:f>
      </x:c>
      <x:c r="AG201" s="90" t="str" cm="1">
        <x:f t="array" ref="AG201:AG201">IF(D201="","",PROPER(VLOOKUP(INDEX(Abbreviation!$A$2:$A$125,MATCH(_xlfn.AGGREGATE(15,6,SEARCH(Abbreviation!$A$2:$A$125,D201),1),SEARCH(Abbreviation!$A$2:$A$125,D201),0)),Abbreviation!A:C,3,FALSE)))</x:f>
      </x:c>
      <x:c r="AH201" s="95" t="str">
        <x:f>(G201)</x:f>
      </x:c>
      <x:c r="AI201" s="97">
        <x:f>(I201)</x:f>
      </x:c>
      <x:c r="AJ201" s="96" t="s">
        <x:v>47</x:v>
      </x:c>
      <x:c r="AK201" s="96" t="s">
        <x:v>58</x:v>
      </x:c>
      <x:c r="AL201" s="99" t="s">
        <x:v>59</x:v>
      </x:c>
      <x:c r="AM201" s="94" t="s">
        <x:v>912</x:v>
      </x:c>
      <x:c r="AN201" s="94" t="s">
        <x:v>913</x:v>
      </x:c>
      <x:c r="AP201" s="93" t="s">
        <x:v>914</x:v>
      </x:c>
      <x:c r="AQ201" s="92" t="s">
        <x:v>60</x:v>
      </x:c>
      <x:c r="AR201" s="96" t="s">
        <x:v>61</x:v>
      </x:c>
      <x:c r="AS201" s="90" t="s">
        <x:v>59</x:v>
      </x:c>
    </x:row>
    <x:row r="202" spans="1:46" x14ac:dyDescent="0.35">
      <x:c r="A202" s="92" t="s">
        <x:v>44</x:v>
      </x:c>
      <x:c r="B202" s="92" t="n">
        <x:v>93981000</x:v>
      </x:c>
      <x:c r="C202" s="93" t="s">
        <x:v>45</x:v>
      </x:c>
      <x:c r="D202" s="94" t="s">
        <x:v>915</x:v>
      </x:c>
      <x:c r="F202" s="95" t="str">
        <x:f>IF(D202="","",PROPER(LEFT(D202,FIND(UPPER(G202),D202,1)-2)))</x:f>
      </x:c>
      <x:c r="G202" s="90" t="str" cm="1">
        <x:f t="array" ref="G202: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x:f>
      </x:c>
      <x:c r="H202" s="96" t="s">
        <x:v>47</x:v>
      </x:c>
      <x:c r="I202" s="97">
        <x:f>IFERROR(VALUE(TRIM(RIGHT(SUBSTITUTE(D202," ",REPT(" ",255)),255))),"")</x:f>
      </x:c>
      <x:c r="J202" s="96" t="s">
        <x:v>48</x:v>
      </x:c>
      <x:c r="K202" s="96" t="s">
        <x:v>48</x:v>
      </x:c>
      <x:c r="L202" s="96" t="s">
        <x:v>48</x:v>
      </x:c>
      <x:c r="M202" s="96" t="s">
        <x:v>48</x:v>
      </x:c>
      <x:c r="N202" s="96" t="s">
        <x:v>48</x:v>
      </x:c>
      <x:c r="O202" s="96" t="s">
        <x:v>49</x:v>
      </x:c>
      <x:c r="P202" s="96" t="n">
        <x:v>25</x:v>
      </x:c>
      <x:c r="Q202" s="96" t="n">
        <x:v>80</x:v>
      </x:c>
      <x:c r="R202" s="96" t="s">
        <x:v>50</x:v>
      </x:c>
      <x:c r="S202" s="96" t="s">
        <x:v>51</x:v>
      </x:c>
      <x:c r="T202" s="96" t="s">
        <x:v>52</x:v>
      </x:c>
      <x:c r="U202" s="96" t="s">
        <x:v>52</x:v>
      </x:c>
      <x:c r="W202" s="96" t="s">
        <x:v>53</x:v>
      </x:c>
      <x:c r="X202" s="91" t="n">
        <x:v>5</x:v>
      </x:c>
      <x:c r="Y202" s="95" t="str">
        <x:f>D202</x:f>
      </x:c>
      <x:c r="Z202" s="96" t="s">
        <x:v>55</x:v>
      </x:c>
      <x:c r="AA202" s="96" t="s">
        <x:v>56</x:v>
      </x:c>
      <x:c r="AB202" s="98">
        <x:f>IF(D202="","",VALUE(MID(D202,FIND(" ",D202)+1,FIND(" ",D202,FIND(" ",D202)+1)-FIND(" ",D202))))</x:f>
      </x:c>
      <x:c r="AF202" s="90" t="str" cm="1">
        <x:f t="array" ref="AF202:AF202">IF(D202="","",PROPER(MID(D202,FIND(" ",D202,FIND(" ",D202)+1)+1,(FIND(INDEX(Abbreviation!$A$2:$A$125,MATCH(_xlfn.AGGREGATE(15,6,SEARCH(Abbreviation!$A$2:$A$125,D202),1),SEARCH(Abbreviation!$A$2:$A$125,D202),0)),D202)-1)-FIND(" ",D202,FIND(" ",D202)+1)+1)))</x:f>
      </x:c>
      <x:c r="AG202" s="90" t="str" cm="1">
        <x:f t="array" ref="AG202:AG202">IF(D202="","",PROPER(VLOOKUP(INDEX(Abbreviation!$A$2:$A$125,MATCH(_xlfn.AGGREGATE(15,6,SEARCH(Abbreviation!$A$2:$A$125,D202),1),SEARCH(Abbreviation!$A$2:$A$125,D202),0)),Abbreviation!A:C,3,FALSE)))</x:f>
      </x:c>
      <x:c r="AH202" s="95" t="str">
        <x:f>(G202)</x:f>
      </x:c>
      <x:c r="AI202" s="97">
        <x:f>(I202)</x:f>
      </x:c>
      <x:c r="AJ202" s="96" t="s">
        <x:v>47</x:v>
      </x:c>
      <x:c r="AK202" s="96" t="s">
        <x:v>58</x:v>
      </x:c>
      <x:c r="AL202" s="99" t="s">
        <x:v>59</x:v>
      </x:c>
      <x:c r="AM202" s="94" t="s">
        <x:v>916</x:v>
      </x:c>
      <x:c r="AN202" s="94" t="s">
        <x:v>917</x:v>
      </x:c>
      <x:c r="AP202" s="93" t="s">
        <x:v>918</x:v>
      </x:c>
      <x:c r="AQ202" s="92" t="s">
        <x:v>60</x:v>
      </x:c>
      <x:c r="AR202" s="96" t="s">
        <x:v>61</x:v>
      </x:c>
      <x:c r="AS202" s="90" t="s">
        <x:v>59</x:v>
      </x:c>
    </x:row>
    <x:row r="203" spans="1:46" x14ac:dyDescent="0.35">
      <x:c r="A203" s="92" t="s">
        <x:v>44</x:v>
      </x:c>
      <x:c r="B203" s="92" t="n">
        <x:v>93981000</x:v>
      </x:c>
      <x:c r="C203" s="93" t="s">
        <x:v>45</x:v>
      </x:c>
      <x:c r="D203" s="94" t="s">
        <x:v>919</x:v>
      </x:c>
      <x:c r="F203" s="95" t="str">
        <x:f>IF(D203="","",PROPER(LEFT(D203,FIND(UPPER(G203),D203,1)-2)))</x:f>
      </x:c>
      <x:c r="G203" s="90" t="str" cm="1">
        <x:f t="array" ref="G203: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x:f>
      </x:c>
      <x:c r="H203" s="96" t="s">
        <x:v>47</x:v>
      </x:c>
      <x:c r="I203" s="97">
        <x:f>IFERROR(VALUE(TRIM(RIGHT(SUBSTITUTE(D203," ",REPT(" ",255)),255))),"")</x:f>
      </x:c>
      <x:c r="J203" s="96" t="s">
        <x:v>48</x:v>
      </x:c>
      <x:c r="K203" s="96" t="s">
        <x:v>48</x:v>
      </x:c>
      <x:c r="L203" s="96" t="s">
        <x:v>48</x:v>
      </x:c>
      <x:c r="M203" s="96" t="s">
        <x:v>48</x:v>
      </x:c>
      <x:c r="N203" s="96" t="s">
        <x:v>48</x:v>
      </x:c>
      <x:c r="O203" s="96" t="s">
        <x:v>49</x:v>
      </x:c>
      <x:c r="P203" s="96" t="n">
        <x:v>25</x:v>
      </x:c>
      <x:c r="Q203" s="96" t="n">
        <x:v>80</x:v>
      </x:c>
      <x:c r="R203" s="96" t="s">
        <x:v>50</x:v>
      </x:c>
      <x:c r="S203" s="96" t="s">
        <x:v>51</x:v>
      </x:c>
      <x:c r="T203" s="96" t="s">
        <x:v>52</x:v>
      </x:c>
      <x:c r="U203" s="96" t="s">
        <x:v>52</x:v>
      </x:c>
      <x:c r="W203" s="96" t="s">
        <x:v>53</x:v>
      </x:c>
      <x:c r="X203" s="91" t="n">
        <x:v>5</x:v>
      </x:c>
      <x:c r="Y203" s="95" t="str">
        <x:f>D203</x:f>
      </x:c>
      <x:c r="Z203" s="96" t="s">
        <x:v>55</x:v>
      </x:c>
      <x:c r="AA203" s="96" t="s">
        <x:v>56</x:v>
      </x:c>
      <x:c r="AB203" s="98">
        <x:f>IF(D203="","",VALUE(MID(D203,FIND(" ",D203)+1,FIND(" ",D203,FIND(" ",D203)+1)-FIND(" ",D203))))</x:f>
      </x:c>
      <x:c r="AF203" s="90" t="str" cm="1">
        <x:f t="array" ref="AF203:AF203">IF(D203="","",PROPER(MID(D203,FIND(" ",D203,FIND(" ",D203)+1)+1,(FIND(INDEX(Abbreviation!$A$2:$A$125,MATCH(_xlfn.AGGREGATE(15,6,SEARCH(Abbreviation!$A$2:$A$125,D203),1),SEARCH(Abbreviation!$A$2:$A$125,D203),0)),D203)-1)-FIND(" ",D203,FIND(" ",D203)+1)+1)))</x:f>
      </x:c>
      <x:c r="AG203" s="90" t="str" cm="1">
        <x:f t="array" ref="AG203:AG203">IF(D203="","",PROPER(VLOOKUP(INDEX(Abbreviation!$A$2:$A$125,MATCH(_xlfn.AGGREGATE(15,6,SEARCH(Abbreviation!$A$2:$A$125,D203),1),SEARCH(Abbreviation!$A$2:$A$125,D203),0)),Abbreviation!A:C,3,FALSE)))</x:f>
      </x:c>
      <x:c r="AH203" s="95" t="str">
        <x:f>(G203)</x:f>
      </x:c>
      <x:c r="AI203" s="97">
        <x:f>(I203)</x:f>
      </x:c>
      <x:c r="AJ203" s="96" t="s">
        <x:v>47</x:v>
      </x:c>
      <x:c r="AK203" s="96" t="s">
        <x:v>58</x:v>
      </x:c>
      <x:c r="AL203" s="99" t="s">
        <x:v>59</x:v>
      </x:c>
      <x:c r="AM203" s="94" t="s">
        <x:v>920</x:v>
      </x:c>
      <x:c r="AN203" s="94" t="s">
        <x:v>921</x:v>
      </x:c>
      <x:c r="AP203" s="93" t="s">
        <x:v>922</x:v>
      </x:c>
      <x:c r="AQ203" s="92" t="s">
        <x:v>60</x:v>
      </x:c>
      <x:c r="AR203" s="96" t="s">
        <x:v>61</x:v>
      </x:c>
      <x:c r="AS203" s="90" t="s">
        <x:v>59</x:v>
      </x:c>
    </x:row>
    <x:row r="204" spans="1:46" x14ac:dyDescent="0.35">
      <x:c r="A204" s="92" t="s">
        <x:v>44</x:v>
      </x:c>
      <x:c r="B204" s="92" t="n">
        <x:v>93981000</x:v>
      </x:c>
      <x:c r="C204" s="93" t="s">
        <x:v>923</x:v>
      </x:c>
      <x:c r="D204" s="94" t="s">
        <x:v>924</x:v>
      </x:c>
      <x:c r="F204" s="95" t="str">
        <x:f>IF(D204="","",PROPER(LEFT(D204,FIND(UPPER(G204),D204,1)-2)))</x:f>
      </x:c>
      <x:c r="G204" s="90" t="str" cm="1">
        <x:f t="array" ref="G204: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x:f>
      </x:c>
      <x:c r="H204" s="96" t="s">
        <x:v>47</x:v>
      </x:c>
      <x:c r="I204" s="97">
        <x:f>IFERROR(VALUE(TRIM(RIGHT(SUBSTITUTE(D204," ",REPT(" ",255)),255))),"")</x:f>
      </x:c>
      <x:c r="J204" s="96" t="s">
        <x:v>48</x:v>
      </x:c>
      <x:c r="K204" s="96" t="s">
        <x:v>48</x:v>
      </x:c>
      <x:c r="L204" s="96" t="s">
        <x:v>48</x:v>
      </x:c>
      <x:c r="M204" s="96" t="s">
        <x:v>48</x:v>
      </x:c>
      <x:c r="N204" s="96" t="s">
        <x:v>48</x:v>
      </x:c>
      <x:c r="O204" s="96" t="s">
        <x:v>49</x:v>
      </x:c>
      <x:c r="P204" s="96" t="n">
        <x:v>25</x:v>
      </x:c>
      <x:c r="Q204" s="96" t="n">
        <x:v>80</x:v>
      </x:c>
      <x:c r="R204" s="96" t="s">
        <x:v>50</x:v>
      </x:c>
      <x:c r="S204" s="96" t="s">
        <x:v>51</x:v>
      </x:c>
      <x:c r="T204" s="96" t="s">
        <x:v>52</x:v>
      </x:c>
      <x:c r="U204" s="96" t="s">
        <x:v>52</x:v>
      </x:c>
      <x:c r="W204" s="96" t="s">
        <x:v>53</x:v>
      </x:c>
      <x:c r="X204" s="91" t="n">
        <x:v>5</x:v>
      </x:c>
      <x:c r="Y204" s="95" t="str">
        <x:f>D204</x:f>
      </x:c>
      <x:c r="Z204" s="96" t="s">
        <x:v>55</x:v>
      </x:c>
      <x:c r="AA204" s="96" t="s">
        <x:v>56</x:v>
      </x:c>
      <x:c r="AB204" s="98">
        <x:f>IF(D204="","",VALUE(MID(D204,FIND(" ",D204)+1,FIND(" ",D204,FIND(" ",D204)+1)-FIND(" ",D204))))</x:f>
      </x:c>
      <x:c r="AF204" s="90" t="str" cm="1">
        <x:f t="array" ref="AF204:AF204">IF(D204="","",PROPER(MID(D204,FIND(" ",D204,FIND(" ",D204)+1)+1,(FIND(INDEX(Abbreviation!$A$2:$A$125,MATCH(_xlfn.AGGREGATE(15,6,SEARCH(Abbreviation!$A$2:$A$125,D204),1),SEARCH(Abbreviation!$A$2:$A$125,D204),0)),D204)-1)-FIND(" ",D204,FIND(" ",D204)+1)+1)))</x:f>
      </x:c>
      <x:c r="AG204" s="90" t="str" cm="1">
        <x:f t="array" ref="AG204:AG204">IF(D204="","",PROPER(VLOOKUP(INDEX(Abbreviation!$A$2:$A$125,MATCH(_xlfn.AGGREGATE(15,6,SEARCH(Abbreviation!$A$2:$A$125,D204),1),SEARCH(Abbreviation!$A$2:$A$125,D204),0)),Abbreviation!A:C,3,FALSE)))</x:f>
      </x:c>
      <x:c r="AH204" s="95" t="str">
        <x:f>(G204)</x:f>
      </x:c>
      <x:c r="AI204" s="97">
        <x:f>(I204)</x:f>
      </x:c>
      <x:c r="AJ204" s="96" t="s">
        <x:v>47</x:v>
      </x:c>
      <x:c r="AK204" s="96" t="s">
        <x:v>58</x:v>
      </x:c>
      <x:c r="AL204" s="99" t="s">
        <x:v>59</x:v>
      </x:c>
      <x:c r="AM204" s="94" t="s">
        <x:v>925</x:v>
      </x:c>
      <x:c r="AN204" s="94" t="s">
        <x:v>926</x:v>
      </x:c>
      <x:c r="AP204" s="93" t="s">
        <x:v>927</x:v>
      </x:c>
      <x:c r="AQ204" s="92" t="s">
        <x:v>60</x:v>
      </x:c>
      <x:c r="AR204" s="96" t="s">
        <x:v>61</x:v>
      </x:c>
      <x:c r="AS204" s="90" t="s">
        <x:v>59</x:v>
      </x:c>
    </x:row>
    <x:row r="205" spans="1:46" x14ac:dyDescent="0.35">
      <x:c r="A205" s="92" t="s">
        <x:v>44</x:v>
      </x:c>
      <x:c r="B205" s="92" t="n">
        <x:v>93981000</x:v>
      </x:c>
      <x:c r="C205" s="93" t="s">
        <x:v>923</x:v>
      </x:c>
      <x:c r="D205" s="94" t="s">
        <x:v>928</x:v>
      </x:c>
      <x:c r="F205" s="95" t="str">
        <x:f>IF(D205="","",PROPER(LEFT(D205,FIND(UPPER(G205),D205,1)-2)))</x:f>
      </x:c>
      <x:c r="G205" s="90" t="str" cm="1">
        <x:f t="array" ref="G205: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x:f>
      </x:c>
      <x:c r="H205" s="96" t="s">
        <x:v>47</x:v>
      </x:c>
      <x:c r="I205" s="97">
        <x:f>IFERROR(VALUE(TRIM(RIGHT(SUBSTITUTE(D205," ",REPT(" ",255)),255))),"")</x:f>
      </x:c>
      <x:c r="J205" s="96" t="s">
        <x:v>48</x:v>
      </x:c>
      <x:c r="K205" s="96" t="s">
        <x:v>48</x:v>
      </x:c>
      <x:c r="L205" s="96" t="s">
        <x:v>48</x:v>
      </x:c>
      <x:c r="M205" s="96" t="s">
        <x:v>48</x:v>
      </x:c>
      <x:c r="N205" s="96" t="s">
        <x:v>48</x:v>
      </x:c>
      <x:c r="O205" s="96" t="s">
        <x:v>49</x:v>
      </x:c>
      <x:c r="P205" s="96" t="n">
        <x:v>25</x:v>
      </x:c>
      <x:c r="Q205" s="96" t="n">
        <x:v>80</x:v>
      </x:c>
      <x:c r="R205" s="96" t="s">
        <x:v>50</x:v>
      </x:c>
      <x:c r="S205" s="96" t="s">
        <x:v>51</x:v>
      </x:c>
      <x:c r="T205" s="96" t="s">
        <x:v>52</x:v>
      </x:c>
      <x:c r="U205" s="96" t="s">
        <x:v>52</x:v>
      </x:c>
      <x:c r="W205" s="96" t="s">
        <x:v>53</x:v>
      </x:c>
      <x:c r="X205" s="91" t="n">
        <x:v>5</x:v>
      </x:c>
      <x:c r="Y205" s="95" t="str">
        <x:f>D205</x:f>
      </x:c>
      <x:c r="Z205" s="96" t="s">
        <x:v>55</x:v>
      </x:c>
      <x:c r="AA205" s="96" t="s">
        <x:v>56</x:v>
      </x:c>
      <x:c r="AB205" s="98">
        <x:f>IF(D205="","",VALUE(MID(D205,FIND(" ",D205)+1,FIND(" ",D205,FIND(" ",D205)+1)-FIND(" ",D205))))</x:f>
      </x:c>
      <x:c r="AF205" s="90" t="str" cm="1">
        <x:f t="array" ref="AF205:AF205">IF(D205="","",PROPER(MID(D205,FIND(" ",D205,FIND(" ",D205)+1)+1,(FIND(INDEX(Abbreviation!$A$2:$A$125,MATCH(_xlfn.AGGREGATE(15,6,SEARCH(Abbreviation!$A$2:$A$125,D205),1),SEARCH(Abbreviation!$A$2:$A$125,D205),0)),D205)-1)-FIND(" ",D205,FIND(" ",D205)+1)+1)))</x:f>
      </x:c>
      <x:c r="AG205" s="90" t="str" cm="1">
        <x:f t="array" ref="AG205:AG205">IF(D205="","",PROPER(VLOOKUP(INDEX(Abbreviation!$A$2:$A$125,MATCH(_xlfn.AGGREGATE(15,6,SEARCH(Abbreviation!$A$2:$A$125,D205),1),SEARCH(Abbreviation!$A$2:$A$125,D205),0)),Abbreviation!A:C,3,FALSE)))</x:f>
      </x:c>
      <x:c r="AH205" s="95" t="str">
        <x:f>(G205)</x:f>
      </x:c>
      <x:c r="AI205" s="97">
        <x:f>(I205)</x:f>
      </x:c>
      <x:c r="AJ205" s="96" t="s">
        <x:v>47</x:v>
      </x:c>
      <x:c r="AK205" s="96" t="s">
        <x:v>58</x:v>
      </x:c>
      <x:c r="AL205" s="99" t="s">
        <x:v>59</x:v>
      </x:c>
      <x:c r="AM205" s="94" t="s">
        <x:v>929</x:v>
      </x:c>
      <x:c r="AN205" s="94" t="s">
        <x:v>930</x:v>
      </x:c>
      <x:c r="AP205" s="93" t="s">
        <x:v>931</x:v>
      </x:c>
      <x:c r="AQ205" s="92" t="s">
        <x:v>60</x:v>
      </x:c>
      <x:c r="AR205" s="96" t="s">
        <x:v>61</x:v>
      </x:c>
      <x:c r="AS205" s="90" t="s">
        <x:v>59</x:v>
      </x:c>
    </x:row>
    <x:row r="206" spans="1:46" x14ac:dyDescent="0.35">
      <x:c r="A206" s="92" t="s">
        <x:v>44</x:v>
      </x:c>
      <x:c r="B206" s="92" t="n">
        <x:v>93981000</x:v>
      </x:c>
      <x:c r="C206" s="93" t="s">
        <x:v>923</x:v>
      </x:c>
      <x:c r="D206" s="94" t="s">
        <x:v>932</x:v>
      </x:c>
      <x:c r="F206" s="95" t="str">
        <x:f>IF(D206="","",PROPER(LEFT(D206,FIND(UPPER(G206),D206,1)-2)))</x:f>
      </x:c>
      <x:c r="G206" s="90" t="str" cm="1">
        <x:f t="array" ref="G206: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x:f>
      </x:c>
      <x:c r="H206" s="96" t="s">
        <x:v>47</x:v>
      </x:c>
      <x:c r="I206" s="97">
        <x:f>IFERROR(VALUE(TRIM(RIGHT(SUBSTITUTE(D206," ",REPT(" ",255)),255))),"")</x:f>
      </x:c>
      <x:c r="J206" s="96" t="s">
        <x:v>48</x:v>
      </x:c>
      <x:c r="K206" s="96" t="s">
        <x:v>48</x:v>
      </x:c>
      <x:c r="L206" s="96" t="s">
        <x:v>48</x:v>
      </x:c>
      <x:c r="M206" s="96" t="s">
        <x:v>48</x:v>
      </x:c>
      <x:c r="N206" s="96" t="s">
        <x:v>48</x:v>
      </x:c>
      <x:c r="O206" s="96" t="s">
        <x:v>49</x:v>
      </x:c>
      <x:c r="P206" s="96" t="n">
        <x:v>25</x:v>
      </x:c>
      <x:c r="Q206" s="96" t="n">
        <x:v>80</x:v>
      </x:c>
      <x:c r="R206" s="96" t="s">
        <x:v>50</x:v>
      </x:c>
      <x:c r="S206" s="96" t="s">
        <x:v>51</x:v>
      </x:c>
      <x:c r="T206" s="96" t="s">
        <x:v>52</x:v>
      </x:c>
      <x:c r="U206" s="96" t="s">
        <x:v>52</x:v>
      </x:c>
      <x:c r="W206" s="96" t="s">
        <x:v>53</x:v>
      </x:c>
      <x:c r="X206" s="91" t="n">
        <x:v>5</x:v>
      </x:c>
      <x:c r="Y206" s="95" t="str">
        <x:f>D206</x:f>
      </x:c>
      <x:c r="Z206" s="96" t="s">
        <x:v>55</x:v>
      </x:c>
      <x:c r="AA206" s="96" t="s">
        <x:v>56</x:v>
      </x:c>
      <x:c r="AB206" s="98">
        <x:f>IF(D206="","",VALUE(MID(D206,FIND(" ",D206)+1,FIND(" ",D206,FIND(" ",D206)+1)-FIND(" ",D206))))</x:f>
      </x:c>
      <x:c r="AF206" s="90" t="str" cm="1">
        <x:f t="array" ref="AF206:AF206">IF(D206="","",PROPER(MID(D206,FIND(" ",D206,FIND(" ",D206)+1)+1,(FIND(INDEX(Abbreviation!$A$2:$A$125,MATCH(_xlfn.AGGREGATE(15,6,SEARCH(Abbreviation!$A$2:$A$125,D206),1),SEARCH(Abbreviation!$A$2:$A$125,D206),0)),D206)-1)-FIND(" ",D206,FIND(" ",D206)+1)+1)))</x:f>
      </x:c>
      <x:c r="AG206" s="90" t="str" cm="1">
        <x:f t="array" ref="AG206:AG206">IF(D206="","",PROPER(VLOOKUP(INDEX(Abbreviation!$A$2:$A$125,MATCH(_xlfn.AGGREGATE(15,6,SEARCH(Abbreviation!$A$2:$A$125,D206),1),SEARCH(Abbreviation!$A$2:$A$125,D206),0)),Abbreviation!A:C,3,FALSE)))</x:f>
      </x:c>
      <x:c r="AH206" s="95" t="str">
        <x:f>(G206)</x:f>
      </x:c>
      <x:c r="AI206" s="97">
        <x:f>(I206)</x:f>
      </x:c>
      <x:c r="AJ206" s="96" t="s">
        <x:v>47</x:v>
      </x:c>
      <x:c r="AK206" s="96" t="s">
        <x:v>58</x:v>
      </x:c>
      <x:c r="AL206" s="99" t="s">
        <x:v>59</x:v>
      </x:c>
      <x:c r="AM206" s="94" t="s">
        <x:v>933</x:v>
      </x:c>
      <x:c r="AN206" s="94" t="s">
        <x:v>934</x:v>
      </x:c>
      <x:c r="AP206" s="93" t="s">
        <x:v>935</x:v>
      </x:c>
      <x:c r="AQ206" s="92" t="s">
        <x:v>60</x:v>
      </x:c>
      <x:c r="AR206" s="96" t="s">
        <x:v>61</x:v>
      </x:c>
      <x:c r="AS206" s="90" t="s">
        <x:v>59</x:v>
      </x:c>
    </x:row>
    <x:row r="207" spans="1:46" x14ac:dyDescent="0.35">
      <x:c r="A207" s="92" t="s">
        <x:v>44</x:v>
      </x:c>
      <x:c r="B207" s="92" t="n">
        <x:v>93981000</x:v>
      </x:c>
      <x:c r="C207" s="93" t="s">
        <x:v>923</x:v>
      </x:c>
      <x:c r="D207" s="94" t="s">
        <x:v>936</x:v>
      </x:c>
      <x:c r="F207" s="95" t="str">
        <x:f>IF(D207="","",PROPER(LEFT(D207,FIND(UPPER(G207),D207,1)-2)))</x:f>
      </x:c>
      <x:c r="G207" s="90" t="str" cm="1">
        <x:f t="array" ref="G207: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x:f>
      </x:c>
      <x:c r="H207" s="96" t="s">
        <x:v>47</x:v>
      </x:c>
      <x:c r="I207" s="97">
        <x:f>IFERROR(VALUE(TRIM(RIGHT(SUBSTITUTE(D207," ",REPT(" ",255)),255))),"")</x:f>
      </x:c>
      <x:c r="J207" s="96" t="s">
        <x:v>48</x:v>
      </x:c>
      <x:c r="K207" s="96" t="s">
        <x:v>48</x:v>
      </x:c>
      <x:c r="L207" s="96" t="s">
        <x:v>48</x:v>
      </x:c>
      <x:c r="M207" s="96" t="s">
        <x:v>48</x:v>
      </x:c>
      <x:c r="N207" s="96" t="s">
        <x:v>48</x:v>
      </x:c>
      <x:c r="O207" s="96" t="s">
        <x:v>49</x:v>
      </x:c>
      <x:c r="P207" s="96" t="n">
        <x:v>25</x:v>
      </x:c>
      <x:c r="Q207" s="96" t="n">
        <x:v>80</x:v>
      </x:c>
      <x:c r="R207" s="96" t="s">
        <x:v>50</x:v>
      </x:c>
      <x:c r="S207" s="96" t="s">
        <x:v>51</x:v>
      </x:c>
      <x:c r="T207" s="96" t="s">
        <x:v>52</x:v>
      </x:c>
      <x:c r="U207" s="96" t="s">
        <x:v>52</x:v>
      </x:c>
      <x:c r="W207" s="96" t="s">
        <x:v>53</x:v>
      </x:c>
      <x:c r="X207" s="91" t="n">
        <x:v>5</x:v>
      </x:c>
      <x:c r="Y207" s="95" t="str">
        <x:f>D207</x:f>
      </x:c>
      <x:c r="Z207" s="96" t="s">
        <x:v>55</x:v>
      </x:c>
      <x:c r="AA207" s="96" t="s">
        <x:v>56</x:v>
      </x:c>
      <x:c r="AB207" s="98">
        <x:f>IF(D207="","",VALUE(MID(D207,FIND(" ",D207)+1,FIND(" ",D207,FIND(" ",D207)+1)-FIND(" ",D207))))</x:f>
      </x:c>
      <x:c r="AF207" s="90" t="str" cm="1">
        <x:f t="array" ref="AF207:AF207">IF(D207="","",PROPER(MID(D207,FIND(" ",D207,FIND(" ",D207)+1)+1,(FIND(INDEX(Abbreviation!$A$2:$A$125,MATCH(_xlfn.AGGREGATE(15,6,SEARCH(Abbreviation!$A$2:$A$125,D207),1),SEARCH(Abbreviation!$A$2:$A$125,D207),0)),D207)-1)-FIND(" ",D207,FIND(" ",D207)+1)+1)))</x:f>
      </x:c>
      <x:c r="AG207" s="90" t="str" cm="1">
        <x:f t="array" ref="AG207:AG207">IF(D207="","",PROPER(VLOOKUP(INDEX(Abbreviation!$A$2:$A$125,MATCH(_xlfn.AGGREGATE(15,6,SEARCH(Abbreviation!$A$2:$A$125,D207),1),SEARCH(Abbreviation!$A$2:$A$125,D207),0)),Abbreviation!A:C,3,FALSE)))</x:f>
      </x:c>
      <x:c r="AH207" s="95" t="str">
        <x:f>(G207)</x:f>
      </x:c>
      <x:c r="AI207" s="97">
        <x:f>(I207)</x:f>
      </x:c>
      <x:c r="AJ207" s="96" t="s">
        <x:v>47</x:v>
      </x:c>
      <x:c r="AK207" s="96" t="s">
        <x:v>58</x:v>
      </x:c>
      <x:c r="AL207" s="99" t="s">
        <x:v>59</x:v>
      </x:c>
      <x:c r="AM207" s="94" t="s">
        <x:v>937</x:v>
      </x:c>
      <x:c r="AN207" s="94" t="s">
        <x:v>938</x:v>
      </x:c>
      <x:c r="AP207" s="93" t="s">
        <x:v>939</x:v>
      </x:c>
      <x:c r="AQ207" s="92" t="s">
        <x:v>60</x:v>
      </x:c>
      <x:c r="AR207" s="96" t="s">
        <x:v>61</x:v>
      </x:c>
      <x:c r="AS207" s="90" t="s">
        <x:v>59</x:v>
      </x:c>
    </x:row>
    <x:row r="208" spans="1:46" x14ac:dyDescent="0.35">
      <x:c r="A208" s="92" t="s">
        <x:v>44</x:v>
      </x:c>
      <x:c r="B208" s="92" t="n">
        <x:v>93981000</x:v>
      </x:c>
      <x:c r="C208" s="93" t="s">
        <x:v>923</x:v>
      </x:c>
      <x:c r="D208" s="94" t="s">
        <x:v>940</x:v>
      </x:c>
      <x:c r="F208" s="95" t="str">
        <x:f>IF(D208="","",PROPER(LEFT(D208,FIND(UPPER(G208),D208,1)-2)))</x:f>
      </x:c>
      <x:c r="G208" s="90" t="str" cm="1">
        <x:f t="array" ref="G208: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x:f>
      </x:c>
      <x:c r="H208" s="96" t="s">
        <x:v>47</x:v>
      </x:c>
      <x:c r="I208" s="97">
        <x:f>IFERROR(VALUE(TRIM(RIGHT(SUBSTITUTE(D208," ",REPT(" ",255)),255))),"")</x:f>
      </x:c>
      <x:c r="J208" s="96" t="s">
        <x:v>48</x:v>
      </x:c>
      <x:c r="K208" s="96" t="s">
        <x:v>48</x:v>
      </x:c>
      <x:c r="L208" s="96" t="s">
        <x:v>48</x:v>
      </x:c>
      <x:c r="M208" s="96" t="s">
        <x:v>48</x:v>
      </x:c>
      <x:c r="N208" s="96" t="s">
        <x:v>48</x:v>
      </x:c>
      <x:c r="O208" s="96" t="s">
        <x:v>49</x:v>
      </x:c>
      <x:c r="P208" s="96" t="n">
        <x:v>25</x:v>
      </x:c>
      <x:c r="Q208" s="96" t="n">
        <x:v>80</x:v>
      </x:c>
      <x:c r="R208" s="96" t="s">
        <x:v>50</x:v>
      </x:c>
      <x:c r="S208" s="96" t="s">
        <x:v>51</x:v>
      </x:c>
      <x:c r="T208" s="96" t="s">
        <x:v>52</x:v>
      </x:c>
      <x:c r="U208" s="96" t="s">
        <x:v>52</x:v>
      </x:c>
      <x:c r="W208" s="96" t="s">
        <x:v>53</x:v>
      </x:c>
      <x:c r="X208" s="91" t="n">
        <x:v>5</x:v>
      </x:c>
      <x:c r="Y208" s="95" t="str">
        <x:f>D208</x:f>
      </x:c>
      <x:c r="Z208" s="96" t="s">
        <x:v>55</x:v>
      </x:c>
      <x:c r="AA208" s="96" t="s">
        <x:v>56</x:v>
      </x:c>
      <x:c r="AB208" s="98">
        <x:f>IF(D208="","",VALUE(MID(D208,FIND(" ",D208)+1,FIND(" ",D208,FIND(" ",D208)+1)-FIND(" ",D208))))</x:f>
      </x:c>
      <x:c r="AF208" s="90" t="str" cm="1">
        <x:f t="array" ref="AF208:AF208">IF(D208="","",PROPER(MID(D208,FIND(" ",D208,FIND(" ",D208)+1)+1,(FIND(INDEX(Abbreviation!$A$2:$A$125,MATCH(_xlfn.AGGREGATE(15,6,SEARCH(Abbreviation!$A$2:$A$125,D208),1),SEARCH(Abbreviation!$A$2:$A$125,D208),0)),D208)-1)-FIND(" ",D208,FIND(" ",D208)+1)+1)))</x:f>
      </x:c>
      <x:c r="AG208" s="90" t="str" cm="1">
        <x:f t="array" ref="AG208:AG208">IF(D208="","",PROPER(VLOOKUP(INDEX(Abbreviation!$A$2:$A$125,MATCH(_xlfn.AGGREGATE(15,6,SEARCH(Abbreviation!$A$2:$A$125,D208),1),SEARCH(Abbreviation!$A$2:$A$125,D208),0)),Abbreviation!A:C,3,FALSE)))</x:f>
      </x:c>
      <x:c r="AH208" s="95" t="str">
        <x:f>(G208)</x:f>
      </x:c>
      <x:c r="AI208" s="97">
        <x:f>(I208)</x:f>
      </x:c>
      <x:c r="AJ208" s="96" t="s">
        <x:v>47</x:v>
      </x:c>
      <x:c r="AK208" s="96" t="s">
        <x:v>58</x:v>
      </x:c>
      <x:c r="AL208" s="99" t="s">
        <x:v>59</x:v>
      </x:c>
      <x:c r="AM208" s="94" t="s">
        <x:v>941</x:v>
      </x:c>
      <x:c r="AN208" s="94" t="s">
        <x:v>942</x:v>
      </x:c>
      <x:c r="AP208" s="93" t="s">
        <x:v>943</x:v>
      </x:c>
      <x:c r="AQ208" s="92" t="s">
        <x:v>60</x:v>
      </x:c>
      <x:c r="AR208" s="96" t="s">
        <x:v>61</x:v>
      </x:c>
      <x:c r="AS208" s="90" t="s">
        <x:v>59</x:v>
      </x:c>
    </x:row>
    <x:row r="209" spans="1:46" x14ac:dyDescent="0.35">
      <x:c r="A209" s="92" t="s">
        <x:v>44</x:v>
      </x:c>
      <x:c r="B209" s="92" t="n">
        <x:v>93981000</x:v>
      </x:c>
      <x:c r="C209" s="93" t="s">
        <x:v>923</x:v>
      </x:c>
      <x:c r="D209" s="94" t="s">
        <x:v>944</x:v>
      </x:c>
      <x:c r="F209" s="95" t="str">
        <x:f>IF(D209="","",PROPER(LEFT(D209,FIND(UPPER(G209),D209,1)-2)))</x:f>
      </x:c>
      <x:c r="G209" s="90" t="str" cm="1">
        <x:f t="array" ref="G209: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x:f>
      </x:c>
      <x:c r="H209" s="96" t="s">
        <x:v>47</x:v>
      </x:c>
      <x:c r="I209" s="97">
        <x:f>IFERROR(VALUE(TRIM(RIGHT(SUBSTITUTE(D209," ",REPT(" ",255)),255))),"")</x:f>
      </x:c>
      <x:c r="J209" s="96" t="s">
        <x:v>48</x:v>
      </x:c>
      <x:c r="K209" s="96" t="s">
        <x:v>48</x:v>
      </x:c>
      <x:c r="L209" s="96" t="s">
        <x:v>48</x:v>
      </x:c>
      <x:c r="M209" s="96" t="s">
        <x:v>48</x:v>
      </x:c>
      <x:c r="N209" s="96" t="s">
        <x:v>48</x:v>
      </x:c>
      <x:c r="O209" s="96" t="s">
        <x:v>49</x:v>
      </x:c>
      <x:c r="P209" s="96" t="n">
        <x:v>25</x:v>
      </x:c>
      <x:c r="Q209" s="96" t="n">
        <x:v>80</x:v>
      </x:c>
      <x:c r="R209" s="96" t="s">
        <x:v>50</x:v>
      </x:c>
      <x:c r="S209" s="96" t="s">
        <x:v>51</x:v>
      </x:c>
      <x:c r="T209" s="96" t="s">
        <x:v>52</x:v>
      </x:c>
      <x:c r="U209" s="96" t="s">
        <x:v>52</x:v>
      </x:c>
      <x:c r="W209" s="96" t="s">
        <x:v>53</x:v>
      </x:c>
      <x:c r="X209" s="91" t="n">
        <x:v>5</x:v>
      </x:c>
      <x:c r="Y209" s="95" t="str">
        <x:f>D209</x:f>
      </x:c>
      <x:c r="Z209" s="96" t="s">
        <x:v>55</x:v>
      </x:c>
      <x:c r="AA209" s="96" t="s">
        <x:v>56</x:v>
      </x:c>
      <x:c r="AB209" s="98">
        <x:f>IF(D209="","",VALUE(MID(D209,FIND(" ",D209)+1,FIND(" ",D209,FIND(" ",D209)+1)-FIND(" ",D209))))</x:f>
      </x:c>
      <x:c r="AF209" s="90" t="str" cm="1">
        <x:f t="array" ref="AF209:AF209">IF(D209="","",PROPER(MID(D209,FIND(" ",D209,FIND(" ",D209)+1)+1,(FIND(INDEX(Abbreviation!$A$2:$A$125,MATCH(_xlfn.AGGREGATE(15,6,SEARCH(Abbreviation!$A$2:$A$125,D209),1),SEARCH(Abbreviation!$A$2:$A$125,D209),0)),D209)-1)-FIND(" ",D209,FIND(" ",D209)+1)+1)))</x:f>
      </x:c>
      <x:c r="AG209" s="90" t="str" cm="1">
        <x:f t="array" ref="AG209:AG209">IF(D209="","",PROPER(VLOOKUP(INDEX(Abbreviation!$A$2:$A$125,MATCH(_xlfn.AGGREGATE(15,6,SEARCH(Abbreviation!$A$2:$A$125,D209),1),SEARCH(Abbreviation!$A$2:$A$125,D209),0)),Abbreviation!A:C,3,FALSE)))</x:f>
      </x:c>
      <x:c r="AH209" s="95" t="str">
        <x:f>(G209)</x:f>
      </x:c>
      <x:c r="AI209" s="97">
        <x:f>(I209)</x:f>
      </x:c>
      <x:c r="AJ209" s="96" t="s">
        <x:v>47</x:v>
      </x:c>
      <x:c r="AK209" s="96" t="s">
        <x:v>58</x:v>
      </x:c>
      <x:c r="AL209" s="99" t="s">
        <x:v>59</x:v>
      </x:c>
      <x:c r="AM209" s="94" t="s">
        <x:v>945</x:v>
      </x:c>
      <x:c r="AN209" s="94" t="s">
        <x:v>946</x:v>
      </x:c>
      <x:c r="AP209" s="93" t="s">
        <x:v>947</x:v>
      </x:c>
      <x:c r="AQ209" s="92" t="s">
        <x:v>60</x:v>
      </x:c>
      <x:c r="AR209" s="96" t="s">
        <x:v>61</x:v>
      </x:c>
      <x:c r="AS209" s="90" t="s">
        <x:v>59</x:v>
      </x:c>
    </x:row>
    <x:row r="210" spans="1:46" x14ac:dyDescent="0.35">
      <x:c r="A210" s="92" t="s">
        <x:v>44</x:v>
      </x:c>
      <x:c r="B210" s="92" t="n">
        <x:v>93981000</x:v>
      </x:c>
      <x:c r="C210" s="93" t="s">
        <x:v>923</x:v>
      </x:c>
      <x:c r="D210" s="94" t="s">
        <x:v>948</x:v>
      </x:c>
      <x:c r="F210" s="95" t="str">
        <x:f>IF(D210="","",PROPER(LEFT(D210,FIND(UPPER(G210),D210,1)-2)))</x:f>
      </x:c>
      <x:c r="G210" s="90" t="str" cm="1">
        <x:f t="array" ref="G210: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x:f>
      </x:c>
      <x:c r="H210" s="96" t="s">
        <x:v>47</x:v>
      </x:c>
      <x:c r="I210" s="97">
        <x:f>IFERROR(VALUE(TRIM(RIGHT(SUBSTITUTE(D210," ",REPT(" ",255)),255))),"")</x:f>
      </x:c>
      <x:c r="J210" s="96" t="s">
        <x:v>48</x:v>
      </x:c>
      <x:c r="K210" s="96" t="s">
        <x:v>48</x:v>
      </x:c>
      <x:c r="L210" s="96" t="s">
        <x:v>48</x:v>
      </x:c>
      <x:c r="M210" s="96" t="s">
        <x:v>48</x:v>
      </x:c>
      <x:c r="N210" s="96" t="s">
        <x:v>48</x:v>
      </x:c>
      <x:c r="O210" s="96" t="s">
        <x:v>49</x:v>
      </x:c>
      <x:c r="P210" s="96" t="n">
        <x:v>25</x:v>
      </x:c>
      <x:c r="Q210" s="96" t="n">
        <x:v>80</x:v>
      </x:c>
      <x:c r="R210" s="96" t="s">
        <x:v>50</x:v>
      </x:c>
      <x:c r="S210" s="96" t="s">
        <x:v>51</x:v>
      </x:c>
      <x:c r="T210" s="96" t="s">
        <x:v>52</x:v>
      </x:c>
      <x:c r="U210" s="96" t="s">
        <x:v>52</x:v>
      </x:c>
      <x:c r="W210" s="96" t="s">
        <x:v>53</x:v>
      </x:c>
      <x:c r="X210" s="91" t="n">
        <x:v>2</x:v>
      </x:c>
      <x:c r="Y210" s="95" t="str">
        <x:f>D210</x:f>
      </x:c>
      <x:c r="Z210" s="96" t="s">
        <x:v>55</x:v>
      </x:c>
      <x:c r="AA210" s="96" t="s">
        <x:v>56</x:v>
      </x:c>
      <x:c r="AB210" s="98">
        <x:f>IF(D210="","",VALUE(MID(D210,FIND(" ",D210)+1,FIND(" ",D210,FIND(" ",D210)+1)-FIND(" ",D210))))</x:f>
      </x:c>
      <x:c r="AF210" s="90" t="str" cm="1">
        <x:f t="array" ref="AF210:AF210">IF(D210="","",PROPER(MID(D210,FIND(" ",D210,FIND(" ",D210)+1)+1,(FIND(INDEX(Abbreviation!$A$2:$A$125,MATCH(_xlfn.AGGREGATE(15,6,SEARCH(Abbreviation!$A$2:$A$125,D210),1),SEARCH(Abbreviation!$A$2:$A$125,D210),0)),D210)-1)-FIND(" ",D210,FIND(" ",D210)+1)+1)))</x:f>
      </x:c>
      <x:c r="AG210" s="90" t="str" cm="1">
        <x:f t="array" ref="AG210:AG210">IF(D210="","",PROPER(VLOOKUP(INDEX(Abbreviation!$A$2:$A$125,MATCH(_xlfn.AGGREGATE(15,6,SEARCH(Abbreviation!$A$2:$A$125,D210),1),SEARCH(Abbreviation!$A$2:$A$125,D210),0)),Abbreviation!A:C,3,FALSE)))</x:f>
      </x:c>
      <x:c r="AH210" s="95" t="str">
        <x:f>(G210)</x:f>
      </x:c>
      <x:c r="AI210" s="97">
        <x:f>(I210)</x:f>
      </x:c>
      <x:c r="AJ210" s="96" t="s">
        <x:v>47</x:v>
      </x:c>
      <x:c r="AK210" s="96" t="s">
        <x:v>58</x:v>
      </x:c>
      <x:c r="AL210" s="99" t="s">
        <x:v>59</x:v>
      </x:c>
      <x:c r="AQ210" s="92" t="s">
        <x:v>60</x:v>
      </x:c>
      <x:c r="AR210" s="96" t="s">
        <x:v>61</x:v>
      </x:c>
      <x:c r="AS210" s="90" t="s">
        <x:v>59</x:v>
      </x:c>
    </x:row>
    <x:row r="211" spans="1:46" x14ac:dyDescent="0.35">
      <x:c r="A211" s="92" t="s">
        <x:v>44</x:v>
      </x:c>
      <x:c r="B211" s="92" t="n">
        <x:v>93981000</x:v>
      </x:c>
      <x:c r="C211" s="93" t="s">
        <x:v>923</x:v>
      </x:c>
      <x:c r="D211" s="94" t="s">
        <x:v>949</x:v>
      </x:c>
      <x:c r="F211" s="95" t="str">
        <x:f>IF(D211="","",PROPER(LEFT(D211,FIND(UPPER(G211),D211,1)-2)))</x:f>
      </x:c>
      <x:c r="G211" s="90" t="str" cm="1">
        <x:f t="array" ref="G211: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x:f>
      </x:c>
      <x:c r="H211" s="96" t="s">
        <x:v>47</x:v>
      </x:c>
      <x:c r="I211" s="97">
        <x:f>IFERROR(VALUE(TRIM(RIGHT(SUBSTITUTE(D211," ",REPT(" ",255)),255))),"")</x:f>
      </x:c>
      <x:c r="J211" s="96" t="s">
        <x:v>48</x:v>
      </x:c>
      <x:c r="K211" s="96" t="s">
        <x:v>48</x:v>
      </x:c>
      <x:c r="L211" s="96" t="s">
        <x:v>48</x:v>
      </x:c>
      <x:c r="M211" s="96" t="s">
        <x:v>48</x:v>
      </x:c>
      <x:c r="N211" s="96" t="s">
        <x:v>48</x:v>
      </x:c>
      <x:c r="O211" s="96" t="s">
        <x:v>49</x:v>
      </x:c>
      <x:c r="P211" s="96" t="n">
        <x:v>25</x:v>
      </x:c>
      <x:c r="Q211" s="96" t="n">
        <x:v>80</x:v>
      </x:c>
      <x:c r="R211" s="96" t="s">
        <x:v>50</x:v>
      </x:c>
      <x:c r="S211" s="96" t="s">
        <x:v>51</x:v>
      </x:c>
      <x:c r="T211" s="96" t="s">
        <x:v>52</x:v>
      </x:c>
      <x:c r="U211" s="96" t="s">
        <x:v>52</x:v>
      </x:c>
      <x:c r="W211" s="96" t="s">
        <x:v>53</x:v>
      </x:c>
      <x:c r="X211" s="91" t="n">
        <x:v>2</x:v>
      </x:c>
      <x:c r="Y211" s="95" t="str">
        <x:f>D211</x:f>
      </x:c>
      <x:c r="Z211" s="96" t="s">
        <x:v>55</x:v>
      </x:c>
      <x:c r="AA211" s="96" t="s">
        <x:v>56</x:v>
      </x:c>
      <x:c r="AB211" s="98">
        <x:f>IF(D211="","",VALUE(MID(D211,FIND(" ",D211)+1,FIND(" ",D211,FIND(" ",D211)+1)-FIND(" ",D211))))</x:f>
      </x:c>
      <x:c r="AF211" s="90" t="str" cm="1">
        <x:f t="array" ref="AF211:AF211">IF(D211="","",PROPER(MID(D211,FIND(" ",D211,FIND(" ",D211)+1)+1,(FIND(INDEX(Abbreviation!$A$2:$A$125,MATCH(_xlfn.AGGREGATE(15,6,SEARCH(Abbreviation!$A$2:$A$125,D211),1),SEARCH(Abbreviation!$A$2:$A$125,D211),0)),D211)-1)-FIND(" ",D211,FIND(" ",D211)+1)+1)))</x:f>
      </x:c>
      <x:c r="AG211" s="90" t="str" cm="1">
        <x:f t="array" ref="AG211:AG211">IF(D211="","",PROPER(VLOOKUP(INDEX(Abbreviation!$A$2:$A$125,MATCH(_xlfn.AGGREGATE(15,6,SEARCH(Abbreviation!$A$2:$A$125,D211),1),SEARCH(Abbreviation!$A$2:$A$125,D211),0)),Abbreviation!A:C,3,FALSE)))</x:f>
      </x:c>
      <x:c r="AH211" s="95" t="str">
        <x:f>(G211)</x:f>
      </x:c>
      <x:c r="AI211" s="97">
        <x:f>(I211)</x:f>
      </x:c>
      <x:c r="AJ211" s="96" t="s">
        <x:v>47</x:v>
      </x:c>
      <x:c r="AK211" s="96" t="s">
        <x:v>58</x:v>
      </x:c>
      <x:c r="AL211" s="99" t="s">
        <x:v>59</x:v>
      </x:c>
      <x:c r="AQ211" s="92" t="s">
        <x:v>60</x:v>
      </x:c>
      <x:c r="AR211" s="96" t="s">
        <x:v>61</x:v>
      </x:c>
      <x:c r="AS211" s="90" t="s">
        <x:v>59</x:v>
      </x:c>
    </x:row>
    <x:row r="212" spans="1:46" x14ac:dyDescent="0.35">
      <x:c r="A212" s="92" t="s">
        <x:v>44</x:v>
      </x:c>
      <x:c r="B212" s="92" t="n">
        <x:v>93981000</x:v>
      </x:c>
      <x:c r="C212" s="93" t="s">
        <x:v>923</x:v>
      </x:c>
      <x:c r="F212" s="95" t="str">
        <x:f>IF(D212="","",PROPER(LEFT(D212,FIND(UPPER(G212),D212,1)-2)))</x:f>
      </x:c>
      <x:c r="G212" s="90" t="str" cm="1">
        <x:f t="array" ref="G212: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x:f>
      </x:c>
      <x:c r="H212" s="96" t="s">
        <x:v>47</x:v>
      </x:c>
      <x:c r="I212" s="97" t="str">
        <x:f>IFERROR(VALUE(TRIM(RIGHT(SUBSTITUTE(D212," ",REPT(" ",255)),255))),"")</x:f>
      </x:c>
      <x:c r="J212" s="96" t="s">
        <x:v>48</x:v>
      </x:c>
      <x:c r="K212" s="96" t="s">
        <x:v>48</x:v>
      </x:c>
      <x:c r="L212" s="96" t="s">
        <x:v>48</x:v>
      </x:c>
      <x:c r="M212" s="96" t="s">
        <x:v>48</x:v>
      </x:c>
      <x:c r="N212" s="96" t="s">
        <x:v>48</x:v>
      </x:c>
      <x:c r="O212" s="96" t="s">
        <x:v>49</x:v>
      </x:c>
      <x:c r="P212" s="96" t="n">
        <x:v>25</x:v>
      </x:c>
      <x:c r="Q212" s="96" t="n">
        <x:v>80</x:v>
      </x:c>
      <x:c r="R212" s="96" t="s">
        <x:v>50</x:v>
      </x:c>
      <x:c r="S212" s="96" t="s">
        <x:v>51</x:v>
      </x:c>
      <x:c r="T212" s="96" t="s">
        <x:v>52</x:v>
      </x:c>
      <x:c r="U212" s="96" t="s">
        <x:v>52</x:v>
      </x:c>
      <x:c r="W212" s="96" t="s">
        <x:v>53</x:v>
      </x:c>
      <x:c r="Y212" s="95">
        <x:f>D212</x:f>
      </x:c>
      <x:c r="Z212" s="96" t="s">
        <x:v>55</x:v>
      </x:c>
      <x:c r="AA212" s="96" t="s">
        <x:v>56</x:v>
      </x:c>
      <x:c r="AB212" s="98" t="str">
        <x:f>IF(D212="","",VALUE(MID(D212,FIND(" ",D212)+1,FIND(" ",D212,FIND(" ",D212)+1)-FIND(" ",D212))))</x:f>
      </x:c>
      <x:c r="AF212" s="90" t="str" cm="1">
        <x:f t="array" ref="AF212:AF212">IF(D212="","",PROPER(MID(D212,FIND(" ",D212,FIND(" ",D212)+1)+1,(FIND(INDEX(Abbreviation!$A$2:$A$125,MATCH(_xlfn.AGGREGATE(15,6,SEARCH(Abbreviation!$A$2:$A$125,D212),1),SEARCH(Abbreviation!$A$2:$A$125,D212),0)),D212)-1)-FIND(" ",D212,FIND(" ",D212)+1)+1)))</x:f>
      </x:c>
      <x:c r="AG212" s="90" t="str" cm="1">
        <x:f t="array" ref="AG212:AG212">IF(D212="","",PROPER(VLOOKUP(INDEX(Abbreviation!$A$2:$A$125,MATCH(_xlfn.AGGREGATE(15,6,SEARCH(Abbreviation!$A$2:$A$125,D212),1),SEARCH(Abbreviation!$A$2:$A$125,D212),0)),Abbreviation!A:C,3,FALSE)))</x:f>
      </x:c>
      <x:c r="AH212" s="95" t="str">
        <x:f>(G212)</x:f>
      </x:c>
      <x:c r="AI212" s="97" t="str">
        <x:f>(I212)</x:f>
      </x:c>
      <x:c r="AJ212" s="96" t="s">
        <x:v>47</x:v>
      </x:c>
      <x:c r="AK212" s="96" t="s">
        <x:v>58</x:v>
      </x:c>
      <x:c r="AL212" s="99" t="s">
        <x:v>59</x:v>
      </x:c>
      <x:c r="AQ212" s="92" t="s">
        <x:v>60</x:v>
      </x:c>
      <x:c r="AR212" s="96" t="s">
        <x:v>61</x:v>
      </x:c>
      <x:c r="AS212" s="90" t="s">
        <x:v>59</x:v>
      </x:c>
    </x:row>
    <x:row r="213" spans="1:46" x14ac:dyDescent="0.35">
      <x:c r="A213" s="92" t="s">
        <x:v>44</x:v>
      </x:c>
      <x:c r="B213" s="92" t="n">
        <x:v>93981000</x:v>
      </x:c>
      <x:c r="C213" s="93" t="s">
        <x:v>923</x:v>
      </x:c>
      <x:c r="F213" s="95" t="str">
        <x:f>IF(D213="","",PROPER(LEFT(D213,FIND(UPPER(G213),D213,1)-2)))</x:f>
      </x:c>
      <x:c r="G213" s="90" t="str" cm="1">
        <x:f t="array" ref="G213: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x:f>
      </x:c>
      <x:c r="H213" s="96" t="s">
        <x:v>47</x:v>
      </x:c>
      <x:c r="I213" s="97" t="str">
        <x:f>IFERROR(VALUE(TRIM(RIGHT(SUBSTITUTE(D213," ",REPT(" ",255)),255))),"")</x:f>
      </x:c>
      <x:c r="J213" s="96" t="s">
        <x:v>48</x:v>
      </x:c>
      <x:c r="K213" s="96" t="s">
        <x:v>48</x:v>
      </x:c>
      <x:c r="L213" s="96" t="s">
        <x:v>48</x:v>
      </x:c>
      <x:c r="M213" s="96" t="s">
        <x:v>48</x:v>
      </x:c>
      <x:c r="N213" s="96" t="s">
        <x:v>48</x:v>
      </x:c>
      <x:c r="O213" s="96" t="s">
        <x:v>49</x:v>
      </x:c>
      <x:c r="P213" s="96" t="n">
        <x:v>25</x:v>
      </x:c>
      <x:c r="Q213" s="96" t="n">
        <x:v>80</x:v>
      </x:c>
      <x:c r="R213" s="96" t="s">
        <x:v>50</x:v>
      </x:c>
      <x:c r="S213" s="96" t="s">
        <x:v>51</x:v>
      </x:c>
      <x:c r="T213" s="96" t="s">
        <x:v>52</x:v>
      </x:c>
      <x:c r="U213" s="96" t="s">
        <x:v>52</x:v>
      </x:c>
      <x:c r="W213" s="96" t="s">
        <x:v>53</x:v>
      </x:c>
      <x:c r="Y213" s="95">
        <x:f>D213</x:f>
      </x:c>
      <x:c r="Z213" s="96" t="s">
        <x:v>55</x:v>
      </x:c>
      <x:c r="AA213" s="96" t="s">
        <x:v>56</x:v>
      </x:c>
      <x:c r="AB213" s="98" t="str">
        <x:f>IF(D213="","",VALUE(MID(D213,FIND(" ",D213)+1,FIND(" ",D213,FIND(" ",D213)+1)-FIND(" ",D213))))</x:f>
      </x:c>
      <x:c r="AF213" s="90" t="str" cm="1">
        <x:f t="array" ref="AF213:AF213">IF(D213="","",PROPER(MID(D213,FIND(" ",D213,FIND(" ",D213)+1)+1,(FIND(INDEX(Abbreviation!$A$2:$A$125,MATCH(_xlfn.AGGREGATE(15,6,SEARCH(Abbreviation!$A$2:$A$125,D213),1),SEARCH(Abbreviation!$A$2:$A$125,D213),0)),D213)-1)-FIND(" ",D213,FIND(" ",D213)+1)+1)))</x:f>
      </x:c>
      <x:c r="AG213" s="90" t="str" cm="1">
        <x:f t="array" ref="AG213:AG213">IF(D213="","",PROPER(VLOOKUP(INDEX(Abbreviation!$A$2:$A$125,MATCH(_xlfn.AGGREGATE(15,6,SEARCH(Abbreviation!$A$2:$A$125,D213),1),SEARCH(Abbreviation!$A$2:$A$125,D213),0)),Abbreviation!A:C,3,FALSE)))</x:f>
      </x:c>
      <x:c r="AH213" s="95" t="str">
        <x:f>(G213)</x:f>
      </x:c>
      <x:c r="AI213" s="97" t="str">
        <x:f>(I213)</x:f>
      </x:c>
      <x:c r="AJ213" s="96" t="s">
        <x:v>47</x:v>
      </x:c>
      <x:c r="AK213" s="96" t="s">
        <x:v>58</x:v>
      </x:c>
      <x:c r="AL213" s="99" t="s">
        <x:v>59</x:v>
      </x:c>
      <x:c r="AQ213" s="92" t="s">
        <x:v>60</x:v>
      </x:c>
      <x:c r="AR213" s="96" t="s">
        <x:v>61</x:v>
      </x:c>
      <x:c r="AS213" s="90" t="s">
        <x:v>59</x:v>
      </x:c>
    </x:row>
    <x:row r="214" spans="1:46" x14ac:dyDescent="0.35">
      <x:c r="A214" s="92" t="s">
        <x:v>44</x:v>
      </x:c>
      <x:c r="B214" s="92" t="n">
        <x:v>93981000</x:v>
      </x:c>
      <x:c r="C214" s="93" t="s">
        <x:v>923</x:v>
      </x:c>
      <x:c r="F214" s="95" t="str">
        <x:f>IF(D214="","",PROPER(LEFT(D214,FIND(UPPER(G214),D214,1)-2)))</x:f>
      </x:c>
      <x:c r="G214" s="90" t="str" cm="1">
        <x:f t="array" ref="G214: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x:f>
      </x:c>
      <x:c r="H214" s="96" t="s">
        <x:v>47</x:v>
      </x:c>
      <x:c r="I214" s="97" t="str">
        <x:f>IFERROR(VALUE(TRIM(RIGHT(SUBSTITUTE(D214," ",REPT(" ",255)),255))),"")</x:f>
      </x:c>
      <x:c r="J214" s="96" t="s">
        <x:v>48</x:v>
      </x:c>
      <x:c r="K214" s="96" t="s">
        <x:v>48</x:v>
      </x:c>
      <x:c r="L214" s="96" t="s">
        <x:v>48</x:v>
      </x:c>
      <x:c r="M214" s="96" t="s">
        <x:v>48</x:v>
      </x:c>
      <x:c r="N214" s="96" t="s">
        <x:v>48</x:v>
      </x:c>
      <x:c r="O214" s="96" t="s">
        <x:v>49</x:v>
      </x:c>
      <x:c r="P214" s="96" t="n">
        <x:v>25</x:v>
      </x:c>
      <x:c r="Q214" s="96" t="n">
        <x:v>80</x:v>
      </x:c>
      <x:c r="R214" s="96" t="s">
        <x:v>50</x:v>
      </x:c>
      <x:c r="S214" s="96" t="s">
        <x:v>51</x:v>
      </x:c>
      <x:c r="T214" s="96" t="s">
        <x:v>52</x:v>
      </x:c>
      <x:c r="U214" s="96" t="s">
        <x:v>52</x:v>
      </x:c>
      <x:c r="W214" s="96" t="s">
        <x:v>53</x:v>
      </x:c>
      <x:c r="Y214" s="95">
        <x:f>D214</x:f>
      </x:c>
      <x:c r="Z214" s="96" t="s">
        <x:v>55</x:v>
      </x:c>
      <x:c r="AA214" s="96" t="s">
        <x:v>56</x:v>
      </x:c>
      <x:c r="AB214" s="98" t="str">
        <x:f>IF(D214="","",VALUE(MID(D214,FIND(" ",D214)+1,FIND(" ",D214,FIND(" ",D214)+1)-FIND(" ",D214))))</x:f>
      </x:c>
      <x:c r="AF214" s="90" t="str" cm="1">
        <x:f t="array" ref="AF214:AF214">IF(D214="","",PROPER(MID(D214,FIND(" ",D214,FIND(" ",D214)+1)+1,(FIND(INDEX(Abbreviation!$A$2:$A$125,MATCH(_xlfn.AGGREGATE(15,6,SEARCH(Abbreviation!$A$2:$A$125,D214),1),SEARCH(Abbreviation!$A$2:$A$125,D214),0)),D214)-1)-FIND(" ",D214,FIND(" ",D214)+1)+1)))</x:f>
      </x:c>
      <x:c r="AG214" s="90" t="str" cm="1">
        <x:f t="array" ref="AG214:AG214">IF(D214="","",PROPER(VLOOKUP(INDEX(Abbreviation!$A$2:$A$125,MATCH(_xlfn.AGGREGATE(15,6,SEARCH(Abbreviation!$A$2:$A$125,D214),1),SEARCH(Abbreviation!$A$2:$A$125,D214),0)),Abbreviation!A:C,3,FALSE)))</x:f>
      </x:c>
      <x:c r="AH214" s="95" t="str">
        <x:f>(G214)</x:f>
      </x:c>
      <x:c r="AI214" s="97" t="str">
        <x:f>(I214)</x:f>
      </x:c>
      <x:c r="AJ214" s="96" t="s">
        <x:v>47</x:v>
      </x:c>
      <x:c r="AK214" s="96" t="s">
        <x:v>58</x:v>
      </x:c>
      <x:c r="AL214" s="99" t="s">
        <x:v>59</x:v>
      </x:c>
      <x:c r="AQ214" s="92" t="s">
        <x:v>60</x:v>
      </x:c>
      <x:c r="AR214" s="96" t="s">
        <x:v>61</x:v>
      </x:c>
      <x:c r="AS214" s="90" t="s">
        <x:v>59</x:v>
      </x:c>
    </x:row>
    <x:row r="215" spans="1:46" x14ac:dyDescent="0.35">
      <x:c r="A215" s="92" t="s">
        <x:v>44</x:v>
      </x:c>
      <x:c r="B215" s="92" t="n">
        <x:v>93981000</x:v>
      </x:c>
      <x:c r="C215" s="93" t="s">
        <x:v>923</x:v>
      </x:c>
      <x:c r="F215" s="95" t="str">
        <x:f>IF(D215="","",PROPER(LEFT(D215,FIND(UPPER(G215),D215,1)-2)))</x:f>
      </x:c>
      <x:c r="G215" s="90" t="str" cm="1">
        <x:f t="array" ref="G215: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x:f>
      </x:c>
      <x:c r="H215" s="96" t="s">
        <x:v>47</x:v>
      </x:c>
      <x:c r="I215" s="97" t="str">
        <x:f>IFERROR(VALUE(TRIM(RIGHT(SUBSTITUTE(D215," ",REPT(" ",255)),255))),"")</x:f>
      </x:c>
      <x:c r="J215" s="96" t="s">
        <x:v>48</x:v>
      </x:c>
      <x:c r="K215" s="96" t="s">
        <x:v>48</x:v>
      </x:c>
      <x:c r="L215" s="96" t="s">
        <x:v>48</x:v>
      </x:c>
      <x:c r="M215" s="96" t="s">
        <x:v>48</x:v>
      </x:c>
      <x:c r="N215" s="96" t="s">
        <x:v>48</x:v>
      </x:c>
      <x:c r="O215" s="96" t="s">
        <x:v>49</x:v>
      </x:c>
      <x:c r="P215" s="96" t="n">
        <x:v>25</x:v>
      </x:c>
      <x:c r="Q215" s="96" t="n">
        <x:v>80</x:v>
      </x:c>
      <x:c r="R215" s="96" t="s">
        <x:v>50</x:v>
      </x:c>
      <x:c r="S215" s="96" t="s">
        <x:v>51</x:v>
      </x:c>
      <x:c r="T215" s="96" t="s">
        <x:v>52</x:v>
      </x:c>
      <x:c r="U215" s="96" t="s">
        <x:v>52</x:v>
      </x:c>
      <x:c r="W215" s="96" t="s">
        <x:v>53</x:v>
      </x:c>
      <x:c r="Y215" s="95">
        <x:f>D215</x:f>
      </x:c>
      <x:c r="Z215" s="96" t="s">
        <x:v>55</x:v>
      </x:c>
      <x:c r="AA215" s="96" t="s">
        <x:v>56</x:v>
      </x:c>
      <x:c r="AB215" s="98" t="str">
        <x:f>IF(D215="","",VALUE(MID(D215,FIND(" ",D215)+1,FIND(" ",D215,FIND(" ",D215)+1)-FIND(" ",D215))))</x:f>
      </x:c>
      <x:c r="AF215" s="90" t="str" cm="1">
        <x:f t="array" ref="AF215:AF215">IF(D215="","",PROPER(MID(D215,FIND(" ",D215,FIND(" ",D215)+1)+1,(FIND(INDEX(Abbreviation!$A$2:$A$125,MATCH(_xlfn.AGGREGATE(15,6,SEARCH(Abbreviation!$A$2:$A$125,D215),1),SEARCH(Abbreviation!$A$2:$A$125,D215),0)),D215)-1)-FIND(" ",D215,FIND(" ",D215)+1)+1)))</x:f>
      </x:c>
      <x:c r="AG215" s="90" t="str" cm="1">
        <x:f t="array" ref="AG215:AG215">IF(D215="","",PROPER(VLOOKUP(INDEX(Abbreviation!$A$2:$A$125,MATCH(_xlfn.AGGREGATE(15,6,SEARCH(Abbreviation!$A$2:$A$125,D215),1),SEARCH(Abbreviation!$A$2:$A$125,D215),0)),Abbreviation!A:C,3,FALSE)))</x:f>
      </x:c>
      <x:c r="AH215" s="95" t="str">
        <x:f>(G215)</x:f>
      </x:c>
      <x:c r="AI215" s="97" t="str">
        <x:f>(I215)</x:f>
      </x:c>
      <x:c r="AJ215" s="96" t="s">
        <x:v>47</x:v>
      </x:c>
      <x:c r="AK215" s="96" t="s">
        <x:v>58</x:v>
      </x:c>
      <x:c r="AL215" s="99" t="s">
        <x:v>59</x:v>
      </x:c>
      <x:c r="AQ215" s="92" t="s">
        <x:v>60</x:v>
      </x:c>
      <x:c r="AR215" s="96" t="s">
        <x:v>61</x:v>
      </x:c>
      <x:c r="AS215" s="90" t="s">
        <x:v>59</x:v>
      </x:c>
    </x:row>
    <x:row r="216" spans="1:46" x14ac:dyDescent="0.35">
      <x:c r="A216" s="92" t="s">
        <x:v>44</x:v>
      </x:c>
      <x:c r="B216" s="92" t="n">
        <x:v>93981000</x:v>
      </x:c>
      <x:c r="C216" s="93" t="s">
        <x:v>923</x:v>
      </x:c>
      <x:c r="F216" s="95" t="str">
        <x:f>IF(D216="","",PROPER(LEFT(D216,FIND(UPPER(G216),D216,1)-2)))</x:f>
      </x:c>
      <x:c r="G216" s="90" t="str" cm="1">
        <x:f t="array" ref="G216: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x:f>
      </x:c>
      <x:c r="H216" s="96" t="s">
        <x:v>47</x:v>
      </x:c>
      <x:c r="I216" s="97" t="str">
        <x:f>IFERROR(VALUE(TRIM(RIGHT(SUBSTITUTE(D216," ",REPT(" ",255)),255))),"")</x:f>
      </x:c>
      <x:c r="J216" s="96" t="s">
        <x:v>48</x:v>
      </x:c>
      <x:c r="K216" s="96" t="s">
        <x:v>48</x:v>
      </x:c>
      <x:c r="L216" s="96" t="s">
        <x:v>48</x:v>
      </x:c>
      <x:c r="M216" s="96" t="s">
        <x:v>48</x:v>
      </x:c>
      <x:c r="N216" s="96" t="s">
        <x:v>48</x:v>
      </x:c>
      <x:c r="O216" s="96" t="s">
        <x:v>49</x:v>
      </x:c>
      <x:c r="P216" s="96" t="n">
        <x:v>25</x:v>
      </x:c>
      <x:c r="Q216" s="96" t="n">
        <x:v>80</x:v>
      </x:c>
      <x:c r="R216" s="96" t="s">
        <x:v>50</x:v>
      </x:c>
      <x:c r="S216" s="96" t="s">
        <x:v>51</x:v>
      </x:c>
      <x:c r="T216" s="96" t="s">
        <x:v>52</x:v>
      </x:c>
      <x:c r="U216" s="96" t="s">
        <x:v>52</x:v>
      </x:c>
      <x:c r="W216" s="96" t="s">
        <x:v>53</x:v>
      </x:c>
      <x:c r="Y216" s="95">
        <x:f>D216</x:f>
      </x:c>
      <x:c r="Z216" s="96" t="s">
        <x:v>55</x:v>
      </x:c>
      <x:c r="AA216" s="96" t="s">
        <x:v>56</x:v>
      </x:c>
      <x:c r="AB216" s="98" t="str">
        <x:f>IF(D216="","",VALUE(MID(D216,FIND(" ",D216)+1,FIND(" ",D216,FIND(" ",D216)+1)-FIND(" ",D216))))</x:f>
      </x:c>
      <x:c r="AF216" s="90" t="str" cm="1">
        <x:f t="array" ref="AF216:AF216">IF(D216="","",PROPER(MID(D216,FIND(" ",D216,FIND(" ",D216)+1)+1,(FIND(INDEX(Abbreviation!$A$2:$A$125,MATCH(_xlfn.AGGREGATE(15,6,SEARCH(Abbreviation!$A$2:$A$125,D216),1),SEARCH(Abbreviation!$A$2:$A$125,D216),0)),D216)-1)-FIND(" ",D216,FIND(" ",D216)+1)+1)))</x:f>
      </x:c>
      <x:c r="AG216" s="90" t="str" cm="1">
        <x:f t="array" ref="AG216:AG216">IF(D216="","",PROPER(VLOOKUP(INDEX(Abbreviation!$A$2:$A$125,MATCH(_xlfn.AGGREGATE(15,6,SEARCH(Abbreviation!$A$2:$A$125,D216),1),SEARCH(Abbreviation!$A$2:$A$125,D216),0)),Abbreviation!A:C,3,FALSE)))</x:f>
      </x:c>
      <x:c r="AH216" s="95" t="str">
        <x:f>(G216)</x:f>
      </x:c>
      <x:c r="AI216" s="97" t="str">
        <x:f>(I216)</x:f>
      </x:c>
      <x:c r="AJ216" s="96" t="s">
        <x:v>47</x:v>
      </x:c>
      <x:c r="AK216" s="96" t="s">
        <x:v>58</x:v>
      </x:c>
      <x:c r="AL216" s="99" t="s">
        <x:v>59</x:v>
      </x:c>
      <x:c r="AQ216" s="92" t="s">
        <x:v>60</x:v>
      </x:c>
      <x:c r="AR216" s="96" t="s">
        <x:v>61</x:v>
      </x:c>
      <x:c r="AS216" s="90" t="s">
        <x:v>59</x:v>
      </x:c>
    </x:row>
    <x:row r="217" spans="1:46" x14ac:dyDescent="0.35">
      <x:c r="A217" s="92" t="s">
        <x:v>44</x:v>
      </x:c>
      <x:c r="B217" s="92" t="n">
        <x:v>93981000</x:v>
      </x:c>
      <x:c r="C217" s="93" t="s">
        <x:v>923</x:v>
      </x:c>
      <x:c r="F217" s="95" t="str">
        <x:f>IF(D217="","",PROPER(LEFT(D217,FIND(UPPER(G217),D217,1)-2)))</x:f>
      </x:c>
      <x:c r="G217" s="90" t="str" cm="1">
        <x:f t="array" ref="G217: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x:f>
      </x:c>
      <x:c r="H217" s="96" t="s">
        <x:v>47</x:v>
      </x:c>
      <x:c r="I217" s="97" t="str">
        <x:f>IFERROR(VALUE(TRIM(RIGHT(SUBSTITUTE(D217," ",REPT(" ",255)),255))),"")</x:f>
      </x:c>
      <x:c r="J217" s="96" t="s">
        <x:v>48</x:v>
      </x:c>
      <x:c r="K217" s="96" t="s">
        <x:v>48</x:v>
      </x:c>
      <x:c r="L217" s="96" t="s">
        <x:v>48</x:v>
      </x:c>
      <x:c r="M217" s="96" t="s">
        <x:v>48</x:v>
      </x:c>
      <x:c r="N217" s="96" t="s">
        <x:v>48</x:v>
      </x:c>
      <x:c r="O217" s="96" t="s">
        <x:v>49</x:v>
      </x:c>
      <x:c r="P217" s="96" t="n">
        <x:v>25</x:v>
      </x:c>
      <x:c r="Q217" s="96" t="n">
        <x:v>80</x:v>
      </x:c>
      <x:c r="R217" s="96" t="s">
        <x:v>50</x:v>
      </x:c>
      <x:c r="S217" s="96" t="s">
        <x:v>51</x:v>
      </x:c>
      <x:c r="T217" s="96" t="s">
        <x:v>52</x:v>
      </x:c>
      <x:c r="U217" s="96" t="s">
        <x:v>52</x:v>
      </x:c>
      <x:c r="W217" s="96" t="s">
        <x:v>53</x:v>
      </x:c>
      <x:c r="Y217" s="95">
        <x:f>D217</x:f>
      </x:c>
      <x:c r="Z217" s="96" t="s">
        <x:v>55</x:v>
      </x:c>
      <x:c r="AA217" s="96" t="s">
        <x:v>56</x:v>
      </x:c>
      <x:c r="AB217" s="98" t="str">
        <x:f>IF(D217="","",VALUE(MID(D217,FIND(" ",D217)+1,FIND(" ",D217,FIND(" ",D217)+1)-FIND(" ",D217))))</x:f>
      </x:c>
      <x:c r="AF217" s="90" t="str" cm="1">
        <x:f t="array" ref="AF217:AF217">IF(D217="","",PROPER(MID(D217,FIND(" ",D217,FIND(" ",D217)+1)+1,(FIND(INDEX(Abbreviation!$A$2:$A$125,MATCH(_xlfn.AGGREGATE(15,6,SEARCH(Abbreviation!$A$2:$A$125,D217),1),SEARCH(Abbreviation!$A$2:$A$125,D217),0)),D217)-1)-FIND(" ",D217,FIND(" ",D217)+1)+1)))</x:f>
      </x:c>
      <x:c r="AG217" s="90" t="str" cm="1">
        <x:f t="array" ref="AG217:AG217">IF(D217="","",PROPER(VLOOKUP(INDEX(Abbreviation!$A$2:$A$125,MATCH(_xlfn.AGGREGATE(15,6,SEARCH(Abbreviation!$A$2:$A$125,D217),1),SEARCH(Abbreviation!$A$2:$A$125,D217),0)),Abbreviation!A:C,3,FALSE)))</x:f>
      </x:c>
      <x:c r="AH217" s="95" t="str">
        <x:f>(G217)</x:f>
      </x:c>
      <x:c r="AI217" s="97" t="str">
        <x:f>(I217)</x:f>
      </x:c>
      <x:c r="AJ217" s="96" t="s">
        <x:v>47</x:v>
      </x:c>
      <x:c r="AK217" s="96" t="s">
        <x:v>58</x:v>
      </x:c>
      <x:c r="AL217" s="99" t="s">
        <x:v>59</x:v>
      </x:c>
      <x:c r="AQ217" s="92" t="s">
        <x:v>60</x:v>
      </x:c>
      <x:c r="AR217" s="96" t="s">
        <x:v>61</x:v>
      </x:c>
      <x:c r="AS217" s="90" t="s">
        <x:v>59</x:v>
      </x:c>
    </x:row>
    <x:row r="218" spans="1:46" x14ac:dyDescent="0.35">
      <x:c r="A218" s="92" t="s">
        <x:v>44</x:v>
      </x:c>
      <x:c r="B218" s="92" t="n">
        <x:v>93981000</x:v>
      </x:c>
      <x:c r="C218" s="93" t="s">
        <x:v>923</x:v>
      </x:c>
      <x:c r="F218" s="95" t="str">
        <x:f>IF(D218="","",PROPER(LEFT(D218,FIND(UPPER(G218),D218,1)-2)))</x:f>
      </x:c>
      <x:c r="G218" s="90" t="str" cm="1">
        <x:f t="array" ref="G218: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x:f>
      </x:c>
      <x:c r="H218" s="96" t="s">
        <x:v>47</x:v>
      </x:c>
      <x:c r="I218" s="97" t="str">
        <x:f>IFERROR(VALUE(TRIM(RIGHT(SUBSTITUTE(D218," ",REPT(" ",255)),255))),"")</x:f>
      </x:c>
      <x:c r="J218" s="96" t="s">
        <x:v>48</x:v>
      </x:c>
      <x:c r="K218" s="96" t="s">
        <x:v>48</x:v>
      </x:c>
      <x:c r="L218" s="96" t="s">
        <x:v>48</x:v>
      </x:c>
      <x:c r="M218" s="96" t="s">
        <x:v>48</x:v>
      </x:c>
      <x:c r="N218" s="96" t="s">
        <x:v>48</x:v>
      </x:c>
      <x:c r="O218" s="96" t="s">
        <x:v>49</x:v>
      </x:c>
      <x:c r="P218" s="96" t="n">
        <x:v>25</x:v>
      </x:c>
      <x:c r="Q218" s="96" t="n">
        <x:v>80</x:v>
      </x:c>
      <x:c r="R218" s="96" t="s">
        <x:v>50</x:v>
      </x:c>
      <x:c r="S218" s="96" t="s">
        <x:v>51</x:v>
      </x:c>
      <x:c r="T218" s="96" t="s">
        <x:v>52</x:v>
      </x:c>
      <x:c r="U218" s="96" t="s">
        <x:v>52</x:v>
      </x:c>
      <x:c r="W218" s="96" t="s">
        <x:v>53</x:v>
      </x:c>
      <x:c r="Y218" s="95">
        <x:f>D218</x:f>
      </x:c>
      <x:c r="Z218" s="96" t="s">
        <x:v>55</x:v>
      </x:c>
      <x:c r="AA218" s="96" t="s">
        <x:v>56</x:v>
      </x:c>
      <x:c r="AB218" s="98" t="str">
        <x:f>IF(D218="","",VALUE(MID(D218,FIND(" ",D218)+1,FIND(" ",D218,FIND(" ",D218)+1)-FIND(" ",D218))))</x:f>
      </x:c>
      <x:c r="AF218" s="90" t="str" cm="1">
        <x:f t="array" ref="AF218:AF218">IF(D218="","",PROPER(MID(D218,FIND(" ",D218,FIND(" ",D218)+1)+1,(FIND(INDEX(Abbreviation!$A$2:$A$125,MATCH(_xlfn.AGGREGATE(15,6,SEARCH(Abbreviation!$A$2:$A$125,D218),1),SEARCH(Abbreviation!$A$2:$A$125,D218),0)),D218)-1)-FIND(" ",D218,FIND(" ",D218)+1)+1)))</x:f>
      </x:c>
      <x:c r="AG218" s="90" t="str" cm="1">
        <x:f t="array" ref="AG218:AG218">IF(D218="","",PROPER(VLOOKUP(INDEX(Abbreviation!$A$2:$A$125,MATCH(_xlfn.AGGREGATE(15,6,SEARCH(Abbreviation!$A$2:$A$125,D218),1),SEARCH(Abbreviation!$A$2:$A$125,D218),0)),Abbreviation!A:C,3,FALSE)))</x:f>
      </x:c>
      <x:c r="AH218" s="95" t="str">
        <x:f>(G218)</x:f>
      </x:c>
      <x:c r="AI218" s="97" t="str">
        <x:f>(I218)</x:f>
      </x:c>
      <x:c r="AJ218" s="96" t="s">
        <x:v>47</x:v>
      </x:c>
      <x:c r="AK218" s="96" t="s">
        <x:v>58</x:v>
      </x:c>
      <x:c r="AL218" s="99" t="s">
        <x:v>59</x:v>
      </x:c>
      <x:c r="AQ218" s="92" t="s">
        <x:v>60</x:v>
      </x:c>
      <x:c r="AR218" s="96" t="s">
        <x:v>61</x:v>
      </x:c>
      <x:c r="AS218" s="90" t="s">
        <x:v>59</x:v>
      </x:c>
    </x:row>
    <x:row r="219" spans="1:46" x14ac:dyDescent="0.35">
      <x:c r="A219" s="92" t="s">
        <x:v>44</x:v>
      </x:c>
      <x:c r="B219" s="92" t="n">
        <x:v>93981000</x:v>
      </x:c>
      <x:c r="C219" s="93" t="s">
        <x:v>923</x:v>
      </x:c>
      <x:c r="F219" s="95" t="str">
        <x:f>IF(D219="","",PROPER(LEFT(D219,FIND(UPPER(G219),D219,1)-2)))</x:f>
      </x:c>
      <x:c r="G219" s="90" t="str" cm="1">
        <x:f t="array" ref="G219: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x:f>
      </x:c>
      <x:c r="H219" s="96" t="s">
        <x:v>47</x:v>
      </x:c>
      <x:c r="I219" s="97" t="str">
        <x:f>IFERROR(VALUE(TRIM(RIGHT(SUBSTITUTE(D219," ",REPT(" ",255)),255))),"")</x:f>
      </x:c>
      <x:c r="J219" s="96" t="s">
        <x:v>48</x:v>
      </x:c>
      <x:c r="K219" s="96" t="s">
        <x:v>48</x:v>
      </x:c>
      <x:c r="L219" s="96" t="s">
        <x:v>48</x:v>
      </x:c>
      <x:c r="M219" s="96" t="s">
        <x:v>48</x:v>
      </x:c>
      <x:c r="N219" s="96" t="s">
        <x:v>48</x:v>
      </x:c>
      <x:c r="O219" s="96" t="s">
        <x:v>49</x:v>
      </x:c>
      <x:c r="P219" s="96" t="n">
        <x:v>25</x:v>
      </x:c>
      <x:c r="Q219" s="96" t="n">
        <x:v>80</x:v>
      </x:c>
      <x:c r="R219" s="96" t="s">
        <x:v>50</x:v>
      </x:c>
      <x:c r="S219" s="96" t="s">
        <x:v>51</x:v>
      </x:c>
      <x:c r="T219" s="96" t="s">
        <x:v>52</x:v>
      </x:c>
      <x:c r="U219" s="96" t="s">
        <x:v>52</x:v>
      </x:c>
      <x:c r="W219" s="96" t="s">
        <x:v>53</x:v>
      </x:c>
      <x:c r="Y219" s="95">
        <x:f>D219</x:f>
      </x:c>
      <x:c r="Z219" s="96" t="s">
        <x:v>55</x:v>
      </x:c>
      <x:c r="AA219" s="96" t="s">
        <x:v>56</x:v>
      </x:c>
      <x:c r="AB219" s="98" t="str">
        <x:f>IF(D219="","",VALUE(MID(D219,FIND(" ",D219)+1,FIND(" ",D219,FIND(" ",D219)+1)-FIND(" ",D219))))</x:f>
      </x:c>
      <x:c r="AF219" s="90" t="str" cm="1">
        <x:f t="array" ref="AF219:AF219">IF(D219="","",PROPER(MID(D219,FIND(" ",D219,FIND(" ",D219)+1)+1,(FIND(INDEX(Abbreviation!$A$2:$A$125,MATCH(_xlfn.AGGREGATE(15,6,SEARCH(Abbreviation!$A$2:$A$125,D219),1),SEARCH(Abbreviation!$A$2:$A$125,D219),0)),D219)-1)-FIND(" ",D219,FIND(" ",D219)+1)+1)))</x:f>
      </x:c>
      <x:c r="AG219" s="90" t="str" cm="1">
        <x:f t="array" ref="AG219:AG219">IF(D219="","",PROPER(VLOOKUP(INDEX(Abbreviation!$A$2:$A$125,MATCH(_xlfn.AGGREGATE(15,6,SEARCH(Abbreviation!$A$2:$A$125,D219),1),SEARCH(Abbreviation!$A$2:$A$125,D219),0)),Abbreviation!A:C,3,FALSE)))</x:f>
      </x:c>
      <x:c r="AH219" s="95" t="str">
        <x:f>(G219)</x:f>
      </x:c>
      <x:c r="AI219" s="97" t="str">
        <x:f>(I219)</x:f>
      </x:c>
      <x:c r="AJ219" s="96" t="s">
        <x:v>47</x:v>
      </x:c>
      <x:c r="AK219" s="96" t="s">
        <x:v>58</x:v>
      </x:c>
      <x:c r="AL219" s="99" t="s">
        <x:v>59</x:v>
      </x:c>
      <x:c r="AQ219" s="92" t="s">
        <x:v>60</x:v>
      </x:c>
      <x:c r="AR219" s="96" t="s">
        <x:v>61</x:v>
      </x:c>
      <x:c r="AS219" s="90" t="s">
        <x:v>59</x:v>
      </x:c>
    </x:row>
    <x:row r="220" spans="1:46" x14ac:dyDescent="0.35">
      <x:c r="A220" s="92" t="s">
        <x:v>44</x:v>
      </x:c>
      <x:c r="B220" s="92" t="n">
        <x:v>93981000</x:v>
      </x:c>
      <x:c r="C220" s="93" t="s">
        <x:v>923</x:v>
      </x:c>
      <x:c r="F220" s="95" t="str">
        <x:f>IF(D220="","",PROPER(LEFT(D220,FIND(UPPER(G220),D220,1)-2)))</x:f>
      </x:c>
      <x:c r="G220" s="90" t="str" cm="1">
        <x:f t="array" ref="G220: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x:f>
      </x:c>
      <x:c r="H220" s="96" t="s">
        <x:v>47</x:v>
      </x:c>
      <x:c r="I220" s="97" t="str">
        <x:f>IFERROR(VALUE(TRIM(RIGHT(SUBSTITUTE(D220," ",REPT(" ",255)),255))),"")</x:f>
      </x:c>
      <x:c r="J220" s="96" t="s">
        <x:v>48</x:v>
      </x:c>
      <x:c r="K220" s="96" t="s">
        <x:v>48</x:v>
      </x:c>
      <x:c r="L220" s="96" t="s">
        <x:v>48</x:v>
      </x:c>
      <x:c r="M220" s="96" t="s">
        <x:v>48</x:v>
      </x:c>
      <x:c r="N220" s="96" t="s">
        <x:v>48</x:v>
      </x:c>
      <x:c r="O220" s="96" t="s">
        <x:v>49</x:v>
      </x:c>
      <x:c r="P220" s="96" t="n">
        <x:v>25</x:v>
      </x:c>
      <x:c r="Q220" s="96" t="n">
        <x:v>80</x:v>
      </x:c>
      <x:c r="R220" s="96" t="s">
        <x:v>50</x:v>
      </x:c>
      <x:c r="S220" s="96" t="s">
        <x:v>51</x:v>
      </x:c>
      <x:c r="T220" s="96" t="s">
        <x:v>52</x:v>
      </x:c>
      <x:c r="U220" s="96" t="s">
        <x:v>52</x:v>
      </x:c>
      <x:c r="W220" s="96" t="s">
        <x:v>53</x:v>
      </x:c>
      <x:c r="Y220" s="95">
        <x:f>D220</x:f>
      </x:c>
      <x:c r="Z220" s="96" t="s">
        <x:v>55</x:v>
      </x:c>
      <x:c r="AA220" s="96" t="s">
        <x:v>56</x:v>
      </x:c>
      <x:c r="AB220" s="98" t="str">
        <x:f>IF(D220="","",VALUE(MID(D220,FIND(" ",D220)+1,FIND(" ",D220,FIND(" ",D220)+1)-FIND(" ",D220))))</x:f>
      </x:c>
      <x:c r="AF220" s="90" t="str" cm="1">
        <x:f t="array" ref="AF220:AF220">IF(D220="","",PROPER(MID(D220,FIND(" ",D220,FIND(" ",D220)+1)+1,(FIND(INDEX(Abbreviation!$A$2:$A$125,MATCH(_xlfn.AGGREGATE(15,6,SEARCH(Abbreviation!$A$2:$A$125,D220),1),SEARCH(Abbreviation!$A$2:$A$125,D220),0)),D220)-1)-FIND(" ",D220,FIND(" ",D220)+1)+1)))</x:f>
      </x:c>
      <x:c r="AG220" s="90" t="str" cm="1">
        <x:f t="array" ref="AG220:AG220">IF(D220="","",PROPER(VLOOKUP(INDEX(Abbreviation!$A$2:$A$125,MATCH(_xlfn.AGGREGATE(15,6,SEARCH(Abbreviation!$A$2:$A$125,D220),1),SEARCH(Abbreviation!$A$2:$A$125,D220),0)),Abbreviation!A:C,3,FALSE)))</x:f>
      </x:c>
      <x:c r="AH220" s="95" t="str">
        <x:f>(G220)</x:f>
      </x:c>
      <x:c r="AI220" s="97" t="str">
        <x:f>(I220)</x:f>
      </x:c>
      <x:c r="AJ220" s="96" t="s">
        <x:v>47</x:v>
      </x:c>
      <x:c r="AK220" s="96" t="s">
        <x:v>58</x:v>
      </x:c>
      <x:c r="AL220" s="99" t="s">
        <x:v>59</x:v>
      </x:c>
      <x:c r="AQ220" s="92" t="s">
        <x:v>60</x:v>
      </x:c>
      <x:c r="AR220" s="96" t="s">
        <x:v>61</x:v>
      </x:c>
      <x:c r="AS220" s="90" t="s">
        <x:v>59</x:v>
      </x:c>
    </x:row>
    <x:row r="221" spans="1:46" x14ac:dyDescent="0.35">
      <x:c r="A221" s="92" t="s">
        <x:v>44</x:v>
      </x:c>
      <x:c r="B221" s="92" t="n">
        <x:v>93981000</x:v>
      </x:c>
      <x:c r="C221" s="93" t="s">
        <x:v>923</x:v>
      </x:c>
      <x:c r="F221" s="95" t="str">
        <x:f>IF(D221="","",PROPER(LEFT(D221,FIND(UPPER(G221),D221,1)-2)))</x:f>
      </x:c>
      <x:c r="G221" s="90" t="str" cm="1">
        <x:f t="array" ref="G221: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x:f>
      </x:c>
      <x:c r="H221" s="96" t="s">
        <x:v>47</x:v>
      </x:c>
      <x:c r="I221" s="97" t="str">
        <x:f>IFERROR(VALUE(TRIM(RIGHT(SUBSTITUTE(D221," ",REPT(" ",255)),255))),"")</x:f>
      </x:c>
      <x:c r="J221" s="96" t="s">
        <x:v>48</x:v>
      </x:c>
      <x:c r="K221" s="96" t="s">
        <x:v>48</x:v>
      </x:c>
      <x:c r="L221" s="96" t="s">
        <x:v>48</x:v>
      </x:c>
      <x:c r="M221" s="96" t="s">
        <x:v>48</x:v>
      </x:c>
      <x:c r="N221" s="96" t="s">
        <x:v>48</x:v>
      </x:c>
      <x:c r="O221" s="96" t="s">
        <x:v>49</x:v>
      </x:c>
      <x:c r="P221" s="96" t="n">
        <x:v>25</x:v>
      </x:c>
      <x:c r="Q221" s="96" t="n">
        <x:v>80</x:v>
      </x:c>
      <x:c r="R221" s="96" t="s">
        <x:v>50</x:v>
      </x:c>
      <x:c r="S221" s="96" t="s">
        <x:v>51</x:v>
      </x:c>
      <x:c r="T221" s="96" t="s">
        <x:v>52</x:v>
      </x:c>
      <x:c r="U221" s="96" t="s">
        <x:v>52</x:v>
      </x:c>
      <x:c r="W221" s="96" t="s">
        <x:v>53</x:v>
      </x:c>
      <x:c r="Y221" s="95">
        <x:f>D221</x:f>
      </x:c>
      <x:c r="Z221" s="96" t="s">
        <x:v>55</x:v>
      </x:c>
      <x:c r="AA221" s="96" t="s">
        <x:v>56</x:v>
      </x:c>
      <x:c r="AB221" s="98" t="str">
        <x:f>IF(D221="","",VALUE(MID(D221,FIND(" ",D221)+1,FIND(" ",D221,FIND(" ",D221)+1)-FIND(" ",D221))))</x:f>
      </x:c>
      <x:c r="AF221" s="90" t="str" cm="1">
        <x:f t="array" ref="AF221:AF221">IF(D221="","",PROPER(MID(D221,FIND(" ",D221,FIND(" ",D221)+1)+1,(FIND(INDEX(Abbreviation!$A$2:$A$125,MATCH(_xlfn.AGGREGATE(15,6,SEARCH(Abbreviation!$A$2:$A$125,D221),1),SEARCH(Abbreviation!$A$2:$A$125,D221),0)),D221)-1)-FIND(" ",D221,FIND(" ",D221)+1)+1)))</x:f>
      </x:c>
      <x:c r="AG221" s="90" t="str" cm="1">
        <x:f t="array" ref="AG221:AG221">IF(D221="","",PROPER(VLOOKUP(INDEX(Abbreviation!$A$2:$A$125,MATCH(_xlfn.AGGREGATE(15,6,SEARCH(Abbreviation!$A$2:$A$125,D221),1),SEARCH(Abbreviation!$A$2:$A$125,D221),0)),Abbreviation!A:C,3,FALSE)))</x:f>
      </x:c>
      <x:c r="AH221" s="95" t="str">
        <x:f>(G221)</x:f>
      </x:c>
      <x:c r="AI221" s="97" t="str">
        <x:f>(I221)</x:f>
      </x:c>
      <x:c r="AJ221" s="96" t="s">
        <x:v>47</x:v>
      </x:c>
      <x:c r="AK221" s="96" t="s">
        <x:v>58</x:v>
      </x:c>
      <x:c r="AL221" s="99" t="s">
        <x:v>59</x:v>
      </x:c>
      <x:c r="AQ221" s="92" t="s">
        <x:v>60</x:v>
      </x:c>
      <x:c r="AR221" s="96" t="s">
        <x:v>61</x:v>
      </x:c>
      <x:c r="AS221" s="90" t="s">
        <x:v>59</x:v>
      </x:c>
    </x:row>
    <x:row r="222" spans="1:46" x14ac:dyDescent="0.35">
      <x:c r="A222" s="92" t="s">
        <x:v>44</x:v>
      </x:c>
      <x:c r="B222" s="92" t="n">
        <x:v>93981000</x:v>
      </x:c>
      <x:c r="C222" s="93" t="s">
        <x:v>923</x:v>
      </x:c>
      <x:c r="F222" s="95" t="str">
        <x:f>IF(D222="","",PROPER(LEFT(D222,FIND(UPPER(G222),D222,1)-2)))</x:f>
      </x:c>
      <x:c r="G222" s="90" t="str" cm="1">
        <x:f t="array" ref="G222: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x:f>
      </x:c>
      <x:c r="H222" s="96" t="s">
        <x:v>47</x:v>
      </x:c>
      <x:c r="I222" s="97" t="str">
        <x:f>IFERROR(VALUE(TRIM(RIGHT(SUBSTITUTE(D222," ",REPT(" ",255)),255))),"")</x:f>
      </x:c>
      <x:c r="J222" s="96" t="s">
        <x:v>48</x:v>
      </x:c>
      <x:c r="K222" s="96" t="s">
        <x:v>48</x:v>
      </x:c>
      <x:c r="L222" s="96" t="s">
        <x:v>48</x:v>
      </x:c>
      <x:c r="M222" s="96" t="s">
        <x:v>48</x:v>
      </x:c>
      <x:c r="N222" s="96" t="s">
        <x:v>48</x:v>
      </x:c>
      <x:c r="O222" s="96" t="s">
        <x:v>49</x:v>
      </x:c>
      <x:c r="P222" s="96" t="n">
        <x:v>25</x:v>
      </x:c>
      <x:c r="Q222" s="96" t="n">
        <x:v>80</x:v>
      </x:c>
      <x:c r="R222" s="96" t="s">
        <x:v>50</x:v>
      </x:c>
      <x:c r="S222" s="96" t="s">
        <x:v>51</x:v>
      </x:c>
      <x:c r="T222" s="96" t="s">
        <x:v>52</x:v>
      </x:c>
      <x:c r="U222" s="96" t="s">
        <x:v>52</x:v>
      </x:c>
      <x:c r="W222" s="96" t="s">
        <x:v>53</x:v>
      </x:c>
      <x:c r="Y222" s="95">
        <x:f>D222</x:f>
      </x:c>
      <x:c r="Z222" s="96" t="s">
        <x:v>55</x:v>
      </x:c>
      <x:c r="AA222" s="96" t="s">
        <x:v>56</x:v>
      </x:c>
      <x:c r="AB222" s="98" t="str">
        <x:f>IF(D222="","",VALUE(MID(D222,FIND(" ",D222)+1,FIND(" ",D222,FIND(" ",D222)+1)-FIND(" ",D222))))</x:f>
      </x:c>
      <x:c r="AF222" s="90" t="str" cm="1">
        <x:f t="array" ref="AF222:AF222">IF(D222="","",PROPER(MID(D222,FIND(" ",D222,FIND(" ",D222)+1)+1,(FIND(INDEX(Abbreviation!$A$2:$A$125,MATCH(_xlfn.AGGREGATE(15,6,SEARCH(Abbreviation!$A$2:$A$125,D222),1),SEARCH(Abbreviation!$A$2:$A$125,D222),0)),D222)-1)-FIND(" ",D222,FIND(" ",D222)+1)+1)))</x:f>
      </x:c>
      <x:c r="AG222" s="90" t="str" cm="1">
        <x:f t="array" ref="AG222:AG222">IF(D222="","",PROPER(VLOOKUP(INDEX(Abbreviation!$A$2:$A$125,MATCH(_xlfn.AGGREGATE(15,6,SEARCH(Abbreviation!$A$2:$A$125,D222),1),SEARCH(Abbreviation!$A$2:$A$125,D222),0)),Abbreviation!A:C,3,FALSE)))</x:f>
      </x:c>
      <x:c r="AH222" s="95" t="str">
        <x:f>(G222)</x:f>
      </x:c>
      <x:c r="AI222" s="97" t="str">
        <x:f>(I222)</x:f>
      </x:c>
      <x:c r="AJ222" s="96" t="s">
        <x:v>47</x:v>
      </x:c>
      <x:c r="AK222" s="96" t="s">
        <x:v>58</x:v>
      </x:c>
      <x:c r="AL222" s="99" t="s">
        <x:v>59</x:v>
      </x:c>
      <x:c r="AQ222" s="92" t="s">
        <x:v>60</x:v>
      </x:c>
      <x:c r="AR222" s="96" t="s">
        <x:v>61</x:v>
      </x:c>
      <x:c r="AS222" s="90" t="s">
        <x:v>59</x:v>
      </x:c>
    </x:row>
    <x:row r="223" spans="1:46" x14ac:dyDescent="0.35">
      <x:c r="A223" s="92" t="s">
        <x:v>44</x:v>
      </x:c>
      <x:c r="B223" s="92" t="n">
        <x:v>93981000</x:v>
      </x:c>
      <x:c r="C223" s="93" t="s">
        <x:v>923</x:v>
      </x:c>
      <x:c r="F223" s="95" t="str">
        <x:f>IF(D223="","",PROPER(LEFT(D223,FIND(UPPER(G223),D223,1)-2)))</x:f>
      </x:c>
      <x:c r="G223" s="90" t="str" cm="1">
        <x:f t="array" ref="G223: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x:f>
      </x:c>
      <x:c r="H223" s="96" t="s">
        <x:v>47</x:v>
      </x:c>
      <x:c r="I223" s="97" t="str">
        <x:f>IFERROR(VALUE(TRIM(RIGHT(SUBSTITUTE(D223," ",REPT(" ",255)),255))),"")</x:f>
      </x:c>
      <x:c r="J223" s="96" t="s">
        <x:v>48</x:v>
      </x:c>
      <x:c r="K223" s="96" t="s">
        <x:v>48</x:v>
      </x:c>
      <x:c r="L223" s="96" t="s">
        <x:v>48</x:v>
      </x:c>
      <x:c r="M223" s="96" t="s">
        <x:v>48</x:v>
      </x:c>
      <x:c r="N223" s="96" t="s">
        <x:v>48</x:v>
      </x:c>
      <x:c r="O223" s="96" t="s">
        <x:v>49</x:v>
      </x:c>
      <x:c r="P223" s="96" t="n">
        <x:v>25</x:v>
      </x:c>
      <x:c r="Q223" s="96" t="n">
        <x:v>80</x:v>
      </x:c>
      <x:c r="R223" s="96" t="s">
        <x:v>50</x:v>
      </x:c>
      <x:c r="S223" s="96" t="s">
        <x:v>51</x:v>
      </x:c>
      <x:c r="T223" s="96" t="s">
        <x:v>52</x:v>
      </x:c>
      <x:c r="U223" s="96" t="s">
        <x:v>52</x:v>
      </x:c>
      <x:c r="W223" s="96" t="s">
        <x:v>53</x:v>
      </x:c>
      <x:c r="Y223" s="95">
        <x:f>D223</x:f>
      </x:c>
      <x:c r="Z223" s="96" t="s">
        <x:v>55</x:v>
      </x:c>
      <x:c r="AA223" s="96" t="s">
        <x:v>56</x:v>
      </x:c>
      <x:c r="AB223" s="98" t="str">
        <x:f>IF(D223="","",VALUE(MID(D223,FIND(" ",D223)+1,FIND(" ",D223,FIND(" ",D223)+1)-FIND(" ",D223))))</x:f>
      </x:c>
      <x:c r="AF223" s="90" t="str" cm="1">
        <x:f t="array" ref="AF223:AF223">IF(D223="","",PROPER(MID(D223,FIND(" ",D223,FIND(" ",D223)+1)+1,(FIND(INDEX(Abbreviation!$A$2:$A$125,MATCH(_xlfn.AGGREGATE(15,6,SEARCH(Abbreviation!$A$2:$A$125,D223),1),SEARCH(Abbreviation!$A$2:$A$125,D223),0)),D223)-1)-FIND(" ",D223,FIND(" ",D223)+1)+1)))</x:f>
      </x:c>
      <x:c r="AG223" s="90" t="str" cm="1">
        <x:f t="array" ref="AG223:AG223">IF(D223="","",PROPER(VLOOKUP(INDEX(Abbreviation!$A$2:$A$125,MATCH(_xlfn.AGGREGATE(15,6,SEARCH(Abbreviation!$A$2:$A$125,D223),1),SEARCH(Abbreviation!$A$2:$A$125,D223),0)),Abbreviation!A:C,3,FALSE)))</x:f>
      </x:c>
      <x:c r="AH223" s="95" t="str">
        <x:f>(G223)</x:f>
      </x:c>
      <x:c r="AI223" s="97" t="str">
        <x:f>(I223)</x:f>
      </x:c>
      <x:c r="AJ223" s="96" t="s">
        <x:v>47</x:v>
      </x:c>
      <x:c r="AK223" s="96" t="s">
        <x:v>58</x:v>
      </x:c>
      <x:c r="AL223" s="99" t="s">
        <x:v>59</x:v>
      </x:c>
      <x:c r="AQ223" s="92" t="s">
        <x:v>60</x:v>
      </x:c>
      <x:c r="AR223" s="96" t="s">
        <x:v>61</x:v>
      </x:c>
      <x:c r="AS223" s="90" t="s">
        <x:v>59</x:v>
      </x:c>
    </x:row>
    <x:row r="224" spans="1:46" x14ac:dyDescent="0.35">
      <x:c r="A224" s="92" t="s">
        <x:v>44</x:v>
      </x:c>
      <x:c r="B224" s="92" t="n">
        <x:v>93981000</x:v>
      </x:c>
      <x:c r="C224" s="93" t="s">
        <x:v>923</x:v>
      </x:c>
      <x:c r="F224" s="95" t="str">
        <x:f>IF(D224="","",PROPER(LEFT(D224,FIND(UPPER(G224),D224,1)-2)))</x:f>
      </x:c>
      <x:c r="G224" s="90" t="str" cm="1">
        <x:f t="array" ref="G224: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x:f>
      </x:c>
      <x:c r="H224" s="96" t="s">
        <x:v>47</x:v>
      </x:c>
      <x:c r="I224" s="97" t="str">
        <x:f>IFERROR(VALUE(TRIM(RIGHT(SUBSTITUTE(D224," ",REPT(" ",255)),255))),"")</x:f>
      </x:c>
      <x:c r="J224" s="96" t="s">
        <x:v>48</x:v>
      </x:c>
      <x:c r="K224" s="96" t="s">
        <x:v>48</x:v>
      </x:c>
      <x:c r="L224" s="96" t="s">
        <x:v>48</x:v>
      </x:c>
      <x:c r="M224" s="96" t="s">
        <x:v>48</x:v>
      </x:c>
      <x:c r="N224" s="96" t="s">
        <x:v>48</x:v>
      </x:c>
      <x:c r="O224" s="96" t="s">
        <x:v>49</x:v>
      </x:c>
      <x:c r="P224" s="96" t="n">
        <x:v>25</x:v>
      </x:c>
      <x:c r="Q224" s="96" t="n">
        <x:v>80</x:v>
      </x:c>
      <x:c r="R224" s="96" t="s">
        <x:v>50</x:v>
      </x:c>
      <x:c r="S224" s="96" t="s">
        <x:v>51</x:v>
      </x:c>
      <x:c r="T224" s="96" t="s">
        <x:v>52</x:v>
      </x:c>
      <x:c r="U224" s="96" t="s">
        <x:v>52</x:v>
      </x:c>
      <x:c r="W224" s="96" t="s">
        <x:v>53</x:v>
      </x:c>
      <x:c r="Y224" s="95">
        <x:f>D224</x:f>
      </x:c>
      <x:c r="Z224" s="96" t="s">
        <x:v>55</x:v>
      </x:c>
      <x:c r="AA224" s="96" t="s">
        <x:v>56</x:v>
      </x:c>
      <x:c r="AB224" s="98" t="str">
        <x:f>IF(D224="","",VALUE(MID(D224,FIND(" ",D224)+1,FIND(" ",D224,FIND(" ",D224)+1)-FIND(" ",D224))))</x:f>
      </x:c>
      <x:c r="AF224" s="90" t="str" cm="1">
        <x:f t="array" ref="AF224:AF224">IF(D224="","",PROPER(MID(D224,FIND(" ",D224,FIND(" ",D224)+1)+1,(FIND(INDEX(Abbreviation!$A$2:$A$125,MATCH(_xlfn.AGGREGATE(15,6,SEARCH(Abbreviation!$A$2:$A$125,D224),1),SEARCH(Abbreviation!$A$2:$A$125,D224),0)),D224)-1)-FIND(" ",D224,FIND(" ",D224)+1)+1)))</x:f>
      </x:c>
      <x:c r="AG224" s="90" t="str" cm="1">
        <x:f t="array" ref="AG224:AG224">IF(D224="","",PROPER(VLOOKUP(INDEX(Abbreviation!$A$2:$A$125,MATCH(_xlfn.AGGREGATE(15,6,SEARCH(Abbreviation!$A$2:$A$125,D224),1),SEARCH(Abbreviation!$A$2:$A$125,D224),0)),Abbreviation!A:C,3,FALSE)))</x:f>
      </x:c>
      <x:c r="AH224" s="95" t="str">
        <x:f>(G224)</x:f>
      </x:c>
      <x:c r="AI224" s="97" t="str">
        <x:f>(I224)</x:f>
      </x:c>
      <x:c r="AJ224" s="96" t="s">
        <x:v>47</x:v>
      </x:c>
      <x:c r="AK224" s="96" t="s">
        <x:v>58</x:v>
      </x:c>
      <x:c r="AL224" s="99" t="s">
        <x:v>59</x:v>
      </x:c>
      <x:c r="AQ224" s="92" t="s">
        <x:v>60</x:v>
      </x:c>
      <x:c r="AR224" s="96" t="s">
        <x:v>61</x:v>
      </x:c>
      <x:c r="AS224" s="90" t="s">
        <x:v>59</x:v>
      </x:c>
    </x:row>
    <x:row r="225" spans="1:46" x14ac:dyDescent="0.35">
      <x:c r="A225" s="92" t="s">
        <x:v>44</x:v>
      </x:c>
      <x:c r="B225" s="92" t="n">
        <x:v>93981000</x:v>
      </x:c>
      <x:c r="C225" s="93" t="s">
        <x:v>923</x:v>
      </x:c>
      <x:c r="F225" s="95" t="str">
        <x:f>IF(D225="","",PROPER(LEFT(D225,FIND(UPPER(G225),D225,1)-2)))</x:f>
      </x:c>
      <x:c r="G225" s="90" t="str" cm="1">
        <x:f t="array" ref="G225: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x:f>
      </x:c>
      <x:c r="H225" s="96" t="s">
        <x:v>47</x:v>
      </x:c>
      <x:c r="I225" s="97" t="str">
        <x:f>IFERROR(VALUE(TRIM(RIGHT(SUBSTITUTE(D225," ",REPT(" ",255)),255))),"")</x:f>
      </x:c>
      <x:c r="J225" s="96" t="s">
        <x:v>48</x:v>
      </x:c>
      <x:c r="K225" s="96" t="s">
        <x:v>48</x:v>
      </x:c>
      <x:c r="L225" s="96" t="s">
        <x:v>48</x:v>
      </x:c>
      <x:c r="M225" s="96" t="s">
        <x:v>48</x:v>
      </x:c>
      <x:c r="N225" s="96" t="s">
        <x:v>48</x:v>
      </x:c>
      <x:c r="O225" s="96" t="s">
        <x:v>49</x:v>
      </x:c>
      <x:c r="P225" s="96" t="n">
        <x:v>25</x:v>
      </x:c>
      <x:c r="Q225" s="96" t="n">
        <x:v>80</x:v>
      </x:c>
      <x:c r="R225" s="96" t="s">
        <x:v>50</x:v>
      </x:c>
      <x:c r="S225" s="96" t="s">
        <x:v>51</x:v>
      </x:c>
      <x:c r="T225" s="96" t="s">
        <x:v>52</x:v>
      </x:c>
      <x:c r="U225" s="96" t="s">
        <x:v>52</x:v>
      </x:c>
      <x:c r="W225" s="96" t="s">
        <x:v>53</x:v>
      </x:c>
      <x:c r="Y225" s="95">
        <x:f>D225</x:f>
      </x:c>
      <x:c r="Z225" s="96" t="s">
        <x:v>55</x:v>
      </x:c>
      <x:c r="AA225" s="96" t="s">
        <x:v>56</x:v>
      </x:c>
      <x:c r="AB225" s="98" t="str">
        <x:f>IF(D225="","",VALUE(MID(D225,FIND(" ",D225)+1,FIND(" ",D225,FIND(" ",D225)+1)-FIND(" ",D225))))</x:f>
      </x:c>
      <x:c r="AF225" s="90" t="str" cm="1">
        <x:f t="array" ref="AF225:AF225">IF(D225="","",PROPER(MID(D225,FIND(" ",D225,FIND(" ",D225)+1)+1,(FIND(INDEX(Abbreviation!$A$2:$A$125,MATCH(_xlfn.AGGREGATE(15,6,SEARCH(Abbreviation!$A$2:$A$125,D225),1),SEARCH(Abbreviation!$A$2:$A$125,D225),0)),D225)-1)-FIND(" ",D225,FIND(" ",D225)+1)+1)))</x:f>
      </x:c>
      <x:c r="AG225" s="90" t="str" cm="1">
        <x:f t="array" ref="AG225:AG225">IF(D225="","",PROPER(VLOOKUP(INDEX(Abbreviation!$A$2:$A$125,MATCH(_xlfn.AGGREGATE(15,6,SEARCH(Abbreviation!$A$2:$A$125,D225),1),SEARCH(Abbreviation!$A$2:$A$125,D225),0)),Abbreviation!A:C,3,FALSE)))</x:f>
      </x:c>
      <x:c r="AH225" s="95" t="str">
        <x:f>(G225)</x:f>
      </x:c>
      <x:c r="AI225" s="97" t="str">
        <x:f>(I225)</x:f>
      </x:c>
      <x:c r="AJ225" s="96" t="s">
        <x:v>47</x:v>
      </x:c>
      <x:c r="AK225" s="96" t="s">
        <x:v>58</x:v>
      </x:c>
      <x:c r="AL225" s="99" t="s">
        <x:v>59</x:v>
      </x:c>
      <x:c r="AQ225" s="92" t="s">
        <x:v>60</x:v>
      </x:c>
      <x:c r="AR225" s="96" t="s">
        <x:v>61</x:v>
      </x:c>
      <x:c r="AS225" s="90" t="s">
        <x:v>59</x:v>
      </x:c>
    </x:row>
    <x:row r="226" spans="1:46" x14ac:dyDescent="0.35">
      <x:c r="A226" s="92" t="s">
        <x:v>44</x:v>
      </x:c>
      <x:c r="B226" s="92" t="n">
        <x:v>93981000</x:v>
      </x:c>
      <x:c r="C226" s="93" t="s">
        <x:v>923</x:v>
      </x:c>
      <x:c r="F226" s="95" t="str">
        <x:f>IF(D226="","",PROPER(LEFT(D226,FIND(UPPER(G226),D226,1)-2)))</x:f>
      </x:c>
      <x:c r="G226" s="90" t="str" cm="1">
        <x:f t="array" ref="G226: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x:f>
      </x:c>
      <x:c r="H226" s="96" t="s">
        <x:v>47</x:v>
      </x:c>
      <x:c r="I226" s="97" t="str">
        <x:f>IFERROR(VALUE(TRIM(RIGHT(SUBSTITUTE(D226," ",REPT(" ",255)),255))),"")</x:f>
      </x:c>
      <x:c r="J226" s="96" t="s">
        <x:v>48</x:v>
      </x:c>
      <x:c r="K226" s="96" t="s">
        <x:v>48</x:v>
      </x:c>
      <x:c r="L226" s="96" t="s">
        <x:v>48</x:v>
      </x:c>
      <x:c r="M226" s="96" t="s">
        <x:v>48</x:v>
      </x:c>
      <x:c r="N226" s="96" t="s">
        <x:v>48</x:v>
      </x:c>
      <x:c r="O226" s="96" t="s">
        <x:v>49</x:v>
      </x:c>
      <x:c r="P226" s="96" t="n">
        <x:v>25</x:v>
      </x:c>
      <x:c r="Q226" s="96" t="n">
        <x:v>80</x:v>
      </x:c>
      <x:c r="R226" s="96" t="s">
        <x:v>50</x:v>
      </x:c>
      <x:c r="S226" s="96" t="s">
        <x:v>51</x:v>
      </x:c>
      <x:c r="T226" s="96" t="s">
        <x:v>52</x:v>
      </x:c>
      <x:c r="U226" s="96" t="s">
        <x:v>52</x:v>
      </x:c>
      <x:c r="W226" s="96" t="s">
        <x:v>53</x:v>
      </x:c>
      <x:c r="Y226" s="95">
        <x:f>D226</x:f>
      </x:c>
      <x:c r="Z226" s="96" t="s">
        <x:v>55</x:v>
      </x:c>
      <x:c r="AA226" s="96" t="s">
        <x:v>56</x:v>
      </x:c>
      <x:c r="AB226" s="98" t="str">
        <x:f>IF(D226="","",VALUE(MID(D226,FIND(" ",D226)+1,FIND(" ",D226,FIND(" ",D226)+1)-FIND(" ",D226))))</x:f>
      </x:c>
      <x:c r="AF226" s="90" t="str" cm="1">
        <x:f t="array" ref="AF226:AF226">IF(D226="","",PROPER(MID(D226,FIND(" ",D226,FIND(" ",D226)+1)+1,(FIND(INDEX(Abbreviation!$A$2:$A$125,MATCH(_xlfn.AGGREGATE(15,6,SEARCH(Abbreviation!$A$2:$A$125,D226),1),SEARCH(Abbreviation!$A$2:$A$125,D226),0)),D226)-1)-FIND(" ",D226,FIND(" ",D226)+1)+1)))</x:f>
      </x:c>
      <x:c r="AG226" s="90" t="str" cm="1">
        <x:f t="array" ref="AG226:AG226">IF(D226="","",PROPER(VLOOKUP(INDEX(Abbreviation!$A$2:$A$125,MATCH(_xlfn.AGGREGATE(15,6,SEARCH(Abbreviation!$A$2:$A$125,D226),1),SEARCH(Abbreviation!$A$2:$A$125,D226),0)),Abbreviation!A:C,3,FALSE)))</x:f>
      </x:c>
      <x:c r="AH226" s="95" t="str">
        <x:f>(G226)</x:f>
      </x:c>
      <x:c r="AI226" s="97" t="str">
        <x:f>(I226)</x:f>
      </x:c>
      <x:c r="AJ226" s="96" t="s">
        <x:v>47</x:v>
      </x:c>
      <x:c r="AK226" s="96" t="s">
        <x:v>58</x:v>
      </x:c>
      <x:c r="AL226" s="99" t="s">
        <x:v>59</x:v>
      </x:c>
      <x:c r="AQ226" s="92" t="s">
        <x:v>60</x:v>
      </x:c>
      <x:c r="AR226" s="96" t="s">
        <x:v>61</x:v>
      </x:c>
      <x:c r="AS226" s="90" t="s">
        <x:v>59</x:v>
      </x:c>
    </x:row>
    <x:row r="227" spans="1:46" x14ac:dyDescent="0.35">
      <x:c r="A227" s="92" t="s">
        <x:v>44</x:v>
      </x:c>
      <x:c r="B227" s="92" t="n">
        <x:v>93981000</x:v>
      </x:c>
      <x:c r="C227" s="93" t="s">
        <x:v>923</x:v>
      </x:c>
      <x:c r="F227" s="95" t="str">
        <x:f>IF(D227="","",PROPER(LEFT(D227,FIND(UPPER(G227),D227,1)-2)))</x:f>
      </x:c>
      <x:c r="G227" s="90" t="str" cm="1">
        <x:f t="array" ref="G227: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x:f>
      </x:c>
      <x:c r="H227" s="96" t="s">
        <x:v>47</x:v>
      </x:c>
      <x:c r="I227" s="97" t="str">
        <x:f>IFERROR(VALUE(TRIM(RIGHT(SUBSTITUTE(D227," ",REPT(" ",255)),255))),"")</x:f>
      </x:c>
      <x:c r="J227" s="96" t="s">
        <x:v>48</x:v>
      </x:c>
      <x:c r="K227" s="96" t="s">
        <x:v>48</x:v>
      </x:c>
      <x:c r="L227" s="96" t="s">
        <x:v>48</x:v>
      </x:c>
      <x:c r="M227" s="96" t="s">
        <x:v>48</x:v>
      </x:c>
      <x:c r="N227" s="96" t="s">
        <x:v>48</x:v>
      </x:c>
      <x:c r="O227" s="96" t="s">
        <x:v>49</x:v>
      </x:c>
      <x:c r="P227" s="96" t="n">
        <x:v>25</x:v>
      </x:c>
      <x:c r="Q227" s="96" t="n">
        <x:v>80</x:v>
      </x:c>
      <x:c r="R227" s="96" t="s">
        <x:v>50</x:v>
      </x:c>
      <x:c r="S227" s="96" t="s">
        <x:v>51</x:v>
      </x:c>
      <x:c r="T227" s="96" t="s">
        <x:v>52</x:v>
      </x:c>
      <x:c r="U227" s="96" t="s">
        <x:v>52</x:v>
      </x:c>
      <x:c r="W227" s="96" t="s">
        <x:v>53</x:v>
      </x:c>
      <x:c r="Y227" s="95">
        <x:f>D227</x:f>
      </x:c>
      <x:c r="Z227" s="96" t="s">
        <x:v>55</x:v>
      </x:c>
      <x:c r="AA227" s="96" t="s">
        <x:v>56</x:v>
      </x:c>
      <x:c r="AB227" s="98" t="str">
        <x:f>IF(D227="","",VALUE(MID(D227,FIND(" ",D227)+1,FIND(" ",D227,FIND(" ",D227)+1)-FIND(" ",D227))))</x:f>
      </x:c>
      <x:c r="AF227" s="90" t="str" cm="1">
        <x:f t="array" ref="AF227:AF227">IF(D227="","",PROPER(MID(D227,FIND(" ",D227,FIND(" ",D227)+1)+1,(FIND(INDEX(Abbreviation!$A$2:$A$125,MATCH(_xlfn.AGGREGATE(15,6,SEARCH(Abbreviation!$A$2:$A$125,D227),1),SEARCH(Abbreviation!$A$2:$A$125,D227),0)),D227)-1)-FIND(" ",D227,FIND(" ",D227)+1)+1)))</x:f>
      </x:c>
      <x:c r="AG227" s="90" t="str" cm="1">
        <x:f t="array" ref="AG227:AG227">IF(D227="","",PROPER(VLOOKUP(INDEX(Abbreviation!$A$2:$A$125,MATCH(_xlfn.AGGREGATE(15,6,SEARCH(Abbreviation!$A$2:$A$125,D227),1),SEARCH(Abbreviation!$A$2:$A$125,D227),0)),Abbreviation!A:C,3,FALSE)))</x:f>
      </x:c>
      <x:c r="AH227" s="95" t="str">
        <x:f>(G227)</x:f>
      </x:c>
      <x:c r="AI227" s="97" t="str">
        <x:f>(I227)</x:f>
      </x:c>
      <x:c r="AJ227" s="96" t="s">
        <x:v>47</x:v>
      </x:c>
      <x:c r="AK227" s="96" t="s">
        <x:v>58</x:v>
      </x:c>
      <x:c r="AL227" s="99" t="s">
        <x:v>59</x:v>
      </x:c>
      <x:c r="AQ227" s="92" t="s">
        <x:v>60</x:v>
      </x:c>
      <x:c r="AR227" s="96" t="s">
        <x:v>61</x:v>
      </x:c>
      <x:c r="AS227" s="90" t="s">
        <x:v>59</x:v>
      </x:c>
    </x:row>
    <x:row r="228" spans="1:46" x14ac:dyDescent="0.35">
      <x:c r="A228" s="92" t="s">
        <x:v>44</x:v>
      </x:c>
      <x:c r="B228" s="92" t="n">
        <x:v>93981000</x:v>
      </x:c>
      <x:c r="C228" s="93" t="s">
        <x:v>923</x:v>
      </x:c>
      <x:c r="F228" s="95" t="str">
        <x:f>IF(D228="","",PROPER(LEFT(D228,FIND(UPPER(G228),D228,1)-2)))</x:f>
      </x:c>
      <x:c r="G228" s="90" t="str" cm="1">
        <x:f t="array" ref="G228: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x:f>
      </x:c>
      <x:c r="H228" s="96" t="s">
        <x:v>47</x:v>
      </x:c>
      <x:c r="I228" s="97" t="str">
        <x:f>IFERROR(VALUE(TRIM(RIGHT(SUBSTITUTE(D228," ",REPT(" ",255)),255))),"")</x:f>
      </x:c>
      <x:c r="J228" s="96" t="s">
        <x:v>48</x:v>
      </x:c>
      <x:c r="K228" s="96" t="s">
        <x:v>48</x:v>
      </x:c>
      <x:c r="L228" s="96" t="s">
        <x:v>48</x:v>
      </x:c>
      <x:c r="M228" s="96" t="s">
        <x:v>48</x:v>
      </x:c>
      <x:c r="N228" s="96" t="s">
        <x:v>48</x:v>
      </x:c>
      <x:c r="O228" s="96" t="s">
        <x:v>49</x:v>
      </x:c>
      <x:c r="P228" s="96" t="n">
        <x:v>25</x:v>
      </x:c>
      <x:c r="Q228" s="96" t="n">
        <x:v>80</x:v>
      </x:c>
      <x:c r="R228" s="96" t="s">
        <x:v>50</x:v>
      </x:c>
      <x:c r="S228" s="96" t="s">
        <x:v>51</x:v>
      </x:c>
      <x:c r="T228" s="96" t="s">
        <x:v>52</x:v>
      </x:c>
      <x:c r="U228" s="96" t="s">
        <x:v>52</x:v>
      </x:c>
      <x:c r="W228" s="96" t="s">
        <x:v>53</x:v>
      </x:c>
      <x:c r="Y228" s="95">
        <x:f>D228</x:f>
      </x:c>
      <x:c r="Z228" s="96" t="s">
        <x:v>55</x:v>
      </x:c>
      <x:c r="AA228" s="96" t="s">
        <x:v>56</x:v>
      </x:c>
      <x:c r="AB228" s="98" t="str">
        <x:f>IF(D228="","",VALUE(MID(D228,FIND(" ",D228)+1,FIND(" ",D228,FIND(" ",D228)+1)-FIND(" ",D228))))</x:f>
      </x:c>
      <x:c r="AF228" s="90" t="str" cm="1">
        <x:f t="array" ref="AF228:AF228">IF(D228="","",PROPER(MID(D228,FIND(" ",D228,FIND(" ",D228)+1)+1,(FIND(INDEX(Abbreviation!$A$2:$A$125,MATCH(_xlfn.AGGREGATE(15,6,SEARCH(Abbreviation!$A$2:$A$125,D228),1),SEARCH(Abbreviation!$A$2:$A$125,D228),0)),D228)-1)-FIND(" ",D228,FIND(" ",D228)+1)+1)))</x:f>
      </x:c>
      <x:c r="AG228" s="90" t="str" cm="1">
        <x:f t="array" ref="AG228:AG228">IF(D228="","",PROPER(VLOOKUP(INDEX(Abbreviation!$A$2:$A$125,MATCH(_xlfn.AGGREGATE(15,6,SEARCH(Abbreviation!$A$2:$A$125,D228),1),SEARCH(Abbreviation!$A$2:$A$125,D228),0)),Abbreviation!A:C,3,FALSE)))</x:f>
      </x:c>
      <x:c r="AH228" s="95" t="str">
        <x:f>(G228)</x:f>
      </x:c>
      <x:c r="AI228" s="97" t="str">
        <x:f>(I228)</x:f>
      </x:c>
      <x:c r="AJ228" s="96" t="s">
        <x:v>47</x:v>
      </x:c>
      <x:c r="AK228" s="96" t="s">
        <x:v>58</x:v>
      </x:c>
      <x:c r="AL228" s="99" t="s">
        <x:v>59</x:v>
      </x:c>
      <x:c r="AQ228" s="92" t="s">
        <x:v>60</x:v>
      </x:c>
      <x:c r="AR228" s="96" t="s">
        <x:v>61</x:v>
      </x:c>
      <x:c r="AS228" s="90" t="s">
        <x:v>59</x:v>
      </x:c>
    </x:row>
    <x:row r="229" spans="1:46" x14ac:dyDescent="0.35">
      <x:c r="A229" s="92" t="s">
        <x:v>44</x:v>
      </x:c>
      <x:c r="B229" s="92" t="n">
        <x:v>93981000</x:v>
      </x:c>
      <x:c r="C229" s="93" t="s">
        <x:v>923</x:v>
      </x:c>
      <x:c r="F229" s="95" t="str">
        <x:f>IF(D229="","",PROPER(LEFT(D229,FIND(UPPER(G229),D229,1)-2)))</x:f>
      </x:c>
      <x:c r="G229" s="90" t="str" cm="1">
        <x:f t="array" ref="G229: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x:f>
      </x:c>
      <x:c r="H229" s="96" t="s">
        <x:v>47</x:v>
      </x:c>
      <x:c r="I229" s="97" t="str">
        <x:f>IFERROR(VALUE(TRIM(RIGHT(SUBSTITUTE(D229," ",REPT(" ",255)),255))),"")</x:f>
      </x:c>
      <x:c r="J229" s="96" t="s">
        <x:v>48</x:v>
      </x:c>
      <x:c r="K229" s="96" t="s">
        <x:v>48</x:v>
      </x:c>
      <x:c r="L229" s="96" t="s">
        <x:v>48</x:v>
      </x:c>
      <x:c r="M229" s="96" t="s">
        <x:v>48</x:v>
      </x:c>
      <x:c r="N229" s="96" t="s">
        <x:v>48</x:v>
      </x:c>
      <x:c r="O229" s="96" t="s">
        <x:v>49</x:v>
      </x:c>
      <x:c r="P229" s="96" t="n">
        <x:v>25</x:v>
      </x:c>
      <x:c r="Q229" s="96" t="n">
        <x:v>80</x:v>
      </x:c>
      <x:c r="R229" s="96" t="s">
        <x:v>50</x:v>
      </x:c>
      <x:c r="S229" s="96" t="s">
        <x:v>51</x:v>
      </x:c>
      <x:c r="T229" s="96" t="s">
        <x:v>52</x:v>
      </x:c>
      <x:c r="U229" s="96" t="s">
        <x:v>52</x:v>
      </x:c>
      <x:c r="W229" s="96" t="s">
        <x:v>53</x:v>
      </x:c>
      <x:c r="Y229" s="95">
        <x:f>D229</x:f>
      </x:c>
      <x:c r="Z229" s="96" t="s">
        <x:v>55</x:v>
      </x:c>
      <x:c r="AA229" s="96" t="s">
        <x:v>56</x:v>
      </x:c>
      <x:c r="AB229" s="98" t="str">
        <x:f>IF(D229="","",VALUE(MID(D229,FIND(" ",D229)+1,FIND(" ",D229,FIND(" ",D229)+1)-FIND(" ",D229))))</x:f>
      </x:c>
      <x:c r="AF229" s="90" t="str" cm="1">
        <x:f t="array" ref="AF229:AF229">IF(D229="","",PROPER(MID(D229,FIND(" ",D229,FIND(" ",D229)+1)+1,(FIND(INDEX(Abbreviation!$A$2:$A$125,MATCH(_xlfn.AGGREGATE(15,6,SEARCH(Abbreviation!$A$2:$A$125,D229),1),SEARCH(Abbreviation!$A$2:$A$125,D229),0)),D229)-1)-FIND(" ",D229,FIND(" ",D229)+1)+1)))</x:f>
      </x:c>
      <x:c r="AG229" s="90" t="str" cm="1">
        <x:f t="array" ref="AG229:AG229">IF(D229="","",PROPER(VLOOKUP(INDEX(Abbreviation!$A$2:$A$125,MATCH(_xlfn.AGGREGATE(15,6,SEARCH(Abbreviation!$A$2:$A$125,D229),1),SEARCH(Abbreviation!$A$2:$A$125,D229),0)),Abbreviation!A:C,3,FALSE)))</x:f>
      </x:c>
      <x:c r="AH229" s="95" t="str">
        <x:f>(G229)</x:f>
      </x:c>
      <x:c r="AI229" s="97" t="str">
        <x:f>(I229)</x:f>
      </x:c>
      <x:c r="AJ229" s="96" t="s">
        <x:v>47</x:v>
      </x:c>
      <x:c r="AK229" s="96" t="s">
        <x:v>58</x:v>
      </x:c>
      <x:c r="AL229" s="99" t="s">
        <x:v>59</x:v>
      </x:c>
      <x:c r="AQ229" s="92" t="s">
        <x:v>60</x:v>
      </x:c>
      <x:c r="AR229" s="96" t="s">
        <x:v>61</x:v>
      </x:c>
      <x:c r="AS229" s="90" t="s">
        <x:v>59</x:v>
      </x:c>
    </x:row>
    <x:row r="230" spans="1:46" x14ac:dyDescent="0.35">
      <x:c r="A230" s="92" t="s">
        <x:v>44</x:v>
      </x:c>
      <x:c r="B230" s="92" t="n">
        <x:v>93981000</x:v>
      </x:c>
      <x:c r="C230" s="93" t="s">
        <x:v>923</x:v>
      </x:c>
      <x:c r="F230" s="95" t="str">
        <x:f>IF(D230="","",PROPER(LEFT(D230,FIND(UPPER(G230),D230,1)-2)))</x:f>
      </x:c>
      <x:c r="G230" s="90" t="str" cm="1">
        <x:f t="array" ref="G230: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x:f>
      </x:c>
      <x:c r="H230" s="96" t="s">
        <x:v>47</x:v>
      </x:c>
      <x:c r="I230" s="97" t="str">
        <x:f>IFERROR(VALUE(TRIM(RIGHT(SUBSTITUTE(D230," ",REPT(" ",255)),255))),"")</x:f>
      </x:c>
      <x:c r="J230" s="96" t="s">
        <x:v>48</x:v>
      </x:c>
      <x:c r="K230" s="96" t="s">
        <x:v>48</x:v>
      </x:c>
      <x:c r="L230" s="96" t="s">
        <x:v>48</x:v>
      </x:c>
      <x:c r="M230" s="96" t="s">
        <x:v>48</x:v>
      </x:c>
      <x:c r="N230" s="96" t="s">
        <x:v>48</x:v>
      </x:c>
      <x:c r="O230" s="96" t="s">
        <x:v>49</x:v>
      </x:c>
      <x:c r="P230" s="96" t="n">
        <x:v>25</x:v>
      </x:c>
      <x:c r="Q230" s="96" t="n">
        <x:v>80</x:v>
      </x:c>
      <x:c r="R230" s="96" t="s">
        <x:v>50</x:v>
      </x:c>
      <x:c r="S230" s="96" t="s">
        <x:v>51</x:v>
      </x:c>
      <x:c r="T230" s="96" t="s">
        <x:v>52</x:v>
      </x:c>
      <x:c r="U230" s="96" t="s">
        <x:v>52</x:v>
      </x:c>
      <x:c r="W230" s="96" t="s">
        <x:v>53</x:v>
      </x:c>
      <x:c r="Y230" s="95">
        <x:f>D230</x:f>
      </x:c>
      <x:c r="Z230" s="96" t="s">
        <x:v>55</x:v>
      </x:c>
      <x:c r="AA230" s="96" t="s">
        <x:v>56</x:v>
      </x:c>
      <x:c r="AB230" s="98" t="str">
        <x:f>IF(D230="","",VALUE(MID(D230,FIND(" ",D230)+1,FIND(" ",D230,FIND(" ",D230)+1)-FIND(" ",D230))))</x:f>
      </x:c>
      <x:c r="AF230" s="90" t="str" cm="1">
        <x:f t="array" ref="AF230:AF230">IF(D230="","",PROPER(MID(D230,FIND(" ",D230,FIND(" ",D230)+1)+1,(FIND(INDEX(Abbreviation!$A$2:$A$125,MATCH(_xlfn.AGGREGATE(15,6,SEARCH(Abbreviation!$A$2:$A$125,D230),1),SEARCH(Abbreviation!$A$2:$A$125,D230),0)),D230)-1)-FIND(" ",D230,FIND(" ",D230)+1)+1)))</x:f>
      </x:c>
      <x:c r="AG230" s="90" t="str" cm="1">
        <x:f t="array" ref="AG230:AG230">IF(D230="","",PROPER(VLOOKUP(INDEX(Abbreviation!$A$2:$A$125,MATCH(_xlfn.AGGREGATE(15,6,SEARCH(Abbreviation!$A$2:$A$125,D230),1),SEARCH(Abbreviation!$A$2:$A$125,D230),0)),Abbreviation!A:C,3,FALSE)))</x:f>
      </x:c>
      <x:c r="AH230" s="95" t="str">
        <x:f>(G230)</x:f>
      </x:c>
      <x:c r="AI230" s="97" t="str">
        <x:f>(I230)</x:f>
      </x:c>
      <x:c r="AJ230" s="96" t="s">
        <x:v>47</x:v>
      </x:c>
      <x:c r="AK230" s="96" t="s">
        <x:v>58</x:v>
      </x:c>
      <x:c r="AL230" s="99" t="s">
        <x:v>59</x:v>
      </x:c>
      <x:c r="AQ230" s="92" t="s">
        <x:v>60</x:v>
      </x:c>
      <x:c r="AR230" s="96" t="s">
        <x:v>61</x:v>
      </x:c>
      <x:c r="AS230" s="90" t="s">
        <x:v>59</x:v>
      </x:c>
    </x:row>
    <x:row r="231" spans="1:46" x14ac:dyDescent="0.35">
      <x:c r="A231" s="92" t="s">
        <x:v>44</x:v>
      </x:c>
      <x:c r="B231" s="92" t="n">
        <x:v>93981000</x:v>
      </x:c>
      <x:c r="C231" s="93" t="s">
        <x:v>923</x:v>
      </x:c>
      <x:c r="F231" s="95" t="str">
        <x:f>IF(D231="","",PROPER(LEFT(D231,FIND(UPPER(G231),D231,1)-2)))</x:f>
      </x:c>
      <x:c r="G231" s="90" t="str" cm="1">
        <x:f t="array" ref="G231: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x:f>
      </x:c>
      <x:c r="H231" s="96" t="s">
        <x:v>47</x:v>
      </x:c>
      <x:c r="I231" s="97" t="str">
        <x:f>IFERROR(VALUE(TRIM(RIGHT(SUBSTITUTE(D231," ",REPT(" ",255)),255))),"")</x:f>
      </x:c>
      <x:c r="J231" s="96" t="s">
        <x:v>48</x:v>
      </x:c>
      <x:c r="K231" s="96" t="s">
        <x:v>48</x:v>
      </x:c>
      <x:c r="L231" s="96" t="s">
        <x:v>48</x:v>
      </x:c>
      <x:c r="M231" s="96" t="s">
        <x:v>48</x:v>
      </x:c>
      <x:c r="N231" s="96" t="s">
        <x:v>48</x:v>
      </x:c>
      <x:c r="O231" s="96" t="s">
        <x:v>49</x:v>
      </x:c>
      <x:c r="P231" s="96" t="n">
        <x:v>25</x:v>
      </x:c>
      <x:c r="Q231" s="96" t="n">
        <x:v>80</x:v>
      </x:c>
      <x:c r="R231" s="96" t="s">
        <x:v>50</x:v>
      </x:c>
      <x:c r="S231" s="96" t="s">
        <x:v>51</x:v>
      </x:c>
      <x:c r="T231" s="96" t="s">
        <x:v>52</x:v>
      </x:c>
      <x:c r="U231" s="96" t="s">
        <x:v>52</x:v>
      </x:c>
      <x:c r="W231" s="96" t="s">
        <x:v>53</x:v>
      </x:c>
      <x:c r="Y231" s="95">
        <x:f>D231</x:f>
      </x:c>
      <x:c r="Z231" s="96" t="s">
        <x:v>55</x:v>
      </x:c>
      <x:c r="AA231" s="96" t="s">
        <x:v>56</x:v>
      </x:c>
      <x:c r="AB231" s="98" t="str">
        <x:f>IF(D231="","",VALUE(MID(D231,FIND(" ",D231)+1,FIND(" ",D231,FIND(" ",D231)+1)-FIND(" ",D231))))</x:f>
      </x:c>
      <x:c r="AF231" s="90" t="str" cm="1">
        <x:f t="array" ref="AF231:AF231">IF(D231="","",PROPER(MID(D231,FIND(" ",D231,FIND(" ",D231)+1)+1,(FIND(INDEX(Abbreviation!$A$2:$A$125,MATCH(_xlfn.AGGREGATE(15,6,SEARCH(Abbreviation!$A$2:$A$125,D231),1),SEARCH(Abbreviation!$A$2:$A$125,D231),0)),D231)-1)-FIND(" ",D231,FIND(" ",D231)+1)+1)))</x:f>
      </x:c>
      <x:c r="AG231" s="90" t="str" cm="1">
        <x:f t="array" ref="AG231:AG231">IF(D231="","",PROPER(VLOOKUP(INDEX(Abbreviation!$A$2:$A$125,MATCH(_xlfn.AGGREGATE(15,6,SEARCH(Abbreviation!$A$2:$A$125,D231),1),SEARCH(Abbreviation!$A$2:$A$125,D231),0)),Abbreviation!A:C,3,FALSE)))</x:f>
      </x:c>
      <x:c r="AH231" s="95" t="str">
        <x:f>(G231)</x:f>
      </x:c>
      <x:c r="AI231" s="97" t="str">
        <x:f>(I231)</x:f>
      </x:c>
      <x:c r="AJ231" s="96" t="s">
        <x:v>47</x:v>
      </x:c>
      <x:c r="AK231" s="96" t="s">
        <x:v>58</x:v>
      </x:c>
      <x:c r="AL231" s="99" t="s">
        <x:v>59</x:v>
      </x:c>
      <x:c r="AQ231" s="92" t="s">
        <x:v>60</x:v>
      </x:c>
      <x:c r="AR231" s="96" t="s">
        <x:v>61</x:v>
      </x:c>
      <x:c r="AS231" s="90" t="s">
        <x:v>59</x:v>
      </x:c>
    </x:row>
    <x:row r="232" spans="1:46" x14ac:dyDescent="0.35">
      <x:c r="A232" s="92" t="s">
        <x:v>44</x:v>
      </x:c>
      <x:c r="B232" s="92" t="n">
        <x:v>93981000</x:v>
      </x:c>
      <x:c r="C232" s="93" t="s">
        <x:v>923</x:v>
      </x:c>
      <x:c r="F232" s="95" t="str">
        <x:f>IF(D232="","",PROPER(LEFT(D232,FIND(UPPER(G232),D232,1)-2)))</x:f>
      </x:c>
      <x:c r="G232" s="90" t="str" cm="1">
        <x:f t="array" ref="G232: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x:f>
      </x:c>
      <x:c r="H232" s="96" t="s">
        <x:v>47</x:v>
      </x:c>
      <x:c r="I232" s="97" t="str">
        <x:f>IFERROR(VALUE(TRIM(RIGHT(SUBSTITUTE(D232," ",REPT(" ",255)),255))),"")</x:f>
      </x:c>
      <x:c r="J232" s="96" t="s">
        <x:v>48</x:v>
      </x:c>
      <x:c r="K232" s="96" t="s">
        <x:v>48</x:v>
      </x:c>
      <x:c r="L232" s="96" t="s">
        <x:v>48</x:v>
      </x:c>
      <x:c r="M232" s="96" t="s">
        <x:v>48</x:v>
      </x:c>
      <x:c r="N232" s="96" t="s">
        <x:v>48</x:v>
      </x:c>
      <x:c r="O232" s="96" t="s">
        <x:v>49</x:v>
      </x:c>
      <x:c r="P232" s="96" t="n">
        <x:v>25</x:v>
      </x:c>
      <x:c r="Q232" s="96" t="n">
        <x:v>80</x:v>
      </x:c>
      <x:c r="R232" s="96" t="s">
        <x:v>50</x:v>
      </x:c>
      <x:c r="S232" s="96" t="s">
        <x:v>51</x:v>
      </x:c>
      <x:c r="T232" s="96" t="s">
        <x:v>52</x:v>
      </x:c>
      <x:c r="U232" s="96" t="s">
        <x:v>52</x:v>
      </x:c>
      <x:c r="W232" s="96" t="s">
        <x:v>53</x:v>
      </x:c>
      <x:c r="Y232" s="95">
        <x:f>D232</x:f>
      </x:c>
      <x:c r="Z232" s="96" t="s">
        <x:v>55</x:v>
      </x:c>
      <x:c r="AA232" s="96" t="s">
        <x:v>56</x:v>
      </x:c>
      <x:c r="AB232" s="98" t="str">
        <x:f>IF(D232="","",VALUE(MID(D232,FIND(" ",D232)+1,FIND(" ",D232,FIND(" ",D232)+1)-FIND(" ",D232))))</x:f>
      </x:c>
      <x:c r="AF232" s="90" t="str" cm="1">
        <x:f t="array" ref="AF232:AF232">IF(D232="","",PROPER(MID(D232,FIND(" ",D232,FIND(" ",D232)+1)+1,(FIND(INDEX(Abbreviation!$A$2:$A$125,MATCH(_xlfn.AGGREGATE(15,6,SEARCH(Abbreviation!$A$2:$A$125,D232),1),SEARCH(Abbreviation!$A$2:$A$125,D232),0)),D232)-1)-FIND(" ",D232,FIND(" ",D232)+1)+1)))</x:f>
      </x:c>
      <x:c r="AG232" s="90" t="str" cm="1">
        <x:f t="array" ref="AG232:AG232">IF(D232="","",PROPER(VLOOKUP(INDEX(Abbreviation!$A$2:$A$125,MATCH(_xlfn.AGGREGATE(15,6,SEARCH(Abbreviation!$A$2:$A$125,D232),1),SEARCH(Abbreviation!$A$2:$A$125,D232),0)),Abbreviation!A:C,3,FALSE)))</x:f>
      </x:c>
      <x:c r="AH232" s="95" t="str">
        <x:f>(G232)</x:f>
      </x:c>
      <x:c r="AI232" s="97" t="str">
        <x:f>(I232)</x:f>
      </x:c>
      <x:c r="AJ232" s="96" t="s">
        <x:v>47</x:v>
      </x:c>
      <x:c r="AK232" s="96" t="s">
        <x:v>58</x:v>
      </x:c>
      <x:c r="AL232" s="99" t="s">
        <x:v>59</x:v>
      </x:c>
      <x:c r="AQ232" s="92" t="s">
        <x:v>60</x:v>
      </x:c>
      <x:c r="AR232" s="96" t="s">
        <x:v>61</x:v>
      </x:c>
      <x:c r="AS232" s="90" t="s">
        <x:v>59</x:v>
      </x:c>
    </x:row>
    <x:row r="233" spans="1:46" x14ac:dyDescent="0.35">
      <x:c r="A233" s="92" t="s">
        <x:v>44</x:v>
      </x:c>
      <x:c r="B233" s="92" t="n">
        <x:v>93981000</x:v>
      </x:c>
      <x:c r="C233" s="93" t="s">
        <x:v>923</x:v>
      </x:c>
      <x:c r="F233" s="95" t="str">
        <x:f>IF(D233="","",PROPER(LEFT(D233,FIND(UPPER(G233),D233,1)-2)))</x:f>
      </x:c>
      <x:c r="G233" s="90" t="str" cm="1">
        <x:f t="array" ref="G233: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x:f>
      </x:c>
      <x:c r="H233" s="96" t="s">
        <x:v>47</x:v>
      </x:c>
      <x:c r="I233" s="97" t="str">
        <x:f>IFERROR(VALUE(TRIM(RIGHT(SUBSTITUTE(D233," ",REPT(" ",255)),255))),"")</x:f>
      </x:c>
      <x:c r="J233" s="96" t="s">
        <x:v>48</x:v>
      </x:c>
      <x:c r="K233" s="96" t="s">
        <x:v>48</x:v>
      </x:c>
      <x:c r="L233" s="96" t="s">
        <x:v>48</x:v>
      </x:c>
      <x:c r="M233" s="96" t="s">
        <x:v>48</x:v>
      </x:c>
      <x:c r="N233" s="96" t="s">
        <x:v>48</x:v>
      </x:c>
      <x:c r="O233" s="96" t="s">
        <x:v>49</x:v>
      </x:c>
      <x:c r="P233" s="96" t="n">
        <x:v>25</x:v>
      </x:c>
      <x:c r="Q233" s="96" t="n">
        <x:v>80</x:v>
      </x:c>
      <x:c r="R233" s="96" t="s">
        <x:v>50</x:v>
      </x:c>
      <x:c r="S233" s="96" t="s">
        <x:v>51</x:v>
      </x:c>
      <x:c r="T233" s="96" t="s">
        <x:v>52</x:v>
      </x:c>
      <x:c r="U233" s="96" t="s">
        <x:v>52</x:v>
      </x:c>
      <x:c r="W233" s="96" t="s">
        <x:v>53</x:v>
      </x:c>
      <x:c r="Y233" s="95">
        <x:f>D233</x:f>
      </x:c>
      <x:c r="Z233" s="96" t="s">
        <x:v>55</x:v>
      </x:c>
      <x:c r="AA233" s="96" t="s">
        <x:v>56</x:v>
      </x:c>
      <x:c r="AB233" s="98" t="str">
        <x:f>IF(D233="","",VALUE(MID(D233,FIND(" ",D233)+1,FIND(" ",D233,FIND(" ",D233)+1)-FIND(" ",D233))))</x:f>
      </x:c>
      <x:c r="AF233" s="90" t="str" cm="1">
        <x:f t="array" ref="AF233:AF233">IF(D233="","",PROPER(MID(D233,FIND(" ",D233,FIND(" ",D233)+1)+1,(FIND(INDEX(Abbreviation!$A$2:$A$125,MATCH(_xlfn.AGGREGATE(15,6,SEARCH(Abbreviation!$A$2:$A$125,D233),1),SEARCH(Abbreviation!$A$2:$A$125,D233),0)),D233)-1)-FIND(" ",D233,FIND(" ",D233)+1)+1)))</x:f>
      </x:c>
      <x:c r="AG233" s="90" t="str" cm="1">
        <x:f t="array" ref="AG233:AG233">IF(D233="","",PROPER(VLOOKUP(INDEX(Abbreviation!$A$2:$A$125,MATCH(_xlfn.AGGREGATE(15,6,SEARCH(Abbreviation!$A$2:$A$125,D233),1),SEARCH(Abbreviation!$A$2:$A$125,D233),0)),Abbreviation!A:C,3,FALSE)))</x:f>
      </x:c>
      <x:c r="AH233" s="95" t="str">
        <x:f>(G233)</x:f>
      </x:c>
      <x:c r="AI233" s="97" t="str">
        <x:f>(I233)</x:f>
      </x:c>
      <x:c r="AJ233" s="96" t="s">
        <x:v>47</x:v>
      </x:c>
      <x:c r="AK233" s="96" t="s">
        <x:v>58</x:v>
      </x:c>
      <x:c r="AL233" s="99" t="s">
        <x:v>59</x:v>
      </x:c>
      <x:c r="AQ233" s="92" t="s">
        <x:v>60</x:v>
      </x:c>
      <x:c r="AR233" s="96" t="s">
        <x:v>61</x:v>
      </x:c>
      <x:c r="AS233" s="90" t="s">
        <x:v>59</x:v>
      </x:c>
    </x:row>
    <x:row r="234" spans="1:46" x14ac:dyDescent="0.35">
      <x:c r="A234" s="92" t="s">
        <x:v>44</x:v>
      </x:c>
      <x:c r="B234" s="92" t="n">
        <x:v>93981000</x:v>
      </x:c>
      <x:c r="C234" s="93" t="s">
        <x:v>923</x:v>
      </x:c>
      <x:c r="F234" s="95" t="str">
        <x:f>IF(D234="","",PROPER(LEFT(D234,FIND(UPPER(G234),D234,1)-2)))</x:f>
      </x:c>
      <x:c r="G234" s="90" t="str" cm="1">
        <x:f t="array" ref="G234: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x:f>
      </x:c>
      <x:c r="H234" s="96" t="s">
        <x:v>47</x:v>
      </x:c>
      <x:c r="I234" s="97" t="str">
        <x:f>IFERROR(VALUE(TRIM(RIGHT(SUBSTITUTE(D234," ",REPT(" ",255)),255))),"")</x:f>
      </x:c>
      <x:c r="J234" s="96" t="s">
        <x:v>48</x:v>
      </x:c>
      <x:c r="K234" s="96" t="s">
        <x:v>48</x:v>
      </x:c>
      <x:c r="L234" s="96" t="s">
        <x:v>48</x:v>
      </x:c>
      <x:c r="M234" s="96" t="s">
        <x:v>48</x:v>
      </x:c>
      <x:c r="N234" s="96" t="s">
        <x:v>48</x:v>
      </x:c>
      <x:c r="O234" s="96" t="s">
        <x:v>49</x:v>
      </x:c>
      <x:c r="P234" s="96" t="n">
        <x:v>25</x:v>
      </x:c>
      <x:c r="Q234" s="96" t="n">
        <x:v>80</x:v>
      </x:c>
      <x:c r="R234" s="96" t="s">
        <x:v>50</x:v>
      </x:c>
      <x:c r="S234" s="96" t="s">
        <x:v>51</x:v>
      </x:c>
      <x:c r="T234" s="96" t="s">
        <x:v>52</x:v>
      </x:c>
      <x:c r="U234" s="96" t="s">
        <x:v>52</x:v>
      </x:c>
      <x:c r="W234" s="96" t="s">
        <x:v>53</x:v>
      </x:c>
      <x:c r="Y234" s="95">
        <x:f>D234</x:f>
      </x:c>
      <x:c r="Z234" s="96" t="s">
        <x:v>55</x:v>
      </x:c>
      <x:c r="AA234" s="96" t="s">
        <x:v>56</x:v>
      </x:c>
      <x:c r="AB234" s="98" t="str">
        <x:f>IF(D234="","",VALUE(MID(D234,FIND(" ",D234)+1,FIND(" ",D234,FIND(" ",D234)+1)-FIND(" ",D234))))</x:f>
      </x:c>
      <x:c r="AF234" s="90" t="str" cm="1">
        <x:f t="array" ref="AF234:AF234">IF(D234="","",PROPER(MID(D234,FIND(" ",D234,FIND(" ",D234)+1)+1,(FIND(INDEX(Abbreviation!$A$2:$A$125,MATCH(_xlfn.AGGREGATE(15,6,SEARCH(Abbreviation!$A$2:$A$125,D234),1),SEARCH(Abbreviation!$A$2:$A$125,D234),0)),D234)-1)-FIND(" ",D234,FIND(" ",D234)+1)+1)))</x:f>
      </x:c>
      <x:c r="AG234" s="90" t="str" cm="1">
        <x:f t="array" ref="AG234:AG234">IF(D234="","",PROPER(VLOOKUP(INDEX(Abbreviation!$A$2:$A$125,MATCH(_xlfn.AGGREGATE(15,6,SEARCH(Abbreviation!$A$2:$A$125,D234),1),SEARCH(Abbreviation!$A$2:$A$125,D234),0)),Abbreviation!A:C,3,FALSE)))</x:f>
      </x:c>
      <x:c r="AH234" s="95" t="str">
        <x:f>(G234)</x:f>
      </x:c>
      <x:c r="AI234" s="97" t="str">
        <x:f>(I234)</x:f>
      </x:c>
      <x:c r="AJ234" s="96" t="s">
        <x:v>47</x:v>
      </x:c>
      <x:c r="AK234" s="96" t="s">
        <x:v>58</x:v>
      </x:c>
      <x:c r="AL234" s="99" t="s">
        <x:v>59</x:v>
      </x:c>
      <x:c r="AQ234" s="92" t="s">
        <x:v>60</x:v>
      </x:c>
      <x:c r="AR234" s="96" t="s">
        <x:v>61</x:v>
      </x:c>
      <x:c r="AS234" s="90" t="s">
        <x:v>59</x:v>
      </x:c>
    </x:row>
    <x:row r="235" spans="1:46" x14ac:dyDescent="0.35">
      <x:c r="A235" s="92" t="s">
        <x:v>44</x:v>
      </x:c>
      <x:c r="B235" s="92" t="n">
        <x:v>93981000</x:v>
      </x:c>
      <x:c r="C235" s="93" t="s">
        <x:v>923</x:v>
      </x:c>
      <x:c r="F235" s="95" t="str">
        <x:f>IF(D235="","",PROPER(LEFT(D235,FIND(UPPER(G235),D235,1)-2)))</x:f>
      </x:c>
      <x:c r="G235" s="90" t="str" cm="1">
        <x:f t="array" ref="G235: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x:f>
      </x:c>
      <x:c r="H235" s="96" t="s">
        <x:v>47</x:v>
      </x:c>
      <x:c r="I235" s="97" t="str">
        <x:f>IFERROR(VALUE(TRIM(RIGHT(SUBSTITUTE(D235," ",REPT(" ",255)),255))),"")</x:f>
      </x:c>
      <x:c r="J235" s="96" t="s">
        <x:v>48</x:v>
      </x:c>
      <x:c r="K235" s="96" t="s">
        <x:v>48</x:v>
      </x:c>
      <x:c r="L235" s="96" t="s">
        <x:v>48</x:v>
      </x:c>
      <x:c r="M235" s="96" t="s">
        <x:v>48</x:v>
      </x:c>
      <x:c r="N235" s="96" t="s">
        <x:v>48</x:v>
      </x:c>
      <x:c r="O235" s="96" t="s">
        <x:v>49</x:v>
      </x:c>
      <x:c r="P235" s="96" t="n">
        <x:v>25</x:v>
      </x:c>
      <x:c r="Q235" s="96" t="n">
        <x:v>80</x:v>
      </x:c>
      <x:c r="R235" s="96" t="s">
        <x:v>50</x:v>
      </x:c>
      <x:c r="S235" s="96" t="s">
        <x:v>51</x:v>
      </x:c>
      <x:c r="T235" s="96" t="s">
        <x:v>52</x:v>
      </x:c>
      <x:c r="U235" s="96" t="s">
        <x:v>52</x:v>
      </x:c>
      <x:c r="W235" s="96" t="s">
        <x:v>53</x:v>
      </x:c>
      <x:c r="Y235" s="95">
        <x:f>D235</x:f>
      </x:c>
      <x:c r="Z235" s="96" t="s">
        <x:v>55</x:v>
      </x:c>
      <x:c r="AA235" s="96" t="s">
        <x:v>56</x:v>
      </x:c>
      <x:c r="AB235" s="98" t="str">
        <x:f>IF(D235="","",VALUE(MID(D235,FIND(" ",D235)+1,FIND(" ",D235,FIND(" ",D235)+1)-FIND(" ",D235))))</x:f>
      </x:c>
      <x:c r="AF235" s="90" t="str" cm="1">
        <x:f t="array" ref="AF235:AF235">IF(D235="","",PROPER(MID(D235,FIND(" ",D235,FIND(" ",D235)+1)+1,(FIND(INDEX(Abbreviation!$A$2:$A$125,MATCH(_xlfn.AGGREGATE(15,6,SEARCH(Abbreviation!$A$2:$A$125,D235),1),SEARCH(Abbreviation!$A$2:$A$125,D235),0)),D235)-1)-FIND(" ",D235,FIND(" ",D235)+1)+1)))</x:f>
      </x:c>
      <x:c r="AG235" s="90" t="str" cm="1">
        <x:f t="array" ref="AG235:AG235">IF(D235="","",PROPER(VLOOKUP(INDEX(Abbreviation!$A$2:$A$125,MATCH(_xlfn.AGGREGATE(15,6,SEARCH(Abbreviation!$A$2:$A$125,D235),1),SEARCH(Abbreviation!$A$2:$A$125,D235),0)),Abbreviation!A:C,3,FALSE)))</x:f>
      </x:c>
      <x:c r="AH235" s="95" t="str">
        <x:f>(G235)</x:f>
      </x:c>
      <x:c r="AI235" s="97" t="str">
        <x:f>(I235)</x:f>
      </x:c>
      <x:c r="AJ235" s="96" t="s">
        <x:v>47</x:v>
      </x:c>
      <x:c r="AK235" s="96" t="s">
        <x:v>58</x:v>
      </x:c>
      <x:c r="AL235" s="99" t="s">
        <x:v>59</x:v>
      </x:c>
      <x:c r="AQ235" s="92" t="s">
        <x:v>60</x:v>
      </x:c>
      <x:c r="AR235" s="96" t="s">
        <x:v>61</x:v>
      </x:c>
      <x:c r="AS235" s="90" t="s">
        <x:v>59</x:v>
      </x:c>
    </x:row>
    <x:row r="236" spans="1:46" x14ac:dyDescent="0.35">
      <x:c r="A236" s="92" t="s">
        <x:v>44</x:v>
      </x:c>
      <x:c r="B236" s="92" t="n">
        <x:v>93981000</x:v>
      </x:c>
      <x:c r="C236" s="93" t="s">
        <x:v>923</x:v>
      </x:c>
      <x:c r="F236" s="95" t="str">
        <x:f>IF(D236="","",PROPER(LEFT(D236,FIND(UPPER(G236),D236,1)-2)))</x:f>
      </x:c>
      <x:c r="G236" s="90" t="str" cm="1">
        <x:f t="array" ref="G236: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x:f>
      </x:c>
      <x:c r="H236" s="96" t="s">
        <x:v>47</x:v>
      </x:c>
      <x:c r="I236" s="97" t="str">
        <x:f>IFERROR(VALUE(TRIM(RIGHT(SUBSTITUTE(D236," ",REPT(" ",255)),255))),"")</x:f>
      </x:c>
      <x:c r="J236" s="96" t="s">
        <x:v>48</x:v>
      </x:c>
      <x:c r="K236" s="96" t="s">
        <x:v>48</x:v>
      </x:c>
      <x:c r="L236" s="96" t="s">
        <x:v>48</x:v>
      </x:c>
      <x:c r="M236" s="96" t="s">
        <x:v>48</x:v>
      </x:c>
      <x:c r="N236" s="96" t="s">
        <x:v>48</x:v>
      </x:c>
      <x:c r="O236" s="96" t="s">
        <x:v>49</x:v>
      </x:c>
      <x:c r="P236" s="96" t="n">
        <x:v>25</x:v>
      </x:c>
      <x:c r="Q236" s="96" t="n">
        <x:v>80</x:v>
      </x:c>
      <x:c r="R236" s="96" t="s">
        <x:v>50</x:v>
      </x:c>
      <x:c r="S236" s="96" t="s">
        <x:v>51</x:v>
      </x:c>
      <x:c r="T236" s="96" t="s">
        <x:v>52</x:v>
      </x:c>
      <x:c r="U236" s="96" t="s">
        <x:v>52</x:v>
      </x:c>
      <x:c r="W236" s="96" t="s">
        <x:v>53</x:v>
      </x:c>
      <x:c r="Y236" s="95">
        <x:f>D236</x:f>
      </x:c>
      <x:c r="Z236" s="96" t="s">
        <x:v>55</x:v>
      </x:c>
      <x:c r="AA236" s="96" t="s">
        <x:v>56</x:v>
      </x:c>
      <x:c r="AB236" s="98" t="str">
        <x:f>IF(D236="","",VALUE(MID(D236,FIND(" ",D236)+1,FIND(" ",D236,FIND(" ",D236)+1)-FIND(" ",D236))))</x:f>
      </x:c>
      <x:c r="AF236" s="90" t="str" cm="1">
        <x:f t="array" ref="AF236:AF236">IF(D236="","",PROPER(MID(D236,FIND(" ",D236,FIND(" ",D236)+1)+1,(FIND(INDEX(Abbreviation!$A$2:$A$125,MATCH(_xlfn.AGGREGATE(15,6,SEARCH(Abbreviation!$A$2:$A$125,D236),1),SEARCH(Abbreviation!$A$2:$A$125,D236),0)),D236)-1)-FIND(" ",D236,FIND(" ",D236)+1)+1)))</x:f>
      </x:c>
      <x:c r="AG236" s="90" t="str" cm="1">
        <x:f t="array" ref="AG236:AG236">IF(D236="","",PROPER(VLOOKUP(INDEX(Abbreviation!$A$2:$A$125,MATCH(_xlfn.AGGREGATE(15,6,SEARCH(Abbreviation!$A$2:$A$125,D236),1),SEARCH(Abbreviation!$A$2:$A$125,D236),0)),Abbreviation!A:C,3,FALSE)))</x:f>
      </x:c>
      <x:c r="AH236" s="95" t="str">
        <x:f>(G236)</x:f>
      </x:c>
      <x:c r="AI236" s="97" t="str">
        <x:f>(I236)</x:f>
      </x:c>
      <x:c r="AJ236" s="96" t="s">
        <x:v>47</x:v>
      </x:c>
      <x:c r="AK236" s="96" t="s">
        <x:v>58</x:v>
      </x:c>
      <x:c r="AL236" s="99" t="s">
        <x:v>59</x:v>
      </x:c>
      <x:c r="AQ236" s="92" t="s">
        <x:v>60</x:v>
      </x:c>
      <x:c r="AR236" s="96" t="s">
        <x:v>61</x:v>
      </x:c>
      <x:c r="AS236" s="90" t="s">
        <x:v>59</x:v>
      </x:c>
    </x:row>
    <x:row r="237" spans="1:46" x14ac:dyDescent="0.35">
      <x:c r="A237" s="92" t="s">
        <x:v>44</x:v>
      </x:c>
      <x:c r="B237" s="92" t="n">
        <x:v>93981000</x:v>
      </x:c>
      <x:c r="C237" s="93" t="s">
        <x:v>923</x:v>
      </x:c>
      <x:c r="F237" s="95" t="str">
        <x:f>IF(D237="","",PROPER(LEFT(D237,FIND(UPPER(G237),D237,1)-2)))</x:f>
      </x:c>
      <x:c r="G237" s="90" t="str" cm="1">
        <x:f t="array" ref="G237: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x:f>
      </x:c>
      <x:c r="H237" s="96" t="s">
        <x:v>47</x:v>
      </x:c>
      <x:c r="I237" s="97" t="str">
        <x:f>IFERROR(VALUE(TRIM(RIGHT(SUBSTITUTE(D237," ",REPT(" ",255)),255))),"")</x:f>
      </x:c>
      <x:c r="J237" s="96" t="s">
        <x:v>48</x:v>
      </x:c>
      <x:c r="K237" s="96" t="s">
        <x:v>48</x:v>
      </x:c>
      <x:c r="L237" s="96" t="s">
        <x:v>48</x:v>
      </x:c>
      <x:c r="M237" s="96" t="s">
        <x:v>48</x:v>
      </x:c>
      <x:c r="N237" s="96" t="s">
        <x:v>48</x:v>
      </x:c>
      <x:c r="O237" s="96" t="s">
        <x:v>49</x:v>
      </x:c>
      <x:c r="P237" s="96" t="n">
        <x:v>25</x:v>
      </x:c>
      <x:c r="Q237" s="96" t="n">
        <x:v>80</x:v>
      </x:c>
      <x:c r="R237" s="96" t="s">
        <x:v>50</x:v>
      </x:c>
      <x:c r="S237" s="96" t="s">
        <x:v>51</x:v>
      </x:c>
      <x:c r="T237" s="96" t="s">
        <x:v>52</x:v>
      </x:c>
      <x:c r="U237" s="96" t="s">
        <x:v>52</x:v>
      </x:c>
      <x:c r="W237" s="96" t="s">
        <x:v>53</x:v>
      </x:c>
      <x:c r="Y237" s="95">
        <x:f>D237</x:f>
      </x:c>
      <x:c r="Z237" s="96" t="s">
        <x:v>55</x:v>
      </x:c>
      <x:c r="AA237" s="96" t="s">
        <x:v>56</x:v>
      </x:c>
      <x:c r="AB237" s="98" t="str">
        <x:f>IF(D237="","",VALUE(MID(D237,FIND(" ",D237)+1,FIND(" ",D237,FIND(" ",D237)+1)-FIND(" ",D237))))</x:f>
      </x:c>
      <x:c r="AF237" s="90" t="str" cm="1">
        <x:f t="array" ref="AF237:AF237">IF(D237="","",PROPER(MID(D237,FIND(" ",D237,FIND(" ",D237)+1)+1,(FIND(INDEX(Abbreviation!$A$2:$A$125,MATCH(_xlfn.AGGREGATE(15,6,SEARCH(Abbreviation!$A$2:$A$125,D237),1),SEARCH(Abbreviation!$A$2:$A$125,D237),0)),D237)-1)-FIND(" ",D237,FIND(" ",D237)+1)+1)))</x:f>
      </x:c>
      <x:c r="AG237" s="90" t="str" cm="1">
        <x:f t="array" ref="AG237:AG237">IF(D237="","",PROPER(VLOOKUP(INDEX(Abbreviation!$A$2:$A$125,MATCH(_xlfn.AGGREGATE(15,6,SEARCH(Abbreviation!$A$2:$A$125,D237),1),SEARCH(Abbreviation!$A$2:$A$125,D237),0)),Abbreviation!A:C,3,FALSE)))</x:f>
      </x:c>
      <x:c r="AH237" s="95" t="str">
        <x:f>(G237)</x:f>
      </x:c>
      <x:c r="AI237" s="97" t="str">
        <x:f>(I237)</x:f>
      </x:c>
      <x:c r="AJ237" s="96" t="s">
        <x:v>47</x:v>
      </x:c>
      <x:c r="AK237" s="96" t="s">
        <x:v>58</x:v>
      </x:c>
      <x:c r="AL237" s="99" t="s">
        <x:v>59</x:v>
      </x:c>
      <x:c r="AQ237" s="92" t="s">
        <x:v>60</x:v>
      </x:c>
      <x:c r="AR237" s="96" t="s">
        <x:v>61</x:v>
      </x:c>
      <x:c r="AS237" s="90" t="s">
        <x:v>59</x:v>
      </x:c>
    </x:row>
    <x:row r="238" spans="1:46" x14ac:dyDescent="0.35">
      <x:c r="A238" s="92" t="s">
        <x:v>44</x:v>
      </x:c>
      <x:c r="B238" s="92" t="n">
        <x:v>93981000</x:v>
      </x:c>
      <x:c r="C238" s="93" t="s">
        <x:v>923</x:v>
      </x:c>
      <x:c r="F238" s="95" t="str">
        <x:f>IF(D238="","",PROPER(LEFT(D238,FIND(UPPER(G238),D238,1)-2)))</x:f>
      </x:c>
      <x:c r="G238" s="90" t="str" cm="1">
        <x:f t="array" ref="G238: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x:f>
      </x:c>
      <x:c r="H238" s="96" t="s">
        <x:v>47</x:v>
      </x:c>
      <x:c r="I238" s="97" t="str">
        <x:f>IFERROR(VALUE(TRIM(RIGHT(SUBSTITUTE(D238," ",REPT(" ",255)),255))),"")</x:f>
      </x:c>
      <x:c r="J238" s="96" t="s">
        <x:v>48</x:v>
      </x:c>
      <x:c r="K238" s="96" t="s">
        <x:v>48</x:v>
      </x:c>
      <x:c r="L238" s="96" t="s">
        <x:v>48</x:v>
      </x:c>
      <x:c r="M238" s="96" t="s">
        <x:v>48</x:v>
      </x:c>
      <x:c r="N238" s="96" t="s">
        <x:v>48</x:v>
      </x:c>
      <x:c r="O238" s="96" t="s">
        <x:v>49</x:v>
      </x:c>
      <x:c r="P238" s="96" t="n">
        <x:v>25</x:v>
      </x:c>
      <x:c r="Q238" s="96" t="n">
        <x:v>80</x:v>
      </x:c>
      <x:c r="R238" s="96" t="s">
        <x:v>50</x:v>
      </x:c>
      <x:c r="S238" s="96" t="s">
        <x:v>51</x:v>
      </x:c>
      <x:c r="T238" s="96" t="s">
        <x:v>52</x:v>
      </x:c>
      <x:c r="U238" s="96" t="s">
        <x:v>52</x:v>
      </x:c>
      <x:c r="W238" s="96" t="s">
        <x:v>53</x:v>
      </x:c>
      <x:c r="Y238" s="95">
        <x:f>D238</x:f>
      </x:c>
      <x:c r="Z238" s="96" t="s">
        <x:v>55</x:v>
      </x:c>
      <x:c r="AA238" s="96" t="s">
        <x:v>56</x:v>
      </x:c>
      <x:c r="AB238" s="98" t="str">
        <x:f>IF(D238="","",VALUE(MID(D238,FIND(" ",D238)+1,FIND(" ",D238,FIND(" ",D238)+1)-FIND(" ",D238))))</x:f>
      </x:c>
      <x:c r="AF238" s="90" t="str" cm="1">
        <x:f t="array" ref="AF238:AF238">IF(D238="","",PROPER(MID(D238,FIND(" ",D238,FIND(" ",D238)+1)+1,(FIND(INDEX(Abbreviation!$A$2:$A$125,MATCH(_xlfn.AGGREGATE(15,6,SEARCH(Abbreviation!$A$2:$A$125,D238),1),SEARCH(Abbreviation!$A$2:$A$125,D238),0)),D238)-1)-FIND(" ",D238,FIND(" ",D238)+1)+1)))</x:f>
      </x:c>
      <x:c r="AG238" s="90" t="str" cm="1">
        <x:f t="array" ref="AG238:AG238">IF(D238="","",PROPER(VLOOKUP(INDEX(Abbreviation!$A$2:$A$125,MATCH(_xlfn.AGGREGATE(15,6,SEARCH(Abbreviation!$A$2:$A$125,D238),1),SEARCH(Abbreviation!$A$2:$A$125,D238),0)),Abbreviation!A:C,3,FALSE)))</x:f>
      </x:c>
      <x:c r="AH238" s="95" t="str">
        <x:f>(G238)</x:f>
      </x:c>
      <x:c r="AI238" s="97" t="str">
        <x:f>(I238)</x:f>
      </x:c>
      <x:c r="AJ238" s="96" t="s">
        <x:v>47</x:v>
      </x:c>
      <x:c r="AK238" s="96" t="s">
        <x:v>58</x:v>
      </x:c>
      <x:c r="AL238" s="99" t="s">
        <x:v>59</x:v>
      </x:c>
      <x:c r="AQ238" s="92" t="s">
        <x:v>60</x:v>
      </x:c>
      <x:c r="AR238" s="96" t="s">
        <x:v>61</x:v>
      </x:c>
      <x:c r="AS238" s="90" t="s">
        <x:v>59</x:v>
      </x:c>
    </x:row>
    <x:row r="239" spans="1:46" x14ac:dyDescent="0.35">
      <x:c r="A239" s="92" t="s">
        <x:v>44</x:v>
      </x:c>
      <x:c r="B239" s="92" t="n">
        <x:v>93981000</x:v>
      </x:c>
      <x:c r="C239" s="93" t="s">
        <x:v>923</x:v>
      </x:c>
      <x:c r="F239" s="95" t="str">
        <x:f>IF(D239="","",PROPER(LEFT(D239,FIND(UPPER(G239),D239,1)-2)))</x:f>
      </x:c>
      <x:c r="G239" s="90" t="str" cm="1">
        <x:f t="array" ref="G239: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x:f>
      </x:c>
      <x:c r="H239" s="96" t="s">
        <x:v>47</x:v>
      </x:c>
      <x:c r="I239" s="97" t="str">
        <x:f>IFERROR(VALUE(TRIM(RIGHT(SUBSTITUTE(D239," ",REPT(" ",255)),255))),"")</x:f>
      </x:c>
      <x:c r="J239" s="96" t="s">
        <x:v>48</x:v>
      </x:c>
      <x:c r="K239" s="96" t="s">
        <x:v>48</x:v>
      </x:c>
      <x:c r="L239" s="96" t="s">
        <x:v>48</x:v>
      </x:c>
      <x:c r="M239" s="96" t="s">
        <x:v>48</x:v>
      </x:c>
      <x:c r="N239" s="96" t="s">
        <x:v>48</x:v>
      </x:c>
      <x:c r="O239" s="96" t="s">
        <x:v>49</x:v>
      </x:c>
      <x:c r="P239" s="96" t="n">
        <x:v>25</x:v>
      </x:c>
      <x:c r="Q239" s="96" t="n">
        <x:v>80</x:v>
      </x:c>
      <x:c r="R239" s="96" t="s">
        <x:v>50</x:v>
      </x:c>
      <x:c r="S239" s="96" t="s">
        <x:v>51</x:v>
      </x:c>
      <x:c r="T239" s="96" t="s">
        <x:v>52</x:v>
      </x:c>
      <x:c r="U239" s="96" t="s">
        <x:v>52</x:v>
      </x:c>
      <x:c r="W239" s="96" t="s">
        <x:v>53</x:v>
      </x:c>
      <x:c r="Y239" s="95">
        <x:f>D239</x:f>
      </x:c>
      <x:c r="Z239" s="96" t="s">
        <x:v>55</x:v>
      </x:c>
      <x:c r="AA239" s="96" t="s">
        <x:v>56</x:v>
      </x:c>
      <x:c r="AB239" s="98" t="str">
        <x:f>IF(D239="","",VALUE(MID(D239,FIND(" ",D239)+1,FIND(" ",D239,FIND(" ",D239)+1)-FIND(" ",D239))))</x:f>
      </x:c>
      <x:c r="AF239" s="90" t="str" cm="1">
        <x:f t="array" ref="AF239:AF239">IF(D239="","",PROPER(MID(D239,FIND(" ",D239,FIND(" ",D239)+1)+1,(FIND(INDEX(Abbreviation!$A$2:$A$125,MATCH(_xlfn.AGGREGATE(15,6,SEARCH(Abbreviation!$A$2:$A$125,D239),1),SEARCH(Abbreviation!$A$2:$A$125,D239),0)),D239)-1)-FIND(" ",D239,FIND(" ",D239)+1)+1)))</x:f>
      </x:c>
      <x:c r="AG239" s="90" t="str" cm="1">
        <x:f t="array" ref="AG239:AG239">IF(D239="","",PROPER(VLOOKUP(INDEX(Abbreviation!$A$2:$A$125,MATCH(_xlfn.AGGREGATE(15,6,SEARCH(Abbreviation!$A$2:$A$125,D239),1),SEARCH(Abbreviation!$A$2:$A$125,D239),0)),Abbreviation!A:C,3,FALSE)))</x:f>
      </x:c>
      <x:c r="AH239" s="95" t="str">
        <x:f>(G239)</x:f>
      </x:c>
      <x:c r="AI239" s="97" t="str">
        <x:f>(I239)</x:f>
      </x:c>
      <x:c r="AJ239" s="96" t="s">
        <x:v>47</x:v>
      </x:c>
      <x:c r="AK239" s="96" t="s">
        <x:v>58</x:v>
      </x:c>
      <x:c r="AL239" s="99" t="s">
        <x:v>59</x:v>
      </x:c>
      <x:c r="AQ239" s="92" t="s">
        <x:v>60</x:v>
      </x:c>
      <x:c r="AR239" s="96" t="s">
        <x:v>61</x:v>
      </x:c>
      <x:c r="AS239" s="90" t="s">
        <x:v>59</x:v>
      </x:c>
    </x:row>
    <x:row r="240" spans="1:46" x14ac:dyDescent="0.35">
      <x:c r="A240" s="92" t="s">
        <x:v>44</x:v>
      </x:c>
      <x:c r="B240" s="92" t="n">
        <x:v>93981000</x:v>
      </x:c>
      <x:c r="C240" s="93" t="s">
        <x:v>923</x:v>
      </x:c>
      <x:c r="F240" s="95" t="str">
        <x:f>IF(D240="","",PROPER(LEFT(D240,FIND(UPPER(G240),D240,1)-2)))</x:f>
      </x:c>
      <x:c r="G240" s="90" t="str" cm="1">
        <x:f t="array" ref="G240: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x:f>
      </x:c>
      <x:c r="H240" s="96" t="s">
        <x:v>47</x:v>
      </x:c>
      <x:c r="I240" s="97" t="str">
        <x:f>IFERROR(VALUE(TRIM(RIGHT(SUBSTITUTE(D240," ",REPT(" ",255)),255))),"")</x:f>
      </x:c>
      <x:c r="J240" s="96" t="s">
        <x:v>48</x:v>
      </x:c>
      <x:c r="K240" s="96" t="s">
        <x:v>48</x:v>
      </x:c>
      <x:c r="L240" s="96" t="s">
        <x:v>48</x:v>
      </x:c>
      <x:c r="M240" s="96" t="s">
        <x:v>48</x:v>
      </x:c>
      <x:c r="N240" s="96" t="s">
        <x:v>48</x:v>
      </x:c>
      <x:c r="O240" s="96" t="s">
        <x:v>49</x:v>
      </x:c>
      <x:c r="P240" s="96" t="n">
        <x:v>25</x:v>
      </x:c>
      <x:c r="Q240" s="96" t="n">
        <x:v>80</x:v>
      </x:c>
      <x:c r="R240" s="96" t="s">
        <x:v>50</x:v>
      </x:c>
      <x:c r="S240" s="96" t="s">
        <x:v>51</x:v>
      </x:c>
      <x:c r="T240" s="96" t="s">
        <x:v>52</x:v>
      </x:c>
      <x:c r="U240" s="96" t="s">
        <x:v>52</x:v>
      </x:c>
      <x:c r="W240" s="96" t="s">
        <x:v>53</x:v>
      </x:c>
      <x:c r="Y240" s="95">
        <x:f>D240</x:f>
      </x:c>
      <x:c r="Z240" s="96" t="s">
        <x:v>55</x:v>
      </x:c>
      <x:c r="AA240" s="96" t="s">
        <x:v>56</x:v>
      </x:c>
      <x:c r="AB240" s="98" t="str">
        <x:f>IF(D240="","",VALUE(MID(D240,FIND(" ",D240)+1,FIND(" ",D240,FIND(" ",D240)+1)-FIND(" ",D240))))</x:f>
      </x:c>
      <x:c r="AF240" s="90" t="str" cm="1">
        <x:f t="array" ref="AF240:AF240">IF(D240="","",PROPER(MID(D240,FIND(" ",D240,FIND(" ",D240)+1)+1,(FIND(INDEX(Abbreviation!$A$2:$A$125,MATCH(_xlfn.AGGREGATE(15,6,SEARCH(Abbreviation!$A$2:$A$125,D240),1),SEARCH(Abbreviation!$A$2:$A$125,D240),0)),D240)-1)-FIND(" ",D240,FIND(" ",D240)+1)+1)))</x:f>
      </x:c>
      <x:c r="AG240" s="90" t="str" cm="1">
        <x:f t="array" ref="AG240:AG240">IF(D240="","",PROPER(VLOOKUP(INDEX(Abbreviation!$A$2:$A$125,MATCH(_xlfn.AGGREGATE(15,6,SEARCH(Abbreviation!$A$2:$A$125,D240),1),SEARCH(Abbreviation!$A$2:$A$125,D240),0)),Abbreviation!A:C,3,FALSE)))</x:f>
      </x:c>
      <x:c r="AH240" s="95" t="str">
        <x:f>(G240)</x:f>
      </x:c>
      <x:c r="AI240" s="97" t="str">
        <x:f>(I240)</x:f>
      </x:c>
      <x:c r="AJ240" s="96" t="s">
        <x:v>47</x:v>
      </x:c>
      <x:c r="AK240" s="96" t="s">
        <x:v>58</x:v>
      </x:c>
      <x:c r="AL240" s="99" t="s">
        <x:v>59</x:v>
      </x:c>
      <x:c r="AQ240" s="92" t="s">
        <x:v>60</x:v>
      </x:c>
      <x:c r="AR240" s="96" t="s">
        <x:v>61</x:v>
      </x:c>
      <x:c r="AS240" s="90" t="s">
        <x:v>59</x:v>
      </x:c>
    </x:row>
    <x:row r="241" spans="1:46" x14ac:dyDescent="0.35">
      <x:c r="A241" s="92" t="s">
        <x:v>44</x:v>
      </x:c>
      <x:c r="B241" s="92" t="n">
        <x:v>93981000</x:v>
      </x:c>
      <x:c r="C241" s="93" t="s">
        <x:v>923</x:v>
      </x:c>
      <x:c r="F241" s="95" t="str">
        <x:f>IF(D241="","",PROPER(LEFT(D241,FIND(UPPER(G241),D241,1)-2)))</x:f>
      </x:c>
      <x:c r="G241" s="90" t="str" cm="1">
        <x:f t="array" ref="G241: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x:f>
      </x:c>
      <x:c r="H241" s="96" t="s">
        <x:v>47</x:v>
      </x:c>
      <x:c r="I241" s="97" t="str">
        <x:f>IFERROR(VALUE(TRIM(RIGHT(SUBSTITUTE(D241," ",REPT(" ",255)),255))),"")</x:f>
      </x:c>
      <x:c r="J241" s="96" t="s">
        <x:v>48</x:v>
      </x:c>
      <x:c r="K241" s="96" t="s">
        <x:v>48</x:v>
      </x:c>
      <x:c r="L241" s="96" t="s">
        <x:v>48</x:v>
      </x:c>
      <x:c r="M241" s="96" t="s">
        <x:v>48</x:v>
      </x:c>
      <x:c r="N241" s="96" t="s">
        <x:v>48</x:v>
      </x:c>
      <x:c r="O241" s="96" t="s">
        <x:v>49</x:v>
      </x:c>
      <x:c r="P241" s="96" t="n">
        <x:v>25</x:v>
      </x:c>
      <x:c r="Q241" s="96" t="n">
        <x:v>80</x:v>
      </x:c>
      <x:c r="R241" s="96" t="s">
        <x:v>50</x:v>
      </x:c>
      <x:c r="S241" s="96" t="s">
        <x:v>51</x:v>
      </x:c>
      <x:c r="T241" s="96" t="s">
        <x:v>52</x:v>
      </x:c>
      <x:c r="U241" s="96" t="s">
        <x:v>52</x:v>
      </x:c>
      <x:c r="W241" s="96" t="s">
        <x:v>53</x:v>
      </x:c>
      <x:c r="Y241" s="95">
        <x:f>D241</x:f>
      </x:c>
      <x:c r="Z241" s="96" t="s">
        <x:v>55</x:v>
      </x:c>
      <x:c r="AA241" s="96" t="s">
        <x:v>56</x:v>
      </x:c>
      <x:c r="AB241" s="98" t="str">
        <x:f>IF(D241="","",VALUE(MID(D241,FIND(" ",D241)+1,FIND(" ",D241,FIND(" ",D241)+1)-FIND(" ",D241))))</x:f>
      </x:c>
      <x:c r="AF241" s="90" t="str" cm="1">
        <x:f t="array" ref="AF241:AF241">IF(D241="","",PROPER(MID(D241,FIND(" ",D241,FIND(" ",D241)+1)+1,(FIND(INDEX(Abbreviation!$A$2:$A$125,MATCH(_xlfn.AGGREGATE(15,6,SEARCH(Abbreviation!$A$2:$A$125,D241),1),SEARCH(Abbreviation!$A$2:$A$125,D241),0)),D241)-1)-FIND(" ",D241,FIND(" ",D241)+1)+1)))</x:f>
      </x:c>
      <x:c r="AG241" s="90" t="str" cm="1">
        <x:f t="array" ref="AG241:AG241">IF(D241="","",PROPER(VLOOKUP(INDEX(Abbreviation!$A$2:$A$125,MATCH(_xlfn.AGGREGATE(15,6,SEARCH(Abbreviation!$A$2:$A$125,D241),1),SEARCH(Abbreviation!$A$2:$A$125,D241),0)),Abbreviation!A:C,3,FALSE)))</x:f>
      </x:c>
      <x:c r="AH241" s="95" t="str">
        <x:f>(G241)</x:f>
      </x:c>
      <x:c r="AI241" s="97" t="str">
        <x:f>(I241)</x:f>
      </x:c>
      <x:c r="AJ241" s="96" t="s">
        <x:v>47</x:v>
      </x:c>
      <x:c r="AK241" s="96" t="s">
        <x:v>58</x:v>
      </x:c>
      <x:c r="AL241" s="99" t="s">
        <x:v>59</x:v>
      </x:c>
      <x:c r="AQ241" s="92" t="s">
        <x:v>60</x:v>
      </x:c>
      <x:c r="AR241" s="96" t="s">
        <x:v>61</x:v>
      </x:c>
      <x:c r="AS241" s="90" t="s">
        <x:v>59</x:v>
      </x:c>
    </x:row>
    <x:row r="242" spans="1:46" x14ac:dyDescent="0.35">
      <x:c r="A242" s="92" t="s">
        <x:v>44</x:v>
      </x:c>
      <x:c r="B242" s="92" t="n">
        <x:v>93981000</x:v>
      </x:c>
      <x:c r="C242" s="93" t="s">
        <x:v>923</x:v>
      </x:c>
      <x:c r="F242" s="95" t="str">
        <x:f>IF(D242="","",PROPER(LEFT(D242,FIND(UPPER(G242),D242,1)-2)))</x:f>
      </x:c>
      <x:c r="G242" s="90" t="str" cm="1">
        <x:f t="array" ref="G242: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x:f>
      </x:c>
      <x:c r="H242" s="96" t="s">
        <x:v>47</x:v>
      </x:c>
      <x:c r="I242" s="97" t="str">
        <x:f>IFERROR(VALUE(TRIM(RIGHT(SUBSTITUTE(D242," ",REPT(" ",255)),255))),"")</x:f>
      </x:c>
      <x:c r="J242" s="96" t="s">
        <x:v>48</x:v>
      </x:c>
      <x:c r="K242" s="96" t="s">
        <x:v>48</x:v>
      </x:c>
      <x:c r="L242" s="96" t="s">
        <x:v>48</x:v>
      </x:c>
      <x:c r="M242" s="96" t="s">
        <x:v>48</x:v>
      </x:c>
      <x:c r="N242" s="96" t="s">
        <x:v>48</x:v>
      </x:c>
      <x:c r="O242" s="96" t="s">
        <x:v>49</x:v>
      </x:c>
      <x:c r="P242" s="96" t="n">
        <x:v>25</x:v>
      </x:c>
      <x:c r="Q242" s="96" t="n">
        <x:v>80</x:v>
      </x:c>
      <x:c r="R242" s="96" t="s">
        <x:v>50</x:v>
      </x:c>
      <x:c r="S242" s="96" t="s">
        <x:v>51</x:v>
      </x:c>
      <x:c r="T242" s="96" t="s">
        <x:v>52</x:v>
      </x:c>
      <x:c r="U242" s="96" t="s">
        <x:v>52</x:v>
      </x:c>
      <x:c r="W242" s="96" t="s">
        <x:v>53</x:v>
      </x:c>
      <x:c r="Y242" s="95">
        <x:f>D242</x:f>
      </x:c>
      <x:c r="Z242" s="96" t="s">
        <x:v>55</x:v>
      </x:c>
      <x:c r="AA242" s="96" t="s">
        <x:v>56</x:v>
      </x:c>
      <x:c r="AB242" s="98" t="str">
        <x:f>IF(D242="","",VALUE(MID(D242,FIND(" ",D242)+1,FIND(" ",D242,FIND(" ",D242)+1)-FIND(" ",D242))))</x:f>
      </x:c>
      <x:c r="AF242" s="90" t="str" cm="1">
        <x:f t="array" ref="AF242:AF242">IF(D242="","",PROPER(MID(D242,FIND(" ",D242,FIND(" ",D242)+1)+1,(FIND(INDEX(Abbreviation!$A$2:$A$125,MATCH(_xlfn.AGGREGATE(15,6,SEARCH(Abbreviation!$A$2:$A$125,D242),1),SEARCH(Abbreviation!$A$2:$A$125,D242),0)),D242)-1)-FIND(" ",D242,FIND(" ",D242)+1)+1)))</x:f>
      </x:c>
      <x:c r="AG242" s="90" t="str" cm="1">
        <x:f t="array" ref="AG242:AG242">IF(D242="","",PROPER(VLOOKUP(INDEX(Abbreviation!$A$2:$A$125,MATCH(_xlfn.AGGREGATE(15,6,SEARCH(Abbreviation!$A$2:$A$125,D242),1),SEARCH(Abbreviation!$A$2:$A$125,D242),0)),Abbreviation!A:C,3,FALSE)))</x:f>
      </x:c>
      <x:c r="AH242" s="95" t="str">
        <x:f>(G242)</x:f>
      </x:c>
      <x:c r="AI242" s="97" t="str">
        <x:f>(I242)</x:f>
      </x:c>
      <x:c r="AJ242" s="96" t="s">
        <x:v>47</x:v>
      </x:c>
      <x:c r="AK242" s="96" t="s">
        <x:v>58</x:v>
      </x:c>
      <x:c r="AL242" s="99" t="s">
        <x:v>59</x:v>
      </x:c>
      <x:c r="AQ242" s="92" t="s">
        <x:v>60</x:v>
      </x:c>
      <x:c r="AR242" s="96" t="s">
        <x:v>61</x:v>
      </x:c>
      <x:c r="AS242" s="90" t="s">
        <x:v>59</x:v>
      </x:c>
    </x:row>
    <x:row r="243" spans="1:46" x14ac:dyDescent="0.35">
      <x:c r="A243" s="92" t="s">
        <x:v>44</x:v>
      </x:c>
      <x:c r="B243" s="92" t="n">
        <x:v>93981000</x:v>
      </x:c>
      <x:c r="C243" s="93" t="s">
        <x:v>923</x:v>
      </x:c>
      <x:c r="F243" s="95" t="str">
        <x:f>IF(D243="","",PROPER(LEFT(D243,FIND(UPPER(G243),D243,1)-2)))</x:f>
      </x:c>
      <x:c r="G243" s="90" t="str" cm="1">
        <x:f t="array" ref="G243: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x:f>
      </x:c>
      <x:c r="H243" s="96" t="s">
        <x:v>47</x:v>
      </x:c>
      <x:c r="I243" s="97" t="str">
        <x:f>IFERROR(VALUE(TRIM(RIGHT(SUBSTITUTE(D243," ",REPT(" ",255)),255))),"")</x:f>
      </x:c>
      <x:c r="J243" s="96" t="s">
        <x:v>48</x:v>
      </x:c>
      <x:c r="K243" s="96" t="s">
        <x:v>48</x:v>
      </x:c>
      <x:c r="L243" s="96" t="s">
        <x:v>48</x:v>
      </x:c>
      <x:c r="M243" s="96" t="s">
        <x:v>48</x:v>
      </x:c>
      <x:c r="N243" s="96" t="s">
        <x:v>48</x:v>
      </x:c>
      <x:c r="O243" s="96" t="s">
        <x:v>49</x:v>
      </x:c>
      <x:c r="P243" s="96" t="n">
        <x:v>25</x:v>
      </x:c>
      <x:c r="Q243" s="96" t="n">
        <x:v>80</x:v>
      </x:c>
      <x:c r="R243" s="96" t="s">
        <x:v>50</x:v>
      </x:c>
      <x:c r="S243" s="96" t="s">
        <x:v>51</x:v>
      </x:c>
      <x:c r="T243" s="96" t="s">
        <x:v>52</x:v>
      </x:c>
      <x:c r="U243" s="96" t="s">
        <x:v>52</x:v>
      </x:c>
      <x:c r="W243" s="96" t="s">
        <x:v>53</x:v>
      </x:c>
      <x:c r="Y243" s="95">
        <x:f>D243</x:f>
      </x:c>
      <x:c r="Z243" s="96" t="s">
        <x:v>55</x:v>
      </x:c>
      <x:c r="AA243" s="96" t="s">
        <x:v>56</x:v>
      </x:c>
      <x:c r="AB243" s="98" t="str">
        <x:f>IF(D243="","",VALUE(MID(D243,FIND(" ",D243)+1,FIND(" ",D243,FIND(" ",D243)+1)-FIND(" ",D243))))</x:f>
      </x:c>
      <x:c r="AF243" s="90" t="str" cm="1">
        <x:f t="array" ref="AF243:AF243">IF(D243="","",PROPER(MID(D243,FIND(" ",D243,FIND(" ",D243)+1)+1,(FIND(INDEX(Abbreviation!$A$2:$A$125,MATCH(_xlfn.AGGREGATE(15,6,SEARCH(Abbreviation!$A$2:$A$125,D243),1),SEARCH(Abbreviation!$A$2:$A$125,D243),0)),D243)-1)-FIND(" ",D243,FIND(" ",D243)+1)+1)))</x:f>
      </x:c>
      <x:c r="AG243" s="90" t="str" cm="1">
        <x:f t="array" ref="AG243:AG243">IF(D243="","",PROPER(VLOOKUP(INDEX(Abbreviation!$A$2:$A$125,MATCH(_xlfn.AGGREGATE(15,6,SEARCH(Abbreviation!$A$2:$A$125,D243),1),SEARCH(Abbreviation!$A$2:$A$125,D243),0)),Abbreviation!A:C,3,FALSE)))</x:f>
      </x:c>
      <x:c r="AH243" s="95" t="str">
        <x:f>(G243)</x:f>
      </x:c>
      <x:c r="AI243" s="97" t="str">
        <x:f>(I243)</x:f>
      </x:c>
      <x:c r="AJ243" s="96" t="s">
        <x:v>47</x:v>
      </x:c>
      <x:c r="AK243" s="96" t="s">
        <x:v>58</x:v>
      </x:c>
      <x:c r="AL243" s="99" t="s">
        <x:v>59</x:v>
      </x:c>
      <x:c r="AQ243" s="92" t="s">
        <x:v>60</x:v>
      </x:c>
      <x:c r="AR243" s="96" t="s">
        <x:v>61</x:v>
      </x:c>
      <x:c r="AS243" s="90" t="s">
        <x:v>59</x:v>
      </x:c>
    </x:row>
    <x:row r="244" spans="1:46" x14ac:dyDescent="0.35">
      <x:c r="A244" s="92" t="s">
        <x:v>44</x:v>
      </x:c>
      <x:c r="B244" s="92" t="n">
        <x:v>93981000</x:v>
      </x:c>
      <x:c r="C244" s="93" t="s">
        <x:v>923</x:v>
      </x:c>
      <x:c r="F244" s="95" t="str">
        <x:f>IF(D244="","",PROPER(LEFT(D244,FIND(UPPER(G244),D244,1)-2)))</x:f>
      </x:c>
      <x:c r="G244" s="90" t="str" cm="1">
        <x:f t="array" ref="G244: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x:f>
      </x:c>
      <x:c r="H244" s="96" t="s">
        <x:v>47</x:v>
      </x:c>
      <x:c r="I244" s="97" t="str">
        <x:f>IFERROR(VALUE(TRIM(RIGHT(SUBSTITUTE(D244," ",REPT(" ",255)),255))),"")</x:f>
      </x:c>
      <x:c r="J244" s="96" t="s">
        <x:v>48</x:v>
      </x:c>
      <x:c r="K244" s="96" t="s">
        <x:v>48</x:v>
      </x:c>
      <x:c r="L244" s="96" t="s">
        <x:v>48</x:v>
      </x:c>
      <x:c r="M244" s="96" t="s">
        <x:v>48</x:v>
      </x:c>
      <x:c r="N244" s="96" t="s">
        <x:v>48</x:v>
      </x:c>
      <x:c r="O244" s="96" t="s">
        <x:v>49</x:v>
      </x:c>
      <x:c r="P244" s="96" t="n">
        <x:v>25</x:v>
      </x:c>
      <x:c r="Q244" s="96" t="n">
        <x:v>80</x:v>
      </x:c>
      <x:c r="R244" s="96" t="s">
        <x:v>50</x:v>
      </x:c>
      <x:c r="S244" s="96" t="s">
        <x:v>51</x:v>
      </x:c>
      <x:c r="T244" s="96" t="s">
        <x:v>52</x:v>
      </x:c>
      <x:c r="U244" s="96" t="s">
        <x:v>52</x:v>
      </x:c>
      <x:c r="W244" s="96" t="s">
        <x:v>53</x:v>
      </x:c>
      <x:c r="Y244" s="95">
        <x:f>D244</x:f>
      </x:c>
      <x:c r="Z244" s="96" t="s">
        <x:v>55</x:v>
      </x:c>
      <x:c r="AA244" s="96" t="s">
        <x:v>56</x:v>
      </x:c>
      <x:c r="AB244" s="98" t="str">
        <x:f>IF(D244="","",VALUE(MID(D244,FIND(" ",D244)+1,FIND(" ",D244,FIND(" ",D244)+1)-FIND(" ",D244))))</x:f>
      </x:c>
      <x:c r="AF244" s="90" t="str" cm="1">
        <x:f t="array" ref="AF244:AF244">IF(D244="","",PROPER(MID(D244,FIND(" ",D244,FIND(" ",D244)+1)+1,(FIND(INDEX(Abbreviation!$A$2:$A$125,MATCH(_xlfn.AGGREGATE(15,6,SEARCH(Abbreviation!$A$2:$A$125,D244),1),SEARCH(Abbreviation!$A$2:$A$125,D244),0)),D244)-1)-FIND(" ",D244,FIND(" ",D244)+1)+1)))</x:f>
      </x:c>
      <x:c r="AG244" s="90" t="str" cm="1">
        <x:f t="array" ref="AG244:AG244">IF(D244="","",PROPER(VLOOKUP(INDEX(Abbreviation!$A$2:$A$125,MATCH(_xlfn.AGGREGATE(15,6,SEARCH(Abbreviation!$A$2:$A$125,D244),1),SEARCH(Abbreviation!$A$2:$A$125,D244),0)),Abbreviation!A:C,3,FALSE)))</x:f>
      </x:c>
      <x:c r="AH244" s="95" t="str">
        <x:f>(G244)</x:f>
      </x:c>
      <x:c r="AI244" s="97" t="str">
        <x:f>(I244)</x:f>
      </x:c>
      <x:c r="AJ244" s="96" t="s">
        <x:v>47</x:v>
      </x:c>
      <x:c r="AK244" s="96" t="s">
        <x:v>58</x:v>
      </x:c>
      <x:c r="AL244" s="99" t="s">
        <x:v>59</x:v>
      </x:c>
      <x:c r="AQ244" s="92" t="s">
        <x:v>60</x:v>
      </x:c>
      <x:c r="AR244" s="96" t="s">
        <x:v>61</x:v>
      </x:c>
      <x:c r="AS244" s="90" t="s">
        <x:v>59</x:v>
      </x:c>
    </x:row>
    <x:row r="245" spans="1:46" x14ac:dyDescent="0.35">
      <x:c r="A245" s="92" t="s">
        <x:v>44</x:v>
      </x:c>
      <x:c r="B245" s="92" t="n">
        <x:v>93981000</x:v>
      </x:c>
      <x:c r="C245" s="93" t="s">
        <x:v>923</x:v>
      </x:c>
      <x:c r="F245" s="95" t="str">
        <x:f>IF(D245="","",PROPER(LEFT(D245,FIND(UPPER(G245),D245,1)-2)))</x:f>
      </x:c>
      <x:c r="G245" s="90" t="str" cm="1">
        <x:f t="array" ref="G245: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x:f>
      </x:c>
      <x:c r="H245" s="96" t="s">
        <x:v>47</x:v>
      </x:c>
      <x:c r="I245" s="97" t="str">
        <x:f>IFERROR(VALUE(TRIM(RIGHT(SUBSTITUTE(D245," ",REPT(" ",255)),255))),"")</x:f>
      </x:c>
      <x:c r="J245" s="96" t="s">
        <x:v>48</x:v>
      </x:c>
      <x:c r="K245" s="96" t="s">
        <x:v>48</x:v>
      </x:c>
      <x:c r="L245" s="96" t="s">
        <x:v>48</x:v>
      </x:c>
      <x:c r="M245" s="96" t="s">
        <x:v>48</x:v>
      </x:c>
      <x:c r="N245" s="96" t="s">
        <x:v>48</x:v>
      </x:c>
      <x:c r="O245" s="96" t="s">
        <x:v>49</x:v>
      </x:c>
      <x:c r="P245" s="96" t="n">
        <x:v>25</x:v>
      </x:c>
      <x:c r="Q245" s="96" t="n">
        <x:v>80</x:v>
      </x:c>
      <x:c r="R245" s="96" t="s">
        <x:v>50</x:v>
      </x:c>
      <x:c r="S245" s="96" t="s">
        <x:v>51</x:v>
      </x:c>
      <x:c r="T245" s="96" t="s">
        <x:v>52</x:v>
      </x:c>
      <x:c r="U245" s="96" t="s">
        <x:v>52</x:v>
      </x:c>
      <x:c r="W245" s="96" t="s">
        <x:v>53</x:v>
      </x:c>
      <x:c r="Y245" s="95">
        <x:f>D245</x:f>
      </x:c>
      <x:c r="Z245" s="96" t="s">
        <x:v>55</x:v>
      </x:c>
      <x:c r="AA245" s="96" t="s">
        <x:v>56</x:v>
      </x:c>
      <x:c r="AB245" s="98" t="str">
        <x:f>IF(D245="","",VALUE(MID(D245,FIND(" ",D245)+1,FIND(" ",D245,FIND(" ",D245)+1)-FIND(" ",D245))))</x:f>
      </x:c>
      <x:c r="AF245" s="90" t="str" cm="1">
        <x:f t="array" ref="AF245:AF245">IF(D245="","",PROPER(MID(D245,FIND(" ",D245,FIND(" ",D245)+1)+1,(FIND(INDEX(Abbreviation!$A$2:$A$125,MATCH(_xlfn.AGGREGATE(15,6,SEARCH(Abbreviation!$A$2:$A$125,D245),1),SEARCH(Abbreviation!$A$2:$A$125,D245),0)),D245)-1)-FIND(" ",D245,FIND(" ",D245)+1)+1)))</x:f>
      </x:c>
      <x:c r="AG245" s="90" t="str" cm="1">
        <x:f t="array" ref="AG245:AG245">IF(D245="","",PROPER(VLOOKUP(INDEX(Abbreviation!$A$2:$A$125,MATCH(_xlfn.AGGREGATE(15,6,SEARCH(Abbreviation!$A$2:$A$125,D245),1),SEARCH(Abbreviation!$A$2:$A$125,D245),0)),Abbreviation!A:C,3,FALSE)))</x:f>
      </x:c>
      <x:c r="AH245" s="95" t="str">
        <x:f>(G245)</x:f>
      </x:c>
      <x:c r="AI245" s="97" t="str">
        <x:f>(I245)</x:f>
      </x:c>
      <x:c r="AJ245" s="96" t="s">
        <x:v>47</x:v>
      </x:c>
      <x:c r="AK245" s="96" t="s">
        <x:v>58</x:v>
      </x:c>
      <x:c r="AL245" s="99" t="s">
        <x:v>59</x:v>
      </x:c>
      <x:c r="AQ245" s="92" t="s">
        <x:v>60</x:v>
      </x:c>
      <x:c r="AR245" s="96" t="s">
        <x:v>61</x:v>
      </x:c>
      <x:c r="AS245" s="90" t="s">
        <x:v>59</x:v>
      </x:c>
    </x:row>
    <x:row r="246" spans="1:46" x14ac:dyDescent="0.35">
      <x:c r="A246" s="92" t="s">
        <x:v>44</x:v>
      </x:c>
      <x:c r="B246" s="92" t="n">
        <x:v>93981000</x:v>
      </x:c>
      <x:c r="C246" s="93" t="s">
        <x:v>923</x:v>
      </x:c>
      <x:c r="F246" s="95" t="str">
        <x:f>IF(D246="","",PROPER(LEFT(D246,FIND(UPPER(G246),D246,1)-2)))</x:f>
      </x:c>
      <x:c r="G246" s="90" t="str" cm="1">
        <x:f t="array" ref="G246: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x:f>
      </x:c>
      <x:c r="H246" s="96" t="s">
        <x:v>47</x:v>
      </x:c>
      <x:c r="I246" s="97" t="str">
        <x:f>IFERROR(VALUE(TRIM(RIGHT(SUBSTITUTE(D246," ",REPT(" ",255)),255))),"")</x:f>
      </x:c>
      <x:c r="J246" s="96" t="s">
        <x:v>48</x:v>
      </x:c>
      <x:c r="K246" s="96" t="s">
        <x:v>48</x:v>
      </x:c>
      <x:c r="L246" s="96" t="s">
        <x:v>48</x:v>
      </x:c>
      <x:c r="M246" s="96" t="s">
        <x:v>48</x:v>
      </x:c>
      <x:c r="N246" s="96" t="s">
        <x:v>48</x:v>
      </x:c>
      <x:c r="O246" s="96" t="s">
        <x:v>49</x:v>
      </x:c>
      <x:c r="P246" s="96" t="n">
        <x:v>25</x:v>
      </x:c>
      <x:c r="Q246" s="96" t="n">
        <x:v>80</x:v>
      </x:c>
      <x:c r="R246" s="96" t="s">
        <x:v>50</x:v>
      </x:c>
      <x:c r="S246" s="96" t="s">
        <x:v>51</x:v>
      </x:c>
      <x:c r="T246" s="96" t="s">
        <x:v>52</x:v>
      </x:c>
      <x:c r="U246" s="96" t="s">
        <x:v>52</x:v>
      </x:c>
      <x:c r="W246" s="96" t="s">
        <x:v>53</x:v>
      </x:c>
      <x:c r="Y246" s="95">
        <x:f>D246</x:f>
      </x:c>
      <x:c r="Z246" s="96" t="s">
        <x:v>55</x:v>
      </x:c>
      <x:c r="AA246" s="96" t="s">
        <x:v>56</x:v>
      </x:c>
      <x:c r="AB246" s="98" t="str">
        <x:f>IF(D246="","",VALUE(MID(D246,FIND(" ",D246)+1,FIND(" ",D246,FIND(" ",D246)+1)-FIND(" ",D246))))</x:f>
      </x:c>
      <x:c r="AF246" s="90" t="str" cm="1">
        <x:f t="array" ref="AF246:AF246">IF(D246="","",PROPER(MID(D246,FIND(" ",D246,FIND(" ",D246)+1)+1,(FIND(INDEX(Abbreviation!$A$2:$A$125,MATCH(_xlfn.AGGREGATE(15,6,SEARCH(Abbreviation!$A$2:$A$125,D246),1),SEARCH(Abbreviation!$A$2:$A$125,D246),0)),D246)-1)-FIND(" ",D246,FIND(" ",D246)+1)+1)))</x:f>
      </x:c>
      <x:c r="AG246" s="90" t="str" cm="1">
        <x:f t="array" ref="AG246:AG246">IF(D246="","",PROPER(VLOOKUP(INDEX(Abbreviation!$A$2:$A$125,MATCH(_xlfn.AGGREGATE(15,6,SEARCH(Abbreviation!$A$2:$A$125,D246),1),SEARCH(Abbreviation!$A$2:$A$125,D246),0)),Abbreviation!A:C,3,FALSE)))</x:f>
      </x:c>
      <x:c r="AH246" s="95" t="str">
        <x:f>(G246)</x:f>
      </x:c>
      <x:c r="AI246" s="97" t="str">
        <x:f>(I246)</x:f>
      </x:c>
      <x:c r="AJ246" s="96" t="s">
        <x:v>47</x:v>
      </x:c>
      <x:c r="AK246" s="96" t="s">
        <x:v>58</x:v>
      </x:c>
      <x:c r="AL246" s="99" t="s">
        <x:v>59</x:v>
      </x:c>
      <x:c r="AQ246" s="92" t="s">
        <x:v>60</x:v>
      </x:c>
      <x:c r="AR246" s="96" t="s">
        <x:v>61</x:v>
      </x:c>
      <x:c r="AS246" s="90" t="s">
        <x:v>59</x:v>
      </x:c>
    </x:row>
    <x:row r="247" spans="1:46" x14ac:dyDescent="0.35">
      <x:c r="A247" s="92" t="s">
        <x:v>44</x:v>
      </x:c>
      <x:c r="B247" s="92" t="n">
        <x:v>93981000</x:v>
      </x:c>
      <x:c r="C247" s="93" t="s">
        <x:v>923</x:v>
      </x:c>
      <x:c r="F247" s="95" t="str">
        <x:f>IF(D247="","",PROPER(LEFT(D247,FIND(UPPER(G247),D247,1)-2)))</x:f>
      </x:c>
      <x:c r="G247" s="90" t="str" cm="1">
        <x:f t="array" ref="G247: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x:f>
      </x:c>
      <x:c r="H247" s="96" t="s">
        <x:v>47</x:v>
      </x:c>
      <x:c r="I247" s="97" t="str">
        <x:f>IFERROR(VALUE(TRIM(RIGHT(SUBSTITUTE(D247," ",REPT(" ",255)),255))),"")</x:f>
      </x:c>
      <x:c r="J247" s="96" t="s">
        <x:v>48</x:v>
      </x:c>
      <x:c r="K247" s="96" t="s">
        <x:v>48</x:v>
      </x:c>
      <x:c r="L247" s="96" t="s">
        <x:v>48</x:v>
      </x:c>
      <x:c r="M247" s="96" t="s">
        <x:v>48</x:v>
      </x:c>
      <x:c r="N247" s="96" t="s">
        <x:v>48</x:v>
      </x:c>
      <x:c r="O247" s="96" t="s">
        <x:v>49</x:v>
      </x:c>
      <x:c r="P247" s="96" t="n">
        <x:v>25</x:v>
      </x:c>
      <x:c r="Q247" s="96" t="n">
        <x:v>80</x:v>
      </x:c>
      <x:c r="R247" s="96" t="s">
        <x:v>50</x:v>
      </x:c>
      <x:c r="S247" s="96" t="s">
        <x:v>51</x:v>
      </x:c>
      <x:c r="T247" s="96" t="s">
        <x:v>52</x:v>
      </x:c>
      <x:c r="U247" s="96" t="s">
        <x:v>52</x:v>
      </x:c>
      <x:c r="W247" s="96" t="s">
        <x:v>53</x:v>
      </x:c>
      <x:c r="Y247" s="95">
        <x:f>D247</x:f>
      </x:c>
      <x:c r="Z247" s="96" t="s">
        <x:v>55</x:v>
      </x:c>
      <x:c r="AA247" s="96" t="s">
        <x:v>56</x:v>
      </x:c>
      <x:c r="AB247" s="98" t="str">
        <x:f>IF(D247="","",VALUE(MID(D247,FIND(" ",D247)+1,FIND(" ",D247,FIND(" ",D247)+1)-FIND(" ",D247))))</x:f>
      </x:c>
      <x:c r="AF247" s="90" t="str" cm="1">
        <x:f t="array" ref="AF247:AF247">IF(D247="","",PROPER(MID(D247,FIND(" ",D247,FIND(" ",D247)+1)+1,(FIND(INDEX(Abbreviation!$A$2:$A$125,MATCH(_xlfn.AGGREGATE(15,6,SEARCH(Abbreviation!$A$2:$A$125,D247),1),SEARCH(Abbreviation!$A$2:$A$125,D247),0)),D247)-1)-FIND(" ",D247,FIND(" ",D247)+1)+1)))</x:f>
      </x:c>
      <x:c r="AG247" s="90" t="str" cm="1">
        <x:f t="array" ref="AG247:AG247">IF(D247="","",PROPER(VLOOKUP(INDEX(Abbreviation!$A$2:$A$125,MATCH(_xlfn.AGGREGATE(15,6,SEARCH(Abbreviation!$A$2:$A$125,D247),1),SEARCH(Abbreviation!$A$2:$A$125,D247),0)),Abbreviation!A:C,3,FALSE)))</x:f>
      </x:c>
      <x:c r="AH247" s="95" t="str">
        <x:f>(G247)</x:f>
      </x:c>
      <x:c r="AI247" s="97" t="str">
        <x:f>(I247)</x:f>
      </x:c>
      <x:c r="AJ247" s="96" t="s">
        <x:v>47</x:v>
      </x:c>
      <x:c r="AK247" s="96" t="s">
        <x:v>58</x:v>
      </x:c>
      <x:c r="AL247" s="99" t="s">
        <x:v>59</x:v>
      </x:c>
      <x:c r="AQ247" s="92" t="s">
        <x:v>60</x:v>
      </x:c>
      <x:c r="AR247" s="96" t="s">
        <x:v>61</x:v>
      </x:c>
      <x:c r="AS247" s="90" t="s">
        <x:v>59</x:v>
      </x:c>
    </x:row>
    <x:row r="248" spans="1:46" x14ac:dyDescent="0.35">
      <x:c r="A248" s="92" t="s">
        <x:v>44</x:v>
      </x:c>
      <x:c r="B248" s="92" t="n">
        <x:v>93981000</x:v>
      </x:c>
      <x:c r="C248" s="93" t="s">
        <x:v>923</x:v>
      </x:c>
      <x:c r="F248" s="95" t="str">
        <x:f>IF(D248="","",PROPER(LEFT(D248,FIND(UPPER(G248),D248,1)-2)))</x:f>
      </x:c>
      <x:c r="G248" s="90" t="str" cm="1">
        <x:f t="array" ref="G248: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x:f>
      </x:c>
      <x:c r="H248" s="96" t="s">
        <x:v>47</x:v>
      </x:c>
      <x:c r="I248" s="97" t="str">
        <x:f>IFERROR(VALUE(TRIM(RIGHT(SUBSTITUTE(D248," ",REPT(" ",255)),255))),"")</x:f>
      </x:c>
      <x:c r="J248" s="96" t="s">
        <x:v>48</x:v>
      </x:c>
      <x:c r="K248" s="96" t="s">
        <x:v>48</x:v>
      </x:c>
      <x:c r="L248" s="96" t="s">
        <x:v>48</x:v>
      </x:c>
      <x:c r="M248" s="96" t="s">
        <x:v>48</x:v>
      </x:c>
      <x:c r="N248" s="96" t="s">
        <x:v>48</x:v>
      </x:c>
      <x:c r="O248" s="96" t="s">
        <x:v>49</x:v>
      </x:c>
      <x:c r="P248" s="96" t="n">
        <x:v>25</x:v>
      </x:c>
      <x:c r="Q248" s="96" t="n">
        <x:v>80</x:v>
      </x:c>
      <x:c r="R248" s="96" t="s">
        <x:v>50</x:v>
      </x:c>
      <x:c r="S248" s="96" t="s">
        <x:v>51</x:v>
      </x:c>
      <x:c r="T248" s="96" t="s">
        <x:v>52</x:v>
      </x:c>
      <x:c r="U248" s="96" t="s">
        <x:v>52</x:v>
      </x:c>
      <x:c r="W248" s="96" t="s">
        <x:v>53</x:v>
      </x:c>
      <x:c r="Y248" s="95">
        <x:f>D248</x:f>
      </x:c>
      <x:c r="Z248" s="96" t="s">
        <x:v>55</x:v>
      </x:c>
      <x:c r="AA248" s="96" t="s">
        <x:v>56</x:v>
      </x:c>
      <x:c r="AB248" s="98" t="str">
        <x:f>IF(D248="","",VALUE(MID(D248,FIND(" ",D248)+1,FIND(" ",D248,FIND(" ",D248)+1)-FIND(" ",D248))))</x:f>
      </x:c>
      <x:c r="AF248" s="90" t="str" cm="1">
        <x:f t="array" ref="AF248:AF248">IF(D248="","",PROPER(MID(D248,FIND(" ",D248,FIND(" ",D248)+1)+1,(FIND(INDEX(Abbreviation!$A$2:$A$125,MATCH(_xlfn.AGGREGATE(15,6,SEARCH(Abbreviation!$A$2:$A$125,D248),1),SEARCH(Abbreviation!$A$2:$A$125,D248),0)),D248)-1)-FIND(" ",D248,FIND(" ",D248)+1)+1)))</x:f>
      </x:c>
      <x:c r="AG248" s="90" t="str" cm="1">
        <x:f t="array" ref="AG248:AG248">IF(D248="","",PROPER(VLOOKUP(INDEX(Abbreviation!$A$2:$A$125,MATCH(_xlfn.AGGREGATE(15,6,SEARCH(Abbreviation!$A$2:$A$125,D248),1),SEARCH(Abbreviation!$A$2:$A$125,D248),0)),Abbreviation!A:C,3,FALSE)))</x:f>
      </x:c>
      <x:c r="AH248" s="95" t="str">
        <x:f>(G248)</x:f>
      </x:c>
      <x:c r="AI248" s="97" t="str">
        <x:f>(I248)</x:f>
      </x:c>
      <x:c r="AJ248" s="96" t="s">
        <x:v>47</x:v>
      </x:c>
      <x:c r="AK248" s="96" t="s">
        <x:v>58</x:v>
      </x:c>
      <x:c r="AL248" s="99" t="s">
        <x:v>59</x:v>
      </x:c>
      <x:c r="AQ248" s="92" t="s">
        <x:v>60</x:v>
      </x:c>
      <x:c r="AR248" s="96" t="s">
        <x:v>61</x:v>
      </x:c>
      <x:c r="AS248" s="90" t="s">
        <x:v>59</x:v>
      </x:c>
    </x:row>
    <x:row r="249" spans="1:46" x14ac:dyDescent="0.35">
      <x:c r="A249" s="92" t="s">
        <x:v>44</x:v>
      </x:c>
      <x:c r="B249" s="92" t="n">
        <x:v>93981000</x:v>
      </x:c>
      <x:c r="C249" s="93" t="s">
        <x:v>923</x:v>
      </x:c>
      <x:c r="F249" s="95" t="str">
        <x:f>IF(D249="","",PROPER(LEFT(D249,FIND(UPPER(G249),D249,1)-2)))</x:f>
      </x:c>
      <x:c r="G249" s="90" t="str" cm="1">
        <x:f t="array" ref="G249: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x:f>
      </x:c>
      <x:c r="H249" s="96" t="s">
        <x:v>47</x:v>
      </x:c>
      <x:c r="I249" s="97" t="str">
        <x:f>IFERROR(VALUE(TRIM(RIGHT(SUBSTITUTE(D249," ",REPT(" ",255)),255))),"")</x:f>
      </x:c>
      <x:c r="J249" s="96" t="s">
        <x:v>48</x:v>
      </x:c>
      <x:c r="K249" s="96" t="s">
        <x:v>48</x:v>
      </x:c>
      <x:c r="L249" s="96" t="s">
        <x:v>48</x:v>
      </x:c>
      <x:c r="M249" s="96" t="s">
        <x:v>48</x:v>
      </x:c>
      <x:c r="N249" s="96" t="s">
        <x:v>48</x:v>
      </x:c>
      <x:c r="O249" s="96" t="s">
        <x:v>49</x:v>
      </x:c>
      <x:c r="P249" s="96" t="n">
        <x:v>25</x:v>
      </x:c>
      <x:c r="Q249" s="96" t="n">
        <x:v>80</x:v>
      </x:c>
      <x:c r="R249" s="96" t="s">
        <x:v>50</x:v>
      </x:c>
      <x:c r="S249" s="96" t="s">
        <x:v>51</x:v>
      </x:c>
      <x:c r="T249" s="96" t="s">
        <x:v>52</x:v>
      </x:c>
      <x:c r="U249" s="96" t="s">
        <x:v>52</x:v>
      </x:c>
      <x:c r="W249" s="96" t="s">
        <x:v>53</x:v>
      </x:c>
      <x:c r="Y249" s="95">
        <x:f>D249</x:f>
      </x:c>
      <x:c r="Z249" s="96" t="s">
        <x:v>55</x:v>
      </x:c>
      <x:c r="AA249" s="96" t="s">
        <x:v>56</x:v>
      </x:c>
      <x:c r="AB249" s="98" t="str">
        <x:f>IF(D249="","",VALUE(MID(D249,FIND(" ",D249)+1,FIND(" ",D249,FIND(" ",D249)+1)-FIND(" ",D249))))</x:f>
      </x:c>
      <x:c r="AF249" s="90" t="str" cm="1">
        <x:f t="array" ref="AF249:AF249">IF(D249="","",PROPER(MID(D249,FIND(" ",D249,FIND(" ",D249)+1)+1,(FIND(INDEX(Abbreviation!$A$2:$A$125,MATCH(_xlfn.AGGREGATE(15,6,SEARCH(Abbreviation!$A$2:$A$125,D249),1),SEARCH(Abbreviation!$A$2:$A$125,D249),0)),D249)-1)-FIND(" ",D249,FIND(" ",D249)+1)+1)))</x:f>
      </x:c>
      <x:c r="AG249" s="90" t="str" cm="1">
        <x:f t="array" ref="AG249:AG249">IF(D249="","",PROPER(VLOOKUP(INDEX(Abbreviation!$A$2:$A$125,MATCH(_xlfn.AGGREGATE(15,6,SEARCH(Abbreviation!$A$2:$A$125,D249),1),SEARCH(Abbreviation!$A$2:$A$125,D249),0)),Abbreviation!A:C,3,FALSE)))</x:f>
      </x:c>
      <x:c r="AH249" s="95" t="str">
        <x:f>(G249)</x:f>
      </x:c>
      <x:c r="AI249" s="97" t="str">
        <x:f>(I249)</x:f>
      </x:c>
      <x:c r="AJ249" s="96" t="s">
        <x:v>47</x:v>
      </x:c>
      <x:c r="AK249" s="96" t="s">
        <x:v>58</x:v>
      </x:c>
      <x:c r="AL249" s="99" t="s">
        <x:v>59</x:v>
      </x:c>
      <x:c r="AQ249" s="92" t="s">
        <x:v>60</x:v>
      </x:c>
      <x:c r="AR249" s="96" t="s">
        <x:v>61</x:v>
      </x:c>
      <x:c r="AS249" s="90" t="s">
        <x:v>59</x:v>
      </x:c>
    </x:row>
    <x:row r="250" spans="1:46" x14ac:dyDescent="0.35">
      <x:c r="A250" s="92" t="s">
        <x:v>44</x:v>
      </x:c>
      <x:c r="B250" s="92" t="n">
        <x:v>93981000</x:v>
      </x:c>
      <x:c r="C250" s="93" t="s">
        <x:v>923</x:v>
      </x:c>
      <x:c r="F250" s="95" t="str">
        <x:f>IF(D250="","",PROPER(LEFT(D250,FIND(UPPER(G250),D250,1)-2)))</x:f>
      </x:c>
      <x:c r="G250" s="90" t="str" cm="1">
        <x:f t="array" ref="G250: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x:f>
      </x:c>
      <x:c r="H250" s="96" t="s">
        <x:v>47</x:v>
      </x:c>
      <x:c r="I250" s="97" t="str">
        <x:f>IFERROR(VALUE(TRIM(RIGHT(SUBSTITUTE(D250," ",REPT(" ",255)),255))),"")</x:f>
      </x:c>
      <x:c r="J250" s="96" t="s">
        <x:v>48</x:v>
      </x:c>
      <x:c r="K250" s="96" t="s">
        <x:v>48</x:v>
      </x:c>
      <x:c r="L250" s="96" t="s">
        <x:v>48</x:v>
      </x:c>
      <x:c r="M250" s="96" t="s">
        <x:v>48</x:v>
      </x:c>
      <x:c r="N250" s="96" t="s">
        <x:v>48</x:v>
      </x:c>
      <x:c r="O250" s="96" t="s">
        <x:v>49</x:v>
      </x:c>
      <x:c r="P250" s="96" t="n">
        <x:v>25</x:v>
      </x:c>
      <x:c r="Q250" s="96" t="n">
        <x:v>80</x:v>
      </x:c>
      <x:c r="R250" s="96" t="s">
        <x:v>50</x:v>
      </x:c>
      <x:c r="S250" s="96" t="s">
        <x:v>51</x:v>
      </x:c>
      <x:c r="T250" s="96" t="s">
        <x:v>52</x:v>
      </x:c>
      <x:c r="U250" s="96" t="s">
        <x:v>52</x:v>
      </x:c>
      <x:c r="W250" s="96" t="s">
        <x:v>53</x:v>
      </x:c>
      <x:c r="Y250" s="95">
        <x:f>D250</x:f>
      </x:c>
      <x:c r="Z250" s="96" t="s">
        <x:v>55</x:v>
      </x:c>
      <x:c r="AA250" s="96" t="s">
        <x:v>56</x:v>
      </x:c>
      <x:c r="AB250" s="98" t="str">
        <x:f>IF(D250="","",VALUE(MID(D250,FIND(" ",D250)+1,FIND(" ",D250,FIND(" ",D250)+1)-FIND(" ",D250))))</x:f>
      </x:c>
      <x:c r="AF250" s="90" t="str" cm="1">
        <x:f t="array" ref="AF250:AF250">IF(D250="","",PROPER(MID(D250,FIND(" ",D250,FIND(" ",D250)+1)+1,(FIND(INDEX(Abbreviation!$A$2:$A$125,MATCH(_xlfn.AGGREGATE(15,6,SEARCH(Abbreviation!$A$2:$A$125,D250),1),SEARCH(Abbreviation!$A$2:$A$125,D250),0)),D250)-1)-FIND(" ",D250,FIND(" ",D250)+1)+1)))</x:f>
      </x:c>
      <x:c r="AG250" s="90" t="str" cm="1">
        <x:f t="array" ref="AG250:AG250">IF(D250="","",PROPER(VLOOKUP(INDEX(Abbreviation!$A$2:$A$125,MATCH(_xlfn.AGGREGATE(15,6,SEARCH(Abbreviation!$A$2:$A$125,D250),1),SEARCH(Abbreviation!$A$2:$A$125,D250),0)),Abbreviation!A:C,3,FALSE)))</x:f>
      </x:c>
      <x:c r="AH250" s="95" t="str">
        <x:f>(G250)</x:f>
      </x:c>
      <x:c r="AI250" s="97" t="str">
        <x:f>(I250)</x:f>
      </x:c>
      <x:c r="AJ250" s="96" t="s">
        <x:v>47</x:v>
      </x:c>
      <x:c r="AK250" s="96" t="s">
        <x:v>58</x:v>
      </x:c>
      <x:c r="AL250" s="99" t="s">
        <x:v>59</x:v>
      </x:c>
      <x:c r="AQ250" s="92" t="s">
        <x:v>60</x:v>
      </x:c>
      <x:c r="AR250" s="96" t="s">
        <x:v>61</x:v>
      </x:c>
      <x:c r="AS250" s="90" t="s">
        <x:v>59</x:v>
      </x:c>
    </x:row>
    <x:row r="251" spans="1:46" x14ac:dyDescent="0.35">
      <x:c r="A251" s="92" t="s">
        <x:v>44</x:v>
      </x:c>
      <x:c r="B251" s="92" t="n">
        <x:v>93981000</x:v>
      </x:c>
      <x:c r="C251" s="93" t="s">
        <x:v>923</x:v>
      </x:c>
      <x:c r="F251" s="95" t="str">
        <x:f>IF(D251="","",PROPER(LEFT(D251,FIND(UPPER(G251),D251,1)-2)))</x:f>
      </x:c>
      <x:c r="G251" s="90" t="str" cm="1">
        <x:f t="array" ref="G251: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x:f>
      </x:c>
      <x:c r="H251" s="96" t="s">
        <x:v>47</x:v>
      </x:c>
      <x:c r="I251" s="97" t="str">
        <x:f>IFERROR(VALUE(TRIM(RIGHT(SUBSTITUTE(D251," ",REPT(" ",255)),255))),"")</x:f>
      </x:c>
      <x:c r="J251" s="96" t="s">
        <x:v>48</x:v>
      </x:c>
      <x:c r="K251" s="96" t="s">
        <x:v>48</x:v>
      </x:c>
      <x:c r="L251" s="96" t="s">
        <x:v>48</x:v>
      </x:c>
      <x:c r="M251" s="96" t="s">
        <x:v>48</x:v>
      </x:c>
      <x:c r="N251" s="96" t="s">
        <x:v>48</x:v>
      </x:c>
      <x:c r="O251" s="96" t="s">
        <x:v>49</x:v>
      </x:c>
      <x:c r="P251" s="96" t="n">
        <x:v>25</x:v>
      </x:c>
      <x:c r="Q251" s="96" t="n">
        <x:v>80</x:v>
      </x:c>
      <x:c r="R251" s="96" t="s">
        <x:v>50</x:v>
      </x:c>
      <x:c r="S251" s="96" t="s">
        <x:v>51</x:v>
      </x:c>
      <x:c r="T251" s="96" t="s">
        <x:v>52</x:v>
      </x:c>
      <x:c r="U251" s="96" t="s">
        <x:v>52</x:v>
      </x:c>
      <x:c r="W251" s="96" t="s">
        <x:v>53</x:v>
      </x:c>
      <x:c r="Y251" s="95">
        <x:f>D251</x:f>
      </x:c>
      <x:c r="Z251" s="96" t="s">
        <x:v>55</x:v>
      </x:c>
      <x:c r="AA251" s="96" t="s">
        <x:v>56</x:v>
      </x:c>
      <x:c r="AB251" s="98" t="str">
        <x:f>IF(D251="","",VALUE(MID(D251,FIND(" ",D251)+1,FIND(" ",D251,FIND(" ",D251)+1)-FIND(" ",D251))))</x:f>
      </x:c>
      <x:c r="AF251" s="90" t="str" cm="1">
        <x:f t="array" ref="AF251:AF251">IF(D251="","",PROPER(MID(D251,FIND(" ",D251,FIND(" ",D251)+1)+1,(FIND(INDEX(Abbreviation!$A$2:$A$125,MATCH(_xlfn.AGGREGATE(15,6,SEARCH(Abbreviation!$A$2:$A$125,D251),1),SEARCH(Abbreviation!$A$2:$A$125,D251),0)),D251)-1)-FIND(" ",D251,FIND(" ",D251)+1)+1)))</x:f>
      </x:c>
      <x:c r="AG251" s="90" t="str" cm="1">
        <x:f t="array" ref="AG251:AG251">IF(D251="","",PROPER(VLOOKUP(INDEX(Abbreviation!$A$2:$A$125,MATCH(_xlfn.AGGREGATE(15,6,SEARCH(Abbreviation!$A$2:$A$125,D251),1),SEARCH(Abbreviation!$A$2:$A$125,D251),0)),Abbreviation!A:C,3,FALSE)))</x:f>
      </x:c>
      <x:c r="AH251" s="95" t="str">
        <x:f>(G251)</x:f>
      </x:c>
      <x:c r="AI251" s="97" t="str">
        <x:f>(I251)</x:f>
      </x:c>
      <x:c r="AJ251" s="96" t="s">
        <x:v>47</x:v>
      </x:c>
      <x:c r="AK251" s="96" t="s">
        <x:v>58</x:v>
      </x:c>
      <x:c r="AL251" s="99" t="s">
        <x:v>59</x:v>
      </x:c>
      <x:c r="AQ251" s="92" t="s">
        <x:v>60</x:v>
      </x:c>
      <x:c r="AR251" s="96" t="s">
        <x:v>61</x:v>
      </x:c>
      <x:c r="AS251" s="90" t="s">
        <x:v>59</x:v>
      </x:c>
    </x:row>
    <x:row r="252" spans="1:46" x14ac:dyDescent="0.35">
      <x:c r="A252" s="92" t="s">
        <x:v>44</x:v>
      </x:c>
      <x:c r="B252" s="92" t="n">
        <x:v>93981000</x:v>
      </x:c>
      <x:c r="C252" s="93" t="s">
        <x:v>923</x:v>
      </x:c>
      <x:c r="F252" s="95" t="str">
        <x:f>IF(D252="","",PROPER(LEFT(D252,FIND(UPPER(G252),D252,1)-2)))</x:f>
      </x:c>
      <x:c r="G252" s="90" t="str" cm="1">
        <x:f t="array" ref="G252: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x:f>
      </x:c>
      <x:c r="H252" s="96" t="s">
        <x:v>47</x:v>
      </x:c>
      <x:c r="I252" s="97" t="str">
        <x:f>IFERROR(VALUE(TRIM(RIGHT(SUBSTITUTE(D252," ",REPT(" ",255)),255))),"")</x:f>
      </x:c>
      <x:c r="J252" s="96" t="s">
        <x:v>48</x:v>
      </x:c>
      <x:c r="K252" s="96" t="s">
        <x:v>48</x:v>
      </x:c>
      <x:c r="L252" s="96" t="s">
        <x:v>48</x:v>
      </x:c>
      <x:c r="M252" s="96" t="s">
        <x:v>48</x:v>
      </x:c>
      <x:c r="N252" s="96" t="s">
        <x:v>48</x:v>
      </x:c>
      <x:c r="O252" s="96" t="s">
        <x:v>49</x:v>
      </x:c>
      <x:c r="P252" s="96" t="n">
        <x:v>25</x:v>
      </x:c>
      <x:c r="Q252" s="96" t="n">
        <x:v>80</x:v>
      </x:c>
      <x:c r="R252" s="96" t="s">
        <x:v>50</x:v>
      </x:c>
      <x:c r="S252" s="96" t="s">
        <x:v>51</x:v>
      </x:c>
      <x:c r="T252" s="96" t="s">
        <x:v>52</x:v>
      </x:c>
      <x:c r="U252" s="96" t="s">
        <x:v>52</x:v>
      </x:c>
      <x:c r="W252" s="96" t="s">
        <x:v>53</x:v>
      </x:c>
      <x:c r="Y252" s="95">
        <x:f>D252</x:f>
      </x:c>
      <x:c r="Z252" s="96" t="s">
        <x:v>55</x:v>
      </x:c>
      <x:c r="AA252" s="96" t="s">
        <x:v>56</x:v>
      </x:c>
      <x:c r="AB252" s="98" t="str">
        <x:f>IF(D252="","",VALUE(MID(D252,FIND(" ",D252)+1,FIND(" ",D252,FIND(" ",D252)+1)-FIND(" ",D252))))</x:f>
      </x:c>
      <x:c r="AF252" s="90" t="str" cm="1">
        <x:f t="array" ref="AF252:AF252">IF(D252="","",PROPER(MID(D252,FIND(" ",D252,FIND(" ",D252)+1)+1,(FIND(INDEX(Abbreviation!$A$2:$A$125,MATCH(_xlfn.AGGREGATE(15,6,SEARCH(Abbreviation!$A$2:$A$125,D252),1),SEARCH(Abbreviation!$A$2:$A$125,D252),0)),D252)-1)-FIND(" ",D252,FIND(" ",D252)+1)+1)))</x:f>
      </x:c>
      <x:c r="AG252" s="90" t="str" cm="1">
        <x:f t="array" ref="AG252:AG252">IF(D252="","",PROPER(VLOOKUP(INDEX(Abbreviation!$A$2:$A$125,MATCH(_xlfn.AGGREGATE(15,6,SEARCH(Abbreviation!$A$2:$A$125,D252),1),SEARCH(Abbreviation!$A$2:$A$125,D252),0)),Abbreviation!A:C,3,FALSE)))</x:f>
      </x:c>
      <x:c r="AH252" s="95" t="str">
        <x:f>(G252)</x:f>
      </x:c>
      <x:c r="AI252" s="97" t="str">
        <x:f>(I252)</x:f>
      </x:c>
      <x:c r="AJ252" s="96" t="s">
        <x:v>47</x:v>
      </x:c>
      <x:c r="AK252" s="96" t="s">
        <x:v>58</x:v>
      </x:c>
      <x:c r="AL252" s="99" t="s">
        <x:v>59</x:v>
      </x:c>
      <x:c r="AQ252" s="92" t="s">
        <x:v>60</x:v>
      </x:c>
      <x:c r="AR252" s="96" t="s">
        <x:v>61</x:v>
      </x:c>
      <x:c r="AS252" s="90" t="s">
        <x:v>59</x:v>
      </x:c>
    </x:row>
    <x:row r="253" spans="1:46" x14ac:dyDescent="0.35">
      <x:c r="A253" s="92" t="s">
        <x:v>44</x:v>
      </x:c>
      <x:c r="B253" s="92" t="n">
        <x:v>93981000</x:v>
      </x:c>
      <x:c r="C253" s="93" t="s">
        <x:v>923</x:v>
      </x:c>
      <x:c r="F253" s="95" t="str">
        <x:f>IF(D253="","",PROPER(LEFT(D253,FIND(UPPER(G253),D253,1)-2)))</x:f>
      </x:c>
      <x:c r="G253" s="90" t="str" cm="1">
        <x:f t="array" ref="G253: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x:f>
      </x:c>
      <x:c r="H253" s="96" t="s">
        <x:v>47</x:v>
      </x:c>
      <x:c r="I253" s="97" t="str">
        <x:f>IFERROR(VALUE(TRIM(RIGHT(SUBSTITUTE(D253," ",REPT(" ",255)),255))),"")</x:f>
      </x:c>
      <x:c r="J253" s="96" t="s">
        <x:v>48</x:v>
      </x:c>
      <x:c r="K253" s="96" t="s">
        <x:v>48</x:v>
      </x:c>
      <x:c r="L253" s="96" t="s">
        <x:v>48</x:v>
      </x:c>
      <x:c r="M253" s="96" t="s">
        <x:v>48</x:v>
      </x:c>
      <x:c r="N253" s="96" t="s">
        <x:v>48</x:v>
      </x:c>
      <x:c r="O253" s="96" t="s">
        <x:v>49</x:v>
      </x:c>
      <x:c r="P253" s="96" t="n">
        <x:v>25</x:v>
      </x:c>
      <x:c r="Q253" s="96" t="n">
        <x:v>80</x:v>
      </x:c>
      <x:c r="R253" s="96" t="s">
        <x:v>50</x:v>
      </x:c>
      <x:c r="S253" s="96" t="s">
        <x:v>51</x:v>
      </x:c>
      <x:c r="T253" s="96" t="s">
        <x:v>52</x:v>
      </x:c>
      <x:c r="U253" s="96" t="s">
        <x:v>52</x:v>
      </x:c>
      <x:c r="W253" s="96" t="s">
        <x:v>53</x:v>
      </x:c>
      <x:c r="Y253" s="95">
        <x:f>D253</x:f>
      </x:c>
      <x:c r="Z253" s="96" t="s">
        <x:v>55</x:v>
      </x:c>
      <x:c r="AA253" s="96" t="s">
        <x:v>56</x:v>
      </x:c>
      <x:c r="AB253" s="98" t="str">
        <x:f>IF(D253="","",VALUE(MID(D253,FIND(" ",D253)+1,FIND(" ",D253,FIND(" ",D253)+1)-FIND(" ",D253))))</x:f>
      </x:c>
      <x:c r="AF253" s="90" t="str" cm="1">
        <x:f t="array" ref="AF253:AF253">IF(D253="","",PROPER(MID(D253,FIND(" ",D253,FIND(" ",D253)+1)+1,(FIND(INDEX(Abbreviation!$A$2:$A$125,MATCH(_xlfn.AGGREGATE(15,6,SEARCH(Abbreviation!$A$2:$A$125,D253),1),SEARCH(Abbreviation!$A$2:$A$125,D253),0)),D253)-1)-FIND(" ",D253,FIND(" ",D253)+1)+1)))</x:f>
      </x:c>
      <x:c r="AG253" s="90" t="str" cm="1">
        <x:f t="array" ref="AG253:AG253">IF(D253="","",PROPER(VLOOKUP(INDEX(Abbreviation!$A$2:$A$125,MATCH(_xlfn.AGGREGATE(15,6,SEARCH(Abbreviation!$A$2:$A$125,D253),1),SEARCH(Abbreviation!$A$2:$A$125,D253),0)),Abbreviation!A:C,3,FALSE)))</x:f>
      </x:c>
      <x:c r="AH253" s="95" t="str">
        <x:f>(G253)</x:f>
      </x:c>
      <x:c r="AI253" s="97" t="str">
        <x:f>(I253)</x:f>
      </x:c>
      <x:c r="AJ253" s="96" t="s">
        <x:v>47</x:v>
      </x:c>
      <x:c r="AK253" s="96" t="s">
        <x:v>58</x:v>
      </x:c>
      <x:c r="AL253" s="99" t="s">
        <x:v>59</x:v>
      </x:c>
      <x:c r="AQ253" s="92" t="s">
        <x:v>60</x:v>
      </x:c>
      <x:c r="AR253" s="96" t="s">
        <x:v>61</x:v>
      </x:c>
      <x:c r="AS253" s="90" t="s">
        <x:v>59</x:v>
      </x:c>
    </x:row>
    <x:row r="254" spans="1:46" x14ac:dyDescent="0.35">
      <x:c r="A254" s="92" t="s">
        <x:v>44</x:v>
      </x:c>
      <x:c r="B254" s="92" t="n">
        <x:v>93981000</x:v>
      </x:c>
      <x:c r="C254" s="93" t="s">
        <x:v>923</x:v>
      </x:c>
      <x:c r="F254" s="95" t="str">
        <x:f>IF(D254="","",PROPER(LEFT(D254,FIND(UPPER(G254),D254,1)-2)))</x:f>
      </x:c>
      <x:c r="G254" s="90" t="str" cm="1">
        <x:f t="array" ref="G254: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x:f>
      </x:c>
      <x:c r="H254" s="96" t="s">
        <x:v>47</x:v>
      </x:c>
      <x:c r="I254" s="97" t="str">
        <x:f>IFERROR(VALUE(TRIM(RIGHT(SUBSTITUTE(D254," ",REPT(" ",255)),255))),"")</x:f>
      </x:c>
      <x:c r="J254" s="96" t="s">
        <x:v>48</x:v>
      </x:c>
      <x:c r="K254" s="96" t="s">
        <x:v>48</x:v>
      </x:c>
      <x:c r="L254" s="96" t="s">
        <x:v>48</x:v>
      </x:c>
      <x:c r="M254" s="96" t="s">
        <x:v>48</x:v>
      </x:c>
      <x:c r="N254" s="96" t="s">
        <x:v>48</x:v>
      </x:c>
      <x:c r="O254" s="96" t="s">
        <x:v>49</x:v>
      </x:c>
      <x:c r="P254" s="96" t="n">
        <x:v>25</x:v>
      </x:c>
      <x:c r="Q254" s="96" t="n">
        <x:v>80</x:v>
      </x:c>
      <x:c r="R254" s="96" t="s">
        <x:v>50</x:v>
      </x:c>
      <x:c r="S254" s="96" t="s">
        <x:v>51</x:v>
      </x:c>
      <x:c r="T254" s="96" t="s">
        <x:v>52</x:v>
      </x:c>
      <x:c r="U254" s="96" t="s">
        <x:v>52</x:v>
      </x:c>
      <x:c r="W254" s="96" t="s">
        <x:v>53</x:v>
      </x:c>
      <x:c r="Y254" s="95">
        <x:f>D254</x:f>
      </x:c>
      <x:c r="Z254" s="96" t="s">
        <x:v>55</x:v>
      </x:c>
      <x:c r="AA254" s="96" t="s">
        <x:v>56</x:v>
      </x:c>
      <x:c r="AB254" s="98" t="str">
        <x:f>IF(D254="","",VALUE(MID(D254,FIND(" ",D254)+1,FIND(" ",D254,FIND(" ",D254)+1)-FIND(" ",D254))))</x:f>
      </x:c>
      <x:c r="AF254" s="90" t="str" cm="1">
        <x:f t="array" ref="AF254:AF254">IF(D254="","",PROPER(MID(D254,FIND(" ",D254,FIND(" ",D254)+1)+1,(FIND(INDEX(Abbreviation!$A$2:$A$125,MATCH(_xlfn.AGGREGATE(15,6,SEARCH(Abbreviation!$A$2:$A$125,D254),1),SEARCH(Abbreviation!$A$2:$A$125,D254),0)),D254)-1)-FIND(" ",D254,FIND(" ",D254)+1)+1)))</x:f>
      </x:c>
      <x:c r="AG254" s="90" t="str" cm="1">
        <x:f t="array" ref="AG254:AG254">IF(D254="","",PROPER(VLOOKUP(INDEX(Abbreviation!$A$2:$A$125,MATCH(_xlfn.AGGREGATE(15,6,SEARCH(Abbreviation!$A$2:$A$125,D254),1),SEARCH(Abbreviation!$A$2:$A$125,D254),0)),Abbreviation!A:C,3,FALSE)))</x:f>
      </x:c>
      <x:c r="AH254" s="95" t="str">
        <x:f>(G254)</x:f>
      </x:c>
      <x:c r="AI254" s="97" t="str">
        <x:f>(I254)</x:f>
      </x:c>
      <x:c r="AJ254" s="96" t="s">
        <x:v>47</x:v>
      </x:c>
      <x:c r="AK254" s="96" t="s">
        <x:v>58</x:v>
      </x:c>
      <x:c r="AL254" s="99" t="s">
        <x:v>59</x:v>
      </x:c>
      <x:c r="AQ254" s="92" t="s">
        <x:v>60</x:v>
      </x:c>
      <x:c r="AR254" s="96" t="s">
        <x:v>61</x:v>
      </x:c>
      <x:c r="AS254" s="90" t="s">
        <x:v>59</x:v>
      </x:c>
    </x:row>
    <x:row r="255" spans="1:46" x14ac:dyDescent="0.35">
      <x:c r="A255" s="92" t="s">
        <x:v>44</x:v>
      </x:c>
      <x:c r="B255" s="92" t="n">
        <x:v>93981000</x:v>
      </x:c>
      <x:c r="C255" s="93" t="s">
        <x:v>923</x:v>
      </x:c>
      <x:c r="F255" s="95" t="str">
        <x:f>IF(D255="","",PROPER(LEFT(D255,FIND(UPPER(G255),D255,1)-2)))</x:f>
      </x:c>
      <x:c r="G255" s="90" t="str" cm="1">
        <x:f t="array" ref="G255: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x:f>
      </x:c>
      <x:c r="H255" s="96" t="s">
        <x:v>47</x:v>
      </x:c>
      <x:c r="I255" s="97" t="str">
        <x:f>IFERROR(VALUE(TRIM(RIGHT(SUBSTITUTE(D255," ",REPT(" ",255)),255))),"")</x:f>
      </x:c>
      <x:c r="J255" s="96" t="s">
        <x:v>48</x:v>
      </x:c>
      <x:c r="K255" s="96" t="s">
        <x:v>48</x:v>
      </x:c>
      <x:c r="L255" s="96" t="s">
        <x:v>48</x:v>
      </x:c>
      <x:c r="M255" s="96" t="s">
        <x:v>48</x:v>
      </x:c>
      <x:c r="N255" s="96" t="s">
        <x:v>48</x:v>
      </x:c>
      <x:c r="O255" s="96" t="s">
        <x:v>49</x:v>
      </x:c>
      <x:c r="P255" s="96" t="n">
        <x:v>25</x:v>
      </x:c>
      <x:c r="Q255" s="96" t="n">
        <x:v>80</x:v>
      </x:c>
      <x:c r="R255" s="96" t="s">
        <x:v>50</x:v>
      </x:c>
      <x:c r="S255" s="96" t="s">
        <x:v>51</x:v>
      </x:c>
      <x:c r="T255" s="96" t="s">
        <x:v>52</x:v>
      </x:c>
      <x:c r="U255" s="96" t="s">
        <x:v>52</x:v>
      </x:c>
      <x:c r="W255" s="96" t="s">
        <x:v>53</x:v>
      </x:c>
      <x:c r="Y255" s="95">
        <x:f>D255</x:f>
      </x:c>
      <x:c r="Z255" s="96" t="s">
        <x:v>55</x:v>
      </x:c>
      <x:c r="AA255" s="96" t="s">
        <x:v>56</x:v>
      </x:c>
      <x:c r="AB255" s="98" t="str">
        <x:f>IF(D255="","",VALUE(MID(D255,FIND(" ",D255)+1,FIND(" ",D255,FIND(" ",D255)+1)-FIND(" ",D255))))</x:f>
      </x:c>
      <x:c r="AF255" s="90" t="str" cm="1">
        <x:f t="array" ref="AF255:AF255">IF(D255="","",PROPER(MID(D255,FIND(" ",D255,FIND(" ",D255)+1)+1,(FIND(INDEX(Abbreviation!$A$2:$A$125,MATCH(_xlfn.AGGREGATE(15,6,SEARCH(Abbreviation!$A$2:$A$125,D255),1),SEARCH(Abbreviation!$A$2:$A$125,D255),0)),D255)-1)-FIND(" ",D255,FIND(" ",D255)+1)+1)))</x:f>
      </x:c>
      <x:c r="AG255" s="90" t="str" cm="1">
        <x:f t="array" ref="AG255:AG255">IF(D255="","",PROPER(VLOOKUP(INDEX(Abbreviation!$A$2:$A$125,MATCH(_xlfn.AGGREGATE(15,6,SEARCH(Abbreviation!$A$2:$A$125,D255),1),SEARCH(Abbreviation!$A$2:$A$125,D255),0)),Abbreviation!A:C,3,FALSE)))</x:f>
      </x:c>
      <x:c r="AH255" s="95" t="str">
        <x:f>(G255)</x:f>
      </x:c>
      <x:c r="AI255" s="97" t="str">
        <x:f>(I255)</x:f>
      </x:c>
      <x:c r="AJ255" s="96" t="s">
        <x:v>47</x:v>
      </x:c>
      <x:c r="AK255" s="96" t="s">
        <x:v>58</x:v>
      </x:c>
      <x:c r="AL255" s="99" t="s">
        <x:v>59</x:v>
      </x:c>
      <x:c r="AQ255" s="92" t="s">
        <x:v>60</x:v>
      </x:c>
      <x:c r="AR255" s="96" t="s">
        <x:v>61</x:v>
      </x:c>
      <x:c r="AS255" s="90" t="s">
        <x:v>59</x:v>
      </x:c>
    </x:row>
    <x:row r="256" spans="1:46" x14ac:dyDescent="0.35">
      <x:c r="A256" s="92" t="s">
        <x:v>44</x:v>
      </x:c>
      <x:c r="B256" s="92" t="n">
        <x:v>93981000</x:v>
      </x:c>
      <x:c r="C256" s="93" t="s">
        <x:v>923</x:v>
      </x:c>
      <x:c r="F256" s="95" t="str">
        <x:f>IF(D256="","",PROPER(LEFT(D256,FIND(UPPER(G256),D256,1)-2)))</x:f>
      </x:c>
      <x:c r="G256" s="90" t="str" cm="1">
        <x:f t="array" ref="G256: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x:f>
      </x:c>
      <x:c r="H256" s="96" t="s">
        <x:v>47</x:v>
      </x:c>
      <x:c r="I256" s="97" t="str">
        <x:f>IFERROR(VALUE(TRIM(RIGHT(SUBSTITUTE(D256," ",REPT(" ",255)),255))),"")</x:f>
      </x:c>
      <x:c r="J256" s="96" t="s">
        <x:v>48</x:v>
      </x:c>
      <x:c r="K256" s="96" t="s">
        <x:v>48</x:v>
      </x:c>
      <x:c r="L256" s="96" t="s">
        <x:v>48</x:v>
      </x:c>
      <x:c r="M256" s="96" t="s">
        <x:v>48</x:v>
      </x:c>
      <x:c r="N256" s="96" t="s">
        <x:v>48</x:v>
      </x:c>
      <x:c r="O256" s="96" t="s">
        <x:v>49</x:v>
      </x:c>
      <x:c r="P256" s="96" t="n">
        <x:v>25</x:v>
      </x:c>
      <x:c r="Q256" s="96" t="n">
        <x:v>80</x:v>
      </x:c>
      <x:c r="R256" s="96" t="s">
        <x:v>50</x:v>
      </x:c>
      <x:c r="S256" s="96" t="s">
        <x:v>51</x:v>
      </x:c>
      <x:c r="T256" s="96" t="s">
        <x:v>52</x:v>
      </x:c>
      <x:c r="U256" s="96" t="s">
        <x:v>52</x:v>
      </x:c>
      <x:c r="W256" s="96" t="s">
        <x:v>53</x:v>
      </x:c>
      <x:c r="Y256" s="95">
        <x:f>D256</x:f>
      </x:c>
      <x:c r="Z256" s="96" t="s">
        <x:v>55</x:v>
      </x:c>
      <x:c r="AA256" s="96" t="s">
        <x:v>56</x:v>
      </x:c>
      <x:c r="AB256" s="98" t="str">
        <x:f>IF(D256="","",VALUE(MID(D256,FIND(" ",D256)+1,FIND(" ",D256,FIND(" ",D256)+1)-FIND(" ",D256))))</x:f>
      </x:c>
      <x:c r="AF256" s="90" t="str" cm="1">
        <x:f t="array" ref="AF256:AF256">IF(D256="","",PROPER(MID(D256,FIND(" ",D256,FIND(" ",D256)+1)+1,(FIND(INDEX(Abbreviation!$A$2:$A$125,MATCH(_xlfn.AGGREGATE(15,6,SEARCH(Abbreviation!$A$2:$A$125,D256),1),SEARCH(Abbreviation!$A$2:$A$125,D256),0)),D256)-1)-FIND(" ",D256,FIND(" ",D256)+1)+1)))</x:f>
      </x:c>
      <x:c r="AG256" s="90" t="str" cm="1">
        <x:f t="array" ref="AG256:AG256">IF(D256="","",PROPER(VLOOKUP(INDEX(Abbreviation!$A$2:$A$125,MATCH(_xlfn.AGGREGATE(15,6,SEARCH(Abbreviation!$A$2:$A$125,D256),1),SEARCH(Abbreviation!$A$2:$A$125,D256),0)),Abbreviation!A:C,3,FALSE)))</x:f>
      </x:c>
      <x:c r="AH256" s="95" t="str">
        <x:f>(G256)</x:f>
      </x:c>
      <x:c r="AI256" s="97" t="str">
        <x:f>(I256)</x:f>
      </x:c>
      <x:c r="AJ256" s="96" t="s">
        <x:v>47</x:v>
      </x:c>
      <x:c r="AK256" s="96" t="s">
        <x:v>58</x:v>
      </x:c>
      <x:c r="AL256" s="99" t="s">
        <x:v>59</x:v>
      </x:c>
      <x:c r="AQ256" s="92" t="s">
        <x:v>60</x:v>
      </x:c>
      <x:c r="AR256" s="96" t="s">
        <x:v>61</x:v>
      </x:c>
      <x:c r="AS256" s="90" t="s">
        <x:v>59</x:v>
      </x:c>
    </x:row>
    <x:row r="257" spans="1:46" x14ac:dyDescent="0.35">
      <x:c r="A257" s="92" t="s">
        <x:v>44</x:v>
      </x:c>
      <x:c r="B257" s="92" t="n">
        <x:v>93981000</x:v>
      </x:c>
      <x:c r="C257" s="93" t="s">
        <x:v>923</x:v>
      </x:c>
      <x:c r="F257" s="95" t="str">
        <x:f>IF(D257="","",PROPER(LEFT(D257,FIND(UPPER(G257),D257,1)-2)))</x:f>
      </x:c>
      <x:c r="G257" s="90" t="str" cm="1">
        <x:f t="array" ref="G257: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x:f>
      </x:c>
      <x:c r="H257" s="96" t="s">
        <x:v>47</x:v>
      </x:c>
      <x:c r="I257" s="97" t="str">
        <x:f>IFERROR(VALUE(TRIM(RIGHT(SUBSTITUTE(D257," ",REPT(" ",255)),255))),"")</x:f>
      </x:c>
      <x:c r="J257" s="96" t="s">
        <x:v>48</x:v>
      </x:c>
      <x:c r="K257" s="96" t="s">
        <x:v>48</x:v>
      </x:c>
      <x:c r="L257" s="96" t="s">
        <x:v>48</x:v>
      </x:c>
      <x:c r="M257" s="96" t="s">
        <x:v>48</x:v>
      </x:c>
      <x:c r="N257" s="96" t="s">
        <x:v>48</x:v>
      </x:c>
      <x:c r="O257" s="96" t="s">
        <x:v>49</x:v>
      </x:c>
      <x:c r="P257" s="96" t="n">
        <x:v>25</x:v>
      </x:c>
      <x:c r="Q257" s="96" t="n">
        <x:v>80</x:v>
      </x:c>
      <x:c r="R257" s="96" t="s">
        <x:v>50</x:v>
      </x:c>
      <x:c r="S257" s="96" t="s">
        <x:v>51</x:v>
      </x:c>
      <x:c r="T257" s="96" t="s">
        <x:v>52</x:v>
      </x:c>
      <x:c r="U257" s="96" t="s">
        <x:v>52</x:v>
      </x:c>
      <x:c r="W257" s="96" t="s">
        <x:v>53</x:v>
      </x:c>
      <x:c r="Y257" s="95">
        <x:f>D257</x:f>
      </x:c>
      <x:c r="Z257" s="96" t="s">
        <x:v>55</x:v>
      </x:c>
      <x:c r="AA257" s="96" t="s">
        <x:v>56</x:v>
      </x:c>
      <x:c r="AB257" s="98" t="str">
        <x:f>IF(D257="","",VALUE(MID(D257,FIND(" ",D257)+1,FIND(" ",D257,FIND(" ",D257)+1)-FIND(" ",D257))))</x:f>
      </x:c>
      <x:c r="AF257" s="90" t="str" cm="1">
        <x:f t="array" ref="AF257:AF257">IF(D257="","",PROPER(MID(D257,FIND(" ",D257,FIND(" ",D257)+1)+1,(FIND(INDEX(Abbreviation!$A$2:$A$125,MATCH(_xlfn.AGGREGATE(15,6,SEARCH(Abbreviation!$A$2:$A$125,D257),1),SEARCH(Abbreviation!$A$2:$A$125,D257),0)),D257)-1)-FIND(" ",D257,FIND(" ",D257)+1)+1)))</x:f>
      </x:c>
      <x:c r="AG257" s="90" t="str" cm="1">
        <x:f t="array" ref="AG257:AG257">IF(D257="","",PROPER(VLOOKUP(INDEX(Abbreviation!$A$2:$A$125,MATCH(_xlfn.AGGREGATE(15,6,SEARCH(Abbreviation!$A$2:$A$125,D257),1),SEARCH(Abbreviation!$A$2:$A$125,D257),0)),Abbreviation!A:C,3,FALSE)))</x:f>
      </x:c>
      <x:c r="AH257" s="95" t="str">
        <x:f>(G257)</x:f>
      </x:c>
      <x:c r="AI257" s="97" t="str">
        <x:f>(I257)</x:f>
      </x:c>
      <x:c r="AJ257" s="96" t="s">
        <x:v>47</x:v>
      </x:c>
      <x:c r="AK257" s="96" t="s">
        <x:v>58</x:v>
      </x:c>
      <x:c r="AL257" s="99" t="s">
        <x:v>59</x:v>
      </x:c>
      <x:c r="AQ257" s="92" t="s">
        <x:v>60</x:v>
      </x:c>
      <x:c r="AR257" s="96" t="s">
        <x:v>61</x:v>
      </x:c>
      <x:c r="AS257" s="90" t="s">
        <x:v>59</x:v>
      </x:c>
    </x:row>
    <x:row r="258" spans="1:46" x14ac:dyDescent="0.35">
      <x:c r="A258" s="92" t="s">
        <x:v>44</x:v>
      </x:c>
      <x:c r="B258" s="92" t="n">
        <x:v>93981000</x:v>
      </x:c>
      <x:c r="C258" s="93" t="s">
        <x:v>923</x:v>
      </x:c>
      <x:c r="F258" s="95" t="str">
        <x:f>IF(D258="","",PROPER(LEFT(D258,FIND(UPPER(G258),D258,1)-2)))</x:f>
      </x:c>
      <x:c r="G258" s="90" t="str" cm="1">
        <x:f t="array" ref="G258: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x:f>
      </x:c>
      <x:c r="H258" s="96" t="s">
        <x:v>47</x:v>
      </x:c>
      <x:c r="I258" s="97" t="str">
        <x:f>IFERROR(VALUE(TRIM(RIGHT(SUBSTITUTE(D258," ",REPT(" ",255)),255))),"")</x:f>
      </x:c>
      <x:c r="J258" s="96" t="s">
        <x:v>48</x:v>
      </x:c>
      <x:c r="K258" s="96" t="s">
        <x:v>48</x:v>
      </x:c>
      <x:c r="L258" s="96" t="s">
        <x:v>48</x:v>
      </x:c>
      <x:c r="M258" s="96" t="s">
        <x:v>48</x:v>
      </x:c>
      <x:c r="N258" s="96" t="s">
        <x:v>48</x:v>
      </x:c>
      <x:c r="O258" s="96" t="s">
        <x:v>49</x:v>
      </x:c>
      <x:c r="P258" s="96" t="n">
        <x:v>25</x:v>
      </x:c>
      <x:c r="Q258" s="96" t="n">
        <x:v>80</x:v>
      </x:c>
      <x:c r="R258" s="96" t="s">
        <x:v>50</x:v>
      </x:c>
      <x:c r="S258" s="96" t="s">
        <x:v>51</x:v>
      </x:c>
      <x:c r="T258" s="96" t="s">
        <x:v>52</x:v>
      </x:c>
      <x:c r="U258" s="96" t="s">
        <x:v>52</x:v>
      </x:c>
      <x:c r="W258" s="96" t="s">
        <x:v>53</x:v>
      </x:c>
      <x:c r="Y258" s="95">
        <x:f>D258</x:f>
      </x:c>
      <x:c r="Z258" s="96" t="s">
        <x:v>55</x:v>
      </x:c>
      <x:c r="AA258" s="96" t="s">
        <x:v>56</x:v>
      </x:c>
      <x:c r="AB258" s="98" t="str">
        <x:f>IF(D258="","",VALUE(MID(D258,FIND(" ",D258)+1,FIND(" ",D258,FIND(" ",D258)+1)-FIND(" ",D258))))</x:f>
      </x:c>
      <x:c r="AF258" s="90" t="str" cm="1">
        <x:f t="array" ref="AF258:AF258">IF(D258="","",PROPER(MID(D258,FIND(" ",D258,FIND(" ",D258)+1)+1,(FIND(INDEX(Abbreviation!$A$2:$A$125,MATCH(_xlfn.AGGREGATE(15,6,SEARCH(Abbreviation!$A$2:$A$125,D258),1),SEARCH(Abbreviation!$A$2:$A$125,D258),0)),D258)-1)-FIND(" ",D258,FIND(" ",D258)+1)+1)))</x:f>
      </x:c>
      <x:c r="AG258" s="90" t="str" cm="1">
        <x:f t="array" ref="AG258:AG258">IF(D258="","",PROPER(VLOOKUP(INDEX(Abbreviation!$A$2:$A$125,MATCH(_xlfn.AGGREGATE(15,6,SEARCH(Abbreviation!$A$2:$A$125,D258),1),SEARCH(Abbreviation!$A$2:$A$125,D258),0)),Abbreviation!A:C,3,FALSE)))</x:f>
      </x:c>
      <x:c r="AH258" s="95" t="str">
        <x:f>(G258)</x:f>
      </x:c>
      <x:c r="AI258" s="97" t="str">
        <x:f>(I258)</x:f>
      </x:c>
      <x:c r="AJ258" s="96" t="s">
        <x:v>47</x:v>
      </x:c>
      <x:c r="AK258" s="96" t="s">
        <x:v>58</x:v>
      </x:c>
      <x:c r="AL258" s="99" t="s">
        <x:v>59</x:v>
      </x:c>
      <x:c r="AQ258" s="92" t="s">
        <x:v>60</x:v>
      </x:c>
      <x:c r="AR258" s="96" t="s">
        <x:v>61</x:v>
      </x:c>
      <x:c r="AS258" s="90" t="s">
        <x:v>59</x:v>
      </x:c>
    </x:row>
    <x:row r="259" spans="1:46" x14ac:dyDescent="0.35">
      <x:c r="A259" s="92" t="s">
        <x:v>44</x:v>
      </x:c>
      <x:c r="B259" s="92" t="n">
        <x:v>93981000</x:v>
      </x:c>
      <x:c r="C259" s="93" t="s">
        <x:v>923</x:v>
      </x:c>
      <x:c r="F259" s="95" t="str">
        <x:f>IF(D259="","",PROPER(LEFT(D259,FIND(UPPER(G259),D259,1)-2)))</x:f>
      </x:c>
      <x:c r="G259" s="90" t="str" cm="1">
        <x:f t="array" ref="G259: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x:f>
      </x:c>
      <x:c r="H259" s="96" t="s">
        <x:v>47</x:v>
      </x:c>
      <x:c r="I259" s="97" t="str">
        <x:f>IFERROR(VALUE(TRIM(RIGHT(SUBSTITUTE(D259," ",REPT(" ",255)),255))),"")</x:f>
      </x:c>
      <x:c r="J259" s="96" t="s">
        <x:v>48</x:v>
      </x:c>
      <x:c r="K259" s="96" t="s">
        <x:v>48</x:v>
      </x:c>
      <x:c r="L259" s="96" t="s">
        <x:v>48</x:v>
      </x:c>
      <x:c r="M259" s="96" t="s">
        <x:v>48</x:v>
      </x:c>
      <x:c r="N259" s="96" t="s">
        <x:v>48</x:v>
      </x:c>
      <x:c r="O259" s="96" t="s">
        <x:v>49</x:v>
      </x:c>
      <x:c r="P259" s="96" t="n">
        <x:v>25</x:v>
      </x:c>
      <x:c r="Q259" s="96" t="n">
        <x:v>80</x:v>
      </x:c>
      <x:c r="R259" s="96" t="s">
        <x:v>50</x:v>
      </x:c>
      <x:c r="S259" s="96" t="s">
        <x:v>51</x:v>
      </x:c>
      <x:c r="T259" s="96" t="s">
        <x:v>52</x:v>
      </x:c>
      <x:c r="U259" s="96" t="s">
        <x:v>52</x:v>
      </x:c>
      <x:c r="W259" s="96" t="s">
        <x:v>53</x:v>
      </x:c>
      <x:c r="Y259" s="95">
        <x:f>D259</x:f>
      </x:c>
      <x:c r="Z259" s="96" t="s">
        <x:v>55</x:v>
      </x:c>
      <x:c r="AA259" s="96" t="s">
        <x:v>56</x:v>
      </x:c>
      <x:c r="AB259" s="98" t="str">
        <x:f>IF(D259="","",VALUE(MID(D259,FIND(" ",D259)+1,FIND(" ",D259,FIND(" ",D259)+1)-FIND(" ",D259))))</x:f>
      </x:c>
      <x:c r="AF259" s="90" t="str" cm="1">
        <x:f t="array" ref="AF259:AF259">IF(D259="","",PROPER(MID(D259,FIND(" ",D259,FIND(" ",D259)+1)+1,(FIND(INDEX(Abbreviation!$A$2:$A$125,MATCH(_xlfn.AGGREGATE(15,6,SEARCH(Abbreviation!$A$2:$A$125,D259),1),SEARCH(Abbreviation!$A$2:$A$125,D259),0)),D259)-1)-FIND(" ",D259,FIND(" ",D259)+1)+1)))</x:f>
      </x:c>
      <x:c r="AG259" s="90" t="str" cm="1">
        <x:f t="array" ref="AG259:AG259">IF(D259="","",PROPER(VLOOKUP(INDEX(Abbreviation!$A$2:$A$125,MATCH(_xlfn.AGGREGATE(15,6,SEARCH(Abbreviation!$A$2:$A$125,D259),1),SEARCH(Abbreviation!$A$2:$A$125,D259),0)),Abbreviation!A:C,3,FALSE)))</x:f>
      </x:c>
      <x:c r="AH259" s="95" t="str">
        <x:f>(G259)</x:f>
      </x:c>
      <x:c r="AI259" s="97" t="str">
        <x:f>(I259)</x:f>
      </x:c>
      <x:c r="AJ259" s="96" t="s">
        <x:v>47</x:v>
      </x:c>
      <x:c r="AK259" s="96" t="s">
        <x:v>58</x:v>
      </x:c>
      <x:c r="AL259" s="99" t="s">
        <x:v>59</x:v>
      </x:c>
      <x:c r="AQ259" s="92" t="s">
        <x:v>60</x:v>
      </x:c>
      <x:c r="AR259" s="96" t="s">
        <x:v>61</x:v>
      </x:c>
      <x:c r="AS259" s="90" t="s">
        <x:v>59</x:v>
      </x:c>
    </x:row>
    <x:row r="260" spans="1:46" x14ac:dyDescent="0.35">
      <x:c r="A260" s="92" t="s">
        <x:v>44</x:v>
      </x:c>
      <x:c r="B260" s="92" t="n">
        <x:v>93981000</x:v>
      </x:c>
      <x:c r="C260" s="93" t="s">
        <x:v>923</x:v>
      </x:c>
      <x:c r="F260" s="95" t="str">
        <x:f>IF(D260="","",PROPER(LEFT(D260,FIND(UPPER(G260),D260,1)-2)))</x:f>
      </x:c>
      <x:c r="G260" s="90" t="str" cm="1">
        <x:f t="array" ref="G260: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x:f>
      </x:c>
      <x:c r="H260" s="96" t="s">
        <x:v>47</x:v>
      </x:c>
      <x:c r="I260" s="97" t="str">
        <x:f>IFERROR(VALUE(TRIM(RIGHT(SUBSTITUTE(D260," ",REPT(" ",255)),255))),"")</x:f>
      </x:c>
      <x:c r="J260" s="96" t="s">
        <x:v>48</x:v>
      </x:c>
      <x:c r="K260" s="96" t="s">
        <x:v>48</x:v>
      </x:c>
      <x:c r="L260" s="96" t="s">
        <x:v>48</x:v>
      </x:c>
      <x:c r="M260" s="96" t="s">
        <x:v>48</x:v>
      </x:c>
      <x:c r="N260" s="96" t="s">
        <x:v>48</x:v>
      </x:c>
      <x:c r="O260" s="96" t="s">
        <x:v>49</x:v>
      </x:c>
      <x:c r="P260" s="96" t="n">
        <x:v>25</x:v>
      </x:c>
      <x:c r="Q260" s="96" t="n">
        <x:v>80</x:v>
      </x:c>
      <x:c r="R260" s="96" t="s">
        <x:v>50</x:v>
      </x:c>
      <x:c r="S260" s="96" t="s">
        <x:v>51</x:v>
      </x:c>
      <x:c r="T260" s="96" t="s">
        <x:v>52</x:v>
      </x:c>
      <x:c r="U260" s="96" t="s">
        <x:v>52</x:v>
      </x:c>
      <x:c r="W260" s="96" t="s">
        <x:v>53</x:v>
      </x:c>
      <x:c r="Y260" s="95">
        <x:f>D260</x:f>
      </x:c>
      <x:c r="Z260" s="96" t="s">
        <x:v>55</x:v>
      </x:c>
      <x:c r="AA260" s="96" t="s">
        <x:v>56</x:v>
      </x:c>
      <x:c r="AB260" s="98" t="str">
        <x:f>IF(D260="","",VALUE(MID(D260,FIND(" ",D260)+1,FIND(" ",D260,FIND(" ",D260)+1)-FIND(" ",D260))))</x:f>
      </x:c>
      <x:c r="AF260" s="90" t="str" cm="1">
        <x:f t="array" ref="AF260:AF260">IF(D260="","",PROPER(MID(D260,FIND(" ",D260,FIND(" ",D260)+1)+1,(FIND(INDEX(Abbreviation!$A$2:$A$125,MATCH(_xlfn.AGGREGATE(15,6,SEARCH(Abbreviation!$A$2:$A$125,D260),1),SEARCH(Abbreviation!$A$2:$A$125,D260),0)),D260)-1)-FIND(" ",D260,FIND(" ",D260)+1)+1)))</x:f>
      </x:c>
      <x:c r="AG260" s="90" t="str" cm="1">
        <x:f t="array" ref="AG260:AG260">IF(D260="","",PROPER(VLOOKUP(INDEX(Abbreviation!$A$2:$A$125,MATCH(_xlfn.AGGREGATE(15,6,SEARCH(Abbreviation!$A$2:$A$125,D260),1),SEARCH(Abbreviation!$A$2:$A$125,D260),0)),Abbreviation!A:C,3,FALSE)))</x:f>
      </x:c>
      <x:c r="AH260" s="95" t="str">
        <x:f>(G260)</x:f>
      </x:c>
      <x:c r="AI260" s="97" t="str">
        <x:f>(I260)</x:f>
      </x:c>
      <x:c r="AJ260" s="96" t="s">
        <x:v>47</x:v>
      </x:c>
      <x:c r="AK260" s="96" t="s">
        <x:v>58</x:v>
      </x:c>
      <x:c r="AL260" s="99" t="s">
        <x:v>59</x:v>
      </x:c>
      <x:c r="AQ260" s="92" t="s">
        <x:v>60</x:v>
      </x:c>
      <x:c r="AR260" s="96" t="s">
        <x:v>61</x:v>
      </x:c>
      <x:c r="AS260" s="90" t="s">
        <x:v>59</x:v>
      </x:c>
    </x:row>
    <x:row r="261" spans="1:46" x14ac:dyDescent="0.35">
      <x:c r="A261" s="92" t="s">
        <x:v>44</x:v>
      </x:c>
      <x:c r="B261" s="92" t="n">
        <x:v>93981000</x:v>
      </x:c>
      <x:c r="C261" s="93" t="s">
        <x:v>923</x:v>
      </x:c>
      <x:c r="F261" s="95" t="str">
        <x:f>IF(D261="","",PROPER(LEFT(D261,FIND(UPPER(G261),D261,1)-2)))</x:f>
      </x:c>
      <x:c r="G261" s="90" t="str" cm="1">
        <x:f t="array" ref="G261: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x:f>
      </x:c>
      <x:c r="H261" s="96" t="s">
        <x:v>47</x:v>
      </x:c>
      <x:c r="I261" s="97" t="str">
        <x:f>IFERROR(VALUE(TRIM(RIGHT(SUBSTITUTE(D261," ",REPT(" ",255)),255))),"")</x:f>
      </x:c>
      <x:c r="J261" s="96" t="s">
        <x:v>48</x:v>
      </x:c>
      <x:c r="K261" s="96" t="s">
        <x:v>48</x:v>
      </x:c>
      <x:c r="L261" s="96" t="s">
        <x:v>48</x:v>
      </x:c>
      <x:c r="M261" s="96" t="s">
        <x:v>48</x:v>
      </x:c>
      <x:c r="N261" s="96" t="s">
        <x:v>48</x:v>
      </x:c>
      <x:c r="O261" s="96" t="s">
        <x:v>49</x:v>
      </x:c>
      <x:c r="P261" s="96" t="n">
        <x:v>25</x:v>
      </x:c>
      <x:c r="Q261" s="96" t="n">
        <x:v>80</x:v>
      </x:c>
      <x:c r="R261" s="96" t="s">
        <x:v>50</x:v>
      </x:c>
      <x:c r="S261" s="96" t="s">
        <x:v>51</x:v>
      </x:c>
      <x:c r="T261" s="96" t="s">
        <x:v>52</x:v>
      </x:c>
      <x:c r="U261" s="96" t="s">
        <x:v>52</x:v>
      </x:c>
      <x:c r="W261" s="96" t="s">
        <x:v>53</x:v>
      </x:c>
      <x:c r="Y261" s="95">
        <x:f>D261</x:f>
      </x:c>
      <x:c r="Z261" s="96" t="s">
        <x:v>55</x:v>
      </x:c>
      <x:c r="AA261" s="96" t="s">
        <x:v>56</x:v>
      </x:c>
      <x:c r="AB261" s="98" t="str">
        <x:f>IF(D261="","",VALUE(MID(D261,FIND(" ",D261)+1,FIND(" ",D261,FIND(" ",D261)+1)-FIND(" ",D261))))</x:f>
      </x:c>
      <x:c r="AF261" s="90" t="str" cm="1">
        <x:f t="array" ref="AF261:AF261">IF(D261="","",PROPER(MID(D261,FIND(" ",D261,FIND(" ",D261)+1)+1,(FIND(INDEX(Abbreviation!$A$2:$A$125,MATCH(_xlfn.AGGREGATE(15,6,SEARCH(Abbreviation!$A$2:$A$125,D261),1),SEARCH(Abbreviation!$A$2:$A$125,D261),0)),D261)-1)-FIND(" ",D261,FIND(" ",D261)+1)+1)))</x:f>
      </x:c>
      <x:c r="AG261" s="90" t="str" cm="1">
        <x:f t="array" ref="AG261:AG261">IF(D261="","",PROPER(VLOOKUP(INDEX(Abbreviation!$A$2:$A$125,MATCH(_xlfn.AGGREGATE(15,6,SEARCH(Abbreviation!$A$2:$A$125,D261),1),SEARCH(Abbreviation!$A$2:$A$125,D261),0)),Abbreviation!A:C,3,FALSE)))</x:f>
      </x:c>
      <x:c r="AH261" s="95" t="str">
        <x:f>(G261)</x:f>
      </x:c>
      <x:c r="AI261" s="97" t="str">
        <x:f>(I261)</x:f>
      </x:c>
      <x:c r="AJ261" s="96" t="s">
        <x:v>47</x:v>
      </x:c>
      <x:c r="AK261" s="96" t="s">
        <x:v>58</x:v>
      </x:c>
      <x:c r="AL261" s="99" t="s">
        <x:v>59</x:v>
      </x:c>
      <x:c r="AQ261" s="92" t="s">
        <x:v>60</x:v>
      </x:c>
      <x:c r="AR261" s="96" t="s">
        <x:v>61</x:v>
      </x:c>
      <x:c r="AS261" s="90" t="s">
        <x:v>59</x:v>
      </x:c>
    </x:row>
    <x:row r="262" spans="1:46" x14ac:dyDescent="0.35">
      <x:c r="A262" s="92" t="s">
        <x:v>44</x:v>
      </x:c>
      <x:c r="B262" s="92" t="n">
        <x:v>93981000</x:v>
      </x:c>
      <x:c r="C262" s="93" t="s">
        <x:v>923</x:v>
      </x:c>
      <x:c r="F262" s="95" t="str">
        <x:f>IF(D262="","",PROPER(LEFT(D262,FIND(UPPER(G262),D262,1)-2)))</x:f>
      </x:c>
      <x:c r="G262" s="90" t="str" cm="1">
        <x:f t="array" ref="G262: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x:f>
      </x:c>
      <x:c r="H262" s="96" t="s">
        <x:v>47</x:v>
      </x:c>
      <x:c r="I262" s="97" t="str">
        <x:f>IFERROR(VALUE(TRIM(RIGHT(SUBSTITUTE(D262," ",REPT(" ",255)),255))),"")</x:f>
      </x:c>
      <x:c r="J262" s="96" t="s">
        <x:v>48</x:v>
      </x:c>
      <x:c r="K262" s="96" t="s">
        <x:v>48</x:v>
      </x:c>
      <x:c r="L262" s="96" t="s">
        <x:v>48</x:v>
      </x:c>
      <x:c r="M262" s="96" t="s">
        <x:v>48</x:v>
      </x:c>
      <x:c r="N262" s="96" t="s">
        <x:v>48</x:v>
      </x:c>
      <x:c r="O262" s="96" t="s">
        <x:v>49</x:v>
      </x:c>
      <x:c r="P262" s="96" t="n">
        <x:v>25</x:v>
      </x:c>
      <x:c r="Q262" s="96" t="n">
        <x:v>80</x:v>
      </x:c>
      <x:c r="R262" s="96" t="s">
        <x:v>50</x:v>
      </x:c>
      <x:c r="S262" s="96" t="s">
        <x:v>51</x:v>
      </x:c>
      <x:c r="T262" s="96" t="s">
        <x:v>52</x:v>
      </x:c>
      <x:c r="U262" s="96" t="s">
        <x:v>52</x:v>
      </x:c>
      <x:c r="W262" s="96" t="s">
        <x:v>53</x:v>
      </x:c>
      <x:c r="Y262" s="95">
        <x:f>D262</x:f>
      </x:c>
      <x:c r="Z262" s="96" t="s">
        <x:v>55</x:v>
      </x:c>
      <x:c r="AA262" s="96" t="s">
        <x:v>56</x:v>
      </x:c>
      <x:c r="AB262" s="98" t="str">
        <x:f>IF(D262="","",VALUE(MID(D262,FIND(" ",D262)+1,FIND(" ",D262,FIND(" ",D262)+1)-FIND(" ",D262))))</x:f>
      </x:c>
      <x:c r="AF262" s="90" t="str" cm="1">
        <x:f t="array" ref="AF262:AF262">IF(D262="","",PROPER(MID(D262,FIND(" ",D262,FIND(" ",D262)+1)+1,(FIND(INDEX(Abbreviation!$A$2:$A$125,MATCH(_xlfn.AGGREGATE(15,6,SEARCH(Abbreviation!$A$2:$A$125,D262),1),SEARCH(Abbreviation!$A$2:$A$125,D262),0)),D262)-1)-FIND(" ",D262,FIND(" ",D262)+1)+1)))</x:f>
      </x:c>
      <x:c r="AG262" s="90" t="str" cm="1">
        <x:f t="array" ref="AG262:AG262">IF(D262="","",PROPER(VLOOKUP(INDEX(Abbreviation!$A$2:$A$125,MATCH(_xlfn.AGGREGATE(15,6,SEARCH(Abbreviation!$A$2:$A$125,D262),1),SEARCH(Abbreviation!$A$2:$A$125,D262),0)),Abbreviation!A:C,3,FALSE)))</x:f>
      </x:c>
      <x:c r="AH262" s="95" t="str">
        <x:f>(G262)</x:f>
      </x:c>
      <x:c r="AI262" s="97" t="str">
        <x:f>(I262)</x:f>
      </x:c>
      <x:c r="AJ262" s="96" t="s">
        <x:v>47</x:v>
      </x:c>
      <x:c r="AK262" s="96" t="s">
        <x:v>58</x:v>
      </x:c>
      <x:c r="AL262" s="99" t="s">
        <x:v>59</x:v>
      </x:c>
      <x:c r="AQ262" s="92" t="s">
        <x:v>60</x:v>
      </x:c>
      <x:c r="AR262" s="96" t="s">
        <x:v>61</x:v>
      </x:c>
      <x:c r="AS262" s="90" t="s">
        <x:v>59</x:v>
      </x:c>
    </x:row>
    <x:row r="263" spans="1:46" x14ac:dyDescent="0.35">
      <x:c r="A263" s="92" t="s">
        <x:v>44</x:v>
      </x:c>
      <x:c r="B263" s="92" t="n">
        <x:v>93981000</x:v>
      </x:c>
      <x:c r="C263" s="93" t="s">
        <x:v>923</x:v>
      </x:c>
      <x:c r="F263" s="95" t="str">
        <x:f>IF(D263="","",PROPER(LEFT(D263,FIND(UPPER(G263),D263,1)-2)))</x:f>
      </x:c>
      <x:c r="G263" s="90" t="str" cm="1">
        <x:f t="array" ref="G263: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x:f>
      </x:c>
      <x:c r="H263" s="96" t="s">
        <x:v>47</x:v>
      </x:c>
      <x:c r="I263" s="97" t="str">
        <x:f>IFERROR(VALUE(TRIM(RIGHT(SUBSTITUTE(D263," ",REPT(" ",255)),255))),"")</x:f>
      </x:c>
      <x:c r="J263" s="96" t="s">
        <x:v>48</x:v>
      </x:c>
      <x:c r="K263" s="96" t="s">
        <x:v>48</x:v>
      </x:c>
      <x:c r="L263" s="96" t="s">
        <x:v>48</x:v>
      </x:c>
      <x:c r="M263" s="96" t="s">
        <x:v>48</x:v>
      </x:c>
      <x:c r="N263" s="96" t="s">
        <x:v>48</x:v>
      </x:c>
      <x:c r="O263" s="96" t="s">
        <x:v>49</x:v>
      </x:c>
      <x:c r="P263" s="96" t="n">
        <x:v>25</x:v>
      </x:c>
      <x:c r="Q263" s="96" t="n">
        <x:v>80</x:v>
      </x:c>
      <x:c r="R263" s="96" t="s">
        <x:v>50</x:v>
      </x:c>
      <x:c r="S263" s="96" t="s">
        <x:v>51</x:v>
      </x:c>
      <x:c r="T263" s="96" t="s">
        <x:v>52</x:v>
      </x:c>
      <x:c r="U263" s="96" t="s">
        <x:v>52</x:v>
      </x:c>
      <x:c r="W263" s="96" t="s">
        <x:v>53</x:v>
      </x:c>
      <x:c r="Y263" s="95">
        <x:f>D263</x:f>
      </x:c>
      <x:c r="Z263" s="96" t="s">
        <x:v>55</x:v>
      </x:c>
      <x:c r="AA263" s="96" t="s">
        <x:v>56</x:v>
      </x:c>
      <x:c r="AB263" s="98" t="str">
        <x:f>IF(D263="","",VALUE(MID(D263,FIND(" ",D263)+1,FIND(" ",D263,FIND(" ",D263)+1)-FIND(" ",D263))))</x:f>
      </x:c>
      <x:c r="AF263" s="90" t="str" cm="1">
        <x:f t="array" ref="AF263:AF263">IF(D263="","",PROPER(MID(D263,FIND(" ",D263,FIND(" ",D263)+1)+1,(FIND(INDEX(Abbreviation!$A$2:$A$125,MATCH(_xlfn.AGGREGATE(15,6,SEARCH(Abbreviation!$A$2:$A$125,D263),1),SEARCH(Abbreviation!$A$2:$A$125,D263),0)),D263)-1)-FIND(" ",D263,FIND(" ",D263)+1)+1)))</x:f>
      </x:c>
      <x:c r="AG263" s="90" t="str" cm="1">
        <x:f t="array" ref="AG263:AG263">IF(D263="","",PROPER(VLOOKUP(INDEX(Abbreviation!$A$2:$A$125,MATCH(_xlfn.AGGREGATE(15,6,SEARCH(Abbreviation!$A$2:$A$125,D263),1),SEARCH(Abbreviation!$A$2:$A$125,D263),0)),Abbreviation!A:C,3,FALSE)))</x:f>
      </x:c>
      <x:c r="AH263" s="95" t="str">
        <x:f>(G263)</x:f>
      </x:c>
      <x:c r="AI263" s="97" t="str">
        <x:f>(I263)</x:f>
      </x:c>
      <x:c r="AJ263" s="96" t="s">
        <x:v>47</x:v>
      </x:c>
      <x:c r="AK263" s="96" t="s">
        <x:v>58</x:v>
      </x:c>
      <x:c r="AL263" s="99" t="s">
        <x:v>59</x:v>
      </x:c>
      <x:c r="AQ263" s="92" t="s">
        <x:v>60</x:v>
      </x:c>
      <x:c r="AR263" s="96" t="s">
        <x:v>61</x:v>
      </x:c>
      <x:c r="AS263" s="90" t="s">
        <x:v>59</x:v>
      </x:c>
    </x:row>
    <x:row r="264" spans="1:46" x14ac:dyDescent="0.35">
      <x:c r="A264" s="92" t="s">
        <x:v>44</x:v>
      </x:c>
      <x:c r="B264" s="92" t="n">
        <x:v>93981000</x:v>
      </x:c>
      <x:c r="C264" s="93" t="s">
        <x:v>923</x:v>
      </x:c>
      <x:c r="F264" s="95" t="str">
        <x:f>IF(D264="","",PROPER(LEFT(D264,FIND(UPPER(G264),D264,1)-2)))</x:f>
      </x:c>
      <x:c r="G264" s="90" t="str" cm="1">
        <x:f t="array" ref="G264: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x:f>
      </x:c>
      <x:c r="H264" s="96" t="s">
        <x:v>47</x:v>
      </x:c>
      <x:c r="I264" s="97" t="str">
        <x:f>IFERROR(VALUE(TRIM(RIGHT(SUBSTITUTE(D264," ",REPT(" ",255)),255))),"")</x:f>
      </x:c>
      <x:c r="J264" s="96" t="s">
        <x:v>48</x:v>
      </x:c>
      <x:c r="K264" s="96" t="s">
        <x:v>48</x:v>
      </x:c>
      <x:c r="L264" s="96" t="s">
        <x:v>48</x:v>
      </x:c>
      <x:c r="M264" s="96" t="s">
        <x:v>48</x:v>
      </x:c>
      <x:c r="N264" s="96" t="s">
        <x:v>48</x:v>
      </x:c>
      <x:c r="O264" s="96" t="s">
        <x:v>49</x:v>
      </x:c>
      <x:c r="P264" s="96" t="n">
        <x:v>25</x:v>
      </x:c>
      <x:c r="Q264" s="96" t="n">
        <x:v>80</x:v>
      </x:c>
      <x:c r="R264" s="96" t="s">
        <x:v>50</x:v>
      </x:c>
      <x:c r="S264" s="96" t="s">
        <x:v>51</x:v>
      </x:c>
      <x:c r="T264" s="96" t="s">
        <x:v>52</x:v>
      </x:c>
      <x:c r="U264" s="96" t="s">
        <x:v>52</x:v>
      </x:c>
      <x:c r="W264" s="96" t="s">
        <x:v>53</x:v>
      </x:c>
      <x:c r="Y264" s="95">
        <x:f>D264</x:f>
      </x:c>
      <x:c r="Z264" s="96" t="s">
        <x:v>55</x:v>
      </x:c>
      <x:c r="AA264" s="96" t="s">
        <x:v>56</x:v>
      </x:c>
      <x:c r="AB264" s="98" t="str">
        <x:f>IF(D264="","",VALUE(MID(D264,FIND(" ",D264)+1,FIND(" ",D264,FIND(" ",D264)+1)-FIND(" ",D264))))</x:f>
      </x:c>
      <x:c r="AF264" s="90" t="str" cm="1">
        <x:f t="array" ref="AF264:AF264">IF(D264="","",PROPER(MID(D264,FIND(" ",D264,FIND(" ",D264)+1)+1,(FIND(INDEX(Abbreviation!$A$2:$A$125,MATCH(_xlfn.AGGREGATE(15,6,SEARCH(Abbreviation!$A$2:$A$125,D264),1),SEARCH(Abbreviation!$A$2:$A$125,D264),0)),D264)-1)-FIND(" ",D264,FIND(" ",D264)+1)+1)))</x:f>
      </x:c>
      <x:c r="AG264" s="90" t="str" cm="1">
        <x:f t="array" ref="AG264:AG264">IF(D264="","",PROPER(VLOOKUP(INDEX(Abbreviation!$A$2:$A$125,MATCH(_xlfn.AGGREGATE(15,6,SEARCH(Abbreviation!$A$2:$A$125,D264),1),SEARCH(Abbreviation!$A$2:$A$125,D264),0)),Abbreviation!A:C,3,FALSE)))</x:f>
      </x:c>
      <x:c r="AH264" s="95" t="str">
        <x:f>(G264)</x:f>
      </x:c>
      <x:c r="AI264" s="97" t="str">
        <x:f>(I264)</x:f>
      </x:c>
      <x:c r="AJ264" s="96" t="s">
        <x:v>47</x:v>
      </x:c>
      <x:c r="AK264" s="96" t="s">
        <x:v>58</x:v>
      </x:c>
      <x:c r="AL264" s="99" t="s">
        <x:v>59</x:v>
      </x:c>
      <x:c r="AQ264" s="92" t="s">
        <x:v>60</x:v>
      </x:c>
      <x:c r="AR264" s="96" t="s">
        <x:v>61</x:v>
      </x:c>
      <x:c r="AS264" s="90" t="s">
        <x:v>59</x:v>
      </x:c>
    </x:row>
    <x:row r="265" spans="1:46" x14ac:dyDescent="0.35">
      <x:c r="A265" s="92" t="s">
        <x:v>44</x:v>
      </x:c>
      <x:c r="B265" s="92" t="n">
        <x:v>93981000</x:v>
      </x:c>
      <x:c r="C265" s="93" t="s">
        <x:v>923</x:v>
      </x:c>
      <x:c r="F265" s="95" t="str">
        <x:f>IF(D265="","",PROPER(LEFT(D265,FIND(UPPER(G265),D265,1)-2)))</x:f>
      </x:c>
      <x:c r="G265" s="90" t="str" cm="1">
        <x:f t="array" ref="G265: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x:f>
      </x:c>
      <x:c r="H265" s="96" t="s">
        <x:v>47</x:v>
      </x:c>
      <x:c r="I265" s="97" t="str">
        <x:f>IFERROR(VALUE(TRIM(RIGHT(SUBSTITUTE(D265," ",REPT(" ",255)),255))),"")</x:f>
      </x:c>
      <x:c r="J265" s="96" t="s">
        <x:v>48</x:v>
      </x:c>
      <x:c r="K265" s="96" t="s">
        <x:v>48</x:v>
      </x:c>
      <x:c r="L265" s="96" t="s">
        <x:v>48</x:v>
      </x:c>
      <x:c r="M265" s="96" t="s">
        <x:v>48</x:v>
      </x:c>
      <x:c r="N265" s="96" t="s">
        <x:v>48</x:v>
      </x:c>
      <x:c r="O265" s="96" t="s">
        <x:v>49</x:v>
      </x:c>
      <x:c r="P265" s="96" t="n">
        <x:v>25</x:v>
      </x:c>
      <x:c r="Q265" s="96" t="n">
        <x:v>80</x:v>
      </x:c>
      <x:c r="R265" s="96" t="s">
        <x:v>50</x:v>
      </x:c>
      <x:c r="S265" s="96" t="s">
        <x:v>51</x:v>
      </x:c>
      <x:c r="T265" s="96" t="s">
        <x:v>52</x:v>
      </x:c>
      <x:c r="U265" s="96" t="s">
        <x:v>52</x:v>
      </x:c>
      <x:c r="W265" s="96" t="s">
        <x:v>53</x:v>
      </x:c>
      <x:c r="Y265" s="95">
        <x:f>D265</x:f>
      </x:c>
      <x:c r="Z265" s="96" t="s">
        <x:v>55</x:v>
      </x:c>
      <x:c r="AA265" s="96" t="s">
        <x:v>56</x:v>
      </x:c>
      <x:c r="AB265" s="98" t="str">
        <x:f>IF(D265="","",VALUE(MID(D265,FIND(" ",D265)+1,FIND(" ",D265,FIND(" ",D265)+1)-FIND(" ",D265))))</x:f>
      </x:c>
      <x:c r="AF265" s="90" t="str" cm="1">
        <x:f t="array" ref="AF265:AF265">IF(D265="","",PROPER(MID(D265,FIND(" ",D265,FIND(" ",D265)+1)+1,(FIND(INDEX(Abbreviation!$A$2:$A$125,MATCH(_xlfn.AGGREGATE(15,6,SEARCH(Abbreviation!$A$2:$A$125,D265),1),SEARCH(Abbreviation!$A$2:$A$125,D265),0)),D265)-1)-FIND(" ",D265,FIND(" ",D265)+1)+1)))</x:f>
      </x:c>
      <x:c r="AG265" s="90" t="str" cm="1">
        <x:f t="array" ref="AG265:AG265">IF(D265="","",PROPER(VLOOKUP(INDEX(Abbreviation!$A$2:$A$125,MATCH(_xlfn.AGGREGATE(15,6,SEARCH(Abbreviation!$A$2:$A$125,D265),1),SEARCH(Abbreviation!$A$2:$A$125,D265),0)),Abbreviation!A:C,3,FALSE)))</x:f>
      </x:c>
      <x:c r="AH265" s="95" t="str">
        <x:f>(G265)</x:f>
      </x:c>
      <x:c r="AI265" s="97" t="str">
        <x:f>(I265)</x:f>
      </x:c>
      <x:c r="AJ265" s="96" t="s">
        <x:v>47</x:v>
      </x:c>
      <x:c r="AK265" s="96" t="s">
        <x:v>58</x:v>
      </x:c>
      <x:c r="AL265" s="99" t="s">
        <x:v>59</x:v>
      </x:c>
      <x:c r="AQ265" s="92" t="s">
        <x:v>60</x:v>
      </x:c>
      <x:c r="AR265" s="96" t="s">
        <x:v>61</x:v>
      </x:c>
      <x:c r="AS265" s="90" t="s">
        <x:v>59</x:v>
      </x:c>
    </x:row>
    <x:row r="266" spans="1:46" x14ac:dyDescent="0.35">
      <x:c r="A266" s="92" t="s">
        <x:v>44</x:v>
      </x:c>
      <x:c r="B266" s="92" t="n">
        <x:v>93981000</x:v>
      </x:c>
      <x:c r="C266" s="93" t="s">
        <x:v>923</x:v>
      </x:c>
      <x:c r="F266" s="95" t="str">
        <x:f>IF(D266="","",PROPER(LEFT(D266,FIND(UPPER(G266),D266,1)-2)))</x:f>
      </x:c>
      <x:c r="G266" s="90" t="str" cm="1">
        <x:f t="array" ref="G266: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x:f>
      </x:c>
      <x:c r="H266" s="96" t="s">
        <x:v>47</x:v>
      </x:c>
      <x:c r="I266" s="97" t="str">
        <x:f>IFERROR(VALUE(TRIM(RIGHT(SUBSTITUTE(D266," ",REPT(" ",255)),255))),"")</x:f>
      </x:c>
      <x:c r="J266" s="96" t="s">
        <x:v>48</x:v>
      </x:c>
      <x:c r="K266" s="96" t="s">
        <x:v>48</x:v>
      </x:c>
      <x:c r="L266" s="96" t="s">
        <x:v>48</x:v>
      </x:c>
      <x:c r="M266" s="96" t="s">
        <x:v>48</x:v>
      </x:c>
      <x:c r="N266" s="96" t="s">
        <x:v>48</x:v>
      </x:c>
      <x:c r="O266" s="96" t="s">
        <x:v>49</x:v>
      </x:c>
      <x:c r="P266" s="96" t="n">
        <x:v>25</x:v>
      </x:c>
      <x:c r="Q266" s="96" t="n">
        <x:v>80</x:v>
      </x:c>
      <x:c r="R266" s="96" t="s">
        <x:v>50</x:v>
      </x:c>
      <x:c r="S266" s="96" t="s">
        <x:v>51</x:v>
      </x:c>
      <x:c r="T266" s="96" t="s">
        <x:v>52</x:v>
      </x:c>
      <x:c r="U266" s="96" t="s">
        <x:v>52</x:v>
      </x:c>
      <x:c r="W266" s="96" t="s">
        <x:v>53</x:v>
      </x:c>
      <x:c r="Y266" s="95">
        <x:f>D266</x:f>
      </x:c>
      <x:c r="Z266" s="96" t="s">
        <x:v>55</x:v>
      </x:c>
      <x:c r="AA266" s="96" t="s">
        <x:v>56</x:v>
      </x:c>
      <x:c r="AB266" s="98" t="str">
        <x:f>IF(D266="","",VALUE(MID(D266,FIND(" ",D266)+1,FIND(" ",D266,FIND(" ",D266)+1)-FIND(" ",D266))))</x:f>
      </x:c>
      <x:c r="AF266" s="90" t="str" cm="1">
        <x:f t="array" ref="AF266:AF266">IF(D266="","",PROPER(MID(D266,FIND(" ",D266,FIND(" ",D266)+1)+1,(FIND(INDEX(Abbreviation!$A$2:$A$125,MATCH(_xlfn.AGGREGATE(15,6,SEARCH(Abbreviation!$A$2:$A$125,D266),1),SEARCH(Abbreviation!$A$2:$A$125,D266),0)),D266)-1)-FIND(" ",D266,FIND(" ",D266)+1)+1)))</x:f>
      </x:c>
      <x:c r="AG266" s="90" t="str" cm="1">
        <x:f t="array" ref="AG266:AG266">IF(D266="","",PROPER(VLOOKUP(INDEX(Abbreviation!$A$2:$A$125,MATCH(_xlfn.AGGREGATE(15,6,SEARCH(Abbreviation!$A$2:$A$125,D266),1),SEARCH(Abbreviation!$A$2:$A$125,D266),0)),Abbreviation!A:C,3,FALSE)))</x:f>
      </x:c>
      <x:c r="AH266" s="95" t="str">
        <x:f>(G266)</x:f>
      </x:c>
      <x:c r="AI266" s="97" t="str">
        <x:f>(I266)</x:f>
      </x:c>
      <x:c r="AJ266" s="96" t="s">
        <x:v>47</x:v>
      </x:c>
      <x:c r="AK266" s="96" t="s">
        <x:v>58</x:v>
      </x:c>
      <x:c r="AL266" s="99" t="s">
        <x:v>59</x:v>
      </x:c>
      <x:c r="AQ266" s="92" t="s">
        <x:v>60</x:v>
      </x:c>
      <x:c r="AR266" s="96" t="s">
        <x:v>61</x:v>
      </x:c>
      <x:c r="AS266" s="90" t="s">
        <x:v>59</x:v>
      </x:c>
    </x:row>
    <x:row r="267" spans="1:46" x14ac:dyDescent="0.35">
      <x:c r="A267" s="92" t="s">
        <x:v>44</x:v>
      </x:c>
      <x:c r="B267" s="92" t="n">
        <x:v>93981000</x:v>
      </x:c>
      <x:c r="C267" s="93" t="s">
        <x:v>923</x:v>
      </x:c>
      <x:c r="F267" s="95" t="str">
        <x:f>IF(D267="","",PROPER(LEFT(D267,FIND(UPPER(G267),D267,1)-2)))</x:f>
      </x:c>
      <x:c r="G267" s="90" t="str" cm="1">
        <x:f t="array" ref="G267: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x:f>
      </x:c>
      <x:c r="H267" s="96" t="s">
        <x:v>47</x:v>
      </x:c>
      <x:c r="I267" s="97" t="str">
        <x:f>IFERROR(VALUE(TRIM(RIGHT(SUBSTITUTE(D267," ",REPT(" ",255)),255))),"")</x:f>
      </x:c>
      <x:c r="J267" s="96" t="s">
        <x:v>48</x:v>
      </x:c>
      <x:c r="K267" s="96" t="s">
        <x:v>48</x:v>
      </x:c>
      <x:c r="L267" s="96" t="s">
        <x:v>48</x:v>
      </x:c>
      <x:c r="M267" s="96" t="s">
        <x:v>48</x:v>
      </x:c>
      <x:c r="N267" s="96" t="s">
        <x:v>48</x:v>
      </x:c>
      <x:c r="O267" s="96" t="s">
        <x:v>49</x:v>
      </x:c>
      <x:c r="P267" s="96" t="n">
        <x:v>25</x:v>
      </x:c>
      <x:c r="Q267" s="96" t="n">
        <x:v>80</x:v>
      </x:c>
      <x:c r="R267" s="96" t="s">
        <x:v>50</x:v>
      </x:c>
      <x:c r="S267" s="96" t="s">
        <x:v>51</x:v>
      </x:c>
      <x:c r="T267" s="96" t="s">
        <x:v>52</x:v>
      </x:c>
      <x:c r="U267" s="96" t="s">
        <x:v>52</x:v>
      </x:c>
      <x:c r="W267" s="96" t="s">
        <x:v>53</x:v>
      </x:c>
      <x:c r="Y267" s="95">
        <x:f>D267</x:f>
      </x:c>
      <x:c r="Z267" s="96" t="s">
        <x:v>55</x:v>
      </x:c>
      <x:c r="AA267" s="96" t="s">
        <x:v>56</x:v>
      </x:c>
      <x:c r="AB267" s="98" t="str">
        <x:f>IF(D267="","",VALUE(MID(D267,FIND(" ",D267)+1,FIND(" ",D267,FIND(" ",D267)+1)-FIND(" ",D267))))</x:f>
      </x:c>
      <x:c r="AF267" s="90" t="str" cm="1">
        <x:f t="array" ref="AF267:AF267">IF(D267="","",PROPER(MID(D267,FIND(" ",D267,FIND(" ",D267)+1)+1,(FIND(INDEX(Abbreviation!$A$2:$A$125,MATCH(_xlfn.AGGREGATE(15,6,SEARCH(Abbreviation!$A$2:$A$125,D267),1),SEARCH(Abbreviation!$A$2:$A$125,D267),0)),D267)-1)-FIND(" ",D267,FIND(" ",D267)+1)+1)))</x:f>
      </x:c>
      <x:c r="AG267" s="90" t="str" cm="1">
        <x:f t="array" ref="AG267:AG267">IF(D267="","",PROPER(VLOOKUP(INDEX(Abbreviation!$A$2:$A$125,MATCH(_xlfn.AGGREGATE(15,6,SEARCH(Abbreviation!$A$2:$A$125,D267),1),SEARCH(Abbreviation!$A$2:$A$125,D267),0)),Abbreviation!A:C,3,FALSE)))</x:f>
      </x:c>
      <x:c r="AH267" s="95" t="str">
        <x:f>(G267)</x:f>
      </x:c>
      <x:c r="AI267" s="97" t="str">
        <x:f>(I267)</x:f>
      </x:c>
      <x:c r="AJ267" s="96" t="s">
        <x:v>47</x:v>
      </x:c>
      <x:c r="AK267" s="96" t="s">
        <x:v>58</x:v>
      </x:c>
      <x:c r="AL267" s="99" t="s">
        <x:v>59</x:v>
      </x:c>
      <x:c r="AQ267" s="92" t="s">
        <x:v>60</x:v>
      </x:c>
      <x:c r="AR267" s="96" t="s">
        <x:v>61</x:v>
      </x:c>
      <x:c r="AS267" s="90" t="s">
        <x:v>59</x:v>
      </x:c>
    </x:row>
    <x:row r="268" spans="1:46" x14ac:dyDescent="0.35">
      <x:c r="A268" s="92" t="s">
        <x:v>44</x:v>
      </x:c>
      <x:c r="B268" s="92" t="n">
        <x:v>93981000</x:v>
      </x:c>
      <x:c r="C268" s="93" t="s">
        <x:v>923</x:v>
      </x:c>
      <x:c r="F268" s="95" t="str">
        <x:f>IF(D268="","",PROPER(LEFT(D268,FIND(UPPER(G268),D268,1)-2)))</x:f>
      </x:c>
      <x:c r="G268" s="90" t="str" cm="1">
        <x:f t="array" ref="G268: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x:f>
      </x:c>
      <x:c r="H268" s="96" t="s">
        <x:v>47</x:v>
      </x:c>
      <x:c r="I268" s="97" t="str">
        <x:f>IFERROR(VALUE(TRIM(RIGHT(SUBSTITUTE(D268," ",REPT(" ",255)),255))),"")</x:f>
      </x:c>
      <x:c r="J268" s="96" t="s">
        <x:v>48</x:v>
      </x:c>
      <x:c r="K268" s="96" t="s">
        <x:v>48</x:v>
      </x:c>
      <x:c r="L268" s="96" t="s">
        <x:v>48</x:v>
      </x:c>
      <x:c r="M268" s="96" t="s">
        <x:v>48</x:v>
      </x:c>
      <x:c r="N268" s="96" t="s">
        <x:v>48</x:v>
      </x:c>
      <x:c r="O268" s="96" t="s">
        <x:v>49</x:v>
      </x:c>
      <x:c r="P268" s="96" t="n">
        <x:v>25</x:v>
      </x:c>
      <x:c r="Q268" s="96" t="n">
        <x:v>80</x:v>
      </x:c>
      <x:c r="R268" s="96" t="s">
        <x:v>50</x:v>
      </x:c>
      <x:c r="S268" s="96" t="s">
        <x:v>51</x:v>
      </x:c>
      <x:c r="T268" s="96" t="s">
        <x:v>52</x:v>
      </x:c>
      <x:c r="U268" s="96" t="s">
        <x:v>52</x:v>
      </x:c>
      <x:c r="W268" s="96" t="s">
        <x:v>53</x:v>
      </x:c>
      <x:c r="Y268" s="95">
        <x:f>D268</x:f>
      </x:c>
      <x:c r="Z268" s="96" t="s">
        <x:v>55</x:v>
      </x:c>
      <x:c r="AA268" s="96" t="s">
        <x:v>56</x:v>
      </x:c>
      <x:c r="AB268" s="98" t="str">
        <x:f>IF(D268="","",VALUE(MID(D268,FIND(" ",D268)+1,FIND(" ",D268,FIND(" ",D268)+1)-FIND(" ",D268))))</x:f>
      </x:c>
      <x:c r="AF268" s="90" t="str" cm="1">
        <x:f t="array" ref="AF268:AF268">IF(D268="","",PROPER(MID(D268,FIND(" ",D268,FIND(" ",D268)+1)+1,(FIND(INDEX(Abbreviation!$A$2:$A$125,MATCH(_xlfn.AGGREGATE(15,6,SEARCH(Abbreviation!$A$2:$A$125,D268),1),SEARCH(Abbreviation!$A$2:$A$125,D268),0)),D268)-1)-FIND(" ",D268,FIND(" ",D268)+1)+1)))</x:f>
      </x:c>
      <x:c r="AG268" s="90" t="str" cm="1">
        <x:f t="array" ref="AG268:AG268">IF(D268="","",PROPER(VLOOKUP(INDEX(Abbreviation!$A$2:$A$125,MATCH(_xlfn.AGGREGATE(15,6,SEARCH(Abbreviation!$A$2:$A$125,D268),1),SEARCH(Abbreviation!$A$2:$A$125,D268),0)),Abbreviation!A:C,3,FALSE)))</x:f>
      </x:c>
      <x:c r="AH268" s="95" t="str">
        <x:f>(G268)</x:f>
      </x:c>
      <x:c r="AI268" s="97" t="str">
        <x:f>(I268)</x:f>
      </x:c>
      <x:c r="AJ268" s="96" t="s">
        <x:v>47</x:v>
      </x:c>
      <x:c r="AK268" s="96" t="s">
        <x:v>58</x:v>
      </x:c>
      <x:c r="AL268" s="99" t="s">
        <x:v>59</x:v>
      </x:c>
      <x:c r="AQ268" s="92" t="s">
        <x:v>60</x:v>
      </x:c>
      <x:c r="AR268" s="96" t="s">
        <x:v>61</x:v>
      </x:c>
      <x:c r="AS268" s="90" t="s">
        <x:v>59</x:v>
      </x:c>
    </x:row>
    <x:row r="269" spans="1:46" x14ac:dyDescent="0.35">
      <x:c r="A269" s="92" t="s">
        <x:v>44</x:v>
      </x:c>
      <x:c r="B269" s="92" t="n">
        <x:v>93981000</x:v>
      </x:c>
      <x:c r="C269" s="93" t="s">
        <x:v>923</x:v>
      </x:c>
      <x:c r="F269" s="95" t="str">
        <x:f>IF(D269="","",PROPER(LEFT(D269,FIND(UPPER(G269),D269,1)-2)))</x:f>
      </x:c>
      <x:c r="G269" s="90" t="str" cm="1">
        <x:f t="array" ref="G269: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x:f>
      </x:c>
      <x:c r="H269" s="96" t="s">
        <x:v>47</x:v>
      </x:c>
      <x:c r="I269" s="97" t="str">
        <x:f>IFERROR(VALUE(TRIM(RIGHT(SUBSTITUTE(D269," ",REPT(" ",255)),255))),"")</x:f>
      </x:c>
      <x:c r="J269" s="96" t="s">
        <x:v>48</x:v>
      </x:c>
      <x:c r="K269" s="96" t="s">
        <x:v>48</x:v>
      </x:c>
      <x:c r="L269" s="96" t="s">
        <x:v>48</x:v>
      </x:c>
      <x:c r="M269" s="96" t="s">
        <x:v>48</x:v>
      </x:c>
      <x:c r="N269" s="96" t="s">
        <x:v>48</x:v>
      </x:c>
      <x:c r="O269" s="96" t="s">
        <x:v>49</x:v>
      </x:c>
      <x:c r="P269" s="96" t="n">
        <x:v>25</x:v>
      </x:c>
      <x:c r="Q269" s="96" t="n">
        <x:v>80</x:v>
      </x:c>
      <x:c r="R269" s="96" t="s">
        <x:v>50</x:v>
      </x:c>
      <x:c r="S269" s="96" t="s">
        <x:v>51</x:v>
      </x:c>
      <x:c r="T269" s="96" t="s">
        <x:v>52</x:v>
      </x:c>
      <x:c r="U269" s="96" t="s">
        <x:v>52</x:v>
      </x:c>
      <x:c r="W269" s="96" t="s">
        <x:v>53</x:v>
      </x:c>
      <x:c r="Y269" s="95">
        <x:f>D269</x:f>
      </x:c>
      <x:c r="Z269" s="96" t="s">
        <x:v>55</x:v>
      </x:c>
      <x:c r="AA269" s="96" t="s">
        <x:v>56</x:v>
      </x:c>
      <x:c r="AB269" s="98" t="str">
        <x:f>IF(D269="","",VALUE(MID(D269,FIND(" ",D269)+1,FIND(" ",D269,FIND(" ",D269)+1)-FIND(" ",D269))))</x:f>
      </x:c>
      <x:c r="AF269" s="90" t="str" cm="1">
        <x:f t="array" ref="AF269:AF269">IF(D269="","",PROPER(MID(D269,FIND(" ",D269,FIND(" ",D269)+1)+1,(FIND(INDEX(Abbreviation!$A$2:$A$125,MATCH(_xlfn.AGGREGATE(15,6,SEARCH(Abbreviation!$A$2:$A$125,D269),1),SEARCH(Abbreviation!$A$2:$A$125,D269),0)),D269)-1)-FIND(" ",D269,FIND(" ",D269)+1)+1)))</x:f>
      </x:c>
      <x:c r="AG269" s="90" t="str" cm="1">
        <x:f t="array" ref="AG269:AG269">IF(D269="","",PROPER(VLOOKUP(INDEX(Abbreviation!$A$2:$A$125,MATCH(_xlfn.AGGREGATE(15,6,SEARCH(Abbreviation!$A$2:$A$125,D269),1),SEARCH(Abbreviation!$A$2:$A$125,D269),0)),Abbreviation!A:C,3,FALSE)))</x:f>
      </x:c>
      <x:c r="AH269" s="95" t="str">
        <x:f>(G269)</x:f>
      </x:c>
      <x:c r="AI269" s="97" t="str">
        <x:f>(I269)</x:f>
      </x:c>
      <x:c r="AJ269" s="96" t="s">
        <x:v>47</x:v>
      </x:c>
      <x:c r="AK269" s="96" t="s">
        <x:v>58</x:v>
      </x:c>
      <x:c r="AL269" s="99" t="s">
        <x:v>59</x:v>
      </x:c>
      <x:c r="AQ269" s="92" t="s">
        <x:v>60</x:v>
      </x:c>
      <x:c r="AR269" s="96" t="s">
        <x:v>61</x:v>
      </x:c>
      <x:c r="AS269" s="90" t="s">
        <x:v>59</x:v>
      </x:c>
    </x:row>
    <x:row r="270" spans="1:46" x14ac:dyDescent="0.35">
      <x:c r="A270" s="92" t="s">
        <x:v>44</x:v>
      </x:c>
      <x:c r="B270" s="92" t="n">
        <x:v>93981000</x:v>
      </x:c>
      <x:c r="C270" s="93" t="s">
        <x:v>923</x:v>
      </x:c>
      <x:c r="F270" s="95" t="str">
        <x:f>IF(D270="","",PROPER(LEFT(D270,FIND(UPPER(G270),D270,1)-2)))</x:f>
      </x:c>
      <x:c r="G270" s="90" t="str" cm="1">
        <x:f t="array" ref="G270: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x:f>
      </x:c>
      <x:c r="H270" s="96" t="s">
        <x:v>47</x:v>
      </x:c>
      <x:c r="I270" s="97" t="str">
        <x:f>IFERROR(VALUE(TRIM(RIGHT(SUBSTITUTE(D270," ",REPT(" ",255)),255))),"")</x:f>
      </x:c>
      <x:c r="J270" s="96" t="s">
        <x:v>48</x:v>
      </x:c>
      <x:c r="K270" s="96" t="s">
        <x:v>48</x:v>
      </x:c>
      <x:c r="L270" s="96" t="s">
        <x:v>48</x:v>
      </x:c>
      <x:c r="M270" s="96" t="s">
        <x:v>48</x:v>
      </x:c>
      <x:c r="N270" s="96" t="s">
        <x:v>48</x:v>
      </x:c>
      <x:c r="O270" s="96" t="s">
        <x:v>49</x:v>
      </x:c>
      <x:c r="P270" s="96" t="n">
        <x:v>25</x:v>
      </x:c>
      <x:c r="Q270" s="96" t="n">
        <x:v>80</x:v>
      </x:c>
      <x:c r="R270" s="96" t="s">
        <x:v>50</x:v>
      </x:c>
      <x:c r="S270" s="96" t="s">
        <x:v>51</x:v>
      </x:c>
      <x:c r="T270" s="96" t="s">
        <x:v>52</x:v>
      </x:c>
      <x:c r="U270" s="96" t="s">
        <x:v>52</x:v>
      </x:c>
      <x:c r="W270" s="96" t="s">
        <x:v>53</x:v>
      </x:c>
      <x:c r="Y270" s="95">
        <x:f>D270</x:f>
      </x:c>
      <x:c r="Z270" s="96" t="s">
        <x:v>55</x:v>
      </x:c>
      <x:c r="AA270" s="96" t="s">
        <x:v>56</x:v>
      </x:c>
      <x:c r="AB270" s="98" t="str">
        <x:f>IF(D270="","",VALUE(MID(D270,FIND(" ",D270)+1,FIND(" ",D270,FIND(" ",D270)+1)-FIND(" ",D270))))</x:f>
      </x:c>
      <x:c r="AF270" s="90" t="str" cm="1">
        <x:f t="array" ref="AF270:AF270">IF(D270="","",PROPER(MID(D270,FIND(" ",D270,FIND(" ",D270)+1)+1,(FIND(INDEX(Abbreviation!$A$2:$A$125,MATCH(_xlfn.AGGREGATE(15,6,SEARCH(Abbreviation!$A$2:$A$125,D270),1),SEARCH(Abbreviation!$A$2:$A$125,D270),0)),D270)-1)-FIND(" ",D270,FIND(" ",D270)+1)+1)))</x:f>
      </x:c>
      <x:c r="AG270" s="90" t="str" cm="1">
        <x:f t="array" ref="AG270:AG270">IF(D270="","",PROPER(VLOOKUP(INDEX(Abbreviation!$A$2:$A$125,MATCH(_xlfn.AGGREGATE(15,6,SEARCH(Abbreviation!$A$2:$A$125,D270),1),SEARCH(Abbreviation!$A$2:$A$125,D270),0)),Abbreviation!A:C,3,FALSE)))</x:f>
      </x:c>
      <x:c r="AH270" s="95" t="str">
        <x:f>(G270)</x:f>
      </x:c>
      <x:c r="AI270" s="97" t="str">
        <x:f>(I270)</x:f>
      </x:c>
      <x:c r="AJ270" s="96" t="s">
        <x:v>47</x:v>
      </x:c>
      <x:c r="AK270" s="96" t="s">
        <x:v>58</x:v>
      </x:c>
      <x:c r="AL270" s="99" t="s">
        <x:v>59</x:v>
      </x:c>
      <x:c r="AQ270" s="92" t="s">
        <x:v>60</x:v>
      </x:c>
      <x:c r="AR270" s="96" t="s">
        <x:v>61</x:v>
      </x:c>
      <x:c r="AS270" s="90" t="s">
        <x:v>59</x:v>
      </x:c>
    </x:row>
    <x:row r="271" spans="1:46" x14ac:dyDescent="0.35">
      <x:c r="A271" s="92" t="s">
        <x:v>44</x:v>
      </x:c>
      <x:c r="B271" s="92" t="n">
        <x:v>93981000</x:v>
      </x:c>
      <x:c r="C271" s="93" t="s">
        <x:v>923</x:v>
      </x:c>
      <x:c r="F271" s="95" t="str">
        <x:f>IF(D271="","",PROPER(LEFT(D271,FIND(UPPER(G271),D271,1)-2)))</x:f>
      </x:c>
      <x:c r="G271" s="90" t="str" cm="1">
        <x:f t="array" ref="G271: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x:f>
      </x:c>
      <x:c r="H271" s="96" t="s">
        <x:v>47</x:v>
      </x:c>
      <x:c r="I271" s="97" t="str">
        <x:f>IFERROR(VALUE(TRIM(RIGHT(SUBSTITUTE(D271," ",REPT(" ",255)),255))),"")</x:f>
      </x:c>
      <x:c r="J271" s="96" t="s">
        <x:v>48</x:v>
      </x:c>
      <x:c r="K271" s="96" t="s">
        <x:v>48</x:v>
      </x:c>
      <x:c r="L271" s="96" t="s">
        <x:v>48</x:v>
      </x:c>
      <x:c r="M271" s="96" t="s">
        <x:v>48</x:v>
      </x:c>
      <x:c r="N271" s="96" t="s">
        <x:v>48</x:v>
      </x:c>
      <x:c r="O271" s="96" t="s">
        <x:v>49</x:v>
      </x:c>
      <x:c r="P271" s="96" t="n">
        <x:v>25</x:v>
      </x:c>
      <x:c r="Q271" s="96" t="n">
        <x:v>80</x:v>
      </x:c>
      <x:c r="R271" s="96" t="s">
        <x:v>50</x:v>
      </x:c>
      <x:c r="S271" s="96" t="s">
        <x:v>51</x:v>
      </x:c>
      <x:c r="T271" s="96" t="s">
        <x:v>52</x:v>
      </x:c>
      <x:c r="U271" s="96" t="s">
        <x:v>52</x:v>
      </x:c>
      <x:c r="W271" s="96" t="s">
        <x:v>53</x:v>
      </x:c>
      <x:c r="Y271" s="95">
        <x:f>D271</x:f>
      </x:c>
      <x:c r="Z271" s="96" t="s">
        <x:v>55</x:v>
      </x:c>
      <x:c r="AA271" s="96" t="s">
        <x:v>56</x:v>
      </x:c>
      <x:c r="AB271" s="98" t="str">
        <x:f>IF(D271="","",VALUE(MID(D271,FIND(" ",D271)+1,FIND(" ",D271,FIND(" ",D271)+1)-FIND(" ",D271))))</x:f>
      </x:c>
      <x:c r="AF271" s="90" t="str" cm="1">
        <x:f t="array" ref="AF271:AF271">IF(D271="","",PROPER(MID(D271,FIND(" ",D271,FIND(" ",D271)+1)+1,(FIND(INDEX(Abbreviation!$A$2:$A$125,MATCH(_xlfn.AGGREGATE(15,6,SEARCH(Abbreviation!$A$2:$A$125,D271),1),SEARCH(Abbreviation!$A$2:$A$125,D271),0)),D271)-1)-FIND(" ",D271,FIND(" ",D271)+1)+1)))</x:f>
      </x:c>
      <x:c r="AG271" s="90" t="str" cm="1">
        <x:f t="array" ref="AG271:AG271">IF(D271="","",PROPER(VLOOKUP(INDEX(Abbreviation!$A$2:$A$125,MATCH(_xlfn.AGGREGATE(15,6,SEARCH(Abbreviation!$A$2:$A$125,D271),1),SEARCH(Abbreviation!$A$2:$A$125,D271),0)),Abbreviation!A:C,3,FALSE)))</x:f>
      </x:c>
      <x:c r="AH271" s="95" t="str">
        <x:f>(G271)</x:f>
      </x:c>
      <x:c r="AI271" s="97" t="str">
        <x:f>(I271)</x:f>
      </x:c>
      <x:c r="AJ271" s="96" t="s">
        <x:v>47</x:v>
      </x:c>
      <x:c r="AK271" s="96" t="s">
        <x:v>58</x:v>
      </x:c>
      <x:c r="AL271" s="99" t="s">
        <x:v>59</x:v>
      </x:c>
      <x:c r="AQ271" s="92" t="s">
        <x:v>60</x:v>
      </x:c>
      <x:c r="AR271" s="96" t="s">
        <x:v>61</x:v>
      </x:c>
      <x:c r="AS271" s="90" t="s">
        <x:v>59</x:v>
      </x:c>
    </x:row>
    <x:row r="272" spans="1:46" x14ac:dyDescent="0.35">
      <x:c r="A272" s="92" t="s">
        <x:v>44</x:v>
      </x:c>
      <x:c r="B272" s="92" t="n">
        <x:v>93981000</x:v>
      </x:c>
      <x:c r="C272" s="93" t="s">
        <x:v>923</x:v>
      </x:c>
      <x:c r="F272" s="95" t="str">
        <x:f>IF(D272="","",PROPER(LEFT(D272,FIND(UPPER(G272),D272,1)-2)))</x:f>
      </x:c>
      <x:c r="G272" s="90" t="str" cm="1">
        <x:f t="array" ref="G272: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x:f>
      </x:c>
      <x:c r="H272" s="96" t="s">
        <x:v>47</x:v>
      </x:c>
      <x:c r="I272" s="97" t="str">
        <x:f>IFERROR(VALUE(TRIM(RIGHT(SUBSTITUTE(D272," ",REPT(" ",255)),255))),"")</x:f>
      </x:c>
      <x:c r="J272" s="96" t="s">
        <x:v>48</x:v>
      </x:c>
      <x:c r="K272" s="96" t="s">
        <x:v>48</x:v>
      </x:c>
      <x:c r="L272" s="96" t="s">
        <x:v>48</x:v>
      </x:c>
      <x:c r="M272" s="96" t="s">
        <x:v>48</x:v>
      </x:c>
      <x:c r="N272" s="96" t="s">
        <x:v>48</x:v>
      </x:c>
      <x:c r="O272" s="96" t="s">
        <x:v>49</x:v>
      </x:c>
      <x:c r="P272" s="96" t="n">
        <x:v>25</x:v>
      </x:c>
      <x:c r="Q272" s="96" t="n">
        <x:v>80</x:v>
      </x:c>
      <x:c r="R272" s="96" t="s">
        <x:v>50</x:v>
      </x:c>
      <x:c r="S272" s="96" t="s">
        <x:v>51</x:v>
      </x:c>
      <x:c r="T272" s="96" t="s">
        <x:v>52</x:v>
      </x:c>
      <x:c r="U272" s="96" t="s">
        <x:v>52</x:v>
      </x:c>
      <x:c r="W272" s="96" t="s">
        <x:v>53</x:v>
      </x:c>
      <x:c r="Y272" s="95">
        <x:f>D272</x:f>
      </x:c>
      <x:c r="Z272" s="96" t="s">
        <x:v>55</x:v>
      </x:c>
      <x:c r="AA272" s="96" t="s">
        <x:v>56</x:v>
      </x:c>
      <x:c r="AB272" s="98" t="str">
        <x:f>IF(D272="","",VALUE(MID(D272,FIND(" ",D272)+1,FIND(" ",D272,FIND(" ",D272)+1)-FIND(" ",D272))))</x:f>
      </x:c>
      <x:c r="AF272" s="90" t="str" cm="1">
        <x:f t="array" ref="AF272:AF272">IF(D272="","",PROPER(MID(D272,FIND(" ",D272,FIND(" ",D272)+1)+1,(FIND(INDEX(Abbreviation!$A$2:$A$125,MATCH(_xlfn.AGGREGATE(15,6,SEARCH(Abbreviation!$A$2:$A$125,D272),1),SEARCH(Abbreviation!$A$2:$A$125,D272),0)),D272)-1)-FIND(" ",D272,FIND(" ",D272)+1)+1)))</x:f>
      </x:c>
      <x:c r="AG272" s="90" t="str" cm="1">
        <x:f t="array" ref="AG272:AG272">IF(D272="","",PROPER(VLOOKUP(INDEX(Abbreviation!$A$2:$A$125,MATCH(_xlfn.AGGREGATE(15,6,SEARCH(Abbreviation!$A$2:$A$125,D272),1),SEARCH(Abbreviation!$A$2:$A$125,D272),0)),Abbreviation!A:C,3,FALSE)))</x:f>
      </x:c>
      <x:c r="AH272" s="95" t="str">
        <x:f>(G272)</x:f>
      </x:c>
      <x:c r="AI272" s="97" t="str">
        <x:f>(I272)</x:f>
      </x:c>
      <x:c r="AJ272" s="96" t="s">
        <x:v>47</x:v>
      </x:c>
      <x:c r="AK272" s="96" t="s">
        <x:v>58</x:v>
      </x:c>
      <x:c r="AL272" s="99" t="s">
        <x:v>59</x:v>
      </x:c>
      <x:c r="AQ272" s="92" t="s">
        <x:v>60</x:v>
      </x:c>
      <x:c r="AR272" s="96" t="s">
        <x:v>61</x:v>
      </x:c>
      <x:c r="AS272" s="90" t="s">
        <x:v>59</x:v>
      </x:c>
    </x:row>
    <x:row r="273" spans="1:46" x14ac:dyDescent="0.35">
      <x:c r="A273" s="92" t="s">
        <x:v>44</x:v>
      </x:c>
      <x:c r="B273" s="92" t="n">
        <x:v>93981000</x:v>
      </x:c>
      <x:c r="C273" s="93" t="s">
        <x:v>923</x:v>
      </x:c>
      <x:c r="F273" s="95" t="str">
        <x:f>IF(D273="","",PROPER(LEFT(D273,FIND(UPPER(G273),D273,1)-2)))</x:f>
      </x:c>
      <x:c r="G273" s="90" t="str" cm="1">
        <x:f t="array" ref="G273: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x:f>
      </x:c>
      <x:c r="H273" s="96" t="s">
        <x:v>47</x:v>
      </x:c>
      <x:c r="I273" s="97" t="str">
        <x:f>IFERROR(VALUE(TRIM(RIGHT(SUBSTITUTE(D273," ",REPT(" ",255)),255))),"")</x:f>
      </x:c>
      <x:c r="J273" s="96" t="s">
        <x:v>48</x:v>
      </x:c>
      <x:c r="K273" s="96" t="s">
        <x:v>48</x:v>
      </x:c>
      <x:c r="L273" s="96" t="s">
        <x:v>48</x:v>
      </x:c>
      <x:c r="M273" s="96" t="s">
        <x:v>48</x:v>
      </x:c>
      <x:c r="N273" s="96" t="s">
        <x:v>48</x:v>
      </x:c>
      <x:c r="O273" s="96" t="s">
        <x:v>49</x:v>
      </x:c>
      <x:c r="P273" s="96" t="n">
        <x:v>25</x:v>
      </x:c>
      <x:c r="Q273" s="96" t="n">
        <x:v>80</x:v>
      </x:c>
      <x:c r="R273" s="96" t="s">
        <x:v>50</x:v>
      </x:c>
      <x:c r="S273" s="96" t="s">
        <x:v>51</x:v>
      </x:c>
      <x:c r="T273" s="96" t="s">
        <x:v>52</x:v>
      </x:c>
      <x:c r="U273" s="96" t="s">
        <x:v>52</x:v>
      </x:c>
      <x:c r="W273" s="96" t="s">
        <x:v>53</x:v>
      </x:c>
      <x:c r="Y273" s="95">
        <x:f>D273</x:f>
      </x:c>
      <x:c r="Z273" s="96" t="s">
        <x:v>55</x:v>
      </x:c>
      <x:c r="AA273" s="96" t="s">
        <x:v>56</x:v>
      </x:c>
      <x:c r="AB273" s="98" t="str">
        <x:f>IF(D273="","",VALUE(MID(D273,FIND(" ",D273)+1,FIND(" ",D273,FIND(" ",D273)+1)-FIND(" ",D273))))</x:f>
      </x:c>
      <x:c r="AF273" s="90" t="str" cm="1">
        <x:f t="array" ref="AF273:AF273">IF(D273="","",PROPER(MID(D273,FIND(" ",D273,FIND(" ",D273)+1)+1,(FIND(INDEX(Abbreviation!$A$2:$A$125,MATCH(_xlfn.AGGREGATE(15,6,SEARCH(Abbreviation!$A$2:$A$125,D273),1),SEARCH(Abbreviation!$A$2:$A$125,D273),0)),D273)-1)-FIND(" ",D273,FIND(" ",D273)+1)+1)))</x:f>
      </x:c>
      <x:c r="AG273" s="90" t="str" cm="1">
        <x:f t="array" ref="AG273:AG273">IF(D273="","",PROPER(VLOOKUP(INDEX(Abbreviation!$A$2:$A$125,MATCH(_xlfn.AGGREGATE(15,6,SEARCH(Abbreviation!$A$2:$A$125,D273),1),SEARCH(Abbreviation!$A$2:$A$125,D273),0)),Abbreviation!A:C,3,FALSE)))</x:f>
      </x:c>
      <x:c r="AH273" s="95" t="str">
        <x:f>(G273)</x:f>
      </x:c>
      <x:c r="AI273" s="97" t="str">
        <x:f>(I273)</x:f>
      </x:c>
      <x:c r="AJ273" s="96" t="s">
        <x:v>47</x:v>
      </x:c>
      <x:c r="AK273" s="96" t="s">
        <x:v>58</x:v>
      </x:c>
      <x:c r="AL273" s="99" t="s">
        <x:v>59</x:v>
      </x:c>
      <x:c r="AQ273" s="92" t="s">
        <x:v>60</x:v>
      </x:c>
      <x:c r="AR273" s="96" t="s">
        <x:v>61</x:v>
      </x:c>
      <x:c r="AS273" s="90" t="s">
        <x:v>59</x:v>
      </x:c>
    </x:row>
    <x:row r="274" spans="1:46" x14ac:dyDescent="0.35">
      <x:c r="A274" s="92" t="s">
        <x:v>44</x:v>
      </x:c>
      <x:c r="B274" s="92" t="n">
        <x:v>93981000</x:v>
      </x:c>
      <x:c r="C274" s="93" t="s">
        <x:v>923</x:v>
      </x:c>
      <x:c r="F274" s="95" t="str">
        <x:f>IF(D274="","",PROPER(LEFT(D274,FIND(UPPER(G274),D274,1)-2)))</x:f>
      </x:c>
      <x:c r="G274" s="90" t="str" cm="1">
        <x:f t="array" ref="G274: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x:f>
      </x:c>
      <x:c r="H274" s="96" t="s">
        <x:v>47</x:v>
      </x:c>
      <x:c r="I274" s="97" t="str">
        <x:f>IFERROR(VALUE(TRIM(RIGHT(SUBSTITUTE(D274," ",REPT(" ",255)),255))),"")</x:f>
      </x:c>
      <x:c r="J274" s="96" t="s">
        <x:v>48</x:v>
      </x:c>
      <x:c r="K274" s="96" t="s">
        <x:v>48</x:v>
      </x:c>
      <x:c r="L274" s="96" t="s">
        <x:v>48</x:v>
      </x:c>
      <x:c r="M274" s="96" t="s">
        <x:v>48</x:v>
      </x:c>
      <x:c r="N274" s="96" t="s">
        <x:v>48</x:v>
      </x:c>
      <x:c r="O274" s="96" t="s">
        <x:v>49</x:v>
      </x:c>
      <x:c r="P274" s="96" t="n">
        <x:v>25</x:v>
      </x:c>
      <x:c r="Q274" s="96" t="n">
        <x:v>80</x:v>
      </x:c>
      <x:c r="R274" s="96" t="s">
        <x:v>50</x:v>
      </x:c>
      <x:c r="S274" s="96" t="s">
        <x:v>51</x:v>
      </x:c>
      <x:c r="T274" s="96" t="s">
        <x:v>52</x:v>
      </x:c>
      <x:c r="U274" s="96" t="s">
        <x:v>52</x:v>
      </x:c>
      <x:c r="W274" s="96" t="s">
        <x:v>53</x:v>
      </x:c>
      <x:c r="Y274" s="95">
        <x:f>D274</x:f>
      </x:c>
      <x:c r="Z274" s="96" t="s">
        <x:v>55</x:v>
      </x:c>
      <x:c r="AA274" s="96" t="s">
        <x:v>56</x:v>
      </x:c>
      <x:c r="AB274" s="98" t="str">
        <x:f>IF(D274="","",VALUE(MID(D274,FIND(" ",D274)+1,FIND(" ",D274,FIND(" ",D274)+1)-FIND(" ",D274))))</x:f>
      </x:c>
      <x:c r="AF274" s="90" t="str" cm="1">
        <x:f t="array" ref="AF274:AF274">IF(D274="","",PROPER(MID(D274,FIND(" ",D274,FIND(" ",D274)+1)+1,(FIND(INDEX(Abbreviation!$A$2:$A$125,MATCH(_xlfn.AGGREGATE(15,6,SEARCH(Abbreviation!$A$2:$A$125,D274),1),SEARCH(Abbreviation!$A$2:$A$125,D274),0)),D274)-1)-FIND(" ",D274,FIND(" ",D274)+1)+1)))</x:f>
      </x:c>
      <x:c r="AG274" s="90" t="str" cm="1">
        <x:f t="array" ref="AG274:AG274">IF(D274="","",PROPER(VLOOKUP(INDEX(Abbreviation!$A$2:$A$125,MATCH(_xlfn.AGGREGATE(15,6,SEARCH(Abbreviation!$A$2:$A$125,D274),1),SEARCH(Abbreviation!$A$2:$A$125,D274),0)),Abbreviation!A:C,3,FALSE)))</x:f>
      </x:c>
      <x:c r="AH274" s="95" t="str">
        <x:f>(G274)</x:f>
      </x:c>
      <x:c r="AI274" s="97" t="str">
        <x:f>(I274)</x:f>
      </x:c>
      <x:c r="AJ274" s="96" t="s">
        <x:v>47</x:v>
      </x:c>
      <x:c r="AK274" s="96" t="s">
        <x:v>58</x:v>
      </x:c>
      <x:c r="AL274" s="99" t="s">
        <x:v>59</x:v>
      </x:c>
      <x:c r="AQ274" s="92" t="s">
        <x:v>60</x:v>
      </x:c>
      <x:c r="AR274" s="96" t="s">
        <x:v>61</x:v>
      </x:c>
      <x:c r="AS274" s="90" t="s">
        <x:v>59</x:v>
      </x:c>
    </x:row>
    <x:row r="275" spans="1:46" x14ac:dyDescent="0.35">
      <x:c r="A275" s="92" t="s">
        <x:v>44</x:v>
      </x:c>
      <x:c r="B275" s="92" t="n">
        <x:v>93981000</x:v>
      </x:c>
      <x:c r="C275" s="93" t="s">
        <x:v>923</x:v>
      </x:c>
      <x:c r="F275" s="95" t="str">
        <x:f>IF(D275="","",PROPER(LEFT(D275,FIND(UPPER(G275),D275,1)-2)))</x:f>
      </x:c>
      <x:c r="G275" s="90" t="str" cm="1">
        <x:f t="array" ref="G275: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x:f>
      </x:c>
      <x:c r="H275" s="96" t="s">
        <x:v>47</x:v>
      </x:c>
      <x:c r="I275" s="97" t="str">
        <x:f>IFERROR(VALUE(TRIM(RIGHT(SUBSTITUTE(D275," ",REPT(" ",255)),255))),"")</x:f>
      </x:c>
      <x:c r="J275" s="96" t="s">
        <x:v>48</x:v>
      </x:c>
      <x:c r="K275" s="96" t="s">
        <x:v>48</x:v>
      </x:c>
      <x:c r="L275" s="96" t="s">
        <x:v>48</x:v>
      </x:c>
      <x:c r="M275" s="96" t="s">
        <x:v>48</x:v>
      </x:c>
      <x:c r="N275" s="96" t="s">
        <x:v>48</x:v>
      </x:c>
      <x:c r="O275" s="96" t="s">
        <x:v>49</x:v>
      </x:c>
      <x:c r="P275" s="96" t="n">
        <x:v>25</x:v>
      </x:c>
      <x:c r="Q275" s="96" t="n">
        <x:v>80</x:v>
      </x:c>
      <x:c r="R275" s="96" t="s">
        <x:v>50</x:v>
      </x:c>
      <x:c r="S275" s="96" t="s">
        <x:v>51</x:v>
      </x:c>
      <x:c r="T275" s="96" t="s">
        <x:v>52</x:v>
      </x:c>
      <x:c r="U275" s="96" t="s">
        <x:v>52</x:v>
      </x:c>
      <x:c r="W275" s="96" t="s">
        <x:v>53</x:v>
      </x:c>
      <x:c r="Y275" s="95">
        <x:f>D275</x:f>
      </x:c>
      <x:c r="Z275" s="96" t="s">
        <x:v>55</x:v>
      </x:c>
      <x:c r="AA275" s="96" t="s">
        <x:v>56</x:v>
      </x:c>
      <x:c r="AB275" s="98" t="str">
        <x:f>IF(D275="","",VALUE(MID(D275,FIND(" ",D275)+1,FIND(" ",D275,FIND(" ",D275)+1)-FIND(" ",D275))))</x:f>
      </x:c>
      <x:c r="AF275" s="90" t="str" cm="1">
        <x:f t="array" ref="AF275:AF275">IF(D275="","",PROPER(MID(D275,FIND(" ",D275,FIND(" ",D275)+1)+1,(FIND(INDEX(Abbreviation!$A$2:$A$125,MATCH(_xlfn.AGGREGATE(15,6,SEARCH(Abbreviation!$A$2:$A$125,D275),1),SEARCH(Abbreviation!$A$2:$A$125,D275),0)),D275)-1)-FIND(" ",D275,FIND(" ",D275)+1)+1)))</x:f>
      </x:c>
      <x:c r="AG275" s="90" t="str" cm="1">
        <x:f t="array" ref="AG275:AG275">IF(D275="","",PROPER(VLOOKUP(INDEX(Abbreviation!$A$2:$A$125,MATCH(_xlfn.AGGREGATE(15,6,SEARCH(Abbreviation!$A$2:$A$125,D275),1),SEARCH(Abbreviation!$A$2:$A$125,D275),0)),Abbreviation!A:C,3,FALSE)))</x:f>
      </x:c>
      <x:c r="AH275" s="95" t="str">
        <x:f>(G275)</x:f>
      </x:c>
      <x:c r="AI275" s="97" t="str">
        <x:f>(I275)</x:f>
      </x:c>
      <x:c r="AJ275" s="96" t="s">
        <x:v>47</x:v>
      </x:c>
      <x:c r="AK275" s="96" t="s">
        <x:v>58</x:v>
      </x:c>
      <x:c r="AL275" s="99" t="s">
        <x:v>59</x:v>
      </x:c>
      <x:c r="AQ275" s="92" t="s">
        <x:v>60</x:v>
      </x:c>
      <x:c r="AR275" s="96" t="s">
        <x:v>61</x:v>
      </x:c>
      <x:c r="AS275" s="90" t="s">
        <x:v>59</x:v>
      </x:c>
    </x:row>
    <x:row r="276" spans="1:46" x14ac:dyDescent="0.35">
      <x:c r="A276" s="92" t="s">
        <x:v>44</x:v>
      </x:c>
      <x:c r="B276" s="92" t="n">
        <x:v>93981000</x:v>
      </x:c>
      <x:c r="C276" s="93" t="s">
        <x:v>923</x:v>
      </x:c>
      <x:c r="F276" s="95" t="str">
        <x:f>IF(D276="","",PROPER(LEFT(D276,FIND(UPPER(G276),D276,1)-2)))</x:f>
      </x:c>
      <x:c r="G276" s="90" t="str" cm="1">
        <x:f t="array" ref="G276: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x:f>
      </x:c>
      <x:c r="H276" s="96" t="s">
        <x:v>47</x:v>
      </x:c>
      <x:c r="I276" s="97" t="str">
        <x:f>IFERROR(VALUE(TRIM(RIGHT(SUBSTITUTE(D276," ",REPT(" ",255)),255))),"")</x:f>
      </x:c>
      <x:c r="J276" s="96" t="s">
        <x:v>48</x:v>
      </x:c>
      <x:c r="K276" s="96" t="s">
        <x:v>48</x:v>
      </x:c>
      <x:c r="L276" s="96" t="s">
        <x:v>48</x:v>
      </x:c>
      <x:c r="M276" s="96" t="s">
        <x:v>48</x:v>
      </x:c>
      <x:c r="N276" s="96" t="s">
        <x:v>48</x:v>
      </x:c>
      <x:c r="O276" s="96" t="s">
        <x:v>49</x:v>
      </x:c>
      <x:c r="P276" s="96" t="n">
        <x:v>25</x:v>
      </x:c>
      <x:c r="Q276" s="96" t="n">
        <x:v>80</x:v>
      </x:c>
      <x:c r="R276" s="96" t="s">
        <x:v>50</x:v>
      </x:c>
      <x:c r="S276" s="96" t="s">
        <x:v>51</x:v>
      </x:c>
      <x:c r="T276" s="96" t="s">
        <x:v>52</x:v>
      </x:c>
      <x:c r="U276" s="96" t="s">
        <x:v>52</x:v>
      </x:c>
      <x:c r="W276" s="96" t="s">
        <x:v>53</x:v>
      </x:c>
      <x:c r="Y276" s="95">
        <x:f>D276</x:f>
      </x:c>
      <x:c r="Z276" s="96" t="s">
        <x:v>55</x:v>
      </x:c>
      <x:c r="AA276" s="96" t="s">
        <x:v>56</x:v>
      </x:c>
      <x:c r="AB276" s="98" t="str">
        <x:f>IF(D276="","",VALUE(MID(D276,FIND(" ",D276)+1,FIND(" ",D276,FIND(" ",D276)+1)-FIND(" ",D276))))</x:f>
      </x:c>
      <x:c r="AF276" s="90" t="str" cm="1">
        <x:f t="array" ref="AF276:AF276">IF(D276="","",PROPER(MID(D276,FIND(" ",D276,FIND(" ",D276)+1)+1,(FIND(INDEX(Abbreviation!$A$2:$A$125,MATCH(_xlfn.AGGREGATE(15,6,SEARCH(Abbreviation!$A$2:$A$125,D276),1),SEARCH(Abbreviation!$A$2:$A$125,D276),0)),D276)-1)-FIND(" ",D276,FIND(" ",D276)+1)+1)))</x:f>
      </x:c>
      <x:c r="AG276" s="90" t="str" cm="1">
        <x:f t="array" ref="AG276:AG276">IF(D276="","",PROPER(VLOOKUP(INDEX(Abbreviation!$A$2:$A$125,MATCH(_xlfn.AGGREGATE(15,6,SEARCH(Abbreviation!$A$2:$A$125,D276),1),SEARCH(Abbreviation!$A$2:$A$125,D276),0)),Abbreviation!A:C,3,FALSE)))</x:f>
      </x:c>
      <x:c r="AH276" s="95" t="str">
        <x:f>(G276)</x:f>
      </x:c>
      <x:c r="AI276" s="97" t="str">
        <x:f>(I276)</x:f>
      </x:c>
      <x:c r="AJ276" s="96" t="s">
        <x:v>47</x:v>
      </x:c>
      <x:c r="AK276" s="96" t="s">
        <x:v>58</x:v>
      </x:c>
      <x:c r="AL276" s="99" t="s">
        <x:v>59</x:v>
      </x:c>
      <x:c r="AQ276" s="92" t="s">
        <x:v>60</x:v>
      </x:c>
      <x:c r="AR276" s="96" t="s">
        <x:v>61</x:v>
      </x:c>
      <x:c r="AS276" s="90" t="s">
        <x:v>59</x:v>
      </x:c>
    </x:row>
    <x:row r="277" spans="1:46" x14ac:dyDescent="0.35">
      <x:c r="A277" s="92" t="s">
        <x:v>44</x:v>
      </x:c>
      <x:c r="B277" s="92" t="n">
        <x:v>93981000</x:v>
      </x:c>
      <x:c r="C277" s="93" t="s">
        <x:v>923</x:v>
      </x:c>
      <x:c r="F277" s="95" t="str">
        <x:f>IF(D277="","",PROPER(LEFT(D277,FIND(UPPER(G277),D277,1)-2)))</x:f>
      </x:c>
      <x:c r="G277" s="90" t="str" cm="1">
        <x:f t="array" ref="G277: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x:f>
      </x:c>
      <x:c r="H277" s="96" t="s">
        <x:v>47</x:v>
      </x:c>
      <x:c r="I277" s="97" t="str">
        <x:f>IFERROR(VALUE(TRIM(RIGHT(SUBSTITUTE(D277," ",REPT(" ",255)),255))),"")</x:f>
      </x:c>
      <x:c r="J277" s="96" t="s">
        <x:v>48</x:v>
      </x:c>
      <x:c r="K277" s="96" t="s">
        <x:v>48</x:v>
      </x:c>
      <x:c r="L277" s="96" t="s">
        <x:v>48</x:v>
      </x:c>
      <x:c r="M277" s="96" t="s">
        <x:v>48</x:v>
      </x:c>
      <x:c r="N277" s="96" t="s">
        <x:v>48</x:v>
      </x:c>
      <x:c r="O277" s="96" t="s">
        <x:v>49</x:v>
      </x:c>
      <x:c r="P277" s="96" t="n">
        <x:v>25</x:v>
      </x:c>
      <x:c r="Q277" s="96" t="n">
        <x:v>80</x:v>
      </x:c>
      <x:c r="R277" s="96" t="s">
        <x:v>50</x:v>
      </x:c>
      <x:c r="S277" s="96" t="s">
        <x:v>51</x:v>
      </x:c>
      <x:c r="T277" s="96" t="s">
        <x:v>52</x:v>
      </x:c>
      <x:c r="U277" s="96" t="s">
        <x:v>52</x:v>
      </x:c>
      <x:c r="W277" s="96" t="s">
        <x:v>53</x:v>
      </x:c>
      <x:c r="Y277" s="95">
        <x:f>D277</x:f>
      </x:c>
      <x:c r="Z277" s="96" t="s">
        <x:v>55</x:v>
      </x:c>
      <x:c r="AA277" s="96" t="s">
        <x:v>56</x:v>
      </x:c>
      <x:c r="AB277" s="98" t="str">
        <x:f>IF(D277="","",VALUE(MID(D277,FIND(" ",D277)+1,FIND(" ",D277,FIND(" ",D277)+1)-FIND(" ",D277))))</x:f>
      </x:c>
      <x:c r="AF277" s="90" t="str" cm="1">
        <x:f t="array" ref="AF277:AF277">IF(D277="","",PROPER(MID(D277,FIND(" ",D277,FIND(" ",D277)+1)+1,(FIND(INDEX(Abbreviation!$A$2:$A$125,MATCH(_xlfn.AGGREGATE(15,6,SEARCH(Abbreviation!$A$2:$A$125,D277),1),SEARCH(Abbreviation!$A$2:$A$125,D277),0)),D277)-1)-FIND(" ",D277,FIND(" ",D277)+1)+1)))</x:f>
      </x:c>
      <x:c r="AG277" s="90" t="str" cm="1">
        <x:f t="array" ref="AG277:AG277">IF(D277="","",PROPER(VLOOKUP(INDEX(Abbreviation!$A$2:$A$125,MATCH(_xlfn.AGGREGATE(15,6,SEARCH(Abbreviation!$A$2:$A$125,D277),1),SEARCH(Abbreviation!$A$2:$A$125,D277),0)),Abbreviation!A:C,3,FALSE)))</x:f>
      </x:c>
      <x:c r="AH277" s="95" t="str">
        <x:f>(G277)</x:f>
      </x:c>
      <x:c r="AI277" s="97" t="str">
        <x:f>(I277)</x:f>
      </x:c>
      <x:c r="AJ277" s="96" t="s">
        <x:v>47</x:v>
      </x:c>
      <x:c r="AK277" s="96" t="s">
        <x:v>58</x:v>
      </x:c>
      <x:c r="AL277" s="99" t="s">
        <x:v>59</x:v>
      </x:c>
      <x:c r="AQ277" s="92" t="s">
        <x:v>60</x:v>
      </x:c>
      <x:c r="AR277" s="96" t="s">
        <x:v>61</x:v>
      </x:c>
      <x:c r="AS277" s="90" t="s">
        <x:v>59</x:v>
      </x:c>
    </x:row>
    <x:row r="278" spans="1:46" x14ac:dyDescent="0.35">
      <x:c r="A278" s="92" t="s">
        <x:v>44</x:v>
      </x:c>
      <x:c r="B278" s="92" t="n">
        <x:v>93981000</x:v>
      </x:c>
      <x:c r="C278" s="93" t="s">
        <x:v>923</x:v>
      </x:c>
      <x:c r="F278" s="95" t="str">
        <x:f>IF(D278="","",PROPER(LEFT(D278,FIND(UPPER(G278),D278,1)-2)))</x:f>
      </x:c>
      <x:c r="G278" s="90" t="str" cm="1">
        <x:f t="array" ref="G278: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x:f>
      </x:c>
      <x:c r="H278" s="96" t="s">
        <x:v>47</x:v>
      </x:c>
      <x:c r="I278" s="97" t="str">
        <x:f>IFERROR(VALUE(TRIM(RIGHT(SUBSTITUTE(D278," ",REPT(" ",255)),255))),"")</x:f>
      </x:c>
      <x:c r="J278" s="96" t="s">
        <x:v>48</x:v>
      </x:c>
      <x:c r="K278" s="96" t="s">
        <x:v>48</x:v>
      </x:c>
      <x:c r="L278" s="96" t="s">
        <x:v>48</x:v>
      </x:c>
      <x:c r="M278" s="96" t="s">
        <x:v>48</x:v>
      </x:c>
      <x:c r="N278" s="96" t="s">
        <x:v>48</x:v>
      </x:c>
      <x:c r="O278" s="96" t="s">
        <x:v>49</x:v>
      </x:c>
      <x:c r="P278" s="96" t="n">
        <x:v>25</x:v>
      </x:c>
      <x:c r="Q278" s="96" t="n">
        <x:v>80</x:v>
      </x:c>
      <x:c r="R278" s="96" t="s">
        <x:v>50</x:v>
      </x:c>
      <x:c r="S278" s="96" t="s">
        <x:v>51</x:v>
      </x:c>
      <x:c r="T278" s="96" t="s">
        <x:v>52</x:v>
      </x:c>
      <x:c r="U278" s="96" t="s">
        <x:v>52</x:v>
      </x:c>
      <x:c r="W278" s="96" t="s">
        <x:v>53</x:v>
      </x:c>
      <x:c r="Y278" s="95">
        <x:f>D278</x:f>
      </x:c>
      <x:c r="Z278" s="96" t="s">
        <x:v>55</x:v>
      </x:c>
      <x:c r="AA278" s="96" t="s">
        <x:v>56</x:v>
      </x:c>
      <x:c r="AB278" s="98" t="str">
        <x:f>IF(D278="","",VALUE(MID(D278,FIND(" ",D278)+1,FIND(" ",D278,FIND(" ",D278)+1)-FIND(" ",D278))))</x:f>
      </x:c>
      <x:c r="AF278" s="90" t="str" cm="1">
        <x:f t="array" ref="AF278:AF278">IF(D278="","",PROPER(MID(D278,FIND(" ",D278,FIND(" ",D278)+1)+1,(FIND(INDEX(Abbreviation!$A$2:$A$125,MATCH(_xlfn.AGGREGATE(15,6,SEARCH(Abbreviation!$A$2:$A$125,D278),1),SEARCH(Abbreviation!$A$2:$A$125,D278),0)),D278)-1)-FIND(" ",D278,FIND(" ",D278)+1)+1)))</x:f>
      </x:c>
      <x:c r="AG278" s="90" t="str" cm="1">
        <x:f t="array" ref="AG278:AG278">IF(D278="","",PROPER(VLOOKUP(INDEX(Abbreviation!$A$2:$A$125,MATCH(_xlfn.AGGREGATE(15,6,SEARCH(Abbreviation!$A$2:$A$125,D278),1),SEARCH(Abbreviation!$A$2:$A$125,D278),0)),Abbreviation!A:C,3,FALSE)))</x:f>
      </x:c>
      <x:c r="AH278" s="95" t="str">
        <x:f>(G278)</x:f>
      </x:c>
      <x:c r="AI278" s="97" t="str">
        <x:f>(I278)</x:f>
      </x:c>
      <x:c r="AJ278" s="96" t="s">
        <x:v>47</x:v>
      </x:c>
      <x:c r="AK278" s="96" t="s">
        <x:v>58</x:v>
      </x:c>
      <x:c r="AL278" s="99" t="s">
        <x:v>59</x:v>
      </x:c>
      <x:c r="AQ278" s="92" t="s">
        <x:v>60</x:v>
      </x:c>
      <x:c r="AR278" s="96" t="s">
        <x:v>61</x:v>
      </x:c>
      <x:c r="AS278" s="90" t="s">
        <x:v>59</x:v>
      </x:c>
    </x:row>
    <x:row r="279" spans="1:46" x14ac:dyDescent="0.35">
      <x:c r="A279" s="92" t="s">
        <x:v>44</x:v>
      </x:c>
      <x:c r="B279" s="92" t="n">
        <x:v>93981000</x:v>
      </x:c>
      <x:c r="C279" s="93" t="s">
        <x:v>923</x:v>
      </x:c>
      <x:c r="F279" s="95" t="str">
        <x:f>IF(D279="","",PROPER(LEFT(D279,FIND(UPPER(G279),D279,1)-2)))</x:f>
      </x:c>
      <x:c r="G279" s="90" t="str" cm="1">
        <x:f t="array" ref="G279: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x:f>
      </x:c>
      <x:c r="H279" s="96" t="s">
        <x:v>47</x:v>
      </x:c>
      <x:c r="I279" s="97" t="str">
        <x:f>IFERROR(VALUE(TRIM(RIGHT(SUBSTITUTE(D279," ",REPT(" ",255)),255))),"")</x:f>
      </x:c>
      <x:c r="J279" s="96" t="s">
        <x:v>48</x:v>
      </x:c>
      <x:c r="K279" s="96" t="s">
        <x:v>48</x:v>
      </x:c>
      <x:c r="L279" s="96" t="s">
        <x:v>48</x:v>
      </x:c>
      <x:c r="M279" s="96" t="s">
        <x:v>48</x:v>
      </x:c>
      <x:c r="N279" s="96" t="s">
        <x:v>48</x:v>
      </x:c>
      <x:c r="O279" s="96" t="s">
        <x:v>49</x:v>
      </x:c>
      <x:c r="P279" s="96" t="n">
        <x:v>25</x:v>
      </x:c>
      <x:c r="Q279" s="96" t="n">
        <x:v>80</x:v>
      </x:c>
      <x:c r="R279" s="96" t="s">
        <x:v>50</x:v>
      </x:c>
      <x:c r="S279" s="96" t="s">
        <x:v>51</x:v>
      </x:c>
      <x:c r="T279" s="96" t="s">
        <x:v>52</x:v>
      </x:c>
      <x:c r="U279" s="96" t="s">
        <x:v>52</x:v>
      </x:c>
      <x:c r="W279" s="96" t="s">
        <x:v>53</x:v>
      </x:c>
      <x:c r="Y279" s="95">
        <x:f>D279</x:f>
      </x:c>
      <x:c r="Z279" s="96" t="s">
        <x:v>55</x:v>
      </x:c>
      <x:c r="AA279" s="96" t="s">
        <x:v>56</x:v>
      </x:c>
      <x:c r="AB279" s="98" t="str">
        <x:f>IF(D279="","",VALUE(MID(D279,FIND(" ",D279)+1,FIND(" ",D279,FIND(" ",D279)+1)-FIND(" ",D279))))</x:f>
      </x:c>
      <x:c r="AF279" s="90" t="str" cm="1">
        <x:f t="array" ref="AF279:AF279">IF(D279="","",PROPER(MID(D279,FIND(" ",D279,FIND(" ",D279)+1)+1,(FIND(INDEX(Abbreviation!$A$2:$A$125,MATCH(_xlfn.AGGREGATE(15,6,SEARCH(Abbreviation!$A$2:$A$125,D279),1),SEARCH(Abbreviation!$A$2:$A$125,D279),0)),D279)-1)-FIND(" ",D279,FIND(" ",D279)+1)+1)))</x:f>
      </x:c>
      <x:c r="AG279" s="90" t="str" cm="1">
        <x:f t="array" ref="AG279:AG279">IF(D279="","",PROPER(VLOOKUP(INDEX(Abbreviation!$A$2:$A$125,MATCH(_xlfn.AGGREGATE(15,6,SEARCH(Abbreviation!$A$2:$A$125,D279),1),SEARCH(Abbreviation!$A$2:$A$125,D279),0)),Abbreviation!A:C,3,FALSE)))</x:f>
      </x:c>
      <x:c r="AH279" s="95" t="str">
        <x:f>(G279)</x:f>
      </x:c>
      <x:c r="AI279" s="97" t="str">
        <x:f>(I279)</x:f>
      </x:c>
      <x:c r="AJ279" s="96" t="s">
        <x:v>47</x:v>
      </x:c>
      <x:c r="AK279" s="96" t="s">
        <x:v>58</x:v>
      </x:c>
      <x:c r="AL279" s="99" t="s">
        <x:v>59</x:v>
      </x:c>
      <x:c r="AQ279" s="92" t="s">
        <x:v>60</x:v>
      </x:c>
      <x:c r="AR279" s="96" t="s">
        <x:v>61</x:v>
      </x:c>
      <x:c r="AS279" s="90" t="s">
        <x:v>59</x:v>
      </x:c>
    </x:row>
    <x:row r="280" spans="1:46" x14ac:dyDescent="0.35">
      <x:c r="A280" s="92" t="s">
        <x:v>44</x:v>
      </x:c>
      <x:c r="B280" s="92" t="n">
        <x:v>93981000</x:v>
      </x:c>
      <x:c r="C280" s="93" t="s">
        <x:v>923</x:v>
      </x:c>
      <x:c r="F280" s="95" t="str">
        <x:f>IF(D280="","",PROPER(LEFT(D280,FIND(UPPER(G280),D280,1)-2)))</x:f>
      </x:c>
      <x:c r="G280" s="90" t="str" cm="1">
        <x:f t="array" ref="G280: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x:f>
      </x:c>
      <x:c r="H280" s="96" t="s">
        <x:v>47</x:v>
      </x:c>
      <x:c r="I280" s="97" t="str">
        <x:f>IFERROR(VALUE(TRIM(RIGHT(SUBSTITUTE(D280," ",REPT(" ",255)),255))),"")</x:f>
      </x:c>
      <x:c r="J280" s="96" t="s">
        <x:v>48</x:v>
      </x:c>
      <x:c r="K280" s="96" t="s">
        <x:v>48</x:v>
      </x:c>
      <x:c r="L280" s="96" t="s">
        <x:v>48</x:v>
      </x:c>
      <x:c r="M280" s="96" t="s">
        <x:v>48</x:v>
      </x:c>
      <x:c r="N280" s="96" t="s">
        <x:v>48</x:v>
      </x:c>
      <x:c r="O280" s="96" t="s">
        <x:v>49</x:v>
      </x:c>
      <x:c r="P280" s="96" t="n">
        <x:v>25</x:v>
      </x:c>
      <x:c r="Q280" s="96" t="n">
        <x:v>80</x:v>
      </x:c>
      <x:c r="R280" s="96" t="s">
        <x:v>50</x:v>
      </x:c>
      <x:c r="S280" s="96" t="s">
        <x:v>51</x:v>
      </x:c>
      <x:c r="T280" s="96" t="s">
        <x:v>52</x:v>
      </x:c>
      <x:c r="U280" s="96" t="s">
        <x:v>52</x:v>
      </x:c>
      <x:c r="W280" s="96" t="s">
        <x:v>53</x:v>
      </x:c>
      <x:c r="Y280" s="95">
        <x:f>D280</x:f>
      </x:c>
      <x:c r="Z280" s="96" t="s">
        <x:v>55</x:v>
      </x:c>
      <x:c r="AA280" s="96" t="s">
        <x:v>56</x:v>
      </x:c>
      <x:c r="AB280" s="98" t="str">
        <x:f>IF(D280="","",VALUE(MID(D280,FIND(" ",D280)+1,FIND(" ",D280,FIND(" ",D280)+1)-FIND(" ",D280))))</x:f>
      </x:c>
      <x:c r="AF280" s="90" t="str" cm="1">
        <x:f t="array" ref="AF280:AF280">IF(D280="","",PROPER(MID(D280,FIND(" ",D280,FIND(" ",D280)+1)+1,(FIND(INDEX(Abbreviation!$A$2:$A$125,MATCH(_xlfn.AGGREGATE(15,6,SEARCH(Abbreviation!$A$2:$A$125,D280),1),SEARCH(Abbreviation!$A$2:$A$125,D280),0)),D280)-1)-FIND(" ",D280,FIND(" ",D280)+1)+1)))</x:f>
      </x:c>
      <x:c r="AG280" s="90" t="str" cm="1">
        <x:f t="array" ref="AG280:AG280">IF(D280="","",PROPER(VLOOKUP(INDEX(Abbreviation!$A$2:$A$125,MATCH(_xlfn.AGGREGATE(15,6,SEARCH(Abbreviation!$A$2:$A$125,D280),1),SEARCH(Abbreviation!$A$2:$A$125,D280),0)),Abbreviation!A:C,3,FALSE)))</x:f>
      </x:c>
      <x:c r="AH280" s="95" t="str">
        <x:f>(G280)</x:f>
      </x:c>
      <x:c r="AI280" s="97" t="str">
        <x:f>(I280)</x:f>
      </x:c>
      <x:c r="AJ280" s="96" t="s">
        <x:v>47</x:v>
      </x:c>
      <x:c r="AK280" s="96" t="s">
        <x:v>58</x:v>
      </x:c>
      <x:c r="AL280" s="99" t="s">
        <x:v>59</x:v>
      </x:c>
      <x:c r="AQ280" s="92" t="s">
        <x:v>60</x:v>
      </x:c>
      <x:c r="AR280" s="96" t="s">
        <x:v>61</x:v>
      </x:c>
      <x:c r="AS280" s="90" t="s">
        <x:v>59</x:v>
      </x:c>
    </x:row>
    <x:row r="281" spans="1:46" x14ac:dyDescent="0.35">
      <x:c r="A281" s="92" t="s">
        <x:v>44</x:v>
      </x:c>
      <x:c r="B281" s="92" t="n">
        <x:v>93981000</x:v>
      </x:c>
      <x:c r="C281" s="93" t="s">
        <x:v>923</x:v>
      </x:c>
      <x:c r="F281" s="95" t="str">
        <x:f>IF(D281="","",PROPER(LEFT(D281,FIND(UPPER(G281),D281,1)-2)))</x:f>
      </x:c>
      <x:c r="G281" s="90" t="str" cm="1">
        <x:f t="array" ref="G281: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x:f>
      </x:c>
      <x:c r="H281" s="96" t="s">
        <x:v>47</x:v>
      </x:c>
      <x:c r="I281" s="97" t="str">
        <x:f>IFERROR(VALUE(TRIM(RIGHT(SUBSTITUTE(D281," ",REPT(" ",255)),255))),"")</x:f>
      </x:c>
      <x:c r="J281" s="96" t="s">
        <x:v>48</x:v>
      </x:c>
      <x:c r="K281" s="96" t="s">
        <x:v>48</x:v>
      </x:c>
      <x:c r="L281" s="96" t="s">
        <x:v>48</x:v>
      </x:c>
      <x:c r="M281" s="96" t="s">
        <x:v>48</x:v>
      </x:c>
      <x:c r="N281" s="96" t="s">
        <x:v>48</x:v>
      </x:c>
      <x:c r="O281" s="96" t="s">
        <x:v>49</x:v>
      </x:c>
      <x:c r="P281" s="96" t="n">
        <x:v>25</x:v>
      </x:c>
      <x:c r="Q281" s="96" t="n">
        <x:v>80</x:v>
      </x:c>
      <x:c r="R281" s="96" t="s">
        <x:v>50</x:v>
      </x:c>
      <x:c r="S281" s="96" t="s">
        <x:v>51</x:v>
      </x:c>
      <x:c r="T281" s="96" t="s">
        <x:v>52</x:v>
      </x:c>
      <x:c r="U281" s="96" t="s">
        <x:v>52</x:v>
      </x:c>
      <x:c r="W281" s="96" t="s">
        <x:v>53</x:v>
      </x:c>
      <x:c r="Y281" s="95">
        <x:f>D281</x:f>
      </x:c>
      <x:c r="Z281" s="96" t="s">
        <x:v>55</x:v>
      </x:c>
      <x:c r="AA281" s="96" t="s">
        <x:v>56</x:v>
      </x:c>
      <x:c r="AB281" s="98" t="str">
        <x:f>IF(D281="","",VALUE(MID(D281,FIND(" ",D281)+1,FIND(" ",D281,FIND(" ",D281)+1)-FIND(" ",D281))))</x:f>
      </x:c>
      <x:c r="AF281" s="90" t="str" cm="1">
        <x:f t="array" ref="AF281:AF281">IF(D281="","",PROPER(MID(D281,FIND(" ",D281,FIND(" ",D281)+1)+1,(FIND(INDEX(Abbreviation!$A$2:$A$125,MATCH(_xlfn.AGGREGATE(15,6,SEARCH(Abbreviation!$A$2:$A$125,D281),1),SEARCH(Abbreviation!$A$2:$A$125,D281),0)),D281)-1)-FIND(" ",D281,FIND(" ",D281)+1)+1)))</x:f>
      </x:c>
      <x:c r="AG281" s="90" t="str" cm="1">
        <x:f t="array" ref="AG281:AG281">IF(D281="","",PROPER(VLOOKUP(INDEX(Abbreviation!$A$2:$A$125,MATCH(_xlfn.AGGREGATE(15,6,SEARCH(Abbreviation!$A$2:$A$125,D281),1),SEARCH(Abbreviation!$A$2:$A$125,D281),0)),Abbreviation!A:C,3,FALSE)))</x:f>
      </x:c>
      <x:c r="AH281" s="95" t="str">
        <x:f>(G281)</x:f>
      </x:c>
      <x:c r="AI281" s="97" t="str">
        <x:f>(I281)</x:f>
      </x:c>
      <x:c r="AJ281" s="96" t="s">
        <x:v>47</x:v>
      </x:c>
      <x:c r="AK281" s="96" t="s">
        <x:v>58</x:v>
      </x:c>
      <x:c r="AL281" s="99" t="s">
        <x:v>59</x:v>
      </x:c>
      <x:c r="AQ281" s="92" t="s">
        <x:v>60</x:v>
      </x:c>
      <x:c r="AR281" s="96" t="s">
        <x:v>61</x:v>
      </x:c>
      <x:c r="AS281" s="90" t="s">
        <x:v>59</x:v>
      </x:c>
    </x:row>
    <x:row r="282" spans="1:46" x14ac:dyDescent="0.35">
      <x:c r="A282" s="92" t="s">
        <x:v>44</x:v>
      </x:c>
      <x:c r="B282" s="92" t="n">
        <x:v>93981000</x:v>
      </x:c>
      <x:c r="C282" s="93" t="s">
        <x:v>923</x:v>
      </x:c>
      <x:c r="F282" s="95" t="str">
        <x:f>IF(D282="","",PROPER(LEFT(D282,FIND(UPPER(G282),D282,1)-2)))</x:f>
      </x:c>
      <x:c r="G282" s="90" t="str" cm="1">
        <x:f t="array" ref="G282: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x:f>
      </x:c>
      <x:c r="H282" s="96" t="s">
        <x:v>47</x:v>
      </x:c>
      <x:c r="I282" s="97" t="str">
        <x:f>IFERROR(VALUE(TRIM(RIGHT(SUBSTITUTE(D282," ",REPT(" ",255)),255))),"")</x:f>
      </x:c>
      <x:c r="J282" s="96" t="s">
        <x:v>48</x:v>
      </x:c>
      <x:c r="K282" s="96" t="s">
        <x:v>48</x:v>
      </x:c>
      <x:c r="L282" s="96" t="s">
        <x:v>48</x:v>
      </x:c>
      <x:c r="M282" s="96" t="s">
        <x:v>48</x:v>
      </x:c>
      <x:c r="N282" s="96" t="s">
        <x:v>48</x:v>
      </x:c>
      <x:c r="O282" s="96" t="s">
        <x:v>49</x:v>
      </x:c>
      <x:c r="P282" s="96" t="n">
        <x:v>25</x:v>
      </x:c>
      <x:c r="Q282" s="96" t="n">
        <x:v>80</x:v>
      </x:c>
      <x:c r="R282" s="96" t="s">
        <x:v>50</x:v>
      </x:c>
      <x:c r="S282" s="96" t="s">
        <x:v>51</x:v>
      </x:c>
      <x:c r="T282" s="96" t="s">
        <x:v>52</x:v>
      </x:c>
      <x:c r="U282" s="96" t="s">
        <x:v>52</x:v>
      </x:c>
      <x:c r="W282" s="96" t="s">
        <x:v>53</x:v>
      </x:c>
      <x:c r="Y282" s="95">
        <x:f>D282</x:f>
      </x:c>
      <x:c r="Z282" s="96" t="s">
        <x:v>55</x:v>
      </x:c>
      <x:c r="AA282" s="96" t="s">
        <x:v>56</x:v>
      </x:c>
      <x:c r="AB282" s="98" t="str">
        <x:f>IF(D282="","",VALUE(MID(D282,FIND(" ",D282)+1,FIND(" ",D282,FIND(" ",D282)+1)-FIND(" ",D282))))</x:f>
      </x:c>
      <x:c r="AF282" s="90" t="str" cm="1">
        <x:f t="array" ref="AF282:AF282">IF(D282="","",PROPER(MID(D282,FIND(" ",D282,FIND(" ",D282)+1)+1,(FIND(INDEX(Abbreviation!$A$2:$A$125,MATCH(_xlfn.AGGREGATE(15,6,SEARCH(Abbreviation!$A$2:$A$125,D282),1),SEARCH(Abbreviation!$A$2:$A$125,D282),0)),D282)-1)-FIND(" ",D282,FIND(" ",D282)+1)+1)))</x:f>
      </x:c>
      <x:c r="AG282" s="90" t="str" cm="1">
        <x:f t="array" ref="AG282:AG282">IF(D282="","",PROPER(VLOOKUP(INDEX(Abbreviation!$A$2:$A$125,MATCH(_xlfn.AGGREGATE(15,6,SEARCH(Abbreviation!$A$2:$A$125,D282),1),SEARCH(Abbreviation!$A$2:$A$125,D282),0)),Abbreviation!A:C,3,FALSE)))</x:f>
      </x:c>
      <x:c r="AH282" s="95" t="str">
        <x:f>(G282)</x:f>
      </x:c>
      <x:c r="AI282" s="97" t="str">
        <x:f>(I282)</x:f>
      </x:c>
      <x:c r="AJ282" s="96" t="s">
        <x:v>47</x:v>
      </x:c>
      <x:c r="AK282" s="96" t="s">
        <x:v>58</x:v>
      </x:c>
      <x:c r="AL282" s="99" t="s">
        <x:v>59</x:v>
      </x:c>
      <x:c r="AQ282" s="92" t="s">
        <x:v>60</x:v>
      </x:c>
      <x:c r="AR282" s="96" t="s">
        <x:v>61</x:v>
      </x:c>
      <x:c r="AS282" s="90" t="s">
        <x:v>59</x:v>
      </x:c>
    </x:row>
    <x:row r="283" spans="1:46" x14ac:dyDescent="0.35">
      <x:c r="A283" s="92" t="s">
        <x:v>44</x:v>
      </x:c>
      <x:c r="B283" s="92" t="n">
        <x:v>93981000</x:v>
      </x:c>
      <x:c r="C283" s="93" t="s">
        <x:v>923</x:v>
      </x:c>
      <x:c r="F283" s="95" t="str">
        <x:f>IF(D283="","",PROPER(LEFT(D283,FIND(UPPER(G283),D283,1)-2)))</x:f>
      </x:c>
      <x:c r="G283" s="90" t="str" cm="1">
        <x:f t="array" ref="G283: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x:f>
      </x:c>
      <x:c r="H283" s="96" t="s">
        <x:v>47</x:v>
      </x:c>
      <x:c r="I283" s="97" t="str">
        <x:f>IFERROR(VALUE(TRIM(RIGHT(SUBSTITUTE(D283," ",REPT(" ",255)),255))),"")</x:f>
      </x:c>
      <x:c r="J283" s="96" t="s">
        <x:v>48</x:v>
      </x:c>
      <x:c r="K283" s="96" t="s">
        <x:v>48</x:v>
      </x:c>
      <x:c r="L283" s="96" t="s">
        <x:v>48</x:v>
      </x:c>
      <x:c r="M283" s="96" t="s">
        <x:v>48</x:v>
      </x:c>
      <x:c r="N283" s="96" t="s">
        <x:v>48</x:v>
      </x:c>
      <x:c r="O283" s="96" t="s">
        <x:v>49</x:v>
      </x:c>
      <x:c r="P283" s="96" t="n">
        <x:v>25</x:v>
      </x:c>
      <x:c r="Q283" s="96" t="n">
        <x:v>80</x:v>
      </x:c>
      <x:c r="R283" s="96" t="s">
        <x:v>50</x:v>
      </x:c>
      <x:c r="S283" s="96" t="s">
        <x:v>51</x:v>
      </x:c>
      <x:c r="T283" s="96" t="s">
        <x:v>52</x:v>
      </x:c>
      <x:c r="U283" s="96" t="s">
        <x:v>52</x:v>
      </x:c>
      <x:c r="W283" s="96" t="s">
        <x:v>53</x:v>
      </x:c>
      <x:c r="Y283" s="95">
        <x:f>D283</x:f>
      </x:c>
      <x:c r="Z283" s="96" t="s">
        <x:v>55</x:v>
      </x:c>
      <x:c r="AA283" s="96" t="s">
        <x:v>56</x:v>
      </x:c>
      <x:c r="AB283" s="98" t="str">
        <x:f>IF(D283="","",VALUE(MID(D283,FIND(" ",D283)+1,FIND(" ",D283,FIND(" ",D283)+1)-FIND(" ",D283))))</x:f>
      </x:c>
      <x:c r="AF283" s="90" t="str" cm="1">
        <x:f t="array" ref="AF283:AF283">IF(D283="","",PROPER(MID(D283,FIND(" ",D283,FIND(" ",D283)+1)+1,(FIND(INDEX(Abbreviation!$A$2:$A$125,MATCH(_xlfn.AGGREGATE(15,6,SEARCH(Abbreviation!$A$2:$A$125,D283),1),SEARCH(Abbreviation!$A$2:$A$125,D283),0)),D283)-1)-FIND(" ",D283,FIND(" ",D283)+1)+1)))</x:f>
      </x:c>
      <x:c r="AG283" s="90" t="str" cm="1">
        <x:f t="array" ref="AG283:AG283">IF(D283="","",PROPER(VLOOKUP(INDEX(Abbreviation!$A$2:$A$125,MATCH(_xlfn.AGGREGATE(15,6,SEARCH(Abbreviation!$A$2:$A$125,D283),1),SEARCH(Abbreviation!$A$2:$A$125,D283),0)),Abbreviation!A:C,3,FALSE)))</x:f>
      </x:c>
      <x:c r="AH283" s="95" t="str">
        <x:f>(G283)</x:f>
      </x:c>
      <x:c r="AI283" s="97" t="str">
        <x:f>(I283)</x:f>
      </x:c>
      <x:c r="AJ283" s="96" t="s">
        <x:v>47</x:v>
      </x:c>
      <x:c r="AK283" s="96" t="s">
        <x:v>58</x:v>
      </x:c>
      <x:c r="AL283" s="99" t="s">
        <x:v>59</x:v>
      </x:c>
      <x:c r="AQ283" s="92" t="s">
        <x:v>60</x:v>
      </x:c>
      <x:c r="AR283" s="96" t="s">
        <x:v>61</x:v>
      </x:c>
      <x:c r="AS283" s="90" t="s">
        <x:v>59</x:v>
      </x:c>
    </x:row>
    <x:row r="284" spans="1:46" x14ac:dyDescent="0.35">
      <x:c r="A284" s="92" t="s">
        <x:v>44</x:v>
      </x:c>
      <x:c r="B284" s="92" t="n">
        <x:v>93981000</x:v>
      </x:c>
      <x:c r="C284" s="93" t="s">
        <x:v>923</x:v>
      </x:c>
      <x:c r="F284" s="95" t="str">
        <x:f>IF(D284="","",PROPER(LEFT(D284,FIND(UPPER(G284),D284,1)-2)))</x:f>
      </x:c>
      <x:c r="G284" s="90" t="str" cm="1">
        <x:f t="array" ref="G284: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x:f>
      </x:c>
      <x:c r="H284" s="96" t="s">
        <x:v>47</x:v>
      </x:c>
      <x:c r="I284" s="97" t="str">
        <x:f>IFERROR(VALUE(TRIM(RIGHT(SUBSTITUTE(D284," ",REPT(" ",255)),255))),"")</x:f>
      </x:c>
      <x:c r="J284" s="96" t="s">
        <x:v>48</x:v>
      </x:c>
      <x:c r="K284" s="96" t="s">
        <x:v>48</x:v>
      </x:c>
      <x:c r="L284" s="96" t="s">
        <x:v>48</x:v>
      </x:c>
      <x:c r="M284" s="96" t="s">
        <x:v>48</x:v>
      </x:c>
      <x:c r="N284" s="96" t="s">
        <x:v>48</x:v>
      </x:c>
      <x:c r="O284" s="96" t="s">
        <x:v>49</x:v>
      </x:c>
      <x:c r="P284" s="96" t="n">
        <x:v>25</x:v>
      </x:c>
      <x:c r="Q284" s="96" t="n">
        <x:v>80</x:v>
      </x:c>
      <x:c r="R284" s="96" t="s">
        <x:v>50</x:v>
      </x:c>
      <x:c r="S284" s="96" t="s">
        <x:v>51</x:v>
      </x:c>
      <x:c r="T284" s="96" t="s">
        <x:v>52</x:v>
      </x:c>
      <x:c r="U284" s="96" t="s">
        <x:v>52</x:v>
      </x:c>
      <x:c r="W284" s="96" t="s">
        <x:v>53</x:v>
      </x:c>
      <x:c r="Y284" s="95">
        <x:f>D284</x:f>
      </x:c>
      <x:c r="Z284" s="96" t="s">
        <x:v>55</x:v>
      </x:c>
      <x:c r="AA284" s="96" t="s">
        <x:v>56</x:v>
      </x:c>
      <x:c r="AB284" s="98" t="str">
        <x:f>IF(D284="","",VALUE(MID(D284,FIND(" ",D284)+1,FIND(" ",D284,FIND(" ",D284)+1)-FIND(" ",D284))))</x:f>
      </x:c>
      <x:c r="AF284" s="90" t="str" cm="1">
        <x:f t="array" ref="AF284:AF284">IF(D284="","",PROPER(MID(D284,FIND(" ",D284,FIND(" ",D284)+1)+1,(FIND(INDEX(Abbreviation!$A$2:$A$125,MATCH(_xlfn.AGGREGATE(15,6,SEARCH(Abbreviation!$A$2:$A$125,D284),1),SEARCH(Abbreviation!$A$2:$A$125,D284),0)),D284)-1)-FIND(" ",D284,FIND(" ",D284)+1)+1)))</x:f>
      </x:c>
      <x:c r="AG284" s="90" t="str" cm="1">
        <x:f t="array" ref="AG284:AG284">IF(D284="","",PROPER(VLOOKUP(INDEX(Abbreviation!$A$2:$A$125,MATCH(_xlfn.AGGREGATE(15,6,SEARCH(Abbreviation!$A$2:$A$125,D284),1),SEARCH(Abbreviation!$A$2:$A$125,D284),0)),Abbreviation!A:C,3,FALSE)))</x:f>
      </x:c>
      <x:c r="AH284" s="95" t="str">
        <x:f>(G284)</x:f>
      </x:c>
      <x:c r="AI284" s="97" t="str">
        <x:f>(I284)</x:f>
      </x:c>
      <x:c r="AJ284" s="96" t="s">
        <x:v>47</x:v>
      </x:c>
      <x:c r="AK284" s="96" t="s">
        <x:v>58</x:v>
      </x:c>
      <x:c r="AL284" s="99" t="s">
        <x:v>59</x:v>
      </x:c>
      <x:c r="AQ284" s="92" t="s">
        <x:v>60</x:v>
      </x:c>
      <x:c r="AR284" s="96" t="s">
        <x:v>61</x:v>
      </x:c>
      <x:c r="AS284" s="90" t="s">
        <x:v>59</x:v>
      </x:c>
    </x:row>
    <x:row r="285" spans="1:46" x14ac:dyDescent="0.35">
      <x:c r="A285" s="92" t="s">
        <x:v>44</x:v>
      </x:c>
      <x:c r="B285" s="92" t="n">
        <x:v>93981000</x:v>
      </x:c>
      <x:c r="C285" s="93" t="s">
        <x:v>923</x:v>
      </x:c>
      <x:c r="F285" s="95" t="str">
        <x:f>IF(D285="","",PROPER(LEFT(D285,FIND(UPPER(G285),D285,1)-2)))</x:f>
      </x:c>
      <x:c r="G285" s="90" t="str" cm="1">
        <x:f t="array" ref="G285: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x:f>
      </x:c>
      <x:c r="H285" s="96" t="s">
        <x:v>47</x:v>
      </x:c>
      <x:c r="I285" s="97" t="str">
        <x:f>IFERROR(VALUE(TRIM(RIGHT(SUBSTITUTE(D285," ",REPT(" ",255)),255))),"")</x:f>
      </x:c>
      <x:c r="J285" s="96" t="s">
        <x:v>48</x:v>
      </x:c>
      <x:c r="K285" s="96" t="s">
        <x:v>48</x:v>
      </x:c>
      <x:c r="L285" s="96" t="s">
        <x:v>48</x:v>
      </x:c>
      <x:c r="M285" s="96" t="s">
        <x:v>48</x:v>
      </x:c>
      <x:c r="N285" s="96" t="s">
        <x:v>48</x:v>
      </x:c>
      <x:c r="O285" s="96" t="s">
        <x:v>49</x:v>
      </x:c>
      <x:c r="P285" s="96" t="n">
        <x:v>25</x:v>
      </x:c>
      <x:c r="Q285" s="96" t="n">
        <x:v>80</x:v>
      </x:c>
      <x:c r="R285" s="96" t="s">
        <x:v>50</x:v>
      </x:c>
      <x:c r="S285" s="96" t="s">
        <x:v>51</x:v>
      </x:c>
      <x:c r="T285" s="96" t="s">
        <x:v>52</x:v>
      </x:c>
      <x:c r="U285" s="96" t="s">
        <x:v>52</x:v>
      </x:c>
      <x:c r="W285" s="96" t="s">
        <x:v>53</x:v>
      </x:c>
      <x:c r="Y285" s="95">
        <x:f>D285</x:f>
      </x:c>
      <x:c r="Z285" s="96" t="s">
        <x:v>55</x:v>
      </x:c>
      <x:c r="AA285" s="96" t="s">
        <x:v>56</x:v>
      </x:c>
      <x:c r="AB285" s="98" t="str">
        <x:f>IF(D285="","",VALUE(MID(D285,FIND(" ",D285)+1,FIND(" ",D285,FIND(" ",D285)+1)-FIND(" ",D285))))</x:f>
      </x:c>
      <x:c r="AF285" s="90" t="str" cm="1">
        <x:f t="array" ref="AF285:AF285">IF(D285="","",PROPER(MID(D285,FIND(" ",D285,FIND(" ",D285)+1)+1,(FIND(INDEX(Abbreviation!$A$2:$A$125,MATCH(_xlfn.AGGREGATE(15,6,SEARCH(Abbreviation!$A$2:$A$125,D285),1),SEARCH(Abbreviation!$A$2:$A$125,D285),0)),D285)-1)-FIND(" ",D285,FIND(" ",D285)+1)+1)))</x:f>
      </x:c>
      <x:c r="AG285" s="90" t="str" cm="1">
        <x:f t="array" ref="AG285:AG285">IF(D285="","",PROPER(VLOOKUP(INDEX(Abbreviation!$A$2:$A$125,MATCH(_xlfn.AGGREGATE(15,6,SEARCH(Abbreviation!$A$2:$A$125,D285),1),SEARCH(Abbreviation!$A$2:$A$125,D285),0)),Abbreviation!A:C,3,FALSE)))</x:f>
      </x:c>
      <x:c r="AH285" s="95" t="str">
        <x:f>(G285)</x:f>
      </x:c>
      <x:c r="AI285" s="97" t="str">
        <x:f>(I285)</x:f>
      </x:c>
      <x:c r="AJ285" s="96" t="s">
        <x:v>47</x:v>
      </x:c>
      <x:c r="AK285" s="96" t="s">
        <x:v>58</x:v>
      </x:c>
      <x:c r="AL285" s="99" t="s">
        <x:v>59</x:v>
      </x:c>
      <x:c r="AQ285" s="92" t="s">
        <x:v>60</x:v>
      </x:c>
      <x:c r="AR285" s="96" t="s">
        <x:v>61</x:v>
      </x:c>
      <x:c r="AS285" s="90" t="s">
        <x:v>59</x:v>
      </x:c>
    </x:row>
    <x:row r="286" spans="1:46" x14ac:dyDescent="0.35">
      <x:c r="A286" s="92" t="s">
        <x:v>44</x:v>
      </x:c>
      <x:c r="B286" s="92" t="n">
        <x:v>93981000</x:v>
      </x:c>
      <x:c r="C286" s="93" t="s">
        <x:v>923</x:v>
      </x:c>
      <x:c r="F286" s="95" t="str">
        <x:f>IF(D286="","",PROPER(LEFT(D286,FIND(UPPER(G286),D286,1)-2)))</x:f>
      </x:c>
      <x:c r="G286" s="90" t="str" cm="1">
        <x:f t="array" ref="G286: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x:f>
      </x:c>
      <x:c r="H286" s="96" t="s">
        <x:v>47</x:v>
      </x:c>
      <x:c r="I286" s="97" t="str">
        <x:f>IFERROR(VALUE(TRIM(RIGHT(SUBSTITUTE(D286," ",REPT(" ",255)),255))),"")</x:f>
      </x:c>
      <x:c r="J286" s="96" t="s">
        <x:v>48</x:v>
      </x:c>
      <x:c r="K286" s="96" t="s">
        <x:v>48</x:v>
      </x:c>
      <x:c r="L286" s="96" t="s">
        <x:v>48</x:v>
      </x:c>
      <x:c r="M286" s="96" t="s">
        <x:v>48</x:v>
      </x:c>
      <x:c r="N286" s="96" t="s">
        <x:v>48</x:v>
      </x:c>
      <x:c r="O286" s="96" t="s">
        <x:v>49</x:v>
      </x:c>
      <x:c r="P286" s="96" t="n">
        <x:v>25</x:v>
      </x:c>
      <x:c r="Q286" s="96" t="n">
        <x:v>80</x:v>
      </x:c>
      <x:c r="R286" s="96" t="s">
        <x:v>50</x:v>
      </x:c>
      <x:c r="S286" s="96" t="s">
        <x:v>51</x:v>
      </x:c>
      <x:c r="T286" s="96" t="s">
        <x:v>52</x:v>
      </x:c>
      <x:c r="U286" s="96" t="s">
        <x:v>52</x:v>
      </x:c>
      <x:c r="W286" s="96" t="s">
        <x:v>53</x:v>
      </x:c>
      <x:c r="Y286" s="95">
        <x:f>D286</x:f>
      </x:c>
      <x:c r="Z286" s="96" t="s">
        <x:v>55</x:v>
      </x:c>
      <x:c r="AA286" s="96" t="s">
        <x:v>56</x:v>
      </x:c>
      <x:c r="AB286" s="98" t="str">
        <x:f>IF(D286="","",VALUE(MID(D286,FIND(" ",D286)+1,FIND(" ",D286,FIND(" ",D286)+1)-FIND(" ",D286))))</x:f>
      </x:c>
      <x:c r="AF286" s="90" t="str" cm="1">
        <x:f t="array" ref="AF286:AF286">IF(D286="","",PROPER(MID(D286,FIND(" ",D286,FIND(" ",D286)+1)+1,(FIND(INDEX(Abbreviation!$A$2:$A$125,MATCH(_xlfn.AGGREGATE(15,6,SEARCH(Abbreviation!$A$2:$A$125,D286),1),SEARCH(Abbreviation!$A$2:$A$125,D286),0)),D286)-1)-FIND(" ",D286,FIND(" ",D286)+1)+1)))</x:f>
      </x:c>
      <x:c r="AG286" s="90" t="str" cm="1">
        <x:f t="array" ref="AG286:AG286">IF(D286="","",PROPER(VLOOKUP(INDEX(Abbreviation!$A$2:$A$125,MATCH(_xlfn.AGGREGATE(15,6,SEARCH(Abbreviation!$A$2:$A$125,D286),1),SEARCH(Abbreviation!$A$2:$A$125,D286),0)),Abbreviation!A:C,3,FALSE)))</x:f>
      </x:c>
      <x:c r="AH286" s="95" t="str">
        <x:f>(G286)</x:f>
      </x:c>
      <x:c r="AI286" s="97" t="str">
        <x:f>(I286)</x:f>
      </x:c>
      <x:c r="AJ286" s="96" t="s">
        <x:v>47</x:v>
      </x:c>
      <x:c r="AK286" s="96" t="s">
        <x:v>58</x:v>
      </x:c>
      <x:c r="AL286" s="99" t="s">
        <x:v>59</x:v>
      </x:c>
      <x:c r="AQ286" s="92" t="s">
        <x:v>60</x:v>
      </x:c>
      <x:c r="AR286" s="96" t="s">
        <x:v>61</x:v>
      </x:c>
      <x:c r="AS286" s="90" t="s">
        <x:v>59</x:v>
      </x:c>
    </x:row>
    <x:row r="287" spans="1:46" x14ac:dyDescent="0.35">
      <x:c r="A287" s="92" t="s">
        <x:v>44</x:v>
      </x:c>
      <x:c r="B287" s="92" t="n">
        <x:v>93981000</x:v>
      </x:c>
      <x:c r="C287" s="93" t="s">
        <x:v>923</x:v>
      </x:c>
      <x:c r="F287" s="95" t="str">
        <x:f>IF(D287="","",PROPER(LEFT(D287,FIND(UPPER(G287),D287,1)-2)))</x:f>
      </x:c>
      <x:c r="G287" s="90" t="str" cm="1">
        <x:f t="array" ref="G287: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x:f>
      </x:c>
      <x:c r="H287" s="96" t="s">
        <x:v>47</x:v>
      </x:c>
      <x:c r="I287" s="97" t="str">
        <x:f>IFERROR(VALUE(TRIM(RIGHT(SUBSTITUTE(D287," ",REPT(" ",255)),255))),"")</x:f>
      </x:c>
      <x:c r="J287" s="96" t="s">
        <x:v>48</x:v>
      </x:c>
      <x:c r="K287" s="96" t="s">
        <x:v>48</x:v>
      </x:c>
      <x:c r="L287" s="96" t="s">
        <x:v>48</x:v>
      </x:c>
      <x:c r="M287" s="96" t="s">
        <x:v>48</x:v>
      </x:c>
      <x:c r="N287" s="96" t="s">
        <x:v>48</x:v>
      </x:c>
      <x:c r="O287" s="96" t="s">
        <x:v>49</x:v>
      </x:c>
      <x:c r="P287" s="96" t="n">
        <x:v>25</x:v>
      </x:c>
      <x:c r="Q287" s="96" t="n">
        <x:v>80</x:v>
      </x:c>
      <x:c r="R287" s="96" t="s">
        <x:v>50</x:v>
      </x:c>
      <x:c r="S287" s="96" t="s">
        <x:v>51</x:v>
      </x:c>
      <x:c r="T287" s="96" t="s">
        <x:v>52</x:v>
      </x:c>
      <x:c r="U287" s="96" t="s">
        <x:v>52</x:v>
      </x:c>
      <x:c r="W287" s="96" t="s">
        <x:v>53</x:v>
      </x:c>
      <x:c r="Y287" s="95">
        <x:f>D287</x:f>
      </x:c>
      <x:c r="Z287" s="96" t="s">
        <x:v>55</x:v>
      </x:c>
      <x:c r="AA287" s="96" t="s">
        <x:v>56</x:v>
      </x:c>
      <x:c r="AB287" s="98" t="str">
        <x:f>IF(D287="","",VALUE(MID(D287,FIND(" ",D287)+1,FIND(" ",D287,FIND(" ",D287)+1)-FIND(" ",D287))))</x:f>
      </x:c>
      <x:c r="AF287" s="90" t="str" cm="1">
        <x:f t="array" ref="AF287:AF287">IF(D287="","",PROPER(MID(D287,FIND(" ",D287,FIND(" ",D287)+1)+1,(FIND(INDEX(Abbreviation!$A$2:$A$125,MATCH(_xlfn.AGGREGATE(15,6,SEARCH(Abbreviation!$A$2:$A$125,D287),1),SEARCH(Abbreviation!$A$2:$A$125,D287),0)),D287)-1)-FIND(" ",D287,FIND(" ",D287)+1)+1)))</x:f>
      </x:c>
      <x:c r="AG287" s="90" t="str" cm="1">
        <x:f t="array" ref="AG287:AG287">IF(D287="","",PROPER(VLOOKUP(INDEX(Abbreviation!$A$2:$A$125,MATCH(_xlfn.AGGREGATE(15,6,SEARCH(Abbreviation!$A$2:$A$125,D287),1),SEARCH(Abbreviation!$A$2:$A$125,D287),0)),Abbreviation!A:C,3,FALSE)))</x:f>
      </x:c>
      <x:c r="AH287" s="95" t="str">
        <x:f>(G287)</x:f>
      </x:c>
      <x:c r="AI287" s="97" t="str">
        <x:f>(I287)</x:f>
      </x:c>
      <x:c r="AJ287" s="96" t="s">
        <x:v>47</x:v>
      </x:c>
      <x:c r="AK287" s="96" t="s">
        <x:v>58</x:v>
      </x:c>
      <x:c r="AL287" s="99" t="s">
        <x:v>59</x:v>
      </x:c>
      <x:c r="AQ287" s="92" t="s">
        <x:v>60</x:v>
      </x:c>
      <x:c r="AR287" s="96" t="s">
        <x:v>61</x:v>
      </x:c>
      <x:c r="AS287" s="90" t="s">
        <x:v>59</x:v>
      </x:c>
    </x:row>
    <x:row r="288" spans="1:46" x14ac:dyDescent="0.35">
      <x:c r="A288" s="92" t="s">
        <x:v>44</x:v>
      </x:c>
      <x:c r="B288" s="92" t="n">
        <x:v>93981000</x:v>
      </x:c>
      <x:c r="C288" s="93" t="s">
        <x:v>923</x:v>
      </x:c>
      <x:c r="F288" s="95" t="str">
        <x:f>IF(D288="","",PROPER(LEFT(D288,FIND(UPPER(G288),D288,1)-2)))</x:f>
      </x:c>
      <x:c r="G288" s="90" t="str" cm="1">
        <x:f t="array" ref="G288: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x:f>
      </x:c>
      <x:c r="H288" s="96" t="s">
        <x:v>47</x:v>
      </x:c>
      <x:c r="I288" s="97" t="str">
        <x:f>IFERROR(VALUE(TRIM(RIGHT(SUBSTITUTE(D288," ",REPT(" ",255)),255))),"")</x:f>
      </x:c>
      <x:c r="J288" s="96" t="s">
        <x:v>48</x:v>
      </x:c>
      <x:c r="K288" s="96" t="s">
        <x:v>48</x:v>
      </x:c>
      <x:c r="L288" s="96" t="s">
        <x:v>48</x:v>
      </x:c>
      <x:c r="M288" s="96" t="s">
        <x:v>48</x:v>
      </x:c>
      <x:c r="N288" s="96" t="s">
        <x:v>48</x:v>
      </x:c>
      <x:c r="O288" s="96" t="s">
        <x:v>49</x:v>
      </x:c>
      <x:c r="P288" s="96" t="n">
        <x:v>25</x:v>
      </x:c>
      <x:c r="Q288" s="96" t="n">
        <x:v>80</x:v>
      </x:c>
      <x:c r="R288" s="96" t="s">
        <x:v>50</x:v>
      </x:c>
      <x:c r="S288" s="96" t="s">
        <x:v>51</x:v>
      </x:c>
      <x:c r="T288" s="96" t="s">
        <x:v>52</x:v>
      </x:c>
      <x:c r="U288" s="96" t="s">
        <x:v>52</x:v>
      </x:c>
      <x:c r="W288" s="96" t="s">
        <x:v>53</x:v>
      </x:c>
      <x:c r="Y288" s="95">
        <x:f>D288</x:f>
      </x:c>
      <x:c r="Z288" s="96" t="s">
        <x:v>55</x:v>
      </x:c>
      <x:c r="AA288" s="96" t="s">
        <x:v>56</x:v>
      </x:c>
      <x:c r="AB288" s="98" t="str">
        <x:f>IF(D288="","",VALUE(MID(D288,FIND(" ",D288)+1,FIND(" ",D288,FIND(" ",D288)+1)-FIND(" ",D288))))</x:f>
      </x:c>
      <x:c r="AF288" s="90" t="str" cm="1">
        <x:f t="array" ref="AF288:AF288">IF(D288="","",PROPER(MID(D288,FIND(" ",D288,FIND(" ",D288)+1)+1,(FIND(INDEX(Abbreviation!$A$2:$A$125,MATCH(_xlfn.AGGREGATE(15,6,SEARCH(Abbreviation!$A$2:$A$125,D288),1),SEARCH(Abbreviation!$A$2:$A$125,D288),0)),D288)-1)-FIND(" ",D288,FIND(" ",D288)+1)+1)))</x:f>
      </x:c>
      <x:c r="AG288" s="90" t="str" cm="1">
        <x:f t="array" ref="AG288:AG288">IF(D288="","",PROPER(VLOOKUP(INDEX(Abbreviation!$A$2:$A$125,MATCH(_xlfn.AGGREGATE(15,6,SEARCH(Abbreviation!$A$2:$A$125,D288),1),SEARCH(Abbreviation!$A$2:$A$125,D288),0)),Abbreviation!A:C,3,FALSE)))</x:f>
      </x:c>
      <x:c r="AH288" s="95" t="str">
        <x:f>(G288)</x:f>
      </x:c>
      <x:c r="AI288" s="97" t="str">
        <x:f>(I288)</x:f>
      </x:c>
      <x:c r="AJ288" s="96" t="s">
        <x:v>47</x:v>
      </x:c>
      <x:c r="AK288" s="96" t="s">
        <x:v>58</x:v>
      </x:c>
      <x:c r="AL288" s="99" t="s">
        <x:v>59</x:v>
      </x:c>
      <x:c r="AQ288" s="92" t="s">
        <x:v>60</x:v>
      </x:c>
      <x:c r="AR288" s="96" t="s">
        <x:v>61</x:v>
      </x:c>
      <x:c r="AS288" s="90" t="s">
        <x:v>59</x:v>
      </x:c>
    </x:row>
    <x:row r="289" spans="1:46" x14ac:dyDescent="0.35">
      <x:c r="A289" s="92" t="s">
        <x:v>44</x:v>
      </x:c>
      <x:c r="B289" s="92" t="n">
        <x:v>93981000</x:v>
      </x:c>
      <x:c r="C289" s="93" t="s">
        <x:v>923</x:v>
      </x:c>
      <x:c r="F289" s="95" t="str">
        <x:f>IF(D289="","",PROPER(LEFT(D289,FIND(UPPER(G289),D289,1)-2)))</x:f>
      </x:c>
      <x:c r="G289" s="90" t="str" cm="1">
        <x:f t="array" ref="G289: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x:f>
      </x:c>
      <x:c r="H289" s="96" t="s">
        <x:v>47</x:v>
      </x:c>
      <x:c r="I289" s="97" t="str">
        <x:f>IFERROR(VALUE(TRIM(RIGHT(SUBSTITUTE(D289," ",REPT(" ",255)),255))),"")</x:f>
      </x:c>
      <x:c r="J289" s="96" t="s">
        <x:v>48</x:v>
      </x:c>
      <x:c r="K289" s="96" t="s">
        <x:v>48</x:v>
      </x:c>
      <x:c r="L289" s="96" t="s">
        <x:v>48</x:v>
      </x:c>
      <x:c r="M289" s="96" t="s">
        <x:v>48</x:v>
      </x:c>
      <x:c r="N289" s="96" t="s">
        <x:v>48</x:v>
      </x:c>
      <x:c r="O289" s="96" t="s">
        <x:v>49</x:v>
      </x:c>
      <x:c r="P289" s="96" t="n">
        <x:v>25</x:v>
      </x:c>
      <x:c r="Q289" s="96" t="n">
        <x:v>80</x:v>
      </x:c>
      <x:c r="R289" s="96" t="s">
        <x:v>50</x:v>
      </x:c>
      <x:c r="S289" s="96" t="s">
        <x:v>51</x:v>
      </x:c>
      <x:c r="T289" s="96" t="s">
        <x:v>52</x:v>
      </x:c>
      <x:c r="U289" s="96" t="s">
        <x:v>52</x:v>
      </x:c>
      <x:c r="W289" s="96" t="s">
        <x:v>53</x:v>
      </x:c>
      <x:c r="Y289" s="95">
        <x:f>D289</x:f>
      </x:c>
      <x:c r="Z289" s="96" t="s">
        <x:v>55</x:v>
      </x:c>
      <x:c r="AA289" s="96" t="s">
        <x:v>56</x:v>
      </x:c>
      <x:c r="AB289" s="98" t="str">
        <x:f>IF(D289="","",VALUE(MID(D289,FIND(" ",D289)+1,FIND(" ",D289,FIND(" ",D289)+1)-FIND(" ",D289))))</x:f>
      </x:c>
      <x:c r="AF289" s="90" t="str" cm="1">
        <x:f t="array" ref="AF289:AF289">IF(D289="","",PROPER(MID(D289,FIND(" ",D289,FIND(" ",D289)+1)+1,(FIND(INDEX(Abbreviation!$A$2:$A$125,MATCH(_xlfn.AGGREGATE(15,6,SEARCH(Abbreviation!$A$2:$A$125,D289),1),SEARCH(Abbreviation!$A$2:$A$125,D289),0)),D289)-1)-FIND(" ",D289,FIND(" ",D289)+1)+1)))</x:f>
      </x:c>
      <x:c r="AG289" s="90" t="str" cm="1">
        <x:f t="array" ref="AG289:AG289">IF(D289="","",PROPER(VLOOKUP(INDEX(Abbreviation!$A$2:$A$125,MATCH(_xlfn.AGGREGATE(15,6,SEARCH(Abbreviation!$A$2:$A$125,D289),1),SEARCH(Abbreviation!$A$2:$A$125,D289),0)),Abbreviation!A:C,3,FALSE)))</x:f>
      </x:c>
      <x:c r="AH289" s="95" t="str">
        <x:f>(G289)</x:f>
      </x:c>
      <x:c r="AI289" s="97" t="str">
        <x:f>(I289)</x:f>
      </x:c>
      <x:c r="AJ289" s="96" t="s">
        <x:v>47</x:v>
      </x:c>
      <x:c r="AK289" s="96" t="s">
        <x:v>58</x:v>
      </x:c>
      <x:c r="AL289" s="99" t="s">
        <x:v>59</x:v>
      </x:c>
      <x:c r="AQ289" s="92" t="s">
        <x:v>60</x:v>
      </x:c>
      <x:c r="AR289" s="96" t="s">
        <x:v>61</x:v>
      </x:c>
      <x:c r="AS289" s="90" t="s">
        <x:v>59</x:v>
      </x:c>
    </x:row>
    <x:row r="290" spans="1:46" x14ac:dyDescent="0.35">
      <x:c r="A290" s="92" t="s">
        <x:v>44</x:v>
      </x:c>
      <x:c r="B290" s="92" t="n">
        <x:v>93981000</x:v>
      </x:c>
      <x:c r="C290" s="93" t="s">
        <x:v>923</x:v>
      </x:c>
      <x:c r="F290" s="95" t="str">
        <x:f>IF(D290="","",PROPER(LEFT(D290,FIND(UPPER(G290),D290,1)-2)))</x:f>
      </x:c>
      <x:c r="G290" s="90" t="str" cm="1">
        <x:f t="array" ref="G290: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x:f>
      </x:c>
      <x:c r="H290" s="96" t="s">
        <x:v>47</x:v>
      </x:c>
      <x:c r="I290" s="97" t="str">
        <x:f>IFERROR(VALUE(TRIM(RIGHT(SUBSTITUTE(D290," ",REPT(" ",255)),255))),"")</x:f>
      </x:c>
      <x:c r="J290" s="96" t="s">
        <x:v>48</x:v>
      </x:c>
      <x:c r="K290" s="96" t="s">
        <x:v>48</x:v>
      </x:c>
      <x:c r="L290" s="96" t="s">
        <x:v>48</x:v>
      </x:c>
      <x:c r="M290" s="96" t="s">
        <x:v>48</x:v>
      </x:c>
      <x:c r="N290" s="96" t="s">
        <x:v>48</x:v>
      </x:c>
      <x:c r="O290" s="96" t="s">
        <x:v>49</x:v>
      </x:c>
      <x:c r="P290" s="96" t="n">
        <x:v>25</x:v>
      </x:c>
      <x:c r="Q290" s="96" t="n">
        <x:v>80</x:v>
      </x:c>
      <x:c r="R290" s="96" t="s">
        <x:v>50</x:v>
      </x:c>
      <x:c r="S290" s="96" t="s">
        <x:v>51</x:v>
      </x:c>
      <x:c r="T290" s="96" t="s">
        <x:v>52</x:v>
      </x:c>
      <x:c r="U290" s="96" t="s">
        <x:v>52</x:v>
      </x:c>
      <x:c r="W290" s="96" t="s">
        <x:v>53</x:v>
      </x:c>
      <x:c r="Y290" s="95">
        <x:f>D290</x:f>
      </x:c>
      <x:c r="Z290" s="96" t="s">
        <x:v>55</x:v>
      </x:c>
      <x:c r="AA290" s="96" t="s">
        <x:v>56</x:v>
      </x:c>
      <x:c r="AB290" s="98" t="str">
        <x:f>IF(D290="","",VALUE(MID(D290,FIND(" ",D290)+1,FIND(" ",D290,FIND(" ",D290)+1)-FIND(" ",D290))))</x:f>
      </x:c>
      <x:c r="AF290" s="90" t="str" cm="1">
        <x:f t="array" ref="AF290:AF290">IF(D290="","",PROPER(MID(D290,FIND(" ",D290,FIND(" ",D290)+1)+1,(FIND(INDEX(Abbreviation!$A$2:$A$125,MATCH(_xlfn.AGGREGATE(15,6,SEARCH(Abbreviation!$A$2:$A$125,D290),1),SEARCH(Abbreviation!$A$2:$A$125,D290),0)),D290)-1)-FIND(" ",D290,FIND(" ",D290)+1)+1)))</x:f>
      </x:c>
      <x:c r="AG290" s="90" t="str" cm="1">
        <x:f t="array" ref="AG290:AG290">IF(D290="","",PROPER(VLOOKUP(INDEX(Abbreviation!$A$2:$A$125,MATCH(_xlfn.AGGREGATE(15,6,SEARCH(Abbreviation!$A$2:$A$125,D290),1),SEARCH(Abbreviation!$A$2:$A$125,D290),0)),Abbreviation!A:C,3,FALSE)))</x:f>
      </x:c>
      <x:c r="AH290" s="95" t="str">
        <x:f>(G290)</x:f>
      </x:c>
      <x:c r="AI290" s="97" t="str">
        <x:f>(I290)</x:f>
      </x:c>
      <x:c r="AJ290" s="96" t="s">
        <x:v>47</x:v>
      </x:c>
      <x:c r="AK290" s="96" t="s">
        <x:v>58</x:v>
      </x:c>
      <x:c r="AL290" s="99" t="s">
        <x:v>59</x:v>
      </x:c>
      <x:c r="AQ290" s="92" t="s">
        <x:v>60</x:v>
      </x:c>
      <x:c r="AR290" s="96" t="s">
        <x:v>61</x:v>
      </x:c>
      <x:c r="AS290" s="90" t="s">
        <x:v>59</x:v>
      </x:c>
    </x:row>
    <x:row r="291" spans="1:46" x14ac:dyDescent="0.35">
      <x:c r="A291" s="92" t="s">
        <x:v>44</x:v>
      </x:c>
      <x:c r="B291" s="92" t="n">
        <x:v>93981000</x:v>
      </x:c>
      <x:c r="C291" s="93" t="s">
        <x:v>923</x:v>
      </x:c>
      <x:c r="F291" s="95" t="str">
        <x:f>IF(D291="","",PROPER(LEFT(D291,FIND(UPPER(G291),D291,1)-2)))</x:f>
      </x:c>
      <x:c r="G291" s="90" t="str" cm="1">
        <x:f t="array" ref="G291: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x:f>
      </x:c>
      <x:c r="H291" s="96" t="s">
        <x:v>47</x:v>
      </x:c>
      <x:c r="I291" s="97" t="str">
        <x:f>IFERROR(VALUE(TRIM(RIGHT(SUBSTITUTE(D291," ",REPT(" ",255)),255))),"")</x:f>
      </x:c>
      <x:c r="J291" s="96" t="s">
        <x:v>48</x:v>
      </x:c>
      <x:c r="K291" s="96" t="s">
        <x:v>48</x:v>
      </x:c>
      <x:c r="L291" s="96" t="s">
        <x:v>48</x:v>
      </x:c>
      <x:c r="M291" s="96" t="s">
        <x:v>48</x:v>
      </x:c>
      <x:c r="N291" s="96" t="s">
        <x:v>48</x:v>
      </x:c>
      <x:c r="O291" s="96" t="s">
        <x:v>49</x:v>
      </x:c>
      <x:c r="P291" s="96" t="n">
        <x:v>25</x:v>
      </x:c>
      <x:c r="Q291" s="96" t="n">
        <x:v>80</x:v>
      </x:c>
      <x:c r="R291" s="96" t="s">
        <x:v>50</x:v>
      </x:c>
      <x:c r="S291" s="96" t="s">
        <x:v>51</x:v>
      </x:c>
      <x:c r="T291" s="96" t="s">
        <x:v>52</x:v>
      </x:c>
      <x:c r="U291" s="96" t="s">
        <x:v>52</x:v>
      </x:c>
      <x:c r="W291" s="96" t="s">
        <x:v>53</x:v>
      </x:c>
      <x:c r="Y291" s="95">
        <x:f>D291</x:f>
      </x:c>
      <x:c r="Z291" s="96" t="s">
        <x:v>55</x:v>
      </x:c>
      <x:c r="AA291" s="96" t="s">
        <x:v>56</x:v>
      </x:c>
      <x:c r="AB291" s="98" t="str">
        <x:f>IF(D291="","",VALUE(MID(D291,FIND(" ",D291)+1,FIND(" ",D291,FIND(" ",D291)+1)-FIND(" ",D291))))</x:f>
      </x:c>
      <x:c r="AF291" s="90" t="str" cm="1">
        <x:f t="array" ref="AF291:AF291">IF(D291="","",PROPER(MID(D291,FIND(" ",D291,FIND(" ",D291)+1)+1,(FIND(INDEX(Abbreviation!$A$2:$A$125,MATCH(_xlfn.AGGREGATE(15,6,SEARCH(Abbreviation!$A$2:$A$125,D291),1),SEARCH(Abbreviation!$A$2:$A$125,D291),0)),D291)-1)-FIND(" ",D291,FIND(" ",D291)+1)+1)))</x:f>
      </x:c>
      <x:c r="AG291" s="90" t="str" cm="1">
        <x:f t="array" ref="AG291:AG291">IF(D291="","",PROPER(VLOOKUP(INDEX(Abbreviation!$A$2:$A$125,MATCH(_xlfn.AGGREGATE(15,6,SEARCH(Abbreviation!$A$2:$A$125,D291),1),SEARCH(Abbreviation!$A$2:$A$125,D291),0)),Abbreviation!A:C,3,FALSE)))</x:f>
      </x:c>
      <x:c r="AH291" s="95" t="str">
        <x:f>(G291)</x:f>
      </x:c>
      <x:c r="AI291" s="97" t="str">
        <x:f>(I291)</x:f>
      </x:c>
      <x:c r="AJ291" s="96" t="s">
        <x:v>47</x:v>
      </x:c>
      <x:c r="AK291" s="96" t="s">
        <x:v>58</x:v>
      </x:c>
      <x:c r="AL291" s="99" t="s">
        <x:v>59</x:v>
      </x:c>
      <x:c r="AQ291" s="92" t="s">
        <x:v>60</x:v>
      </x:c>
      <x:c r="AR291" s="96" t="s">
        <x:v>61</x:v>
      </x:c>
      <x:c r="AS291" s="90" t="s">
        <x:v>59</x:v>
      </x:c>
    </x:row>
    <x:row r="292" spans="1:46" x14ac:dyDescent="0.35">
      <x:c r="A292" s="92" t="s">
        <x:v>44</x:v>
      </x:c>
      <x:c r="B292" s="92" t="n">
        <x:v>93981000</x:v>
      </x:c>
      <x:c r="C292" s="93" t="s">
        <x:v>923</x:v>
      </x:c>
      <x:c r="F292" s="95" t="str">
        <x:f>IF(D292="","",PROPER(LEFT(D292,FIND(UPPER(G292),D292,1)-2)))</x:f>
      </x:c>
      <x:c r="G292" s="90" t="str" cm="1">
        <x:f t="array" ref="G292: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x:f>
      </x:c>
      <x:c r="H292" s="96" t="s">
        <x:v>47</x:v>
      </x:c>
      <x:c r="I292" s="97" t="str">
        <x:f>IFERROR(VALUE(TRIM(RIGHT(SUBSTITUTE(D292," ",REPT(" ",255)),255))),"")</x:f>
      </x:c>
      <x:c r="J292" s="96" t="s">
        <x:v>48</x:v>
      </x:c>
      <x:c r="K292" s="96" t="s">
        <x:v>48</x:v>
      </x:c>
      <x:c r="L292" s="96" t="s">
        <x:v>48</x:v>
      </x:c>
      <x:c r="M292" s="96" t="s">
        <x:v>48</x:v>
      </x:c>
      <x:c r="N292" s="96" t="s">
        <x:v>48</x:v>
      </x:c>
      <x:c r="O292" s="96" t="s">
        <x:v>49</x:v>
      </x:c>
      <x:c r="P292" s="96" t="n">
        <x:v>25</x:v>
      </x:c>
      <x:c r="Q292" s="96" t="n">
        <x:v>80</x:v>
      </x:c>
      <x:c r="R292" s="96" t="s">
        <x:v>50</x:v>
      </x:c>
      <x:c r="S292" s="96" t="s">
        <x:v>51</x:v>
      </x:c>
      <x:c r="T292" s="96" t="s">
        <x:v>52</x:v>
      </x:c>
      <x:c r="U292" s="96" t="s">
        <x:v>52</x:v>
      </x:c>
      <x:c r="W292" s="96" t="s">
        <x:v>53</x:v>
      </x:c>
      <x:c r="Y292" s="95">
        <x:f>D292</x:f>
      </x:c>
      <x:c r="Z292" s="96" t="s">
        <x:v>55</x:v>
      </x:c>
      <x:c r="AA292" s="96" t="s">
        <x:v>56</x:v>
      </x:c>
      <x:c r="AB292" s="98" t="str">
        <x:f>IF(D292="","",VALUE(MID(D292,FIND(" ",D292)+1,FIND(" ",D292,FIND(" ",D292)+1)-FIND(" ",D292))))</x:f>
      </x:c>
      <x:c r="AF292" s="90" t="str" cm="1">
        <x:f t="array" ref="AF292:AF292">IF(D292="","",PROPER(MID(D292,FIND(" ",D292,FIND(" ",D292)+1)+1,(FIND(INDEX(Abbreviation!$A$2:$A$125,MATCH(_xlfn.AGGREGATE(15,6,SEARCH(Abbreviation!$A$2:$A$125,D292),1),SEARCH(Abbreviation!$A$2:$A$125,D292),0)),D292)-1)-FIND(" ",D292,FIND(" ",D292)+1)+1)))</x:f>
      </x:c>
      <x:c r="AG292" s="90" t="str" cm="1">
        <x:f t="array" ref="AG292:AG292">IF(D292="","",PROPER(VLOOKUP(INDEX(Abbreviation!$A$2:$A$125,MATCH(_xlfn.AGGREGATE(15,6,SEARCH(Abbreviation!$A$2:$A$125,D292),1),SEARCH(Abbreviation!$A$2:$A$125,D292),0)),Abbreviation!A:C,3,FALSE)))</x:f>
      </x:c>
      <x:c r="AH292" s="95" t="str">
        <x:f>(G292)</x:f>
      </x:c>
      <x:c r="AI292" s="97" t="str">
        <x:f>(I292)</x:f>
      </x:c>
      <x:c r="AJ292" s="96" t="s">
        <x:v>47</x:v>
      </x:c>
      <x:c r="AK292" s="96" t="s">
        <x:v>58</x:v>
      </x:c>
      <x:c r="AL292" s="99" t="s">
        <x:v>59</x:v>
      </x:c>
      <x:c r="AQ292" s="92" t="s">
        <x:v>60</x:v>
      </x:c>
      <x:c r="AR292" s="96" t="s">
        <x:v>61</x:v>
      </x:c>
      <x:c r="AS292" s="90" t="s">
        <x:v>59</x:v>
      </x:c>
    </x:row>
    <x:row r="293" spans="1:46" x14ac:dyDescent="0.35">
      <x:c r="A293" s="92" t="s">
        <x:v>44</x:v>
      </x:c>
      <x:c r="B293" s="92" t="n">
        <x:v>93981000</x:v>
      </x:c>
      <x:c r="C293" s="93" t="s">
        <x:v>923</x:v>
      </x:c>
      <x:c r="F293" s="95" t="str">
        <x:f>IF(D293="","",PROPER(LEFT(D293,FIND(UPPER(G293),D293,1)-2)))</x:f>
      </x:c>
      <x:c r="G293" s="90" t="str" cm="1">
        <x:f t="array" ref="G293: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x:f>
      </x:c>
      <x:c r="H293" s="96" t="s">
        <x:v>47</x:v>
      </x:c>
      <x:c r="I293" s="97" t="str">
        <x:f>IFERROR(VALUE(TRIM(RIGHT(SUBSTITUTE(D293," ",REPT(" ",255)),255))),"")</x:f>
      </x:c>
      <x:c r="J293" s="96" t="s">
        <x:v>48</x:v>
      </x:c>
      <x:c r="K293" s="96" t="s">
        <x:v>48</x:v>
      </x:c>
      <x:c r="L293" s="96" t="s">
        <x:v>48</x:v>
      </x:c>
      <x:c r="M293" s="96" t="s">
        <x:v>48</x:v>
      </x:c>
      <x:c r="N293" s="96" t="s">
        <x:v>48</x:v>
      </x:c>
      <x:c r="O293" s="96" t="s">
        <x:v>49</x:v>
      </x:c>
      <x:c r="P293" s="96" t="n">
        <x:v>25</x:v>
      </x:c>
      <x:c r="Q293" s="96" t="n">
        <x:v>80</x:v>
      </x:c>
      <x:c r="R293" s="96" t="s">
        <x:v>50</x:v>
      </x:c>
      <x:c r="S293" s="96" t="s">
        <x:v>51</x:v>
      </x:c>
      <x:c r="T293" s="96" t="s">
        <x:v>52</x:v>
      </x:c>
      <x:c r="U293" s="96" t="s">
        <x:v>52</x:v>
      </x:c>
      <x:c r="W293" s="96" t="s">
        <x:v>53</x:v>
      </x:c>
      <x:c r="Y293" s="95">
        <x:f>D293</x:f>
      </x:c>
      <x:c r="Z293" s="96" t="s">
        <x:v>55</x:v>
      </x:c>
      <x:c r="AA293" s="96" t="s">
        <x:v>56</x:v>
      </x:c>
      <x:c r="AB293" s="98" t="str">
        <x:f>IF(D293="","",VALUE(MID(D293,FIND(" ",D293)+1,FIND(" ",D293,FIND(" ",D293)+1)-FIND(" ",D293))))</x:f>
      </x:c>
      <x:c r="AF293" s="90" t="str" cm="1">
        <x:f t="array" ref="AF293:AF293">IF(D293="","",PROPER(MID(D293,FIND(" ",D293,FIND(" ",D293)+1)+1,(FIND(INDEX(Abbreviation!$A$2:$A$125,MATCH(_xlfn.AGGREGATE(15,6,SEARCH(Abbreviation!$A$2:$A$125,D293),1),SEARCH(Abbreviation!$A$2:$A$125,D293),0)),D293)-1)-FIND(" ",D293,FIND(" ",D293)+1)+1)))</x:f>
      </x:c>
      <x:c r="AG293" s="90" t="str" cm="1">
        <x:f t="array" ref="AG293:AG293">IF(D293="","",PROPER(VLOOKUP(INDEX(Abbreviation!$A$2:$A$125,MATCH(_xlfn.AGGREGATE(15,6,SEARCH(Abbreviation!$A$2:$A$125,D293),1),SEARCH(Abbreviation!$A$2:$A$125,D293),0)),Abbreviation!A:C,3,FALSE)))</x:f>
      </x:c>
      <x:c r="AH293" s="95" t="str">
        <x:f>(G293)</x:f>
      </x:c>
      <x:c r="AI293" s="97" t="str">
        <x:f>(I293)</x:f>
      </x:c>
      <x:c r="AJ293" s="96" t="s">
        <x:v>47</x:v>
      </x:c>
      <x:c r="AK293" s="96" t="s">
        <x:v>58</x:v>
      </x:c>
      <x:c r="AL293" s="99" t="s">
        <x:v>59</x:v>
      </x:c>
      <x:c r="AQ293" s="92" t="s">
        <x:v>60</x:v>
      </x:c>
      <x:c r="AR293" s="96" t="s">
        <x:v>61</x:v>
      </x:c>
      <x:c r="AS293" s="90" t="s">
        <x:v>59</x:v>
      </x:c>
    </x:row>
    <x:row r="294" spans="1:46" x14ac:dyDescent="0.35">
      <x:c r="A294" s="92" t="s">
        <x:v>44</x:v>
      </x:c>
      <x:c r="B294" s="92" t="n">
        <x:v>93981000</x:v>
      </x:c>
      <x:c r="C294" s="93" t="s">
        <x:v>923</x:v>
      </x:c>
      <x:c r="F294" s="95" t="str">
        <x:f>IF(D294="","",PROPER(LEFT(D294,FIND(UPPER(G294),D294,1)-2)))</x:f>
      </x:c>
      <x:c r="G294" s="90" t="str" cm="1">
        <x:f t="array" ref="G294: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x:f>
      </x:c>
      <x:c r="H294" s="96" t="s">
        <x:v>47</x:v>
      </x:c>
      <x:c r="I294" s="97" t="str">
        <x:f>IFERROR(VALUE(TRIM(RIGHT(SUBSTITUTE(D294," ",REPT(" ",255)),255))),"")</x:f>
      </x:c>
      <x:c r="J294" s="96" t="s">
        <x:v>48</x:v>
      </x:c>
      <x:c r="K294" s="96" t="s">
        <x:v>48</x:v>
      </x:c>
      <x:c r="L294" s="96" t="s">
        <x:v>48</x:v>
      </x:c>
      <x:c r="M294" s="96" t="s">
        <x:v>48</x:v>
      </x:c>
      <x:c r="N294" s="96" t="s">
        <x:v>48</x:v>
      </x:c>
      <x:c r="O294" s="96" t="s">
        <x:v>49</x:v>
      </x:c>
      <x:c r="P294" s="96" t="n">
        <x:v>25</x:v>
      </x:c>
      <x:c r="Q294" s="96" t="n">
        <x:v>80</x:v>
      </x:c>
      <x:c r="R294" s="96" t="s">
        <x:v>50</x:v>
      </x:c>
      <x:c r="S294" s="96" t="s">
        <x:v>51</x:v>
      </x:c>
      <x:c r="T294" s="96" t="s">
        <x:v>52</x:v>
      </x:c>
      <x:c r="U294" s="96" t="s">
        <x:v>52</x:v>
      </x:c>
      <x:c r="W294" s="96" t="s">
        <x:v>53</x:v>
      </x:c>
      <x:c r="Y294" s="95">
        <x:f>D294</x:f>
      </x:c>
      <x:c r="Z294" s="96" t="s">
        <x:v>55</x:v>
      </x:c>
      <x:c r="AA294" s="96" t="s">
        <x:v>56</x:v>
      </x:c>
      <x:c r="AB294" s="98" t="str">
        <x:f>IF(D294="","",VALUE(MID(D294,FIND(" ",D294)+1,FIND(" ",D294,FIND(" ",D294)+1)-FIND(" ",D294))))</x:f>
      </x:c>
      <x:c r="AF294" s="90" t="str" cm="1">
        <x:f t="array" ref="AF294:AF294">IF(D294="","",PROPER(MID(D294,FIND(" ",D294,FIND(" ",D294)+1)+1,(FIND(INDEX(Abbreviation!$A$2:$A$125,MATCH(_xlfn.AGGREGATE(15,6,SEARCH(Abbreviation!$A$2:$A$125,D294),1),SEARCH(Abbreviation!$A$2:$A$125,D294),0)),D294)-1)-FIND(" ",D294,FIND(" ",D294)+1)+1)))</x:f>
      </x:c>
      <x:c r="AG294" s="90" t="str" cm="1">
        <x:f t="array" ref="AG294:AG294">IF(D294="","",PROPER(VLOOKUP(INDEX(Abbreviation!$A$2:$A$125,MATCH(_xlfn.AGGREGATE(15,6,SEARCH(Abbreviation!$A$2:$A$125,D294),1),SEARCH(Abbreviation!$A$2:$A$125,D294),0)),Abbreviation!A:C,3,FALSE)))</x:f>
      </x:c>
      <x:c r="AH294" s="95" t="str">
        <x:f>(G294)</x:f>
      </x:c>
      <x:c r="AI294" s="97" t="str">
        <x:f>(I294)</x:f>
      </x:c>
      <x:c r="AJ294" s="96" t="s">
        <x:v>47</x:v>
      </x:c>
      <x:c r="AK294" s="96" t="s">
        <x:v>58</x:v>
      </x:c>
      <x:c r="AL294" s="99" t="s">
        <x:v>59</x:v>
      </x:c>
      <x:c r="AQ294" s="92" t="s">
        <x:v>60</x:v>
      </x:c>
      <x:c r="AR294" s="96" t="s">
        <x:v>61</x:v>
      </x:c>
      <x:c r="AS294" s="90" t="s">
        <x:v>59</x:v>
      </x:c>
    </x:row>
    <x:row r="295" spans="1:46" x14ac:dyDescent="0.35">
      <x:c r="A295" s="92" t="s">
        <x:v>44</x:v>
      </x:c>
      <x:c r="B295" s="92" t="n">
        <x:v>93981000</x:v>
      </x:c>
      <x:c r="C295" s="93" t="s">
        <x:v>923</x:v>
      </x:c>
      <x:c r="F295" s="95" t="str">
        <x:f>IF(D295="","",PROPER(LEFT(D295,FIND(UPPER(G295),D295,1)-2)))</x:f>
      </x:c>
      <x:c r="G295" s="90" t="str" cm="1">
        <x:f t="array" ref="G295: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x:f>
      </x:c>
      <x:c r="H295" s="96" t="s">
        <x:v>47</x:v>
      </x:c>
      <x:c r="I295" s="97" t="str">
        <x:f>IFERROR(VALUE(TRIM(RIGHT(SUBSTITUTE(D295," ",REPT(" ",255)),255))),"")</x:f>
      </x:c>
      <x:c r="J295" s="96" t="s">
        <x:v>48</x:v>
      </x:c>
      <x:c r="K295" s="96" t="s">
        <x:v>48</x:v>
      </x:c>
      <x:c r="L295" s="96" t="s">
        <x:v>48</x:v>
      </x:c>
      <x:c r="M295" s="96" t="s">
        <x:v>48</x:v>
      </x:c>
      <x:c r="N295" s="96" t="s">
        <x:v>48</x:v>
      </x:c>
      <x:c r="O295" s="96" t="s">
        <x:v>49</x:v>
      </x:c>
      <x:c r="P295" s="96" t="n">
        <x:v>25</x:v>
      </x:c>
      <x:c r="Q295" s="96" t="n">
        <x:v>80</x:v>
      </x:c>
      <x:c r="R295" s="96" t="s">
        <x:v>50</x:v>
      </x:c>
      <x:c r="S295" s="96" t="s">
        <x:v>51</x:v>
      </x:c>
      <x:c r="T295" s="96" t="s">
        <x:v>52</x:v>
      </x:c>
      <x:c r="U295" s="96" t="s">
        <x:v>52</x:v>
      </x:c>
      <x:c r="W295" s="96" t="s">
        <x:v>53</x:v>
      </x:c>
      <x:c r="Y295" s="95">
        <x:f>D295</x:f>
      </x:c>
      <x:c r="Z295" s="96" t="s">
        <x:v>55</x:v>
      </x:c>
      <x:c r="AA295" s="96" t="s">
        <x:v>56</x:v>
      </x:c>
      <x:c r="AB295" s="98" t="str">
        <x:f>IF(D295="","",VALUE(MID(D295,FIND(" ",D295)+1,FIND(" ",D295,FIND(" ",D295)+1)-FIND(" ",D295))))</x:f>
      </x:c>
      <x:c r="AF295" s="90" t="str" cm="1">
        <x:f t="array" ref="AF295:AF295">IF(D295="","",PROPER(MID(D295,FIND(" ",D295,FIND(" ",D295)+1)+1,(FIND(INDEX(Abbreviation!$A$2:$A$125,MATCH(_xlfn.AGGREGATE(15,6,SEARCH(Abbreviation!$A$2:$A$125,D295),1),SEARCH(Abbreviation!$A$2:$A$125,D295),0)),D295)-1)-FIND(" ",D295,FIND(" ",D295)+1)+1)))</x:f>
      </x:c>
      <x:c r="AG295" s="90" t="str" cm="1">
        <x:f t="array" ref="AG295:AG295">IF(D295="","",PROPER(VLOOKUP(INDEX(Abbreviation!$A$2:$A$125,MATCH(_xlfn.AGGREGATE(15,6,SEARCH(Abbreviation!$A$2:$A$125,D295),1),SEARCH(Abbreviation!$A$2:$A$125,D295),0)),Abbreviation!A:C,3,FALSE)))</x:f>
      </x:c>
      <x:c r="AH295" s="95" t="str">
        <x:f>(G295)</x:f>
      </x:c>
      <x:c r="AI295" s="97" t="str">
        <x:f>(I295)</x:f>
      </x:c>
      <x:c r="AJ295" s="96" t="s">
        <x:v>47</x:v>
      </x:c>
      <x:c r="AK295" s="96" t="s">
        <x:v>58</x:v>
      </x:c>
      <x:c r="AL295" s="99" t="s">
        <x:v>59</x:v>
      </x:c>
      <x:c r="AQ295" s="92" t="s">
        <x:v>60</x:v>
      </x:c>
      <x:c r="AR295" s="96" t="s">
        <x:v>61</x:v>
      </x:c>
      <x:c r="AS295" s="90" t="s">
        <x:v>59</x:v>
      </x:c>
    </x:row>
    <x:row r="296" spans="1:46" x14ac:dyDescent="0.35">
      <x:c r="A296" s="92" t="s">
        <x:v>44</x:v>
      </x:c>
      <x:c r="B296" s="92" t="n">
        <x:v>93981000</x:v>
      </x:c>
      <x:c r="C296" s="93" t="s">
        <x:v>923</x:v>
      </x:c>
      <x:c r="F296" s="95" t="str">
        <x:f>IF(D296="","",PROPER(LEFT(D296,FIND(UPPER(G296),D296,1)-2)))</x:f>
      </x:c>
      <x:c r="G296" s="90" t="str" cm="1">
        <x:f t="array" ref="G296: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x:f>
      </x:c>
      <x:c r="H296" s="96" t="s">
        <x:v>47</x:v>
      </x:c>
      <x:c r="I296" s="97" t="str">
        <x:f>IFERROR(VALUE(TRIM(RIGHT(SUBSTITUTE(D296," ",REPT(" ",255)),255))),"")</x:f>
      </x:c>
      <x:c r="J296" s="96" t="s">
        <x:v>48</x:v>
      </x:c>
      <x:c r="K296" s="96" t="s">
        <x:v>48</x:v>
      </x:c>
      <x:c r="L296" s="96" t="s">
        <x:v>48</x:v>
      </x:c>
      <x:c r="M296" s="96" t="s">
        <x:v>48</x:v>
      </x:c>
      <x:c r="N296" s="96" t="s">
        <x:v>48</x:v>
      </x:c>
      <x:c r="O296" s="96" t="s">
        <x:v>49</x:v>
      </x:c>
      <x:c r="P296" s="96" t="n">
        <x:v>25</x:v>
      </x:c>
      <x:c r="Q296" s="96" t="n">
        <x:v>80</x:v>
      </x:c>
      <x:c r="R296" s="96" t="s">
        <x:v>50</x:v>
      </x:c>
      <x:c r="S296" s="96" t="s">
        <x:v>51</x:v>
      </x:c>
      <x:c r="T296" s="96" t="s">
        <x:v>52</x:v>
      </x:c>
      <x:c r="U296" s="96" t="s">
        <x:v>52</x:v>
      </x:c>
      <x:c r="W296" s="96" t="s">
        <x:v>53</x:v>
      </x:c>
      <x:c r="Y296" s="95">
        <x:f>D296</x:f>
      </x:c>
      <x:c r="Z296" s="96" t="s">
        <x:v>55</x:v>
      </x:c>
      <x:c r="AA296" s="96" t="s">
        <x:v>56</x:v>
      </x:c>
      <x:c r="AB296" s="98" t="str">
        <x:f>IF(D296="","",VALUE(MID(D296,FIND(" ",D296)+1,FIND(" ",D296,FIND(" ",D296)+1)-FIND(" ",D296))))</x:f>
      </x:c>
      <x:c r="AF296" s="90" t="str" cm="1">
        <x:f t="array" ref="AF296:AF296">IF(D296="","",PROPER(MID(D296,FIND(" ",D296,FIND(" ",D296)+1)+1,(FIND(INDEX(Abbreviation!$A$2:$A$125,MATCH(_xlfn.AGGREGATE(15,6,SEARCH(Abbreviation!$A$2:$A$125,D296),1),SEARCH(Abbreviation!$A$2:$A$125,D296),0)),D296)-1)-FIND(" ",D296,FIND(" ",D296)+1)+1)))</x:f>
      </x:c>
      <x:c r="AG296" s="90" t="str" cm="1">
        <x:f t="array" ref="AG296:AG296">IF(D296="","",PROPER(VLOOKUP(INDEX(Abbreviation!$A$2:$A$125,MATCH(_xlfn.AGGREGATE(15,6,SEARCH(Abbreviation!$A$2:$A$125,D296),1),SEARCH(Abbreviation!$A$2:$A$125,D296),0)),Abbreviation!A:C,3,FALSE)))</x:f>
      </x:c>
      <x:c r="AH296" s="95" t="str">
        <x:f>(G296)</x:f>
      </x:c>
      <x:c r="AI296" s="97" t="str">
        <x:f>(I296)</x:f>
      </x:c>
      <x:c r="AJ296" s="96" t="s">
        <x:v>47</x:v>
      </x:c>
      <x:c r="AK296" s="96" t="s">
        <x:v>58</x:v>
      </x:c>
      <x:c r="AL296" s="99" t="s">
        <x:v>59</x:v>
      </x:c>
      <x:c r="AQ296" s="92" t="s">
        <x:v>60</x:v>
      </x:c>
      <x:c r="AR296" s="96" t="s">
        <x:v>61</x:v>
      </x:c>
      <x:c r="AS296" s="90" t="s">
        <x:v>59</x:v>
      </x:c>
    </x:row>
    <x:row r="297" spans="1:46" x14ac:dyDescent="0.35">
      <x:c r="A297" s="92" t="s">
        <x:v>44</x:v>
      </x:c>
      <x:c r="B297" s="92" t="n">
        <x:v>93981000</x:v>
      </x:c>
      <x:c r="C297" s="93" t="s">
        <x:v>923</x:v>
      </x:c>
      <x:c r="F297" s="95" t="str">
        <x:f>IF(D297="","",PROPER(LEFT(D297,FIND(UPPER(G297),D297,1)-2)))</x:f>
      </x:c>
      <x:c r="G297" s="90" t="str" cm="1">
        <x:f t="array" ref="G297: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x:f>
      </x:c>
      <x:c r="H297" s="96" t="s">
        <x:v>47</x:v>
      </x:c>
      <x:c r="I297" s="97" t="str">
        <x:f>IFERROR(VALUE(TRIM(RIGHT(SUBSTITUTE(D297," ",REPT(" ",255)),255))),"")</x:f>
      </x:c>
      <x:c r="J297" s="96" t="s">
        <x:v>48</x:v>
      </x:c>
      <x:c r="K297" s="96" t="s">
        <x:v>48</x:v>
      </x:c>
      <x:c r="L297" s="96" t="s">
        <x:v>48</x:v>
      </x:c>
      <x:c r="M297" s="96" t="s">
        <x:v>48</x:v>
      </x:c>
      <x:c r="N297" s="96" t="s">
        <x:v>48</x:v>
      </x:c>
      <x:c r="O297" s="96" t="s">
        <x:v>49</x:v>
      </x:c>
      <x:c r="P297" s="96" t="n">
        <x:v>25</x:v>
      </x:c>
      <x:c r="Q297" s="96" t="n">
        <x:v>80</x:v>
      </x:c>
      <x:c r="R297" s="96" t="s">
        <x:v>50</x:v>
      </x:c>
      <x:c r="S297" s="96" t="s">
        <x:v>51</x:v>
      </x:c>
      <x:c r="T297" s="96" t="s">
        <x:v>52</x:v>
      </x:c>
      <x:c r="U297" s="96" t="s">
        <x:v>52</x:v>
      </x:c>
      <x:c r="W297" s="96" t="s">
        <x:v>53</x:v>
      </x:c>
      <x:c r="Y297" s="95">
        <x:f>D297</x:f>
      </x:c>
      <x:c r="Z297" s="96" t="s">
        <x:v>55</x:v>
      </x:c>
      <x:c r="AA297" s="96" t="s">
        <x:v>56</x:v>
      </x:c>
      <x:c r="AB297" s="98" t="str">
        <x:f>IF(D297="","",VALUE(MID(D297,FIND(" ",D297)+1,FIND(" ",D297,FIND(" ",D297)+1)-FIND(" ",D297))))</x:f>
      </x:c>
      <x:c r="AF297" s="90" t="str" cm="1">
        <x:f t="array" ref="AF297:AF297">IF(D297="","",PROPER(MID(D297,FIND(" ",D297,FIND(" ",D297)+1)+1,(FIND(INDEX(Abbreviation!$A$2:$A$125,MATCH(_xlfn.AGGREGATE(15,6,SEARCH(Abbreviation!$A$2:$A$125,D297),1),SEARCH(Abbreviation!$A$2:$A$125,D297),0)),D297)-1)-FIND(" ",D297,FIND(" ",D297)+1)+1)))</x:f>
      </x:c>
      <x:c r="AG297" s="90" t="str" cm="1">
        <x:f t="array" ref="AG297:AG297">IF(D297="","",PROPER(VLOOKUP(INDEX(Abbreviation!$A$2:$A$125,MATCH(_xlfn.AGGREGATE(15,6,SEARCH(Abbreviation!$A$2:$A$125,D297),1),SEARCH(Abbreviation!$A$2:$A$125,D297),0)),Abbreviation!A:C,3,FALSE)))</x:f>
      </x:c>
      <x:c r="AH297" s="95" t="str">
        <x:f>(G297)</x:f>
      </x:c>
      <x:c r="AI297" s="97" t="str">
        <x:f>(I297)</x:f>
      </x:c>
      <x:c r="AJ297" s="96" t="s">
        <x:v>47</x:v>
      </x:c>
      <x:c r="AK297" s="96" t="s">
        <x:v>58</x:v>
      </x:c>
      <x:c r="AL297" s="99" t="s">
        <x:v>59</x:v>
      </x:c>
      <x:c r="AQ297" s="92" t="s">
        <x:v>60</x:v>
      </x:c>
      <x:c r="AR297" s="96" t="s">
        <x:v>61</x:v>
      </x:c>
      <x:c r="AS297" s="90" t="s">
        <x:v>59</x:v>
      </x:c>
    </x:row>
    <x:row r="298" spans="1:46" x14ac:dyDescent="0.35">
      <x:c r="A298" s="92" t="s">
        <x:v>44</x:v>
      </x:c>
      <x:c r="B298" s="92" t="n">
        <x:v>93981000</x:v>
      </x:c>
      <x:c r="C298" s="93" t="s">
        <x:v>923</x:v>
      </x:c>
      <x:c r="F298" s="95" t="str">
        <x:f>IF(D298="","",PROPER(LEFT(D298,FIND(UPPER(G298),D298,1)-2)))</x:f>
      </x:c>
      <x:c r="G298" s="90" t="str" cm="1">
        <x:f t="array" ref="G298: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x:f>
      </x:c>
      <x:c r="H298" s="96" t="s">
        <x:v>47</x:v>
      </x:c>
      <x:c r="I298" s="97" t="str">
        <x:f>IFERROR(VALUE(TRIM(RIGHT(SUBSTITUTE(D298," ",REPT(" ",255)),255))),"")</x:f>
      </x:c>
      <x:c r="J298" s="96" t="s">
        <x:v>48</x:v>
      </x:c>
      <x:c r="K298" s="96" t="s">
        <x:v>48</x:v>
      </x:c>
      <x:c r="L298" s="96" t="s">
        <x:v>48</x:v>
      </x:c>
      <x:c r="M298" s="96" t="s">
        <x:v>48</x:v>
      </x:c>
      <x:c r="N298" s="96" t="s">
        <x:v>48</x:v>
      </x:c>
      <x:c r="O298" s="96" t="s">
        <x:v>49</x:v>
      </x:c>
      <x:c r="P298" s="96" t="n">
        <x:v>25</x:v>
      </x:c>
      <x:c r="Q298" s="96" t="n">
        <x:v>80</x:v>
      </x:c>
      <x:c r="R298" s="96" t="s">
        <x:v>50</x:v>
      </x:c>
      <x:c r="S298" s="96" t="s">
        <x:v>51</x:v>
      </x:c>
      <x:c r="T298" s="96" t="s">
        <x:v>52</x:v>
      </x:c>
      <x:c r="U298" s="96" t="s">
        <x:v>52</x:v>
      </x:c>
      <x:c r="W298" s="96" t="s">
        <x:v>53</x:v>
      </x:c>
      <x:c r="Y298" s="95">
        <x:f>D298</x:f>
      </x:c>
      <x:c r="Z298" s="96" t="s">
        <x:v>55</x:v>
      </x:c>
      <x:c r="AA298" s="96" t="s">
        <x:v>56</x:v>
      </x:c>
      <x:c r="AB298" s="98" t="str">
        <x:f>IF(D298="","",VALUE(MID(D298,FIND(" ",D298)+1,FIND(" ",D298,FIND(" ",D298)+1)-FIND(" ",D298))))</x:f>
      </x:c>
      <x:c r="AF298" s="90" t="str" cm="1">
        <x:f t="array" ref="AF298:AF298">IF(D298="","",PROPER(MID(D298,FIND(" ",D298,FIND(" ",D298)+1)+1,(FIND(INDEX(Abbreviation!$A$2:$A$125,MATCH(_xlfn.AGGREGATE(15,6,SEARCH(Abbreviation!$A$2:$A$125,D298),1),SEARCH(Abbreviation!$A$2:$A$125,D298),0)),D298)-1)-FIND(" ",D298,FIND(" ",D298)+1)+1)))</x:f>
      </x:c>
      <x:c r="AG298" s="90" t="str" cm="1">
        <x:f t="array" ref="AG298:AG298">IF(D298="","",PROPER(VLOOKUP(INDEX(Abbreviation!$A$2:$A$125,MATCH(_xlfn.AGGREGATE(15,6,SEARCH(Abbreviation!$A$2:$A$125,D298),1),SEARCH(Abbreviation!$A$2:$A$125,D298),0)),Abbreviation!A:C,3,FALSE)))</x:f>
      </x:c>
      <x:c r="AH298" s="95" t="str">
        <x:f>(G298)</x:f>
      </x:c>
      <x:c r="AI298" s="97" t="str">
        <x:f>(I298)</x:f>
      </x:c>
      <x:c r="AJ298" s="96" t="s">
        <x:v>47</x:v>
      </x:c>
      <x:c r="AK298" s="96" t="s">
        <x:v>58</x:v>
      </x:c>
      <x:c r="AL298" s="99" t="s">
        <x:v>59</x:v>
      </x:c>
      <x:c r="AQ298" s="92" t="s">
        <x:v>60</x:v>
      </x:c>
      <x:c r="AR298" s="96" t="s">
        <x:v>61</x:v>
      </x:c>
      <x:c r="AS298" s="90" t="s">
        <x:v>59</x:v>
      </x:c>
    </x:row>
    <x:row r="299" spans="1:46" x14ac:dyDescent="0.35">
      <x:c r="A299" s="92" t="s">
        <x:v>44</x:v>
      </x:c>
      <x:c r="B299" s="92" t="n">
        <x:v>93981000</x:v>
      </x:c>
      <x:c r="C299" s="93" t="s">
        <x:v>923</x:v>
      </x:c>
      <x:c r="F299" s="95" t="str">
        <x:f>IF(D299="","",PROPER(LEFT(D299,FIND(UPPER(G299),D299,1)-2)))</x:f>
      </x:c>
      <x:c r="G299" s="90" t="str" cm="1">
        <x:f t="array" ref="G299: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x:f>
      </x:c>
      <x:c r="H299" s="96" t="s">
        <x:v>47</x:v>
      </x:c>
      <x:c r="I299" s="97" t="str">
        <x:f>IFERROR(VALUE(TRIM(RIGHT(SUBSTITUTE(D299," ",REPT(" ",255)),255))),"")</x:f>
      </x:c>
      <x:c r="J299" s="96" t="s">
        <x:v>48</x:v>
      </x:c>
      <x:c r="K299" s="96" t="s">
        <x:v>48</x:v>
      </x:c>
      <x:c r="L299" s="96" t="s">
        <x:v>48</x:v>
      </x:c>
      <x:c r="M299" s="96" t="s">
        <x:v>48</x:v>
      </x:c>
      <x:c r="N299" s="96" t="s">
        <x:v>48</x:v>
      </x:c>
      <x:c r="O299" s="96" t="s">
        <x:v>49</x:v>
      </x:c>
      <x:c r="P299" s="96" t="n">
        <x:v>25</x:v>
      </x:c>
      <x:c r="Q299" s="96" t="n">
        <x:v>80</x:v>
      </x:c>
      <x:c r="R299" s="96" t="s">
        <x:v>50</x:v>
      </x:c>
      <x:c r="S299" s="96" t="s">
        <x:v>51</x:v>
      </x:c>
      <x:c r="T299" s="96" t="s">
        <x:v>52</x:v>
      </x:c>
      <x:c r="U299" s="96" t="s">
        <x:v>52</x:v>
      </x:c>
      <x:c r="W299" s="96" t="s">
        <x:v>53</x:v>
      </x:c>
      <x:c r="Y299" s="95">
        <x:f>D299</x:f>
      </x:c>
      <x:c r="Z299" s="96" t="s">
        <x:v>55</x:v>
      </x:c>
      <x:c r="AA299" s="96" t="s">
        <x:v>56</x:v>
      </x:c>
      <x:c r="AB299" s="98" t="str">
        <x:f>IF(D299="","",VALUE(MID(D299,FIND(" ",D299)+1,FIND(" ",D299,FIND(" ",D299)+1)-FIND(" ",D299))))</x:f>
      </x:c>
      <x:c r="AF299" s="90" t="str" cm="1">
        <x:f t="array" ref="AF299:AF299">IF(D299="","",PROPER(MID(D299,FIND(" ",D299,FIND(" ",D299)+1)+1,(FIND(INDEX(Abbreviation!$A$2:$A$125,MATCH(_xlfn.AGGREGATE(15,6,SEARCH(Abbreviation!$A$2:$A$125,D299),1),SEARCH(Abbreviation!$A$2:$A$125,D299),0)),D299)-1)-FIND(" ",D299,FIND(" ",D299)+1)+1)))</x:f>
      </x:c>
      <x:c r="AG299" s="90" t="str" cm="1">
        <x:f t="array" ref="AG299:AG299">IF(D299="","",PROPER(VLOOKUP(INDEX(Abbreviation!$A$2:$A$125,MATCH(_xlfn.AGGREGATE(15,6,SEARCH(Abbreviation!$A$2:$A$125,D299),1),SEARCH(Abbreviation!$A$2:$A$125,D299),0)),Abbreviation!A:C,3,FALSE)))</x:f>
      </x:c>
      <x:c r="AH299" s="95" t="str">
        <x:f>(G299)</x:f>
      </x:c>
      <x:c r="AI299" s="97" t="str">
        <x:f>(I299)</x:f>
      </x:c>
      <x:c r="AJ299" s="96" t="s">
        <x:v>47</x:v>
      </x:c>
      <x:c r="AK299" s="96" t="s">
        <x:v>58</x:v>
      </x:c>
      <x:c r="AL299" s="99" t="s">
        <x:v>59</x:v>
      </x:c>
      <x:c r="AQ299" s="92" t="s">
        <x:v>60</x:v>
      </x:c>
      <x:c r="AR299" s="96" t="s">
        <x:v>61</x:v>
      </x:c>
      <x:c r="AS299" s="90" t="s">
        <x:v>59</x:v>
      </x:c>
    </x:row>
    <x:row r="300" spans="1:46" x14ac:dyDescent="0.35">
      <x:c r="A300" s="92" t="s">
        <x:v>44</x:v>
      </x:c>
      <x:c r="B300" s="92" t="n">
        <x:v>93981000</x:v>
      </x:c>
      <x:c r="C300" s="93" t="s">
        <x:v>923</x:v>
      </x:c>
      <x:c r="F300" s="95" t="str">
        <x:f>IF(D300="","",PROPER(LEFT(D300,FIND(UPPER(G300),D300,1)-2)))</x:f>
      </x:c>
      <x:c r="G300" s="90" t="str" cm="1">
        <x:f t="array" ref="G300:G300">IF(D300="","",PROPER(MID(D300,(FIND(INDEX(Abbreviation!$A$2:$A$125,MATCH(_xlfn.AGGREGATE(15,6,SEARCH(Abbreviation!$A$2:$A$125,D300),1),SEARCH(Abbreviation!$A$2:$A$125,D300),0)),D300))+LEN((INDEX(Abbreviation!$A$2:$A$125,MATCH(_xlfn.AGGREGATE(15,6,SEARCH(Abbreviation!$A$2:$A$125,D300),1),SEARCH(Abbreviation!$A$2:$A$125,D300),0)))),FIND("VIC",D300,1)-(FIND(INDEX(Abbreviation!$A$2:$A$125,MATCH(_xlfn.AGGREGATE(15,6,SEARCH(Abbreviation!$A$2:$A$125,D300),1),SEARCH(Abbreviation!$A$2:$A$125,D300),0)),D300)+LEN((INDEX(Abbreviation!$A$2:$A$125,MATCH(_xlfn.AGGREGATE(15,6,SEARCH(Abbreviation!$A$2:$A$125,D300),1),SEARCH(Abbreviation!$A$2:$A$125,D300),0)))))-1)))</x:f>
      </x:c>
      <x:c r="H300" s="96" t="s">
        <x:v>47</x:v>
      </x:c>
      <x:c r="I300" s="97" t="str">
        <x:f>IFERROR(VALUE(TRIM(RIGHT(SUBSTITUTE(D300," ",REPT(" ",255)),255))),"")</x:f>
      </x:c>
      <x:c r="J300" s="96" t="s">
        <x:v>48</x:v>
      </x:c>
      <x:c r="K300" s="96" t="s">
        <x:v>48</x:v>
      </x:c>
      <x:c r="L300" s="96" t="s">
        <x:v>48</x:v>
      </x:c>
      <x:c r="M300" s="96" t="s">
        <x:v>48</x:v>
      </x:c>
      <x:c r="N300" s="96" t="s">
        <x:v>48</x:v>
      </x:c>
      <x:c r="O300" s="96" t="s">
        <x:v>49</x:v>
      </x:c>
      <x:c r="P300" s="96" t="n">
        <x:v>25</x:v>
      </x:c>
      <x:c r="Q300" s="96" t="n">
        <x:v>80</x:v>
      </x:c>
      <x:c r="R300" s="96" t="s">
        <x:v>50</x:v>
      </x:c>
      <x:c r="S300" s="96" t="s">
        <x:v>51</x:v>
      </x:c>
      <x:c r="T300" s="96" t="s">
        <x:v>52</x:v>
      </x:c>
      <x:c r="U300" s="96" t="s">
        <x:v>52</x:v>
      </x:c>
      <x:c r="W300" s="96" t="s">
        <x:v>53</x:v>
      </x:c>
      <x:c r="Y300" s="95">
        <x:f>D300</x:f>
      </x:c>
      <x:c r="Z300" s="96" t="s">
        <x:v>55</x:v>
      </x:c>
      <x:c r="AA300" s="96" t="s">
        <x:v>56</x:v>
      </x:c>
      <x:c r="AB300" s="98" t="str">
        <x:f>IF(D300="","",VALUE(MID(D300,FIND(" ",D300)+1,FIND(" ",D300,FIND(" ",D300)+1)-FIND(" ",D300))))</x:f>
      </x:c>
      <x:c r="AF300" s="90" t="str" cm="1">
        <x:f t="array" ref="AF300:AF300">IF(D300="","",PROPER(MID(D300,FIND(" ",D300,FIND(" ",D300)+1)+1,(FIND(INDEX(Abbreviation!$A$2:$A$125,MATCH(_xlfn.AGGREGATE(15,6,SEARCH(Abbreviation!$A$2:$A$125,D300),1),SEARCH(Abbreviation!$A$2:$A$125,D300),0)),D300)-1)-FIND(" ",D300,FIND(" ",D300)+1)+1)))</x:f>
      </x:c>
      <x:c r="AG300" s="90" t="str" cm="1">
        <x:f t="array" ref="AG300:AG300">IF(D300="","",PROPER(VLOOKUP(INDEX(Abbreviation!$A$2:$A$125,MATCH(_xlfn.AGGREGATE(15,6,SEARCH(Abbreviation!$A$2:$A$125,D300),1),SEARCH(Abbreviation!$A$2:$A$125,D300),0)),Abbreviation!A:C,3,FALSE)))</x:f>
      </x:c>
      <x:c r="AH300" s="95" t="str">
        <x:f>(G300)</x:f>
      </x:c>
      <x:c r="AI300" s="97" t="str">
        <x:f>(I300)</x:f>
      </x:c>
      <x:c r="AJ300" s="96" t="s">
        <x:v>47</x:v>
      </x:c>
      <x:c r="AK300" s="96" t="s">
        <x:v>58</x:v>
      </x:c>
      <x:c r="AL300" s="99" t="s">
        <x:v>59</x:v>
      </x:c>
      <x:c r="AQ300" s="92" t="s">
        <x:v>60</x:v>
      </x:c>
      <x:c r="AR300" s="96" t="s">
        <x:v>61</x:v>
      </x:c>
      <x:c r="AS300" s="90" t="s">
        <x:v>59</x:v>
      </x:c>
    </x:row>
    <x:row r="301" spans="1:46" x14ac:dyDescent="0.35">
      <x:c r="A301" s="92" t="s">
        <x:v>44</x:v>
      </x:c>
      <x:c r="B301" s="92" t="n">
        <x:v>93981000</x:v>
      </x:c>
      <x:c r="C301" s="93" t="s">
        <x:v>923</x:v>
      </x:c>
      <x:c r="F301" s="95" t="str">
        <x:f>IF(D301="","",PROPER(LEFT(D301,FIND(UPPER(G301),D301,1)-2)))</x:f>
      </x:c>
      <x:c r="G301" s="90" t="str" cm="1">
        <x:f t="array" ref="G301:G301">IF(D301="","",PROPER(MID(D301,(FIND(INDEX(Abbreviation!$A$2:$A$125,MATCH(_xlfn.AGGREGATE(15,6,SEARCH(Abbreviation!$A$2:$A$125,D301),1),SEARCH(Abbreviation!$A$2:$A$125,D301),0)),D301))+LEN((INDEX(Abbreviation!$A$2:$A$125,MATCH(_xlfn.AGGREGATE(15,6,SEARCH(Abbreviation!$A$2:$A$125,D301),1),SEARCH(Abbreviation!$A$2:$A$125,D301),0)))),FIND("VIC",D301,1)-(FIND(INDEX(Abbreviation!$A$2:$A$125,MATCH(_xlfn.AGGREGATE(15,6,SEARCH(Abbreviation!$A$2:$A$125,D301),1),SEARCH(Abbreviation!$A$2:$A$125,D301),0)),D301)+LEN((INDEX(Abbreviation!$A$2:$A$125,MATCH(_xlfn.AGGREGATE(15,6,SEARCH(Abbreviation!$A$2:$A$125,D301),1),SEARCH(Abbreviation!$A$2:$A$125,D301),0)))))-1)))</x:f>
      </x:c>
      <x:c r="H301" s="96" t="s">
        <x:v>47</x:v>
      </x:c>
      <x:c r="I301" s="97" t="str">
        <x:f>IFERROR(VALUE(TRIM(RIGHT(SUBSTITUTE(D301," ",REPT(" ",255)),255))),"")</x:f>
      </x:c>
      <x:c r="J301" s="96" t="s">
        <x:v>48</x:v>
      </x:c>
      <x:c r="K301" s="96" t="s">
        <x:v>48</x:v>
      </x:c>
      <x:c r="L301" s="96" t="s">
        <x:v>48</x:v>
      </x:c>
      <x:c r="M301" s="96" t="s">
        <x:v>48</x:v>
      </x:c>
      <x:c r="N301" s="96" t="s">
        <x:v>48</x:v>
      </x:c>
      <x:c r="O301" s="96" t="s">
        <x:v>49</x:v>
      </x:c>
      <x:c r="P301" s="96" t="n">
        <x:v>25</x:v>
      </x:c>
      <x:c r="Q301" s="96" t="n">
        <x:v>80</x:v>
      </x:c>
      <x:c r="R301" s="96" t="s">
        <x:v>50</x:v>
      </x:c>
      <x:c r="S301" s="96" t="s">
        <x:v>51</x:v>
      </x:c>
      <x:c r="T301" s="96" t="s">
        <x:v>52</x:v>
      </x:c>
      <x:c r="U301" s="96" t="s">
        <x:v>52</x:v>
      </x:c>
      <x:c r="W301" s="96" t="s">
        <x:v>53</x:v>
      </x:c>
      <x:c r="Y301" s="95">
        <x:f>D301</x:f>
      </x:c>
      <x:c r="Z301" s="96" t="s">
        <x:v>55</x:v>
      </x:c>
      <x:c r="AA301" s="96" t="s">
        <x:v>56</x:v>
      </x:c>
      <x:c r="AB301" s="98" t="str">
        <x:f>IF(D301="","",VALUE(MID(D301,FIND(" ",D301)+1,FIND(" ",D301,FIND(" ",D301)+1)-FIND(" ",D301))))</x:f>
      </x:c>
      <x:c r="AF301" s="90" t="str" cm="1">
        <x:f t="array" ref="AF301:AF301">IF(D301="","",PROPER(MID(D301,FIND(" ",D301,FIND(" ",D301)+1)+1,(FIND(INDEX(Abbreviation!$A$2:$A$125,MATCH(_xlfn.AGGREGATE(15,6,SEARCH(Abbreviation!$A$2:$A$125,D301),1),SEARCH(Abbreviation!$A$2:$A$125,D301),0)),D301)-1)-FIND(" ",D301,FIND(" ",D301)+1)+1)))</x:f>
      </x:c>
      <x:c r="AG301" s="90" t="str" cm="1">
        <x:f t="array" ref="AG301:AG301">IF(D301="","",PROPER(VLOOKUP(INDEX(Abbreviation!$A$2:$A$125,MATCH(_xlfn.AGGREGATE(15,6,SEARCH(Abbreviation!$A$2:$A$125,D301),1),SEARCH(Abbreviation!$A$2:$A$125,D301),0)),Abbreviation!A:C,3,FALSE)))</x:f>
      </x:c>
      <x:c r="AH301" s="95" t="str">
        <x:f>(G301)</x:f>
      </x:c>
      <x:c r="AI301" s="97" t="str">
        <x:f>(I301)</x:f>
      </x:c>
      <x:c r="AJ301" s="96" t="s">
        <x:v>47</x:v>
      </x:c>
      <x:c r="AK301" s="96" t="s">
        <x:v>58</x:v>
      </x:c>
      <x:c r="AL301" s="99" t="s">
        <x:v>59</x:v>
      </x:c>
      <x:c r="AQ301" s="92" t="s">
        <x:v>60</x:v>
      </x:c>
      <x:c r="AR301" s="96" t="s">
        <x:v>61</x:v>
      </x:c>
      <x:c r="AS301" s="90" t="s">
        <x:v>59</x:v>
      </x:c>
    </x:row>
    <x:row r="302" spans="1:46" x14ac:dyDescent="0.35">
      <x:c r="A302" s="92" t="s">
        <x:v>44</x:v>
      </x:c>
      <x:c r="B302" s="92" t="n">
        <x:v>93981000</x:v>
      </x:c>
      <x:c r="C302" s="93" t="s">
        <x:v>923</x:v>
      </x:c>
      <x:c r="F302" s="95" t="str">
        <x:f>IF(D302="","",PROPER(LEFT(D302,FIND(UPPER(G302),D302,1)-2)))</x:f>
      </x:c>
      <x:c r="G302" s="90" t="str" cm="1">
        <x:f t="array" ref="G302:G302">IF(D302="","",PROPER(MID(D302,(FIND(INDEX(Abbreviation!$A$2:$A$125,MATCH(_xlfn.AGGREGATE(15,6,SEARCH(Abbreviation!$A$2:$A$125,D302),1),SEARCH(Abbreviation!$A$2:$A$125,D302),0)),D302))+LEN((INDEX(Abbreviation!$A$2:$A$125,MATCH(_xlfn.AGGREGATE(15,6,SEARCH(Abbreviation!$A$2:$A$125,D302),1),SEARCH(Abbreviation!$A$2:$A$125,D302),0)))),FIND("VIC",D302,1)-(FIND(INDEX(Abbreviation!$A$2:$A$125,MATCH(_xlfn.AGGREGATE(15,6,SEARCH(Abbreviation!$A$2:$A$125,D302),1),SEARCH(Abbreviation!$A$2:$A$125,D302),0)),D302)+LEN((INDEX(Abbreviation!$A$2:$A$125,MATCH(_xlfn.AGGREGATE(15,6,SEARCH(Abbreviation!$A$2:$A$125,D302),1),SEARCH(Abbreviation!$A$2:$A$125,D302),0)))))-1)))</x:f>
      </x:c>
      <x:c r="H302" s="96" t="s">
        <x:v>47</x:v>
      </x:c>
      <x:c r="I302" s="97" t="str">
        <x:f>IFERROR(VALUE(TRIM(RIGHT(SUBSTITUTE(D302," ",REPT(" ",255)),255))),"")</x:f>
      </x:c>
      <x:c r="J302" s="96" t="s">
        <x:v>48</x:v>
      </x:c>
      <x:c r="K302" s="96" t="s">
        <x:v>48</x:v>
      </x:c>
      <x:c r="L302" s="96" t="s">
        <x:v>48</x:v>
      </x:c>
      <x:c r="M302" s="96" t="s">
        <x:v>48</x:v>
      </x:c>
      <x:c r="N302" s="96" t="s">
        <x:v>48</x:v>
      </x:c>
      <x:c r="O302" s="96" t="s">
        <x:v>49</x:v>
      </x:c>
      <x:c r="P302" s="96" t="n">
        <x:v>25</x:v>
      </x:c>
      <x:c r="Q302" s="96" t="n">
        <x:v>80</x:v>
      </x:c>
      <x:c r="R302" s="96" t="s">
        <x:v>50</x:v>
      </x:c>
      <x:c r="S302" s="96" t="s">
        <x:v>51</x:v>
      </x:c>
      <x:c r="T302" s="96" t="s">
        <x:v>52</x:v>
      </x:c>
      <x:c r="U302" s="96" t="s">
        <x:v>52</x:v>
      </x:c>
      <x:c r="W302" s="96" t="s">
        <x:v>53</x:v>
      </x:c>
      <x:c r="Y302" s="95">
        <x:f>D302</x:f>
      </x:c>
      <x:c r="Z302" s="96" t="s">
        <x:v>55</x:v>
      </x:c>
      <x:c r="AA302" s="96" t="s">
        <x:v>56</x:v>
      </x:c>
      <x:c r="AB302" s="98" t="str">
        <x:f>IF(D302="","",VALUE(MID(D302,FIND(" ",D302)+1,FIND(" ",D302,FIND(" ",D302)+1)-FIND(" ",D302))))</x:f>
      </x:c>
      <x:c r="AF302" s="90" t="str" cm="1">
        <x:f t="array" ref="AF302:AF302">IF(D302="","",PROPER(MID(D302,FIND(" ",D302,FIND(" ",D302)+1)+1,(FIND(INDEX(Abbreviation!$A$2:$A$125,MATCH(_xlfn.AGGREGATE(15,6,SEARCH(Abbreviation!$A$2:$A$125,D302),1),SEARCH(Abbreviation!$A$2:$A$125,D302),0)),D302)-1)-FIND(" ",D302,FIND(" ",D302)+1)+1)))</x:f>
      </x:c>
      <x:c r="AG302" s="90" t="str" cm="1">
        <x:f t="array" ref="AG302:AG302">IF(D302="","",PROPER(VLOOKUP(INDEX(Abbreviation!$A$2:$A$125,MATCH(_xlfn.AGGREGATE(15,6,SEARCH(Abbreviation!$A$2:$A$125,D302),1),SEARCH(Abbreviation!$A$2:$A$125,D302),0)),Abbreviation!A:C,3,FALSE)))</x:f>
      </x:c>
      <x:c r="AH302" s="95" t="str">
        <x:f>(G302)</x:f>
      </x:c>
      <x:c r="AI302" s="97" t="str">
        <x:f>(I302)</x:f>
      </x:c>
      <x:c r="AJ302" s="96" t="s">
        <x:v>47</x:v>
      </x:c>
      <x:c r="AK302" s="96" t="s">
        <x:v>58</x:v>
      </x:c>
      <x:c r="AL302" s="99" t="s">
        <x:v>59</x:v>
      </x:c>
      <x:c r="AQ302" s="92" t="s">
        <x:v>60</x:v>
      </x:c>
      <x:c r="AR302" s="96" t="s">
        <x:v>61</x:v>
      </x:c>
      <x:c r="AS302" s="90" t="s">
        <x:v>59</x:v>
      </x:c>
    </x:row>
    <x:row r="303" spans="1:46" x14ac:dyDescent="0.35">
      <x:c r="A303" s="92" t="s">
        <x:v>44</x:v>
      </x:c>
      <x:c r="B303" s="92" t="n">
        <x:v>93981000</x:v>
      </x:c>
      <x:c r="C303" s="93" t="s">
        <x:v>923</x:v>
      </x:c>
      <x:c r="F303" s="95" t="str">
        <x:f>IF(D303="","",PROPER(LEFT(D303,FIND(UPPER(G303),D303,1)-2)))</x:f>
      </x:c>
      <x:c r="G303" s="90" t="str" cm="1">
        <x:f t="array" ref="G303:G303">IF(D303="","",PROPER(MID(D303,(FIND(INDEX(Abbreviation!$A$2:$A$125,MATCH(_xlfn.AGGREGATE(15,6,SEARCH(Abbreviation!$A$2:$A$125,D303),1),SEARCH(Abbreviation!$A$2:$A$125,D303),0)),D303))+LEN((INDEX(Abbreviation!$A$2:$A$125,MATCH(_xlfn.AGGREGATE(15,6,SEARCH(Abbreviation!$A$2:$A$125,D303),1),SEARCH(Abbreviation!$A$2:$A$125,D303),0)))),FIND("VIC",D303,1)-(FIND(INDEX(Abbreviation!$A$2:$A$125,MATCH(_xlfn.AGGREGATE(15,6,SEARCH(Abbreviation!$A$2:$A$125,D303),1),SEARCH(Abbreviation!$A$2:$A$125,D303),0)),D303)+LEN((INDEX(Abbreviation!$A$2:$A$125,MATCH(_xlfn.AGGREGATE(15,6,SEARCH(Abbreviation!$A$2:$A$125,D303),1),SEARCH(Abbreviation!$A$2:$A$125,D303),0)))))-1)))</x:f>
      </x:c>
      <x:c r="H303" s="96" t="s">
        <x:v>47</x:v>
      </x:c>
      <x:c r="I303" s="97" t="str">
        <x:f>IFERROR(VALUE(TRIM(RIGHT(SUBSTITUTE(D303," ",REPT(" ",255)),255))),"")</x:f>
      </x:c>
      <x:c r="J303" s="96" t="s">
        <x:v>48</x:v>
      </x:c>
      <x:c r="K303" s="96" t="s">
        <x:v>48</x:v>
      </x:c>
      <x:c r="L303" s="96" t="s">
        <x:v>48</x:v>
      </x:c>
      <x:c r="M303" s="96" t="s">
        <x:v>48</x:v>
      </x:c>
      <x:c r="N303" s="96" t="s">
        <x:v>48</x:v>
      </x:c>
      <x:c r="O303" s="96" t="s">
        <x:v>49</x:v>
      </x:c>
      <x:c r="P303" s="96" t="n">
        <x:v>25</x:v>
      </x:c>
      <x:c r="Q303" s="96" t="n">
        <x:v>80</x:v>
      </x:c>
      <x:c r="R303" s="96" t="s">
        <x:v>50</x:v>
      </x:c>
      <x:c r="S303" s="96" t="s">
        <x:v>51</x:v>
      </x:c>
      <x:c r="T303" s="96" t="s">
        <x:v>52</x:v>
      </x:c>
      <x:c r="U303" s="96" t="s">
        <x:v>52</x:v>
      </x:c>
      <x:c r="W303" s="96" t="s">
        <x:v>53</x:v>
      </x:c>
      <x:c r="Y303" s="95">
        <x:f>D303</x:f>
      </x:c>
      <x:c r="Z303" s="96" t="s">
        <x:v>55</x:v>
      </x:c>
      <x:c r="AA303" s="96" t="s">
        <x:v>56</x:v>
      </x:c>
      <x:c r="AB303" s="98" t="str">
        <x:f>IF(D303="","",VALUE(MID(D303,FIND(" ",D303)+1,FIND(" ",D303,FIND(" ",D303)+1)-FIND(" ",D303))))</x:f>
      </x:c>
      <x:c r="AF303" s="90" t="str" cm="1">
        <x:f t="array" ref="AF303:AF303">IF(D303="","",PROPER(MID(D303,FIND(" ",D303,FIND(" ",D303)+1)+1,(FIND(INDEX(Abbreviation!$A$2:$A$125,MATCH(_xlfn.AGGREGATE(15,6,SEARCH(Abbreviation!$A$2:$A$125,D303),1),SEARCH(Abbreviation!$A$2:$A$125,D303),0)),D303)-1)-FIND(" ",D303,FIND(" ",D303)+1)+1)))</x:f>
      </x:c>
      <x:c r="AG303" s="90" t="str" cm="1">
        <x:f t="array" ref="AG303:AG303">IF(D303="","",PROPER(VLOOKUP(INDEX(Abbreviation!$A$2:$A$125,MATCH(_xlfn.AGGREGATE(15,6,SEARCH(Abbreviation!$A$2:$A$125,D303),1),SEARCH(Abbreviation!$A$2:$A$125,D303),0)),Abbreviation!A:C,3,FALSE)))</x:f>
      </x:c>
      <x:c r="AH303" s="95" t="str">
        <x:f>(G303)</x:f>
      </x:c>
      <x:c r="AI303" s="97" t="str">
        <x:f>(I303)</x:f>
      </x:c>
      <x:c r="AJ303" s="96" t="s">
        <x:v>47</x:v>
      </x:c>
      <x:c r="AK303" s="96" t="s">
        <x:v>58</x:v>
      </x:c>
      <x:c r="AL303" s="99" t="s">
        <x:v>59</x:v>
      </x:c>
      <x:c r="AQ303" s="92" t="s">
        <x:v>60</x:v>
      </x:c>
      <x:c r="AR303" s="96" t="s">
        <x:v>61</x:v>
      </x:c>
      <x:c r="AS303" s="90" t="s">
        <x:v>59</x:v>
      </x:c>
    </x:row>
    <x:row r="304" spans="1:46" x14ac:dyDescent="0.35">
      <x:c r="A304" s="92" t="s">
        <x:v>44</x:v>
      </x:c>
      <x:c r="B304" s="92" t="n">
        <x:v>93981000</x:v>
      </x:c>
      <x:c r="C304" s="93" t="s">
        <x:v>923</x:v>
      </x:c>
      <x:c r="F304" s="95" t="str">
        <x:f>IF(D304="","",PROPER(LEFT(D304,FIND(UPPER(G304),D304,1)-2)))</x:f>
      </x:c>
      <x:c r="G304" s="90" t="str" cm="1">
        <x:f t="array" ref="G304:G304">IF(D304="","",PROPER(MID(D304,(FIND(INDEX(Abbreviation!$A$2:$A$125,MATCH(_xlfn.AGGREGATE(15,6,SEARCH(Abbreviation!$A$2:$A$125,D304),1),SEARCH(Abbreviation!$A$2:$A$125,D304),0)),D304))+LEN((INDEX(Abbreviation!$A$2:$A$125,MATCH(_xlfn.AGGREGATE(15,6,SEARCH(Abbreviation!$A$2:$A$125,D304),1),SEARCH(Abbreviation!$A$2:$A$125,D304),0)))),FIND("VIC",D304,1)-(FIND(INDEX(Abbreviation!$A$2:$A$125,MATCH(_xlfn.AGGREGATE(15,6,SEARCH(Abbreviation!$A$2:$A$125,D304),1),SEARCH(Abbreviation!$A$2:$A$125,D304),0)),D304)+LEN((INDEX(Abbreviation!$A$2:$A$125,MATCH(_xlfn.AGGREGATE(15,6,SEARCH(Abbreviation!$A$2:$A$125,D304),1),SEARCH(Abbreviation!$A$2:$A$125,D304),0)))))-1)))</x:f>
      </x:c>
      <x:c r="H304" s="96" t="s">
        <x:v>47</x:v>
      </x:c>
      <x:c r="I304" s="97" t="str">
        <x:f>IFERROR(VALUE(TRIM(RIGHT(SUBSTITUTE(D304," ",REPT(" ",255)),255))),"")</x:f>
      </x:c>
      <x:c r="J304" s="96" t="s">
        <x:v>48</x:v>
      </x:c>
      <x:c r="K304" s="96" t="s">
        <x:v>48</x:v>
      </x:c>
      <x:c r="L304" s="96" t="s">
        <x:v>48</x:v>
      </x:c>
      <x:c r="M304" s="96" t="s">
        <x:v>48</x:v>
      </x:c>
      <x:c r="N304" s="96" t="s">
        <x:v>48</x:v>
      </x:c>
      <x:c r="O304" s="96" t="s">
        <x:v>49</x:v>
      </x:c>
      <x:c r="P304" s="96" t="n">
        <x:v>25</x:v>
      </x:c>
      <x:c r="Q304" s="96" t="n">
        <x:v>80</x:v>
      </x:c>
      <x:c r="R304" s="96" t="s">
        <x:v>50</x:v>
      </x:c>
      <x:c r="S304" s="96" t="s">
        <x:v>51</x:v>
      </x:c>
      <x:c r="T304" s="96" t="s">
        <x:v>52</x:v>
      </x:c>
      <x:c r="U304" s="96" t="s">
        <x:v>52</x:v>
      </x:c>
      <x:c r="W304" s="96" t="s">
        <x:v>53</x:v>
      </x:c>
      <x:c r="Y304" s="95">
        <x:f>D304</x:f>
      </x:c>
      <x:c r="Z304" s="96" t="s">
        <x:v>55</x:v>
      </x:c>
      <x:c r="AA304" s="96" t="s">
        <x:v>56</x:v>
      </x:c>
      <x:c r="AB304" s="98" t="str">
        <x:f>IF(D304="","",VALUE(MID(D304,FIND(" ",D304)+1,FIND(" ",D304,FIND(" ",D304)+1)-FIND(" ",D304))))</x:f>
      </x:c>
      <x:c r="AF304" s="90" t="str" cm="1">
        <x:f t="array" ref="AF304:AF304">IF(D304="","",PROPER(MID(D304,FIND(" ",D304,FIND(" ",D304)+1)+1,(FIND(INDEX(Abbreviation!$A$2:$A$125,MATCH(_xlfn.AGGREGATE(15,6,SEARCH(Abbreviation!$A$2:$A$125,D304),1),SEARCH(Abbreviation!$A$2:$A$125,D304),0)),D304)-1)-FIND(" ",D304,FIND(" ",D304)+1)+1)))</x:f>
      </x:c>
      <x:c r="AG304" s="90" t="str" cm="1">
        <x:f t="array" ref="AG304:AG304">IF(D304="","",PROPER(VLOOKUP(INDEX(Abbreviation!$A$2:$A$125,MATCH(_xlfn.AGGREGATE(15,6,SEARCH(Abbreviation!$A$2:$A$125,D304),1),SEARCH(Abbreviation!$A$2:$A$125,D304),0)),Abbreviation!A:C,3,FALSE)))</x:f>
      </x:c>
      <x:c r="AH304" s="95" t="str">
        <x:f>(G304)</x:f>
      </x:c>
      <x:c r="AI304" s="97" t="str">
        <x:f>(I304)</x:f>
      </x:c>
      <x:c r="AJ304" s="96" t="s">
        <x:v>47</x:v>
      </x:c>
      <x:c r="AK304" s="96" t="s">
        <x:v>58</x:v>
      </x:c>
      <x:c r="AL304" s="99" t="s">
        <x:v>59</x:v>
      </x:c>
      <x:c r="AQ304" s="92" t="s">
        <x:v>60</x:v>
      </x:c>
      <x:c r="AR304" s="96" t="s">
        <x:v>61</x:v>
      </x:c>
      <x:c r="AS304" s="90" t="s">
        <x:v>59</x:v>
      </x:c>
    </x:row>
    <x:row r="305" spans="1:46" x14ac:dyDescent="0.35">
      <x:c r="A305" s="92" t="s">
        <x:v>44</x:v>
      </x:c>
      <x:c r="B305" s="92" t="n">
        <x:v>93981000</x:v>
      </x:c>
      <x:c r="C305" s="93" t="s">
        <x:v>923</x:v>
      </x:c>
      <x:c r="F305" s="95" t="str">
        <x:f>IF(D305="","",PROPER(LEFT(D305,FIND(UPPER(G305),D305,1)-2)))</x:f>
      </x:c>
      <x:c r="G305" s="90" t="str" cm="1">
        <x:f t="array" ref="G305:G305">IF(D305="","",PROPER(MID(D305,(FIND(INDEX(Abbreviation!$A$2:$A$125,MATCH(_xlfn.AGGREGATE(15,6,SEARCH(Abbreviation!$A$2:$A$125,D305),1),SEARCH(Abbreviation!$A$2:$A$125,D305),0)),D305))+LEN((INDEX(Abbreviation!$A$2:$A$125,MATCH(_xlfn.AGGREGATE(15,6,SEARCH(Abbreviation!$A$2:$A$125,D305),1),SEARCH(Abbreviation!$A$2:$A$125,D305),0)))),FIND("VIC",D305,1)-(FIND(INDEX(Abbreviation!$A$2:$A$125,MATCH(_xlfn.AGGREGATE(15,6,SEARCH(Abbreviation!$A$2:$A$125,D305),1),SEARCH(Abbreviation!$A$2:$A$125,D305),0)),D305)+LEN((INDEX(Abbreviation!$A$2:$A$125,MATCH(_xlfn.AGGREGATE(15,6,SEARCH(Abbreviation!$A$2:$A$125,D305),1),SEARCH(Abbreviation!$A$2:$A$125,D305),0)))))-1)))</x:f>
      </x:c>
      <x:c r="H305" s="96" t="s">
        <x:v>47</x:v>
      </x:c>
      <x:c r="I305" s="97" t="str">
        <x:f>IFERROR(VALUE(TRIM(RIGHT(SUBSTITUTE(D305," ",REPT(" ",255)),255))),"")</x:f>
      </x:c>
      <x:c r="J305" s="96" t="s">
        <x:v>48</x:v>
      </x:c>
      <x:c r="K305" s="96" t="s">
        <x:v>48</x:v>
      </x:c>
      <x:c r="L305" s="96" t="s">
        <x:v>48</x:v>
      </x:c>
      <x:c r="M305" s="96" t="s">
        <x:v>48</x:v>
      </x:c>
      <x:c r="N305" s="96" t="s">
        <x:v>48</x:v>
      </x:c>
      <x:c r="O305" s="96" t="s">
        <x:v>49</x:v>
      </x:c>
      <x:c r="P305" s="96" t="n">
        <x:v>25</x:v>
      </x:c>
      <x:c r="Q305" s="96" t="n">
        <x:v>80</x:v>
      </x:c>
      <x:c r="R305" s="96" t="s">
        <x:v>50</x:v>
      </x:c>
      <x:c r="S305" s="96" t="s">
        <x:v>51</x:v>
      </x:c>
      <x:c r="T305" s="96" t="s">
        <x:v>52</x:v>
      </x:c>
      <x:c r="U305" s="96" t="s">
        <x:v>52</x:v>
      </x:c>
      <x:c r="W305" s="96" t="s">
        <x:v>53</x:v>
      </x:c>
      <x:c r="Y305" s="95">
        <x:f>D305</x:f>
      </x:c>
      <x:c r="Z305" s="96" t="s">
        <x:v>55</x:v>
      </x:c>
      <x:c r="AA305" s="96" t="s">
        <x:v>56</x:v>
      </x:c>
      <x:c r="AB305" s="98" t="str">
        <x:f>IF(D305="","",VALUE(MID(D305,FIND(" ",D305)+1,FIND(" ",D305,FIND(" ",D305)+1)-FIND(" ",D305))))</x:f>
      </x:c>
      <x:c r="AF305" s="90" t="str" cm="1">
        <x:f t="array" ref="AF305:AF305">IF(D305="","",PROPER(MID(D305,FIND(" ",D305,FIND(" ",D305)+1)+1,(FIND(INDEX(Abbreviation!$A$2:$A$125,MATCH(_xlfn.AGGREGATE(15,6,SEARCH(Abbreviation!$A$2:$A$125,D305),1),SEARCH(Abbreviation!$A$2:$A$125,D305),0)),D305)-1)-FIND(" ",D305,FIND(" ",D305)+1)+1)))</x:f>
      </x:c>
      <x:c r="AG305" s="90" t="str" cm="1">
        <x:f t="array" ref="AG305:AG305">IF(D305="","",PROPER(VLOOKUP(INDEX(Abbreviation!$A$2:$A$125,MATCH(_xlfn.AGGREGATE(15,6,SEARCH(Abbreviation!$A$2:$A$125,D305),1),SEARCH(Abbreviation!$A$2:$A$125,D305),0)),Abbreviation!A:C,3,FALSE)))</x:f>
      </x:c>
      <x:c r="AH305" s="95" t="str">
        <x:f>(G305)</x:f>
      </x:c>
      <x:c r="AI305" s="97" t="str">
        <x:f>(I305)</x:f>
      </x:c>
      <x:c r="AJ305" s="96" t="s">
        <x:v>47</x:v>
      </x:c>
      <x:c r="AK305" s="96" t="s">
        <x:v>58</x:v>
      </x:c>
      <x:c r="AL305" s="99" t="s">
        <x:v>59</x:v>
      </x:c>
      <x:c r="AQ305" s="92" t="s">
        <x:v>60</x:v>
      </x:c>
      <x:c r="AR305" s="96" t="s">
        <x:v>61</x:v>
      </x:c>
      <x:c r="AS305" s="90" t="s">
        <x:v>59</x:v>
      </x:c>
    </x:row>
    <x:row r="306" spans="1:46" x14ac:dyDescent="0.35">
      <x:c r="A306" s="92" t="s">
        <x:v>44</x:v>
      </x:c>
      <x:c r="B306" s="92" t="n">
        <x:v>93981000</x:v>
      </x:c>
      <x:c r="C306" s="93" t="s">
        <x:v>923</x:v>
      </x:c>
      <x:c r="F306" s="95" t="str">
        <x:f>IF(D306="","",PROPER(LEFT(D306,FIND(UPPER(G306),D306,1)-2)))</x:f>
      </x:c>
      <x:c r="G306" s="90" t="str" cm="1">
        <x:f t="array" ref="G306:G306">IF(D306="","",PROPER(MID(D306,(FIND(INDEX(Abbreviation!$A$2:$A$125,MATCH(_xlfn.AGGREGATE(15,6,SEARCH(Abbreviation!$A$2:$A$125,D306),1),SEARCH(Abbreviation!$A$2:$A$125,D306),0)),D306))+LEN((INDEX(Abbreviation!$A$2:$A$125,MATCH(_xlfn.AGGREGATE(15,6,SEARCH(Abbreviation!$A$2:$A$125,D306),1),SEARCH(Abbreviation!$A$2:$A$125,D306),0)))),FIND("VIC",D306,1)-(FIND(INDEX(Abbreviation!$A$2:$A$125,MATCH(_xlfn.AGGREGATE(15,6,SEARCH(Abbreviation!$A$2:$A$125,D306),1),SEARCH(Abbreviation!$A$2:$A$125,D306),0)),D306)+LEN((INDEX(Abbreviation!$A$2:$A$125,MATCH(_xlfn.AGGREGATE(15,6,SEARCH(Abbreviation!$A$2:$A$125,D306),1),SEARCH(Abbreviation!$A$2:$A$125,D306),0)))))-1)))</x:f>
      </x:c>
      <x:c r="H306" s="96" t="s">
        <x:v>47</x:v>
      </x:c>
      <x:c r="I306" s="97" t="str">
        <x:f>IFERROR(VALUE(TRIM(RIGHT(SUBSTITUTE(D306," ",REPT(" ",255)),255))),"")</x:f>
      </x:c>
      <x:c r="J306" s="96" t="s">
        <x:v>48</x:v>
      </x:c>
      <x:c r="K306" s="96" t="s">
        <x:v>48</x:v>
      </x:c>
      <x:c r="L306" s="96" t="s">
        <x:v>48</x:v>
      </x:c>
      <x:c r="M306" s="96" t="s">
        <x:v>48</x:v>
      </x:c>
      <x:c r="N306" s="96" t="s">
        <x:v>48</x:v>
      </x:c>
      <x:c r="O306" s="96" t="s">
        <x:v>49</x:v>
      </x:c>
      <x:c r="P306" s="96" t="n">
        <x:v>25</x:v>
      </x:c>
      <x:c r="Q306" s="96" t="n">
        <x:v>80</x:v>
      </x:c>
      <x:c r="R306" s="96" t="s">
        <x:v>50</x:v>
      </x:c>
      <x:c r="S306" s="96" t="s">
        <x:v>51</x:v>
      </x:c>
      <x:c r="T306" s="96" t="s">
        <x:v>52</x:v>
      </x:c>
      <x:c r="U306" s="96" t="s">
        <x:v>52</x:v>
      </x:c>
      <x:c r="W306" s="96" t="s">
        <x:v>53</x:v>
      </x:c>
      <x:c r="Y306" s="95">
        <x:f>D306</x:f>
      </x:c>
      <x:c r="Z306" s="96" t="s">
        <x:v>55</x:v>
      </x:c>
      <x:c r="AA306" s="96" t="s">
        <x:v>56</x:v>
      </x:c>
      <x:c r="AB306" s="98" t="str">
        <x:f>IF(D306="","",VALUE(MID(D306,FIND(" ",D306)+1,FIND(" ",D306,FIND(" ",D306)+1)-FIND(" ",D306))))</x:f>
      </x:c>
      <x:c r="AF306" s="90" t="str" cm="1">
        <x:f t="array" ref="AF306:AF306">IF(D306="","",PROPER(MID(D306,FIND(" ",D306,FIND(" ",D306)+1)+1,(FIND(INDEX(Abbreviation!$A$2:$A$125,MATCH(_xlfn.AGGREGATE(15,6,SEARCH(Abbreviation!$A$2:$A$125,D306),1),SEARCH(Abbreviation!$A$2:$A$125,D306),0)),D306)-1)-FIND(" ",D306,FIND(" ",D306)+1)+1)))</x:f>
      </x:c>
      <x:c r="AG306" s="90" t="str" cm="1">
        <x:f t="array" ref="AG306:AG306">IF(D306="","",PROPER(VLOOKUP(INDEX(Abbreviation!$A$2:$A$125,MATCH(_xlfn.AGGREGATE(15,6,SEARCH(Abbreviation!$A$2:$A$125,D306),1),SEARCH(Abbreviation!$A$2:$A$125,D306),0)),Abbreviation!A:C,3,FALSE)))</x:f>
      </x:c>
      <x:c r="AH306" s="95" t="str">
        <x:f>(G306)</x:f>
      </x:c>
      <x:c r="AI306" s="97" t="str">
        <x:f>(I306)</x:f>
      </x:c>
      <x:c r="AJ306" s="96" t="s">
        <x:v>47</x:v>
      </x:c>
      <x:c r="AK306" s="96" t="s">
        <x:v>58</x:v>
      </x:c>
      <x:c r="AL306" s="99" t="s">
        <x:v>59</x:v>
      </x:c>
      <x:c r="AQ306" s="92" t="s">
        <x:v>60</x:v>
      </x:c>
      <x:c r="AR306" s="96" t="s">
        <x:v>61</x:v>
      </x:c>
      <x:c r="AS306" s="90" t="s">
        <x:v>59</x:v>
      </x:c>
    </x:row>
    <x:row r="307" spans="1:46" x14ac:dyDescent="0.35">
      <x:c r="A307" s="92" t="s">
        <x:v>44</x:v>
      </x:c>
      <x:c r="B307" s="92" t="n">
        <x:v>93981000</x:v>
      </x:c>
      <x:c r="C307" s="93" t="s">
        <x:v>923</x:v>
      </x:c>
      <x:c r="F307" s="95" t="str">
        <x:f>IF(D307="","",PROPER(LEFT(D307,FIND(UPPER(G307),D307,1)-2)))</x:f>
      </x:c>
      <x:c r="G307" s="90" t="str" cm="1">
        <x:f t="array" ref="G307:G307">IF(D307="","",PROPER(MID(D307,(FIND(INDEX(Abbreviation!$A$2:$A$125,MATCH(_xlfn.AGGREGATE(15,6,SEARCH(Abbreviation!$A$2:$A$125,D307),1),SEARCH(Abbreviation!$A$2:$A$125,D307),0)),D307))+LEN((INDEX(Abbreviation!$A$2:$A$125,MATCH(_xlfn.AGGREGATE(15,6,SEARCH(Abbreviation!$A$2:$A$125,D307),1),SEARCH(Abbreviation!$A$2:$A$125,D307),0)))),FIND("VIC",D307,1)-(FIND(INDEX(Abbreviation!$A$2:$A$125,MATCH(_xlfn.AGGREGATE(15,6,SEARCH(Abbreviation!$A$2:$A$125,D307),1),SEARCH(Abbreviation!$A$2:$A$125,D307),0)),D307)+LEN((INDEX(Abbreviation!$A$2:$A$125,MATCH(_xlfn.AGGREGATE(15,6,SEARCH(Abbreviation!$A$2:$A$125,D307),1),SEARCH(Abbreviation!$A$2:$A$125,D307),0)))))-1)))</x:f>
      </x:c>
      <x:c r="H307" s="96" t="s">
        <x:v>47</x:v>
      </x:c>
      <x:c r="I307" s="97" t="str">
        <x:f>IFERROR(VALUE(TRIM(RIGHT(SUBSTITUTE(D307," ",REPT(" ",255)),255))),"")</x:f>
      </x:c>
      <x:c r="J307" s="96" t="s">
        <x:v>48</x:v>
      </x:c>
      <x:c r="K307" s="96" t="s">
        <x:v>48</x:v>
      </x:c>
      <x:c r="L307" s="96" t="s">
        <x:v>48</x:v>
      </x:c>
      <x:c r="M307" s="96" t="s">
        <x:v>48</x:v>
      </x:c>
      <x:c r="N307" s="96" t="s">
        <x:v>48</x:v>
      </x:c>
      <x:c r="O307" s="96" t="s">
        <x:v>49</x:v>
      </x:c>
      <x:c r="P307" s="96" t="n">
        <x:v>25</x:v>
      </x:c>
      <x:c r="Q307" s="96" t="n">
        <x:v>80</x:v>
      </x:c>
      <x:c r="R307" s="96" t="s">
        <x:v>50</x:v>
      </x:c>
      <x:c r="S307" s="96" t="s">
        <x:v>51</x:v>
      </x:c>
      <x:c r="T307" s="96" t="s">
        <x:v>52</x:v>
      </x:c>
      <x:c r="U307" s="96" t="s">
        <x:v>52</x:v>
      </x:c>
      <x:c r="W307" s="96" t="s">
        <x:v>53</x:v>
      </x:c>
      <x:c r="Y307" s="95">
        <x:f>D307</x:f>
      </x:c>
      <x:c r="Z307" s="96" t="s">
        <x:v>55</x:v>
      </x:c>
      <x:c r="AA307" s="96" t="s">
        <x:v>56</x:v>
      </x:c>
      <x:c r="AB307" s="98" t="str">
        <x:f>IF(D307="","",VALUE(MID(D307,FIND(" ",D307)+1,FIND(" ",D307,FIND(" ",D307)+1)-FIND(" ",D307))))</x:f>
      </x:c>
      <x:c r="AF307" s="90" t="str" cm="1">
        <x:f t="array" ref="AF307:AF307">IF(D307="","",PROPER(MID(D307,FIND(" ",D307,FIND(" ",D307)+1)+1,(FIND(INDEX(Abbreviation!$A$2:$A$125,MATCH(_xlfn.AGGREGATE(15,6,SEARCH(Abbreviation!$A$2:$A$125,D307),1),SEARCH(Abbreviation!$A$2:$A$125,D307),0)),D307)-1)-FIND(" ",D307,FIND(" ",D307)+1)+1)))</x:f>
      </x:c>
      <x:c r="AG307" s="90" t="str" cm="1">
        <x:f t="array" ref="AG307:AG307">IF(D307="","",PROPER(VLOOKUP(INDEX(Abbreviation!$A$2:$A$125,MATCH(_xlfn.AGGREGATE(15,6,SEARCH(Abbreviation!$A$2:$A$125,D307),1),SEARCH(Abbreviation!$A$2:$A$125,D307),0)),Abbreviation!A:C,3,FALSE)))</x:f>
      </x:c>
      <x:c r="AH307" s="95" t="str">
        <x:f>(G307)</x:f>
      </x:c>
      <x:c r="AI307" s="97" t="str">
        <x:f>(I307)</x:f>
      </x:c>
      <x:c r="AJ307" s="96" t="s">
        <x:v>47</x:v>
      </x:c>
      <x:c r="AK307" s="96" t="s">
        <x:v>58</x:v>
      </x:c>
      <x:c r="AL307" s="99" t="s">
        <x:v>59</x:v>
      </x:c>
      <x:c r="AQ307" s="92" t="s">
        <x:v>60</x:v>
      </x:c>
      <x:c r="AR307" s="96" t="s">
        <x:v>61</x:v>
      </x:c>
      <x:c r="AS307" s="90" t="s">
        <x:v>59</x:v>
      </x:c>
    </x:row>
    <x:row r="308" spans="1:46" x14ac:dyDescent="0.35">
      <x:c r="A308" s="92" t="s">
        <x:v>44</x:v>
      </x:c>
      <x:c r="B308" s="92" t="n">
        <x:v>93981000</x:v>
      </x:c>
      <x:c r="C308" s="93" t="s">
        <x:v>923</x:v>
      </x:c>
      <x:c r="F308" s="95" t="str">
        <x:f>IF(D308="","",PROPER(LEFT(D308,FIND(UPPER(G308),D308,1)-2)))</x:f>
      </x:c>
      <x:c r="G308" s="90" t="str" cm="1">
        <x:f t="array" ref="G308:G308">IF(D308="","",PROPER(MID(D308,(FIND(INDEX(Abbreviation!$A$2:$A$125,MATCH(_xlfn.AGGREGATE(15,6,SEARCH(Abbreviation!$A$2:$A$125,D308),1),SEARCH(Abbreviation!$A$2:$A$125,D308),0)),D308))+LEN((INDEX(Abbreviation!$A$2:$A$125,MATCH(_xlfn.AGGREGATE(15,6,SEARCH(Abbreviation!$A$2:$A$125,D308),1),SEARCH(Abbreviation!$A$2:$A$125,D308),0)))),FIND("VIC",D308,1)-(FIND(INDEX(Abbreviation!$A$2:$A$125,MATCH(_xlfn.AGGREGATE(15,6,SEARCH(Abbreviation!$A$2:$A$125,D308),1),SEARCH(Abbreviation!$A$2:$A$125,D308),0)),D308)+LEN((INDEX(Abbreviation!$A$2:$A$125,MATCH(_xlfn.AGGREGATE(15,6,SEARCH(Abbreviation!$A$2:$A$125,D308),1),SEARCH(Abbreviation!$A$2:$A$125,D308),0)))))-1)))</x:f>
      </x:c>
      <x:c r="H308" s="96" t="s">
        <x:v>47</x:v>
      </x:c>
      <x:c r="I308" s="97" t="str">
        <x:f>IFERROR(VALUE(TRIM(RIGHT(SUBSTITUTE(D308," ",REPT(" ",255)),255))),"")</x:f>
      </x:c>
      <x:c r="J308" s="96" t="s">
        <x:v>48</x:v>
      </x:c>
      <x:c r="K308" s="96" t="s">
        <x:v>48</x:v>
      </x:c>
      <x:c r="L308" s="96" t="s">
        <x:v>48</x:v>
      </x:c>
      <x:c r="M308" s="96" t="s">
        <x:v>48</x:v>
      </x:c>
      <x:c r="N308" s="96" t="s">
        <x:v>48</x:v>
      </x:c>
      <x:c r="O308" s="96" t="s">
        <x:v>49</x:v>
      </x:c>
      <x:c r="P308" s="96" t="n">
        <x:v>25</x:v>
      </x:c>
      <x:c r="Q308" s="96" t="n">
        <x:v>80</x:v>
      </x:c>
      <x:c r="R308" s="96" t="s">
        <x:v>50</x:v>
      </x:c>
      <x:c r="S308" s="96" t="s">
        <x:v>51</x:v>
      </x:c>
      <x:c r="T308" s="96" t="s">
        <x:v>52</x:v>
      </x:c>
      <x:c r="U308" s="96" t="s">
        <x:v>52</x:v>
      </x:c>
      <x:c r="W308" s="96" t="s">
        <x:v>53</x:v>
      </x:c>
      <x:c r="Y308" s="95">
        <x:f>D308</x:f>
      </x:c>
      <x:c r="Z308" s="96" t="s">
        <x:v>55</x:v>
      </x:c>
      <x:c r="AA308" s="96" t="s">
        <x:v>56</x:v>
      </x:c>
      <x:c r="AB308" s="98" t="str">
        <x:f>IF(D308="","",VALUE(MID(D308,FIND(" ",D308)+1,FIND(" ",D308,FIND(" ",D308)+1)-FIND(" ",D308))))</x:f>
      </x:c>
      <x:c r="AF308" s="90" t="str" cm="1">
        <x:f t="array" ref="AF308:AF308">IF(D308="","",PROPER(MID(D308,FIND(" ",D308,FIND(" ",D308)+1)+1,(FIND(INDEX(Abbreviation!$A$2:$A$125,MATCH(_xlfn.AGGREGATE(15,6,SEARCH(Abbreviation!$A$2:$A$125,D308),1),SEARCH(Abbreviation!$A$2:$A$125,D308),0)),D308)-1)-FIND(" ",D308,FIND(" ",D308)+1)+1)))</x:f>
      </x:c>
      <x:c r="AG308" s="90" t="str" cm="1">
        <x:f t="array" ref="AG308:AG308">IF(D308="","",PROPER(VLOOKUP(INDEX(Abbreviation!$A$2:$A$125,MATCH(_xlfn.AGGREGATE(15,6,SEARCH(Abbreviation!$A$2:$A$125,D308),1),SEARCH(Abbreviation!$A$2:$A$125,D308),0)),Abbreviation!A:C,3,FALSE)))</x:f>
      </x:c>
      <x:c r="AH308" s="95" t="str">
        <x:f>(G308)</x:f>
      </x:c>
      <x:c r="AI308" s="97" t="str">
        <x:f>(I308)</x:f>
      </x:c>
      <x:c r="AJ308" s="96" t="s">
        <x:v>47</x:v>
      </x:c>
      <x:c r="AK308" s="96" t="s">
        <x:v>58</x:v>
      </x:c>
      <x:c r="AL308" s="99" t="s">
        <x:v>59</x:v>
      </x:c>
      <x:c r="AQ308" s="92" t="s">
        <x:v>60</x:v>
      </x:c>
      <x:c r="AR308" s="96" t="s">
        <x:v>61</x:v>
      </x:c>
      <x:c r="AS308" s="90" t="s">
        <x:v>59</x:v>
      </x:c>
    </x:row>
    <x:row r="309" spans="1:46" x14ac:dyDescent="0.35">
      <x:c r="A309" s="92" t="s">
        <x:v>44</x:v>
      </x:c>
      <x:c r="B309" s="92" t="n">
        <x:v>93981000</x:v>
      </x:c>
      <x:c r="C309" s="93" t="s">
        <x:v>923</x:v>
      </x:c>
      <x:c r="F309" s="95" t="str">
        <x:f>IF(D309="","",PROPER(LEFT(D309,FIND(UPPER(G309),D309,1)-2)))</x:f>
      </x:c>
      <x:c r="G309" s="90" t="str" cm="1">
        <x:f t="array" ref="G309:G309">IF(D309="","",PROPER(MID(D309,(FIND(INDEX(Abbreviation!$A$2:$A$125,MATCH(_xlfn.AGGREGATE(15,6,SEARCH(Abbreviation!$A$2:$A$125,D309),1),SEARCH(Abbreviation!$A$2:$A$125,D309),0)),D309))+LEN((INDEX(Abbreviation!$A$2:$A$125,MATCH(_xlfn.AGGREGATE(15,6,SEARCH(Abbreviation!$A$2:$A$125,D309),1),SEARCH(Abbreviation!$A$2:$A$125,D309),0)))),FIND("VIC",D309,1)-(FIND(INDEX(Abbreviation!$A$2:$A$125,MATCH(_xlfn.AGGREGATE(15,6,SEARCH(Abbreviation!$A$2:$A$125,D309),1),SEARCH(Abbreviation!$A$2:$A$125,D309),0)),D309)+LEN((INDEX(Abbreviation!$A$2:$A$125,MATCH(_xlfn.AGGREGATE(15,6,SEARCH(Abbreviation!$A$2:$A$125,D309),1),SEARCH(Abbreviation!$A$2:$A$125,D309),0)))))-1)))</x:f>
      </x:c>
      <x:c r="H309" s="96" t="s">
        <x:v>47</x:v>
      </x:c>
      <x:c r="I309" s="97" t="str">
        <x:f>IFERROR(VALUE(TRIM(RIGHT(SUBSTITUTE(D309," ",REPT(" ",255)),255))),"")</x:f>
      </x:c>
      <x:c r="J309" s="96" t="s">
        <x:v>48</x:v>
      </x:c>
      <x:c r="K309" s="96" t="s">
        <x:v>48</x:v>
      </x:c>
      <x:c r="L309" s="96" t="s">
        <x:v>48</x:v>
      </x:c>
      <x:c r="M309" s="96" t="s">
        <x:v>48</x:v>
      </x:c>
      <x:c r="N309" s="96" t="s">
        <x:v>48</x:v>
      </x:c>
      <x:c r="O309" s="96" t="s">
        <x:v>49</x:v>
      </x:c>
      <x:c r="P309" s="96" t="n">
        <x:v>25</x:v>
      </x:c>
      <x:c r="Q309" s="96" t="n">
        <x:v>80</x:v>
      </x:c>
      <x:c r="R309" s="96" t="s">
        <x:v>50</x:v>
      </x:c>
      <x:c r="S309" s="96" t="s">
        <x:v>51</x:v>
      </x:c>
      <x:c r="T309" s="96" t="s">
        <x:v>52</x:v>
      </x:c>
      <x:c r="U309" s="96" t="s">
        <x:v>52</x:v>
      </x:c>
      <x:c r="W309" s="96" t="s">
        <x:v>53</x:v>
      </x:c>
      <x:c r="Y309" s="95">
        <x:f>D309</x:f>
      </x:c>
      <x:c r="Z309" s="96" t="s">
        <x:v>55</x:v>
      </x:c>
      <x:c r="AA309" s="96" t="s">
        <x:v>56</x:v>
      </x:c>
      <x:c r="AB309" s="98" t="str">
        <x:f>IF(D309="","",VALUE(MID(D309,FIND(" ",D309)+1,FIND(" ",D309,FIND(" ",D309)+1)-FIND(" ",D309))))</x:f>
      </x:c>
      <x:c r="AF309" s="90" t="str" cm="1">
        <x:f t="array" ref="AF309:AF309">IF(D309="","",PROPER(MID(D309,FIND(" ",D309,FIND(" ",D309)+1)+1,(FIND(INDEX(Abbreviation!$A$2:$A$125,MATCH(_xlfn.AGGREGATE(15,6,SEARCH(Abbreviation!$A$2:$A$125,D309),1),SEARCH(Abbreviation!$A$2:$A$125,D309),0)),D309)-1)-FIND(" ",D309,FIND(" ",D309)+1)+1)))</x:f>
      </x:c>
      <x:c r="AG309" s="90" t="str" cm="1">
        <x:f t="array" ref="AG309:AG309">IF(D309="","",PROPER(VLOOKUP(INDEX(Abbreviation!$A$2:$A$125,MATCH(_xlfn.AGGREGATE(15,6,SEARCH(Abbreviation!$A$2:$A$125,D309),1),SEARCH(Abbreviation!$A$2:$A$125,D309),0)),Abbreviation!A:C,3,FALSE)))</x:f>
      </x:c>
      <x:c r="AH309" s="95" t="str">
        <x:f>(G309)</x:f>
      </x:c>
      <x:c r="AI309" s="97" t="str">
        <x:f>(I309)</x:f>
      </x:c>
      <x:c r="AJ309" s="96" t="s">
        <x:v>47</x:v>
      </x:c>
      <x:c r="AK309" s="96" t="s">
        <x:v>58</x:v>
      </x:c>
      <x:c r="AL309" s="99" t="s">
        <x:v>59</x:v>
      </x:c>
      <x:c r="AQ309" s="92" t="s">
        <x:v>60</x:v>
      </x:c>
      <x:c r="AR309" s="96" t="s">
        <x:v>61</x:v>
      </x:c>
      <x:c r="AS309" s="90" t="s">
        <x:v>59</x:v>
      </x:c>
    </x:row>
    <x:row r="310" spans="1:46" x14ac:dyDescent="0.35">
      <x:c r="A310" s="92" t="s">
        <x:v>44</x:v>
      </x:c>
      <x:c r="B310" s="92" t="n">
        <x:v>93981000</x:v>
      </x:c>
      <x:c r="C310" s="93" t="s">
        <x:v>923</x:v>
      </x:c>
      <x:c r="F310" s="95" t="str">
        <x:f>IF(D310="","",PROPER(LEFT(D310,FIND(UPPER(G310),D310,1)-2)))</x:f>
      </x:c>
      <x:c r="G310" s="90" t="str" cm="1">
        <x:f t="array" ref="G310:G310">IF(D310="","",PROPER(MID(D310,(FIND(INDEX(Abbreviation!$A$2:$A$125,MATCH(_xlfn.AGGREGATE(15,6,SEARCH(Abbreviation!$A$2:$A$125,D310),1),SEARCH(Abbreviation!$A$2:$A$125,D310),0)),D310))+LEN((INDEX(Abbreviation!$A$2:$A$125,MATCH(_xlfn.AGGREGATE(15,6,SEARCH(Abbreviation!$A$2:$A$125,D310),1),SEARCH(Abbreviation!$A$2:$A$125,D310),0)))),FIND("VIC",D310,1)-(FIND(INDEX(Abbreviation!$A$2:$A$125,MATCH(_xlfn.AGGREGATE(15,6,SEARCH(Abbreviation!$A$2:$A$125,D310),1),SEARCH(Abbreviation!$A$2:$A$125,D310),0)),D310)+LEN((INDEX(Abbreviation!$A$2:$A$125,MATCH(_xlfn.AGGREGATE(15,6,SEARCH(Abbreviation!$A$2:$A$125,D310),1),SEARCH(Abbreviation!$A$2:$A$125,D310),0)))))-1)))</x:f>
      </x:c>
      <x:c r="H310" s="96" t="s">
        <x:v>47</x:v>
      </x:c>
      <x:c r="I310" s="97" t="str">
        <x:f>IFERROR(VALUE(TRIM(RIGHT(SUBSTITUTE(D310," ",REPT(" ",255)),255))),"")</x:f>
      </x:c>
      <x:c r="J310" s="96" t="s">
        <x:v>48</x:v>
      </x:c>
      <x:c r="K310" s="96" t="s">
        <x:v>48</x:v>
      </x:c>
      <x:c r="L310" s="96" t="s">
        <x:v>48</x:v>
      </x:c>
      <x:c r="M310" s="96" t="s">
        <x:v>48</x:v>
      </x:c>
      <x:c r="N310" s="96" t="s">
        <x:v>48</x:v>
      </x:c>
      <x:c r="O310" s="96" t="s">
        <x:v>49</x:v>
      </x:c>
      <x:c r="P310" s="96" t="n">
        <x:v>25</x:v>
      </x:c>
      <x:c r="Q310" s="96" t="n">
        <x:v>80</x:v>
      </x:c>
      <x:c r="R310" s="96" t="s">
        <x:v>50</x:v>
      </x:c>
      <x:c r="S310" s="96" t="s">
        <x:v>51</x:v>
      </x:c>
      <x:c r="T310" s="96" t="s">
        <x:v>52</x:v>
      </x:c>
      <x:c r="U310" s="96" t="s">
        <x:v>52</x:v>
      </x:c>
      <x:c r="W310" s="96" t="s">
        <x:v>53</x:v>
      </x:c>
      <x:c r="Y310" s="95">
        <x:f>D310</x:f>
      </x:c>
      <x:c r="Z310" s="96" t="s">
        <x:v>55</x:v>
      </x:c>
      <x:c r="AA310" s="96" t="s">
        <x:v>56</x:v>
      </x:c>
      <x:c r="AB310" s="98" t="str">
        <x:f>IF(D310="","",VALUE(MID(D310,FIND(" ",D310)+1,FIND(" ",D310,FIND(" ",D310)+1)-FIND(" ",D310))))</x:f>
      </x:c>
      <x:c r="AF310" s="90" t="str" cm="1">
        <x:f t="array" ref="AF310:AF310">IF(D310="","",PROPER(MID(D310,FIND(" ",D310,FIND(" ",D310)+1)+1,(FIND(INDEX(Abbreviation!$A$2:$A$125,MATCH(_xlfn.AGGREGATE(15,6,SEARCH(Abbreviation!$A$2:$A$125,D310),1),SEARCH(Abbreviation!$A$2:$A$125,D310),0)),D310)-1)-FIND(" ",D310,FIND(" ",D310)+1)+1)))</x:f>
      </x:c>
      <x:c r="AG310" s="90" t="str" cm="1">
        <x:f t="array" ref="AG310:AG310">IF(D310="","",PROPER(VLOOKUP(INDEX(Abbreviation!$A$2:$A$125,MATCH(_xlfn.AGGREGATE(15,6,SEARCH(Abbreviation!$A$2:$A$125,D310),1),SEARCH(Abbreviation!$A$2:$A$125,D310),0)),Abbreviation!A:C,3,FALSE)))</x:f>
      </x:c>
      <x:c r="AH310" s="95" t="str">
        <x:f>(G310)</x:f>
      </x:c>
      <x:c r="AI310" s="97" t="str">
        <x:f>(I310)</x:f>
      </x:c>
      <x:c r="AJ310" s="96" t="s">
        <x:v>47</x:v>
      </x:c>
      <x:c r="AK310" s="96" t="s">
        <x:v>58</x:v>
      </x:c>
      <x:c r="AL310" s="99" t="s">
        <x:v>59</x:v>
      </x:c>
      <x:c r="AQ310" s="92" t="s">
        <x:v>60</x:v>
      </x:c>
      <x:c r="AR310" s="96" t="s">
        <x:v>61</x:v>
      </x:c>
      <x:c r="AS310" s="90" t="s">
        <x:v>59</x:v>
      </x:c>
    </x:row>
    <x:row r="311" spans="1:46" x14ac:dyDescent="0.35">
      <x:c r="A311" s="92" t="s">
        <x:v>44</x:v>
      </x:c>
      <x:c r="B311" s="92" t="n">
        <x:v>93981000</x:v>
      </x:c>
      <x:c r="C311" s="93" t="s">
        <x:v>923</x:v>
      </x:c>
      <x:c r="F311" s="95" t="str">
        <x:f>IF(D311="","",PROPER(LEFT(D311,FIND(UPPER(G311),D311,1)-2)))</x:f>
      </x:c>
      <x:c r="G311" s="90" t="str" cm="1">
        <x:f t="array" ref="G311:G311">IF(D311="","",PROPER(MID(D311,(FIND(INDEX(Abbreviation!$A$2:$A$125,MATCH(_xlfn.AGGREGATE(15,6,SEARCH(Abbreviation!$A$2:$A$125,D311),1),SEARCH(Abbreviation!$A$2:$A$125,D311),0)),D311))+LEN((INDEX(Abbreviation!$A$2:$A$125,MATCH(_xlfn.AGGREGATE(15,6,SEARCH(Abbreviation!$A$2:$A$125,D311),1),SEARCH(Abbreviation!$A$2:$A$125,D311),0)))),FIND("VIC",D311,1)-(FIND(INDEX(Abbreviation!$A$2:$A$125,MATCH(_xlfn.AGGREGATE(15,6,SEARCH(Abbreviation!$A$2:$A$125,D311),1),SEARCH(Abbreviation!$A$2:$A$125,D311),0)),D311)+LEN((INDEX(Abbreviation!$A$2:$A$125,MATCH(_xlfn.AGGREGATE(15,6,SEARCH(Abbreviation!$A$2:$A$125,D311),1),SEARCH(Abbreviation!$A$2:$A$125,D311),0)))))-1)))</x:f>
      </x:c>
      <x:c r="H311" s="96" t="s">
        <x:v>47</x:v>
      </x:c>
      <x:c r="I311" s="97" t="str">
        <x:f>IFERROR(VALUE(TRIM(RIGHT(SUBSTITUTE(D311," ",REPT(" ",255)),255))),"")</x:f>
      </x:c>
      <x:c r="J311" s="96" t="s">
        <x:v>48</x:v>
      </x:c>
      <x:c r="K311" s="96" t="s">
        <x:v>48</x:v>
      </x:c>
      <x:c r="L311" s="96" t="s">
        <x:v>48</x:v>
      </x:c>
      <x:c r="M311" s="96" t="s">
        <x:v>48</x:v>
      </x:c>
      <x:c r="N311" s="96" t="s">
        <x:v>48</x:v>
      </x:c>
      <x:c r="O311" s="96" t="s">
        <x:v>49</x:v>
      </x:c>
      <x:c r="P311" s="96" t="n">
        <x:v>25</x:v>
      </x:c>
      <x:c r="Q311" s="96" t="n">
        <x:v>80</x:v>
      </x:c>
      <x:c r="R311" s="96" t="s">
        <x:v>50</x:v>
      </x:c>
      <x:c r="S311" s="96" t="s">
        <x:v>51</x:v>
      </x:c>
      <x:c r="T311" s="96" t="s">
        <x:v>52</x:v>
      </x:c>
      <x:c r="U311" s="96" t="s">
        <x:v>52</x:v>
      </x:c>
      <x:c r="W311" s="96" t="s">
        <x:v>53</x:v>
      </x:c>
      <x:c r="Y311" s="95">
        <x:f>D311</x:f>
      </x:c>
      <x:c r="Z311" s="96" t="s">
        <x:v>55</x:v>
      </x:c>
      <x:c r="AA311" s="96" t="s">
        <x:v>56</x:v>
      </x:c>
      <x:c r="AB311" s="98" t="str">
        <x:f>IF(D311="","",VALUE(MID(D311,FIND(" ",D311)+1,FIND(" ",D311,FIND(" ",D311)+1)-FIND(" ",D311))))</x:f>
      </x:c>
      <x:c r="AF311" s="90" t="str" cm="1">
        <x:f t="array" ref="AF311:AF311">IF(D311="","",PROPER(MID(D311,FIND(" ",D311,FIND(" ",D311)+1)+1,(FIND(INDEX(Abbreviation!$A$2:$A$125,MATCH(_xlfn.AGGREGATE(15,6,SEARCH(Abbreviation!$A$2:$A$125,D311),1),SEARCH(Abbreviation!$A$2:$A$125,D311),0)),D311)-1)-FIND(" ",D311,FIND(" ",D311)+1)+1)))</x:f>
      </x:c>
      <x:c r="AG311" s="90" t="str" cm="1">
        <x:f t="array" ref="AG311:AG311">IF(D311="","",PROPER(VLOOKUP(INDEX(Abbreviation!$A$2:$A$125,MATCH(_xlfn.AGGREGATE(15,6,SEARCH(Abbreviation!$A$2:$A$125,D311),1),SEARCH(Abbreviation!$A$2:$A$125,D311),0)),Abbreviation!A:C,3,FALSE)))</x:f>
      </x:c>
      <x:c r="AH311" s="95" t="str">
        <x:f>(G311)</x:f>
      </x:c>
      <x:c r="AI311" s="97" t="str">
        <x:f>(I311)</x:f>
      </x:c>
      <x:c r="AJ311" s="96" t="s">
        <x:v>47</x:v>
      </x:c>
      <x:c r="AK311" s="96" t="s">
        <x:v>58</x:v>
      </x:c>
      <x:c r="AL311" s="99" t="s">
        <x:v>59</x:v>
      </x:c>
      <x:c r="AQ311" s="92" t="s">
        <x:v>60</x:v>
      </x:c>
      <x:c r="AR311" s="96" t="s">
        <x:v>61</x:v>
      </x:c>
      <x:c r="AS311" s="90" t="s">
        <x:v>59</x:v>
      </x:c>
    </x:row>
    <x:row r="312" spans="1:46" x14ac:dyDescent="0.35">
      <x:c r="A312" s="92" t="s">
        <x:v>44</x:v>
      </x:c>
      <x:c r="B312" s="92" t="n">
        <x:v>93981000</x:v>
      </x:c>
      <x:c r="C312" s="93" t="s">
        <x:v>923</x:v>
      </x:c>
      <x:c r="F312" s="95" t="str">
        <x:f>IF(D312="","",PROPER(LEFT(D312,FIND(UPPER(G312),D312,1)-2)))</x:f>
      </x:c>
      <x:c r="G312" s="90" t="str" cm="1">
        <x:f t="array" ref="G312:G312">IF(D312="","",PROPER(MID(D312,(FIND(INDEX(Abbreviation!$A$2:$A$125,MATCH(_xlfn.AGGREGATE(15,6,SEARCH(Abbreviation!$A$2:$A$125,D312),1),SEARCH(Abbreviation!$A$2:$A$125,D312),0)),D312))+LEN((INDEX(Abbreviation!$A$2:$A$125,MATCH(_xlfn.AGGREGATE(15,6,SEARCH(Abbreviation!$A$2:$A$125,D312),1),SEARCH(Abbreviation!$A$2:$A$125,D312),0)))),FIND("VIC",D312,1)-(FIND(INDEX(Abbreviation!$A$2:$A$125,MATCH(_xlfn.AGGREGATE(15,6,SEARCH(Abbreviation!$A$2:$A$125,D312),1),SEARCH(Abbreviation!$A$2:$A$125,D312),0)),D312)+LEN((INDEX(Abbreviation!$A$2:$A$125,MATCH(_xlfn.AGGREGATE(15,6,SEARCH(Abbreviation!$A$2:$A$125,D312),1),SEARCH(Abbreviation!$A$2:$A$125,D312),0)))))-1)))</x:f>
      </x:c>
      <x:c r="H312" s="96" t="s">
        <x:v>47</x:v>
      </x:c>
      <x:c r="I312" s="97" t="str">
        <x:f>IFERROR(VALUE(TRIM(RIGHT(SUBSTITUTE(D312," ",REPT(" ",255)),255))),"")</x:f>
      </x:c>
      <x:c r="J312" s="96" t="s">
        <x:v>48</x:v>
      </x:c>
      <x:c r="K312" s="96" t="s">
        <x:v>48</x:v>
      </x:c>
      <x:c r="L312" s="96" t="s">
        <x:v>48</x:v>
      </x:c>
      <x:c r="M312" s="96" t="s">
        <x:v>48</x:v>
      </x:c>
      <x:c r="N312" s="96" t="s">
        <x:v>48</x:v>
      </x:c>
      <x:c r="O312" s="96" t="s">
        <x:v>49</x:v>
      </x:c>
      <x:c r="P312" s="96" t="n">
        <x:v>25</x:v>
      </x:c>
      <x:c r="Q312" s="96" t="n">
        <x:v>80</x:v>
      </x:c>
      <x:c r="R312" s="96" t="s">
        <x:v>50</x:v>
      </x:c>
      <x:c r="S312" s="96" t="s">
        <x:v>51</x:v>
      </x:c>
      <x:c r="T312" s="96" t="s">
        <x:v>52</x:v>
      </x:c>
      <x:c r="U312" s="96" t="s">
        <x:v>52</x:v>
      </x:c>
      <x:c r="W312" s="96" t="s">
        <x:v>53</x:v>
      </x:c>
      <x:c r="Y312" s="95">
        <x:f>D312</x:f>
      </x:c>
      <x:c r="Z312" s="96" t="s">
        <x:v>55</x:v>
      </x:c>
      <x:c r="AA312" s="96" t="s">
        <x:v>56</x:v>
      </x:c>
      <x:c r="AB312" s="98" t="str">
        <x:f>IF(D312="","",VALUE(MID(D312,FIND(" ",D312)+1,FIND(" ",D312,FIND(" ",D312)+1)-FIND(" ",D312))))</x:f>
      </x:c>
      <x:c r="AF312" s="90" t="str" cm="1">
        <x:f t="array" ref="AF312:AF312">IF(D312="","",PROPER(MID(D312,FIND(" ",D312,FIND(" ",D312)+1)+1,(FIND(INDEX(Abbreviation!$A$2:$A$125,MATCH(_xlfn.AGGREGATE(15,6,SEARCH(Abbreviation!$A$2:$A$125,D312),1),SEARCH(Abbreviation!$A$2:$A$125,D312),0)),D312)-1)-FIND(" ",D312,FIND(" ",D312)+1)+1)))</x:f>
      </x:c>
      <x:c r="AG312" s="90" t="str" cm="1">
        <x:f t="array" ref="AG312:AG312">IF(D312="","",PROPER(VLOOKUP(INDEX(Abbreviation!$A$2:$A$125,MATCH(_xlfn.AGGREGATE(15,6,SEARCH(Abbreviation!$A$2:$A$125,D312),1),SEARCH(Abbreviation!$A$2:$A$125,D312),0)),Abbreviation!A:C,3,FALSE)))</x:f>
      </x:c>
      <x:c r="AH312" s="95" t="str">
        <x:f>(G312)</x:f>
      </x:c>
      <x:c r="AI312" s="97" t="str">
        <x:f>(I312)</x:f>
      </x:c>
      <x:c r="AJ312" s="96" t="s">
        <x:v>47</x:v>
      </x:c>
      <x:c r="AK312" s="96" t="s">
        <x:v>58</x:v>
      </x:c>
      <x:c r="AL312" s="99" t="s">
        <x:v>59</x:v>
      </x:c>
      <x:c r="AQ312" s="92" t="s">
        <x:v>60</x:v>
      </x:c>
      <x:c r="AR312" s="96" t="s">
        <x:v>61</x:v>
      </x:c>
      <x:c r="AS312" s="90" t="s">
        <x:v>59</x:v>
      </x:c>
    </x:row>
    <x:row r="313" spans="1:46" x14ac:dyDescent="0.35">
      <x:c r="A313" s="92" t="s">
        <x:v>44</x:v>
      </x:c>
      <x:c r="B313" s="92" t="n">
        <x:v>93981000</x:v>
      </x:c>
      <x:c r="C313" s="93" t="s">
        <x:v>923</x:v>
      </x:c>
      <x:c r="F313" s="95" t="str">
        <x:f>IF(D313="","",PROPER(LEFT(D313,FIND(UPPER(G313),D313,1)-2)))</x:f>
      </x:c>
      <x:c r="G313" s="90" t="str" cm="1">
        <x:f t="array" ref="G313:G313">IF(D313="","",PROPER(MID(D313,(FIND(INDEX(Abbreviation!$A$2:$A$125,MATCH(_xlfn.AGGREGATE(15,6,SEARCH(Abbreviation!$A$2:$A$125,D313),1),SEARCH(Abbreviation!$A$2:$A$125,D313),0)),D313))+LEN((INDEX(Abbreviation!$A$2:$A$125,MATCH(_xlfn.AGGREGATE(15,6,SEARCH(Abbreviation!$A$2:$A$125,D313),1),SEARCH(Abbreviation!$A$2:$A$125,D313),0)))),FIND("VIC",D313,1)-(FIND(INDEX(Abbreviation!$A$2:$A$125,MATCH(_xlfn.AGGREGATE(15,6,SEARCH(Abbreviation!$A$2:$A$125,D313),1),SEARCH(Abbreviation!$A$2:$A$125,D313),0)),D313)+LEN((INDEX(Abbreviation!$A$2:$A$125,MATCH(_xlfn.AGGREGATE(15,6,SEARCH(Abbreviation!$A$2:$A$125,D313),1),SEARCH(Abbreviation!$A$2:$A$125,D313),0)))))-1)))</x:f>
      </x:c>
      <x:c r="H313" s="96" t="s">
        <x:v>47</x:v>
      </x:c>
      <x:c r="I313" s="97" t="str">
        <x:f>IFERROR(VALUE(TRIM(RIGHT(SUBSTITUTE(D313," ",REPT(" ",255)),255))),"")</x:f>
      </x:c>
      <x:c r="J313" s="96" t="s">
        <x:v>48</x:v>
      </x:c>
      <x:c r="K313" s="96" t="s">
        <x:v>48</x:v>
      </x:c>
      <x:c r="L313" s="96" t="s">
        <x:v>48</x:v>
      </x:c>
      <x:c r="M313" s="96" t="s">
        <x:v>48</x:v>
      </x:c>
      <x:c r="N313" s="96" t="s">
        <x:v>48</x:v>
      </x:c>
      <x:c r="O313" s="96" t="s">
        <x:v>49</x:v>
      </x:c>
      <x:c r="P313" s="96" t="n">
        <x:v>25</x:v>
      </x:c>
      <x:c r="Q313" s="96" t="n">
        <x:v>80</x:v>
      </x:c>
      <x:c r="R313" s="96" t="s">
        <x:v>50</x:v>
      </x:c>
      <x:c r="S313" s="96" t="s">
        <x:v>51</x:v>
      </x:c>
      <x:c r="T313" s="96" t="s">
        <x:v>52</x:v>
      </x:c>
      <x:c r="U313" s="96" t="s">
        <x:v>52</x:v>
      </x:c>
      <x:c r="W313" s="96" t="s">
        <x:v>53</x:v>
      </x:c>
      <x:c r="Y313" s="95">
        <x:f>D313</x:f>
      </x:c>
      <x:c r="Z313" s="96" t="s">
        <x:v>55</x:v>
      </x:c>
      <x:c r="AA313" s="96" t="s">
        <x:v>56</x:v>
      </x:c>
      <x:c r="AB313" s="98" t="str">
        <x:f>IF(D313="","",VALUE(MID(D313,FIND(" ",D313)+1,FIND(" ",D313,FIND(" ",D313)+1)-FIND(" ",D313))))</x:f>
      </x:c>
      <x:c r="AF313" s="90" t="str" cm="1">
        <x:f t="array" ref="AF313:AF313">IF(D313="","",PROPER(MID(D313,FIND(" ",D313,FIND(" ",D313)+1)+1,(FIND(INDEX(Abbreviation!$A$2:$A$125,MATCH(_xlfn.AGGREGATE(15,6,SEARCH(Abbreviation!$A$2:$A$125,D313),1),SEARCH(Abbreviation!$A$2:$A$125,D313),0)),D313)-1)-FIND(" ",D313,FIND(" ",D313)+1)+1)))</x:f>
      </x:c>
      <x:c r="AG313" s="90" t="str" cm="1">
        <x:f t="array" ref="AG313:AG313">IF(D313="","",PROPER(VLOOKUP(INDEX(Abbreviation!$A$2:$A$125,MATCH(_xlfn.AGGREGATE(15,6,SEARCH(Abbreviation!$A$2:$A$125,D313),1),SEARCH(Abbreviation!$A$2:$A$125,D313),0)),Abbreviation!A:C,3,FALSE)))</x:f>
      </x:c>
      <x:c r="AH313" s="95" t="str">
        <x:f>(G313)</x:f>
      </x:c>
      <x:c r="AI313" s="97" t="str">
        <x:f>(I313)</x:f>
      </x:c>
      <x:c r="AJ313" s="96" t="s">
        <x:v>47</x:v>
      </x:c>
      <x:c r="AK313" s="96" t="s">
        <x:v>58</x:v>
      </x:c>
      <x:c r="AL313" s="99" t="s">
        <x:v>59</x:v>
      </x:c>
      <x:c r="AQ313" s="92" t="s">
        <x:v>60</x:v>
      </x:c>
      <x:c r="AR313" s="96" t="s">
        <x:v>61</x:v>
      </x:c>
      <x:c r="AS313" s="90" t="s">
        <x:v>59</x:v>
      </x:c>
    </x:row>
    <x:row r="314" spans="1:46" x14ac:dyDescent="0.35">
      <x:c r="A314" s="92" t="s">
        <x:v>44</x:v>
      </x:c>
      <x:c r="B314" s="92" t="n">
        <x:v>93981000</x:v>
      </x:c>
      <x:c r="C314" s="93" t="s">
        <x:v>923</x:v>
      </x:c>
      <x:c r="F314" s="95" t="str">
        <x:f>IF(D314="","",PROPER(LEFT(D314,FIND(UPPER(G314),D314,1)-2)))</x:f>
      </x:c>
      <x:c r="G314" s="90" t="str" cm="1">
        <x:f t="array" ref="G314:G314">IF(D314="","",PROPER(MID(D314,(FIND(INDEX(Abbreviation!$A$2:$A$125,MATCH(_xlfn.AGGREGATE(15,6,SEARCH(Abbreviation!$A$2:$A$125,D314),1),SEARCH(Abbreviation!$A$2:$A$125,D314),0)),D314))+LEN((INDEX(Abbreviation!$A$2:$A$125,MATCH(_xlfn.AGGREGATE(15,6,SEARCH(Abbreviation!$A$2:$A$125,D314),1),SEARCH(Abbreviation!$A$2:$A$125,D314),0)))),FIND("VIC",D314,1)-(FIND(INDEX(Abbreviation!$A$2:$A$125,MATCH(_xlfn.AGGREGATE(15,6,SEARCH(Abbreviation!$A$2:$A$125,D314),1),SEARCH(Abbreviation!$A$2:$A$125,D314),0)),D314)+LEN((INDEX(Abbreviation!$A$2:$A$125,MATCH(_xlfn.AGGREGATE(15,6,SEARCH(Abbreviation!$A$2:$A$125,D314),1),SEARCH(Abbreviation!$A$2:$A$125,D314),0)))))-1)))</x:f>
      </x:c>
      <x:c r="H314" s="96" t="s">
        <x:v>47</x:v>
      </x:c>
      <x:c r="I314" s="97" t="str">
        <x:f>IFERROR(VALUE(TRIM(RIGHT(SUBSTITUTE(D314," ",REPT(" ",255)),255))),"")</x:f>
      </x:c>
      <x:c r="J314" s="96" t="s">
        <x:v>48</x:v>
      </x:c>
      <x:c r="K314" s="96" t="s">
        <x:v>48</x:v>
      </x:c>
      <x:c r="L314" s="96" t="s">
        <x:v>48</x:v>
      </x:c>
      <x:c r="M314" s="96" t="s">
        <x:v>48</x:v>
      </x:c>
      <x:c r="N314" s="96" t="s">
        <x:v>48</x:v>
      </x:c>
      <x:c r="O314" s="96" t="s">
        <x:v>49</x:v>
      </x:c>
      <x:c r="P314" s="96" t="n">
        <x:v>25</x:v>
      </x:c>
      <x:c r="Q314" s="96" t="n">
        <x:v>80</x:v>
      </x:c>
      <x:c r="R314" s="96" t="s">
        <x:v>50</x:v>
      </x:c>
      <x:c r="S314" s="96" t="s">
        <x:v>51</x:v>
      </x:c>
      <x:c r="T314" s="96" t="s">
        <x:v>52</x:v>
      </x:c>
      <x:c r="U314" s="96" t="s">
        <x:v>52</x:v>
      </x:c>
      <x:c r="W314" s="96" t="s">
        <x:v>53</x:v>
      </x:c>
      <x:c r="Y314" s="95">
        <x:f>D314</x:f>
      </x:c>
      <x:c r="Z314" s="96" t="s">
        <x:v>55</x:v>
      </x:c>
      <x:c r="AA314" s="96" t="s">
        <x:v>56</x:v>
      </x:c>
      <x:c r="AB314" s="98" t="str">
        <x:f>IF(D314="","",VALUE(MID(D314,FIND(" ",D314)+1,FIND(" ",D314,FIND(" ",D314)+1)-FIND(" ",D314))))</x:f>
      </x:c>
      <x:c r="AF314" s="90" t="str" cm="1">
        <x:f t="array" ref="AF314:AF314">IF(D314="","",PROPER(MID(D314,FIND(" ",D314,FIND(" ",D314)+1)+1,(FIND(INDEX(Abbreviation!$A$2:$A$125,MATCH(_xlfn.AGGREGATE(15,6,SEARCH(Abbreviation!$A$2:$A$125,D314),1),SEARCH(Abbreviation!$A$2:$A$125,D314),0)),D314)-1)-FIND(" ",D314,FIND(" ",D314)+1)+1)))</x:f>
      </x:c>
      <x:c r="AG314" s="90" t="str" cm="1">
        <x:f t="array" ref="AG314:AG314">IF(D314="","",PROPER(VLOOKUP(INDEX(Abbreviation!$A$2:$A$125,MATCH(_xlfn.AGGREGATE(15,6,SEARCH(Abbreviation!$A$2:$A$125,D314),1),SEARCH(Abbreviation!$A$2:$A$125,D314),0)),Abbreviation!A:C,3,FALSE)))</x:f>
      </x:c>
      <x:c r="AH314" s="95" t="str">
        <x:f>(G314)</x:f>
      </x:c>
      <x:c r="AI314" s="97" t="str">
        <x:f>(I314)</x:f>
      </x:c>
      <x:c r="AJ314" s="96" t="s">
        <x:v>47</x:v>
      </x:c>
      <x:c r="AK314" s="96" t="s">
        <x:v>58</x:v>
      </x:c>
      <x:c r="AL314" s="99" t="s">
        <x:v>59</x:v>
      </x:c>
      <x:c r="AQ314" s="92" t="s">
        <x:v>60</x:v>
      </x:c>
      <x:c r="AR314" s="96" t="s">
        <x:v>61</x:v>
      </x:c>
      <x:c r="AS314" s="90" t="s">
        <x:v>59</x:v>
      </x:c>
    </x:row>
    <x:row r="315" spans="1:46" x14ac:dyDescent="0.35">
      <x:c r="A315" s="92" t="s">
        <x:v>44</x:v>
      </x:c>
      <x:c r="B315" s="92" t="n">
        <x:v>93981000</x:v>
      </x:c>
      <x:c r="C315" s="93" t="s">
        <x:v>923</x:v>
      </x:c>
      <x:c r="F315" s="95" t="str">
        <x:f>IF(D315="","",PROPER(LEFT(D315,FIND(UPPER(G315),D315,1)-2)))</x:f>
      </x:c>
      <x:c r="G315" s="90" t="str" cm="1">
        <x:f t="array" ref="G315:G315">IF(D315="","",PROPER(MID(D315,(FIND(INDEX(Abbreviation!$A$2:$A$125,MATCH(_xlfn.AGGREGATE(15,6,SEARCH(Abbreviation!$A$2:$A$125,D315),1),SEARCH(Abbreviation!$A$2:$A$125,D315),0)),D315))+LEN((INDEX(Abbreviation!$A$2:$A$125,MATCH(_xlfn.AGGREGATE(15,6,SEARCH(Abbreviation!$A$2:$A$125,D315),1),SEARCH(Abbreviation!$A$2:$A$125,D315),0)))),FIND("VIC",D315,1)-(FIND(INDEX(Abbreviation!$A$2:$A$125,MATCH(_xlfn.AGGREGATE(15,6,SEARCH(Abbreviation!$A$2:$A$125,D315),1),SEARCH(Abbreviation!$A$2:$A$125,D315),0)),D315)+LEN((INDEX(Abbreviation!$A$2:$A$125,MATCH(_xlfn.AGGREGATE(15,6,SEARCH(Abbreviation!$A$2:$A$125,D315),1),SEARCH(Abbreviation!$A$2:$A$125,D315),0)))))-1)))</x:f>
      </x:c>
      <x:c r="H315" s="96" t="s">
        <x:v>47</x:v>
      </x:c>
      <x:c r="I315" s="97" t="str">
        <x:f>IFERROR(VALUE(TRIM(RIGHT(SUBSTITUTE(D315," ",REPT(" ",255)),255))),"")</x:f>
      </x:c>
      <x:c r="J315" s="96" t="s">
        <x:v>48</x:v>
      </x:c>
      <x:c r="K315" s="96" t="s">
        <x:v>48</x:v>
      </x:c>
      <x:c r="L315" s="96" t="s">
        <x:v>48</x:v>
      </x:c>
      <x:c r="M315" s="96" t="s">
        <x:v>48</x:v>
      </x:c>
      <x:c r="N315" s="96" t="s">
        <x:v>48</x:v>
      </x:c>
      <x:c r="O315" s="96" t="s">
        <x:v>49</x:v>
      </x:c>
      <x:c r="P315" s="96" t="n">
        <x:v>25</x:v>
      </x:c>
      <x:c r="Q315" s="96" t="n">
        <x:v>80</x:v>
      </x:c>
      <x:c r="R315" s="96" t="s">
        <x:v>50</x:v>
      </x:c>
      <x:c r="S315" s="96" t="s">
        <x:v>51</x:v>
      </x:c>
      <x:c r="T315" s="96" t="s">
        <x:v>52</x:v>
      </x:c>
      <x:c r="U315" s="96" t="s">
        <x:v>52</x:v>
      </x:c>
      <x:c r="W315" s="96" t="s">
        <x:v>53</x:v>
      </x:c>
      <x:c r="Y315" s="95">
        <x:f>D315</x:f>
      </x:c>
      <x:c r="Z315" s="96" t="s">
        <x:v>55</x:v>
      </x:c>
      <x:c r="AA315" s="96" t="s">
        <x:v>56</x:v>
      </x:c>
      <x:c r="AB315" s="98" t="str">
        <x:f>IF(D315="","",VALUE(MID(D315,FIND(" ",D315)+1,FIND(" ",D315,FIND(" ",D315)+1)-FIND(" ",D315))))</x:f>
      </x:c>
      <x:c r="AF315" s="90" t="str" cm="1">
        <x:f t="array" ref="AF315:AF315">IF(D315="","",PROPER(MID(D315,FIND(" ",D315,FIND(" ",D315)+1)+1,(FIND(INDEX(Abbreviation!$A$2:$A$125,MATCH(_xlfn.AGGREGATE(15,6,SEARCH(Abbreviation!$A$2:$A$125,D315),1),SEARCH(Abbreviation!$A$2:$A$125,D315),0)),D315)-1)-FIND(" ",D315,FIND(" ",D315)+1)+1)))</x:f>
      </x:c>
      <x:c r="AG315" s="90" t="str" cm="1">
        <x:f t="array" ref="AG315:AG315">IF(D315="","",PROPER(VLOOKUP(INDEX(Abbreviation!$A$2:$A$125,MATCH(_xlfn.AGGREGATE(15,6,SEARCH(Abbreviation!$A$2:$A$125,D315),1),SEARCH(Abbreviation!$A$2:$A$125,D315),0)),Abbreviation!A:C,3,FALSE)))</x:f>
      </x:c>
      <x:c r="AH315" s="95" t="str">
        <x:f>(G315)</x:f>
      </x:c>
      <x:c r="AI315" s="97" t="str">
        <x:f>(I315)</x:f>
      </x:c>
      <x:c r="AJ315" s="96" t="s">
        <x:v>47</x:v>
      </x:c>
      <x:c r="AK315" s="96" t="s">
        <x:v>58</x:v>
      </x:c>
      <x:c r="AL315" s="99" t="s">
        <x:v>59</x:v>
      </x:c>
      <x:c r="AQ315" s="92" t="s">
        <x:v>60</x:v>
      </x:c>
      <x:c r="AR315" s="96" t="s">
        <x:v>61</x:v>
      </x:c>
      <x:c r="AS315" s="90" t="s">
        <x:v>59</x:v>
      </x:c>
    </x:row>
    <x:row r="316" spans="1:46" x14ac:dyDescent="0.35">
      <x:c r="A316" s="92" t="s">
        <x:v>44</x:v>
      </x:c>
      <x:c r="B316" s="92" t="n">
        <x:v>93981000</x:v>
      </x:c>
      <x:c r="C316" s="93" t="s">
        <x:v>923</x:v>
      </x:c>
      <x:c r="F316" s="95" t="str">
        <x:f>IF(D316="","",PROPER(LEFT(D316,FIND(UPPER(G316),D316,1)-2)))</x:f>
      </x:c>
      <x:c r="G316" s="90" t="str" cm="1">
        <x:f t="array" ref="G316:G316">IF(D316="","",PROPER(MID(D316,(FIND(INDEX(Abbreviation!$A$2:$A$125,MATCH(_xlfn.AGGREGATE(15,6,SEARCH(Abbreviation!$A$2:$A$125,D316),1),SEARCH(Abbreviation!$A$2:$A$125,D316),0)),D316))+LEN((INDEX(Abbreviation!$A$2:$A$125,MATCH(_xlfn.AGGREGATE(15,6,SEARCH(Abbreviation!$A$2:$A$125,D316),1),SEARCH(Abbreviation!$A$2:$A$125,D316),0)))),FIND("VIC",D316,1)-(FIND(INDEX(Abbreviation!$A$2:$A$125,MATCH(_xlfn.AGGREGATE(15,6,SEARCH(Abbreviation!$A$2:$A$125,D316),1),SEARCH(Abbreviation!$A$2:$A$125,D316),0)),D316)+LEN((INDEX(Abbreviation!$A$2:$A$125,MATCH(_xlfn.AGGREGATE(15,6,SEARCH(Abbreviation!$A$2:$A$125,D316),1),SEARCH(Abbreviation!$A$2:$A$125,D316),0)))))-1)))</x:f>
      </x:c>
      <x:c r="H316" s="96" t="s">
        <x:v>47</x:v>
      </x:c>
      <x:c r="I316" s="97" t="str">
        <x:f>IFERROR(VALUE(TRIM(RIGHT(SUBSTITUTE(D316," ",REPT(" ",255)),255))),"")</x:f>
      </x:c>
      <x:c r="J316" s="96" t="s">
        <x:v>48</x:v>
      </x:c>
      <x:c r="K316" s="96" t="s">
        <x:v>48</x:v>
      </x:c>
      <x:c r="L316" s="96" t="s">
        <x:v>48</x:v>
      </x:c>
      <x:c r="M316" s="96" t="s">
        <x:v>48</x:v>
      </x:c>
      <x:c r="N316" s="96" t="s">
        <x:v>48</x:v>
      </x:c>
      <x:c r="O316" s="96" t="s">
        <x:v>49</x:v>
      </x:c>
      <x:c r="P316" s="96" t="n">
        <x:v>25</x:v>
      </x:c>
      <x:c r="Q316" s="96" t="n">
        <x:v>80</x:v>
      </x:c>
      <x:c r="R316" s="96" t="s">
        <x:v>50</x:v>
      </x:c>
      <x:c r="S316" s="96" t="s">
        <x:v>51</x:v>
      </x:c>
      <x:c r="T316" s="96" t="s">
        <x:v>52</x:v>
      </x:c>
      <x:c r="U316" s="96" t="s">
        <x:v>52</x:v>
      </x:c>
      <x:c r="W316" s="96" t="s">
        <x:v>53</x:v>
      </x:c>
      <x:c r="Y316" s="95">
        <x:f>D316</x:f>
      </x:c>
      <x:c r="Z316" s="96" t="s">
        <x:v>55</x:v>
      </x:c>
      <x:c r="AA316" s="96" t="s">
        <x:v>56</x:v>
      </x:c>
      <x:c r="AB316" s="98" t="str">
        <x:f>IF(D316="","",VALUE(MID(D316,FIND(" ",D316)+1,FIND(" ",D316,FIND(" ",D316)+1)-FIND(" ",D316))))</x:f>
      </x:c>
      <x:c r="AF316" s="90" t="str" cm="1">
        <x:f t="array" ref="AF316:AF316">IF(D316="","",PROPER(MID(D316,FIND(" ",D316,FIND(" ",D316)+1)+1,(FIND(INDEX(Abbreviation!$A$2:$A$125,MATCH(_xlfn.AGGREGATE(15,6,SEARCH(Abbreviation!$A$2:$A$125,D316),1),SEARCH(Abbreviation!$A$2:$A$125,D316),0)),D316)-1)-FIND(" ",D316,FIND(" ",D316)+1)+1)))</x:f>
      </x:c>
      <x:c r="AG316" s="90" t="str" cm="1">
        <x:f t="array" ref="AG316:AG316">IF(D316="","",PROPER(VLOOKUP(INDEX(Abbreviation!$A$2:$A$125,MATCH(_xlfn.AGGREGATE(15,6,SEARCH(Abbreviation!$A$2:$A$125,D316),1),SEARCH(Abbreviation!$A$2:$A$125,D316),0)),Abbreviation!A:C,3,FALSE)))</x:f>
      </x:c>
      <x:c r="AH316" s="95" t="str">
        <x:f>(G316)</x:f>
      </x:c>
      <x:c r="AI316" s="97" t="str">
        <x:f>(I316)</x:f>
      </x:c>
      <x:c r="AJ316" s="96" t="s">
        <x:v>47</x:v>
      </x:c>
      <x:c r="AK316" s="96" t="s">
        <x:v>58</x:v>
      </x:c>
      <x:c r="AL316" s="99" t="s">
        <x:v>59</x:v>
      </x:c>
      <x:c r="AQ316" s="92" t="s">
        <x:v>60</x:v>
      </x:c>
      <x:c r="AR316" s="96" t="s">
        <x:v>61</x:v>
      </x:c>
      <x:c r="AS316" s="90" t="s">
        <x:v>59</x:v>
      </x:c>
    </x:row>
    <x:row r="317" spans="1:46" x14ac:dyDescent="0.35">
      <x:c r="A317" s="92" t="s">
        <x:v>44</x:v>
      </x:c>
      <x:c r="B317" s="92" t="n">
        <x:v>93981000</x:v>
      </x:c>
      <x:c r="C317" s="93" t="s">
        <x:v>923</x:v>
      </x:c>
      <x:c r="F317" s="95" t="str">
        <x:f>IF(D317="","",PROPER(LEFT(D317,FIND(UPPER(G317),D317,1)-2)))</x:f>
      </x:c>
      <x:c r="G317" s="90" t="str" cm="1">
        <x:f t="array" ref="G317:G317">IF(D317="","",PROPER(MID(D317,(FIND(INDEX(Abbreviation!$A$2:$A$125,MATCH(_xlfn.AGGREGATE(15,6,SEARCH(Abbreviation!$A$2:$A$125,D317),1),SEARCH(Abbreviation!$A$2:$A$125,D317),0)),D317))+LEN((INDEX(Abbreviation!$A$2:$A$125,MATCH(_xlfn.AGGREGATE(15,6,SEARCH(Abbreviation!$A$2:$A$125,D317),1),SEARCH(Abbreviation!$A$2:$A$125,D317),0)))),FIND("VIC",D317,1)-(FIND(INDEX(Abbreviation!$A$2:$A$125,MATCH(_xlfn.AGGREGATE(15,6,SEARCH(Abbreviation!$A$2:$A$125,D317),1),SEARCH(Abbreviation!$A$2:$A$125,D317),0)),D317)+LEN((INDEX(Abbreviation!$A$2:$A$125,MATCH(_xlfn.AGGREGATE(15,6,SEARCH(Abbreviation!$A$2:$A$125,D317),1),SEARCH(Abbreviation!$A$2:$A$125,D317),0)))))-1)))</x:f>
      </x:c>
      <x:c r="H317" s="96" t="s">
        <x:v>47</x:v>
      </x:c>
      <x:c r="I317" s="97" t="str">
        <x:f>IFERROR(VALUE(TRIM(RIGHT(SUBSTITUTE(D317," ",REPT(" ",255)),255))),"")</x:f>
      </x:c>
      <x:c r="J317" s="96" t="s">
        <x:v>48</x:v>
      </x:c>
      <x:c r="K317" s="96" t="s">
        <x:v>48</x:v>
      </x:c>
      <x:c r="L317" s="96" t="s">
        <x:v>48</x:v>
      </x:c>
      <x:c r="M317" s="96" t="s">
        <x:v>48</x:v>
      </x:c>
      <x:c r="N317" s="96" t="s">
        <x:v>48</x:v>
      </x:c>
      <x:c r="O317" s="96" t="s">
        <x:v>49</x:v>
      </x:c>
      <x:c r="P317" s="96" t="n">
        <x:v>25</x:v>
      </x:c>
      <x:c r="Q317" s="96" t="n">
        <x:v>80</x:v>
      </x:c>
      <x:c r="R317" s="96" t="s">
        <x:v>50</x:v>
      </x:c>
      <x:c r="S317" s="96" t="s">
        <x:v>51</x:v>
      </x:c>
      <x:c r="T317" s="96" t="s">
        <x:v>52</x:v>
      </x:c>
      <x:c r="U317" s="96" t="s">
        <x:v>52</x:v>
      </x:c>
      <x:c r="W317" s="96" t="s">
        <x:v>53</x:v>
      </x:c>
      <x:c r="Y317" s="95">
        <x:f>D317</x:f>
      </x:c>
      <x:c r="Z317" s="96" t="s">
        <x:v>55</x:v>
      </x:c>
      <x:c r="AA317" s="96" t="s">
        <x:v>56</x:v>
      </x:c>
      <x:c r="AB317" s="98" t="str">
        <x:f>IF(D317="","",VALUE(MID(D317,FIND(" ",D317)+1,FIND(" ",D317,FIND(" ",D317)+1)-FIND(" ",D317))))</x:f>
      </x:c>
      <x:c r="AF317" s="90" t="str" cm="1">
        <x:f t="array" ref="AF317:AF317">IF(D317="","",PROPER(MID(D317,FIND(" ",D317,FIND(" ",D317)+1)+1,(FIND(INDEX(Abbreviation!$A$2:$A$125,MATCH(_xlfn.AGGREGATE(15,6,SEARCH(Abbreviation!$A$2:$A$125,D317),1),SEARCH(Abbreviation!$A$2:$A$125,D317),0)),D317)-1)-FIND(" ",D317,FIND(" ",D317)+1)+1)))</x:f>
      </x:c>
      <x:c r="AG317" s="90" t="str" cm="1">
        <x:f t="array" ref="AG317:AG317">IF(D317="","",PROPER(VLOOKUP(INDEX(Abbreviation!$A$2:$A$125,MATCH(_xlfn.AGGREGATE(15,6,SEARCH(Abbreviation!$A$2:$A$125,D317),1),SEARCH(Abbreviation!$A$2:$A$125,D317),0)),Abbreviation!A:C,3,FALSE)))</x:f>
      </x:c>
      <x:c r="AH317" s="95" t="str">
        <x:f>(G317)</x:f>
      </x:c>
      <x:c r="AI317" s="97" t="str">
        <x:f>(I317)</x:f>
      </x:c>
      <x:c r="AJ317" s="96" t="s">
        <x:v>47</x:v>
      </x:c>
      <x:c r="AK317" s="96" t="s">
        <x:v>58</x:v>
      </x:c>
      <x:c r="AL317" s="99" t="s">
        <x:v>59</x:v>
      </x:c>
      <x:c r="AQ317" s="92" t="s">
        <x:v>60</x:v>
      </x:c>
      <x:c r="AR317" s="96" t="s">
        <x:v>61</x:v>
      </x:c>
      <x:c r="AS317" s="90" t="s">
        <x:v>59</x:v>
      </x:c>
    </x:row>
    <x:row r="318" spans="1:46" x14ac:dyDescent="0.35">
      <x:c r="A318" s="92" t="s">
        <x:v>44</x:v>
      </x:c>
      <x:c r="B318" s="92" t="n">
        <x:v>93981000</x:v>
      </x:c>
      <x:c r="C318" s="93" t="s">
        <x:v>923</x:v>
      </x:c>
      <x:c r="F318" s="95" t="str">
        <x:f>IF(D318="","",PROPER(LEFT(D318,FIND(UPPER(G318),D318,1)-2)))</x:f>
      </x:c>
      <x:c r="G318" s="90" t="str" cm="1">
        <x:f t="array" ref="G318:G318">IF(D318="","",PROPER(MID(D318,(FIND(INDEX(Abbreviation!$A$2:$A$125,MATCH(_xlfn.AGGREGATE(15,6,SEARCH(Abbreviation!$A$2:$A$125,D318),1),SEARCH(Abbreviation!$A$2:$A$125,D318),0)),D318))+LEN((INDEX(Abbreviation!$A$2:$A$125,MATCH(_xlfn.AGGREGATE(15,6,SEARCH(Abbreviation!$A$2:$A$125,D318),1),SEARCH(Abbreviation!$A$2:$A$125,D318),0)))),FIND("VIC",D318,1)-(FIND(INDEX(Abbreviation!$A$2:$A$125,MATCH(_xlfn.AGGREGATE(15,6,SEARCH(Abbreviation!$A$2:$A$125,D318),1),SEARCH(Abbreviation!$A$2:$A$125,D318),0)),D318)+LEN((INDEX(Abbreviation!$A$2:$A$125,MATCH(_xlfn.AGGREGATE(15,6,SEARCH(Abbreviation!$A$2:$A$125,D318),1),SEARCH(Abbreviation!$A$2:$A$125,D318),0)))))-1)))</x:f>
      </x:c>
      <x:c r="H318" s="96" t="s">
        <x:v>47</x:v>
      </x:c>
      <x:c r="I318" s="97" t="str">
        <x:f>IFERROR(VALUE(TRIM(RIGHT(SUBSTITUTE(D318," ",REPT(" ",255)),255))),"")</x:f>
      </x:c>
      <x:c r="J318" s="96" t="s">
        <x:v>48</x:v>
      </x:c>
      <x:c r="K318" s="96" t="s">
        <x:v>48</x:v>
      </x:c>
      <x:c r="L318" s="96" t="s">
        <x:v>48</x:v>
      </x:c>
      <x:c r="M318" s="96" t="s">
        <x:v>48</x:v>
      </x:c>
      <x:c r="N318" s="96" t="s">
        <x:v>48</x:v>
      </x:c>
      <x:c r="O318" s="96" t="s">
        <x:v>49</x:v>
      </x:c>
      <x:c r="P318" s="96" t="n">
        <x:v>25</x:v>
      </x:c>
      <x:c r="Q318" s="96" t="n">
        <x:v>80</x:v>
      </x:c>
      <x:c r="R318" s="96" t="s">
        <x:v>50</x:v>
      </x:c>
      <x:c r="S318" s="96" t="s">
        <x:v>51</x:v>
      </x:c>
      <x:c r="T318" s="96" t="s">
        <x:v>52</x:v>
      </x:c>
      <x:c r="U318" s="96" t="s">
        <x:v>52</x:v>
      </x:c>
      <x:c r="W318" s="96" t="s">
        <x:v>53</x:v>
      </x:c>
      <x:c r="Y318" s="95">
        <x:f>D318</x:f>
      </x:c>
      <x:c r="Z318" s="96" t="s">
        <x:v>55</x:v>
      </x:c>
      <x:c r="AA318" s="96" t="s">
        <x:v>56</x:v>
      </x:c>
      <x:c r="AB318" s="98" t="str">
        <x:f>IF(D318="","",VALUE(MID(D318,FIND(" ",D318)+1,FIND(" ",D318,FIND(" ",D318)+1)-FIND(" ",D318))))</x:f>
      </x:c>
      <x:c r="AF318" s="90" t="str" cm="1">
        <x:f t="array" ref="AF318:AF318">IF(D318="","",PROPER(MID(D318,FIND(" ",D318,FIND(" ",D318)+1)+1,(FIND(INDEX(Abbreviation!$A$2:$A$125,MATCH(_xlfn.AGGREGATE(15,6,SEARCH(Abbreviation!$A$2:$A$125,D318),1),SEARCH(Abbreviation!$A$2:$A$125,D318),0)),D318)-1)-FIND(" ",D318,FIND(" ",D318)+1)+1)))</x:f>
      </x:c>
      <x:c r="AG318" s="90" t="str" cm="1">
        <x:f t="array" ref="AG318:AG318">IF(D318="","",PROPER(VLOOKUP(INDEX(Abbreviation!$A$2:$A$125,MATCH(_xlfn.AGGREGATE(15,6,SEARCH(Abbreviation!$A$2:$A$125,D318),1),SEARCH(Abbreviation!$A$2:$A$125,D318),0)),Abbreviation!A:C,3,FALSE)))</x:f>
      </x:c>
      <x:c r="AH318" s="95" t="str">
        <x:f>(G318)</x:f>
      </x:c>
      <x:c r="AI318" s="97" t="str">
        <x:f>(I318)</x:f>
      </x:c>
      <x:c r="AJ318" s="96" t="s">
        <x:v>47</x:v>
      </x:c>
      <x:c r="AK318" s="96" t="s">
        <x:v>58</x:v>
      </x:c>
      <x:c r="AL318" s="99" t="s">
        <x:v>59</x:v>
      </x:c>
      <x:c r="AQ318" s="92" t="s">
        <x:v>60</x:v>
      </x:c>
      <x:c r="AR318" s="96" t="s">
        <x:v>61</x:v>
      </x:c>
      <x:c r="AS318" s="90" t="s">
        <x:v>59</x:v>
      </x:c>
    </x:row>
    <x:row r="319" spans="1:46" x14ac:dyDescent="0.35">
      <x:c r="A319" s="92" t="s">
        <x:v>44</x:v>
      </x:c>
      <x:c r="B319" s="92" t="n">
        <x:v>93981000</x:v>
      </x:c>
      <x:c r="C319" s="93" t="s">
        <x:v>923</x:v>
      </x:c>
      <x:c r="F319" s="95" t="str">
        <x:f>IF(D319="","",PROPER(LEFT(D319,FIND(UPPER(G319),D319,1)-2)))</x:f>
      </x:c>
      <x:c r="G319" s="90" t="str" cm="1">
        <x:f t="array" ref="G319:G319">IF(D319="","",PROPER(MID(D319,(FIND(INDEX(Abbreviation!$A$2:$A$125,MATCH(_xlfn.AGGREGATE(15,6,SEARCH(Abbreviation!$A$2:$A$125,D319),1),SEARCH(Abbreviation!$A$2:$A$125,D319),0)),D319))+LEN((INDEX(Abbreviation!$A$2:$A$125,MATCH(_xlfn.AGGREGATE(15,6,SEARCH(Abbreviation!$A$2:$A$125,D319),1),SEARCH(Abbreviation!$A$2:$A$125,D319),0)))),FIND("VIC",D319,1)-(FIND(INDEX(Abbreviation!$A$2:$A$125,MATCH(_xlfn.AGGREGATE(15,6,SEARCH(Abbreviation!$A$2:$A$125,D319),1),SEARCH(Abbreviation!$A$2:$A$125,D319),0)),D319)+LEN((INDEX(Abbreviation!$A$2:$A$125,MATCH(_xlfn.AGGREGATE(15,6,SEARCH(Abbreviation!$A$2:$A$125,D319),1),SEARCH(Abbreviation!$A$2:$A$125,D319),0)))))-1)))</x:f>
      </x:c>
      <x:c r="H319" s="96" t="s">
        <x:v>47</x:v>
      </x:c>
      <x:c r="I319" s="97" t="str">
        <x:f>IFERROR(VALUE(TRIM(RIGHT(SUBSTITUTE(D319," ",REPT(" ",255)),255))),"")</x:f>
      </x:c>
      <x:c r="J319" s="96" t="s">
        <x:v>48</x:v>
      </x:c>
      <x:c r="K319" s="96" t="s">
        <x:v>48</x:v>
      </x:c>
      <x:c r="L319" s="96" t="s">
        <x:v>48</x:v>
      </x:c>
      <x:c r="M319" s="96" t="s">
        <x:v>48</x:v>
      </x:c>
      <x:c r="N319" s="96" t="s">
        <x:v>48</x:v>
      </x:c>
      <x:c r="O319" s="96" t="s">
        <x:v>49</x:v>
      </x:c>
      <x:c r="P319" s="96" t="n">
        <x:v>25</x:v>
      </x:c>
      <x:c r="Q319" s="96" t="n">
        <x:v>80</x:v>
      </x:c>
      <x:c r="R319" s="96" t="s">
        <x:v>50</x:v>
      </x:c>
      <x:c r="S319" s="96" t="s">
        <x:v>51</x:v>
      </x:c>
      <x:c r="T319" s="96" t="s">
        <x:v>52</x:v>
      </x:c>
      <x:c r="U319" s="96" t="s">
        <x:v>52</x:v>
      </x:c>
      <x:c r="W319" s="96" t="s">
        <x:v>53</x:v>
      </x:c>
      <x:c r="Y319" s="95">
        <x:f>D319</x:f>
      </x:c>
      <x:c r="Z319" s="96" t="s">
        <x:v>55</x:v>
      </x:c>
      <x:c r="AA319" s="96" t="s">
        <x:v>56</x:v>
      </x:c>
      <x:c r="AB319" s="98" t="str">
        <x:f>IF(D319="","",VALUE(MID(D319,FIND(" ",D319)+1,FIND(" ",D319,FIND(" ",D319)+1)-FIND(" ",D319))))</x:f>
      </x:c>
      <x:c r="AF319" s="90" t="str" cm="1">
        <x:f t="array" ref="AF319:AF319">IF(D319="","",PROPER(MID(D319,FIND(" ",D319,FIND(" ",D319)+1)+1,(FIND(INDEX(Abbreviation!$A$2:$A$125,MATCH(_xlfn.AGGREGATE(15,6,SEARCH(Abbreviation!$A$2:$A$125,D319),1),SEARCH(Abbreviation!$A$2:$A$125,D319),0)),D319)-1)-FIND(" ",D319,FIND(" ",D319)+1)+1)))</x:f>
      </x:c>
      <x:c r="AG319" s="90" t="str" cm="1">
        <x:f t="array" ref="AG319:AG319">IF(D319="","",PROPER(VLOOKUP(INDEX(Abbreviation!$A$2:$A$125,MATCH(_xlfn.AGGREGATE(15,6,SEARCH(Abbreviation!$A$2:$A$125,D319),1),SEARCH(Abbreviation!$A$2:$A$125,D319),0)),Abbreviation!A:C,3,FALSE)))</x:f>
      </x:c>
      <x:c r="AH319" s="95" t="str">
        <x:f>(G319)</x:f>
      </x:c>
      <x:c r="AI319" s="97" t="str">
        <x:f>(I319)</x:f>
      </x:c>
      <x:c r="AJ319" s="96" t="s">
        <x:v>47</x:v>
      </x:c>
      <x:c r="AK319" s="96" t="s">
        <x:v>58</x:v>
      </x:c>
      <x:c r="AL319" s="99" t="s">
        <x:v>59</x:v>
      </x:c>
      <x:c r="AQ319" s="92" t="s">
        <x:v>60</x:v>
      </x:c>
      <x:c r="AR319" s="96" t="s">
        <x:v>61</x:v>
      </x:c>
      <x:c r="AS319" s="90" t="s">
        <x:v>59</x:v>
      </x:c>
    </x:row>
    <x:row r="320" spans="1:46" x14ac:dyDescent="0.35">
      <x:c r="A320" s="92" t="s">
        <x:v>44</x:v>
      </x:c>
      <x:c r="B320" s="92" t="n">
        <x:v>93981000</x:v>
      </x:c>
      <x:c r="C320" s="93" t="s">
        <x:v>923</x:v>
      </x:c>
      <x:c r="F320" s="95" t="str">
        <x:f>IF(D320="","",PROPER(LEFT(D320,FIND(UPPER(G320),D320,1)-2)))</x:f>
      </x:c>
      <x:c r="G320" s="90" t="str" cm="1">
        <x:f t="array" ref="G320:G320">IF(D320="","",PROPER(MID(D320,(FIND(INDEX(Abbreviation!$A$2:$A$125,MATCH(_xlfn.AGGREGATE(15,6,SEARCH(Abbreviation!$A$2:$A$125,D320),1),SEARCH(Abbreviation!$A$2:$A$125,D320),0)),D320))+LEN((INDEX(Abbreviation!$A$2:$A$125,MATCH(_xlfn.AGGREGATE(15,6,SEARCH(Abbreviation!$A$2:$A$125,D320),1),SEARCH(Abbreviation!$A$2:$A$125,D320),0)))),FIND("VIC",D320,1)-(FIND(INDEX(Abbreviation!$A$2:$A$125,MATCH(_xlfn.AGGREGATE(15,6,SEARCH(Abbreviation!$A$2:$A$125,D320),1),SEARCH(Abbreviation!$A$2:$A$125,D320),0)),D320)+LEN((INDEX(Abbreviation!$A$2:$A$125,MATCH(_xlfn.AGGREGATE(15,6,SEARCH(Abbreviation!$A$2:$A$125,D320),1),SEARCH(Abbreviation!$A$2:$A$125,D320),0)))))-1)))</x:f>
      </x:c>
      <x:c r="H320" s="96" t="s">
        <x:v>47</x:v>
      </x:c>
      <x:c r="I320" s="97" t="str">
        <x:f>IFERROR(VALUE(TRIM(RIGHT(SUBSTITUTE(D320," ",REPT(" ",255)),255))),"")</x:f>
      </x:c>
      <x:c r="J320" s="96" t="s">
        <x:v>48</x:v>
      </x:c>
      <x:c r="K320" s="96" t="s">
        <x:v>48</x:v>
      </x:c>
      <x:c r="L320" s="96" t="s">
        <x:v>48</x:v>
      </x:c>
      <x:c r="M320" s="96" t="s">
        <x:v>48</x:v>
      </x:c>
      <x:c r="N320" s="96" t="s">
        <x:v>48</x:v>
      </x:c>
      <x:c r="O320" s="96" t="s">
        <x:v>49</x:v>
      </x:c>
      <x:c r="P320" s="96" t="n">
        <x:v>25</x:v>
      </x:c>
      <x:c r="Q320" s="96" t="n">
        <x:v>80</x:v>
      </x:c>
      <x:c r="R320" s="96" t="s">
        <x:v>50</x:v>
      </x:c>
      <x:c r="S320" s="96" t="s">
        <x:v>51</x:v>
      </x:c>
      <x:c r="T320" s="96" t="s">
        <x:v>52</x:v>
      </x:c>
      <x:c r="U320" s="96" t="s">
        <x:v>52</x:v>
      </x:c>
      <x:c r="W320" s="96" t="s">
        <x:v>53</x:v>
      </x:c>
      <x:c r="Y320" s="95">
        <x:f>D320</x:f>
      </x:c>
      <x:c r="Z320" s="96" t="s">
        <x:v>55</x:v>
      </x:c>
      <x:c r="AA320" s="96" t="s">
        <x:v>56</x:v>
      </x:c>
      <x:c r="AB320" s="98" t="str">
        <x:f>IF(D320="","",VALUE(MID(D320,FIND(" ",D320)+1,FIND(" ",D320,FIND(" ",D320)+1)-FIND(" ",D320))))</x:f>
      </x:c>
      <x:c r="AF320" s="90" t="str" cm="1">
        <x:f t="array" ref="AF320:AF320">IF(D320="","",PROPER(MID(D320,FIND(" ",D320,FIND(" ",D320)+1)+1,(FIND(INDEX(Abbreviation!$A$2:$A$125,MATCH(_xlfn.AGGREGATE(15,6,SEARCH(Abbreviation!$A$2:$A$125,D320),1),SEARCH(Abbreviation!$A$2:$A$125,D320),0)),D320)-1)-FIND(" ",D320,FIND(" ",D320)+1)+1)))</x:f>
      </x:c>
      <x:c r="AG320" s="90" t="str" cm="1">
        <x:f t="array" ref="AG320:AG320">IF(D320="","",PROPER(VLOOKUP(INDEX(Abbreviation!$A$2:$A$125,MATCH(_xlfn.AGGREGATE(15,6,SEARCH(Abbreviation!$A$2:$A$125,D320),1),SEARCH(Abbreviation!$A$2:$A$125,D320),0)),Abbreviation!A:C,3,FALSE)))</x:f>
      </x:c>
      <x:c r="AH320" s="95" t="str">
        <x:f>(G320)</x:f>
      </x:c>
      <x:c r="AI320" s="97" t="str">
        <x:f>(I320)</x:f>
      </x:c>
      <x:c r="AJ320" s="96" t="s">
        <x:v>47</x:v>
      </x:c>
      <x:c r="AK320" s="96" t="s">
        <x:v>58</x:v>
      </x:c>
      <x:c r="AL320" s="99" t="s">
        <x:v>59</x:v>
      </x:c>
      <x:c r="AQ320" s="92" t="s">
        <x:v>60</x:v>
      </x:c>
      <x:c r="AR320" s="96" t="s">
        <x:v>61</x:v>
      </x:c>
      <x:c r="AS320" s="90" t="s">
        <x:v>59</x:v>
      </x:c>
    </x:row>
    <x:row r="321" spans="1:46" x14ac:dyDescent="0.35">
      <x:c r="A321" s="92" t="s">
        <x:v>44</x:v>
      </x:c>
      <x:c r="B321" s="92" t="n">
        <x:v>93981000</x:v>
      </x:c>
      <x:c r="C321" s="93" t="s">
        <x:v>923</x:v>
      </x:c>
      <x:c r="F321" s="95" t="str">
        <x:f>IF(D321="","",PROPER(LEFT(D321,FIND(UPPER(G321),D321,1)-2)))</x:f>
      </x:c>
      <x:c r="G321" s="90" t="str" cm="1">
        <x:f t="array" ref="G321:G321">IF(D321="","",PROPER(MID(D321,(FIND(INDEX(Abbreviation!$A$2:$A$125,MATCH(_xlfn.AGGREGATE(15,6,SEARCH(Abbreviation!$A$2:$A$125,D321),1),SEARCH(Abbreviation!$A$2:$A$125,D321),0)),D321))+LEN((INDEX(Abbreviation!$A$2:$A$125,MATCH(_xlfn.AGGREGATE(15,6,SEARCH(Abbreviation!$A$2:$A$125,D321),1),SEARCH(Abbreviation!$A$2:$A$125,D321),0)))),FIND("VIC",D321,1)-(FIND(INDEX(Abbreviation!$A$2:$A$125,MATCH(_xlfn.AGGREGATE(15,6,SEARCH(Abbreviation!$A$2:$A$125,D321),1),SEARCH(Abbreviation!$A$2:$A$125,D321),0)),D321)+LEN((INDEX(Abbreviation!$A$2:$A$125,MATCH(_xlfn.AGGREGATE(15,6,SEARCH(Abbreviation!$A$2:$A$125,D321),1),SEARCH(Abbreviation!$A$2:$A$125,D321),0)))))-1)))</x:f>
      </x:c>
      <x:c r="H321" s="96" t="s">
        <x:v>47</x:v>
      </x:c>
      <x:c r="I321" s="97" t="str">
        <x:f>IFERROR(VALUE(TRIM(RIGHT(SUBSTITUTE(D321," ",REPT(" ",255)),255))),"")</x:f>
      </x:c>
      <x:c r="J321" s="96" t="s">
        <x:v>48</x:v>
      </x:c>
      <x:c r="K321" s="96" t="s">
        <x:v>48</x:v>
      </x:c>
      <x:c r="L321" s="96" t="s">
        <x:v>48</x:v>
      </x:c>
      <x:c r="M321" s="96" t="s">
        <x:v>48</x:v>
      </x:c>
      <x:c r="N321" s="96" t="s">
        <x:v>48</x:v>
      </x:c>
      <x:c r="O321" s="96" t="s">
        <x:v>49</x:v>
      </x:c>
      <x:c r="P321" s="96" t="n">
        <x:v>25</x:v>
      </x:c>
      <x:c r="Q321" s="96" t="n">
        <x:v>80</x:v>
      </x:c>
      <x:c r="R321" s="96" t="s">
        <x:v>50</x:v>
      </x:c>
      <x:c r="S321" s="96" t="s">
        <x:v>51</x:v>
      </x:c>
      <x:c r="T321" s="96" t="s">
        <x:v>52</x:v>
      </x:c>
      <x:c r="U321" s="96" t="s">
        <x:v>52</x:v>
      </x:c>
      <x:c r="W321" s="96" t="s">
        <x:v>53</x:v>
      </x:c>
      <x:c r="Y321" s="95">
        <x:f>D321</x:f>
      </x:c>
      <x:c r="Z321" s="96" t="s">
        <x:v>55</x:v>
      </x:c>
      <x:c r="AA321" s="96" t="s">
        <x:v>56</x:v>
      </x:c>
      <x:c r="AB321" s="98" t="str">
        <x:f>IF(D321="","",VALUE(MID(D321,FIND(" ",D321)+1,FIND(" ",D321,FIND(" ",D321)+1)-FIND(" ",D321))))</x:f>
      </x:c>
      <x:c r="AF321" s="90" t="str" cm="1">
        <x:f t="array" ref="AF321:AF321">IF(D321="","",PROPER(MID(D321,FIND(" ",D321,FIND(" ",D321)+1)+1,(FIND(INDEX(Abbreviation!$A$2:$A$125,MATCH(_xlfn.AGGREGATE(15,6,SEARCH(Abbreviation!$A$2:$A$125,D321),1),SEARCH(Abbreviation!$A$2:$A$125,D321),0)),D321)-1)-FIND(" ",D321,FIND(" ",D321)+1)+1)))</x:f>
      </x:c>
      <x:c r="AG321" s="90" t="str" cm="1">
        <x:f t="array" ref="AG321:AG321">IF(D321="","",PROPER(VLOOKUP(INDEX(Abbreviation!$A$2:$A$125,MATCH(_xlfn.AGGREGATE(15,6,SEARCH(Abbreviation!$A$2:$A$125,D321),1),SEARCH(Abbreviation!$A$2:$A$125,D321),0)),Abbreviation!A:C,3,FALSE)))</x:f>
      </x:c>
      <x:c r="AH321" s="95" t="str">
        <x:f>(G321)</x:f>
      </x:c>
      <x:c r="AI321" s="97" t="str">
        <x:f>(I321)</x:f>
      </x:c>
      <x:c r="AJ321" s="96" t="s">
        <x:v>47</x:v>
      </x:c>
      <x:c r="AK321" s="96" t="s">
        <x:v>58</x:v>
      </x:c>
      <x:c r="AL321" s="99" t="s">
        <x:v>59</x:v>
      </x:c>
      <x:c r="AQ321" s="92" t="s">
        <x:v>60</x:v>
      </x:c>
      <x:c r="AR321" s="96" t="s">
        <x:v>61</x:v>
      </x:c>
      <x:c r="AS321" s="90" t="s">
        <x:v>59</x:v>
      </x:c>
    </x:row>
    <x:row r="322" spans="1:46" x14ac:dyDescent="0.35">
      <x:c r="A322" s="92" t="s">
        <x:v>44</x:v>
      </x:c>
      <x:c r="B322" s="92" t="n">
        <x:v>93981000</x:v>
      </x:c>
      <x:c r="C322" s="93" t="s">
        <x:v>923</x:v>
      </x:c>
      <x:c r="F322" s="95" t="str">
        <x:f>IF(D322="","",PROPER(LEFT(D322,FIND(UPPER(G322),D322,1)-2)))</x:f>
      </x:c>
      <x:c r="G322" s="90" t="str" cm="1">
        <x:f t="array" ref="G322:G322">IF(D322="","",PROPER(MID(D322,(FIND(INDEX(Abbreviation!$A$2:$A$125,MATCH(_xlfn.AGGREGATE(15,6,SEARCH(Abbreviation!$A$2:$A$125,D322),1),SEARCH(Abbreviation!$A$2:$A$125,D322),0)),D322))+LEN((INDEX(Abbreviation!$A$2:$A$125,MATCH(_xlfn.AGGREGATE(15,6,SEARCH(Abbreviation!$A$2:$A$125,D322),1),SEARCH(Abbreviation!$A$2:$A$125,D322),0)))),FIND("VIC",D322,1)-(FIND(INDEX(Abbreviation!$A$2:$A$125,MATCH(_xlfn.AGGREGATE(15,6,SEARCH(Abbreviation!$A$2:$A$125,D322),1),SEARCH(Abbreviation!$A$2:$A$125,D322),0)),D322)+LEN((INDEX(Abbreviation!$A$2:$A$125,MATCH(_xlfn.AGGREGATE(15,6,SEARCH(Abbreviation!$A$2:$A$125,D322),1),SEARCH(Abbreviation!$A$2:$A$125,D322),0)))))-1)))</x:f>
      </x:c>
      <x:c r="H322" s="96" t="s">
        <x:v>47</x:v>
      </x:c>
      <x:c r="I322" s="97" t="str">
        <x:f>IFERROR(VALUE(TRIM(RIGHT(SUBSTITUTE(D322," ",REPT(" ",255)),255))),"")</x:f>
      </x:c>
      <x:c r="J322" s="96" t="s">
        <x:v>48</x:v>
      </x:c>
      <x:c r="K322" s="96" t="s">
        <x:v>48</x:v>
      </x:c>
      <x:c r="L322" s="96" t="s">
        <x:v>48</x:v>
      </x:c>
      <x:c r="M322" s="96" t="s">
        <x:v>48</x:v>
      </x:c>
      <x:c r="N322" s="96" t="s">
        <x:v>48</x:v>
      </x:c>
      <x:c r="O322" s="96" t="s">
        <x:v>49</x:v>
      </x:c>
      <x:c r="P322" s="96" t="n">
        <x:v>25</x:v>
      </x:c>
      <x:c r="Q322" s="96" t="n">
        <x:v>80</x:v>
      </x:c>
      <x:c r="R322" s="96" t="s">
        <x:v>50</x:v>
      </x:c>
      <x:c r="S322" s="96" t="s">
        <x:v>51</x:v>
      </x:c>
      <x:c r="T322" s="96" t="s">
        <x:v>52</x:v>
      </x:c>
      <x:c r="U322" s="96" t="s">
        <x:v>52</x:v>
      </x:c>
      <x:c r="W322" s="96" t="s">
        <x:v>53</x:v>
      </x:c>
      <x:c r="Y322" s="95">
        <x:f>D322</x:f>
      </x:c>
      <x:c r="Z322" s="96" t="s">
        <x:v>55</x:v>
      </x:c>
      <x:c r="AA322" s="96" t="s">
        <x:v>56</x:v>
      </x:c>
      <x:c r="AB322" s="98" t="str">
        <x:f>IF(D322="","",VALUE(MID(D322,FIND(" ",D322)+1,FIND(" ",D322,FIND(" ",D322)+1)-FIND(" ",D322))))</x:f>
      </x:c>
      <x:c r="AF322" s="90" t="str" cm="1">
        <x:f t="array" ref="AF322:AF322">IF(D322="","",PROPER(MID(D322,FIND(" ",D322,FIND(" ",D322)+1)+1,(FIND(INDEX(Abbreviation!$A$2:$A$125,MATCH(_xlfn.AGGREGATE(15,6,SEARCH(Abbreviation!$A$2:$A$125,D322),1),SEARCH(Abbreviation!$A$2:$A$125,D322),0)),D322)-1)-FIND(" ",D322,FIND(" ",D322)+1)+1)))</x:f>
      </x:c>
      <x:c r="AG322" s="90" t="str" cm="1">
        <x:f t="array" ref="AG322:AG322">IF(D322="","",PROPER(VLOOKUP(INDEX(Abbreviation!$A$2:$A$125,MATCH(_xlfn.AGGREGATE(15,6,SEARCH(Abbreviation!$A$2:$A$125,D322),1),SEARCH(Abbreviation!$A$2:$A$125,D322),0)),Abbreviation!A:C,3,FALSE)))</x:f>
      </x:c>
      <x:c r="AH322" s="95" t="str">
        <x:f>(G322)</x:f>
      </x:c>
      <x:c r="AI322" s="97" t="str">
        <x:f>(I322)</x:f>
      </x:c>
      <x:c r="AJ322" s="96" t="s">
        <x:v>47</x:v>
      </x:c>
      <x:c r="AK322" s="96" t="s">
        <x:v>58</x:v>
      </x:c>
      <x:c r="AL322" s="99" t="s">
        <x:v>59</x:v>
      </x:c>
      <x:c r="AQ322" s="92" t="s">
        <x:v>60</x:v>
      </x:c>
      <x:c r="AR322" s="96" t="s">
        <x:v>61</x:v>
      </x:c>
      <x:c r="AS322" s="90" t="s">
        <x:v>59</x:v>
      </x:c>
    </x:row>
    <x:row r="323" spans="1:46" x14ac:dyDescent="0.35">
      <x:c r="A323" s="92" t="s">
        <x:v>44</x:v>
      </x:c>
      <x:c r="B323" s="92" t="n">
        <x:v>93981000</x:v>
      </x:c>
      <x:c r="C323" s="93" t="s">
        <x:v>923</x:v>
      </x:c>
      <x:c r="F323" s="95" t="str">
        <x:f>IF(D323="","",PROPER(LEFT(D323,FIND(UPPER(G323),D323,1)-2)))</x:f>
      </x:c>
      <x:c r="G323" s="90" t="str" cm="1">
        <x:f t="array" ref="G323:G323">IF(D323="","",PROPER(MID(D323,(FIND(INDEX(Abbreviation!$A$2:$A$125,MATCH(_xlfn.AGGREGATE(15,6,SEARCH(Abbreviation!$A$2:$A$125,D323),1),SEARCH(Abbreviation!$A$2:$A$125,D323),0)),D323))+LEN((INDEX(Abbreviation!$A$2:$A$125,MATCH(_xlfn.AGGREGATE(15,6,SEARCH(Abbreviation!$A$2:$A$125,D323),1),SEARCH(Abbreviation!$A$2:$A$125,D323),0)))),FIND("VIC",D323,1)-(FIND(INDEX(Abbreviation!$A$2:$A$125,MATCH(_xlfn.AGGREGATE(15,6,SEARCH(Abbreviation!$A$2:$A$125,D323),1),SEARCH(Abbreviation!$A$2:$A$125,D323),0)),D323)+LEN((INDEX(Abbreviation!$A$2:$A$125,MATCH(_xlfn.AGGREGATE(15,6,SEARCH(Abbreviation!$A$2:$A$125,D323),1),SEARCH(Abbreviation!$A$2:$A$125,D323),0)))))-1)))</x:f>
      </x:c>
      <x:c r="H323" s="96" t="s">
        <x:v>47</x:v>
      </x:c>
      <x:c r="I323" s="97" t="str">
        <x:f>IFERROR(VALUE(TRIM(RIGHT(SUBSTITUTE(D323," ",REPT(" ",255)),255))),"")</x:f>
      </x:c>
      <x:c r="J323" s="96" t="s">
        <x:v>48</x:v>
      </x:c>
      <x:c r="K323" s="96" t="s">
        <x:v>48</x:v>
      </x:c>
      <x:c r="L323" s="96" t="s">
        <x:v>48</x:v>
      </x:c>
      <x:c r="M323" s="96" t="s">
        <x:v>48</x:v>
      </x:c>
      <x:c r="N323" s="96" t="s">
        <x:v>48</x:v>
      </x:c>
      <x:c r="O323" s="96" t="s">
        <x:v>49</x:v>
      </x:c>
      <x:c r="P323" s="96" t="n">
        <x:v>25</x:v>
      </x:c>
      <x:c r="Q323" s="96" t="n">
        <x:v>80</x:v>
      </x:c>
      <x:c r="R323" s="96" t="s">
        <x:v>50</x:v>
      </x:c>
      <x:c r="S323" s="96" t="s">
        <x:v>51</x:v>
      </x:c>
      <x:c r="T323" s="96" t="s">
        <x:v>52</x:v>
      </x:c>
      <x:c r="U323" s="96" t="s">
        <x:v>52</x:v>
      </x:c>
      <x:c r="W323" s="96" t="s">
        <x:v>53</x:v>
      </x:c>
      <x:c r="Y323" s="95">
        <x:f>D323</x:f>
      </x:c>
      <x:c r="Z323" s="96" t="s">
        <x:v>55</x:v>
      </x:c>
      <x:c r="AA323" s="96" t="s">
        <x:v>56</x:v>
      </x:c>
      <x:c r="AB323" s="98" t="str">
        <x:f>IF(D323="","",VALUE(MID(D323,FIND(" ",D323)+1,FIND(" ",D323,FIND(" ",D323)+1)-FIND(" ",D323))))</x:f>
      </x:c>
      <x:c r="AF323" s="90" t="str" cm="1">
        <x:f t="array" ref="AF323:AF323">IF(D323="","",PROPER(MID(D323,FIND(" ",D323,FIND(" ",D323)+1)+1,(FIND(INDEX(Abbreviation!$A$2:$A$125,MATCH(_xlfn.AGGREGATE(15,6,SEARCH(Abbreviation!$A$2:$A$125,D323),1),SEARCH(Abbreviation!$A$2:$A$125,D323),0)),D323)-1)-FIND(" ",D323,FIND(" ",D323)+1)+1)))</x:f>
      </x:c>
      <x:c r="AG323" s="90" t="str" cm="1">
        <x:f t="array" ref="AG323:AG323">IF(D323="","",PROPER(VLOOKUP(INDEX(Abbreviation!$A$2:$A$125,MATCH(_xlfn.AGGREGATE(15,6,SEARCH(Abbreviation!$A$2:$A$125,D323),1),SEARCH(Abbreviation!$A$2:$A$125,D323),0)),Abbreviation!A:C,3,FALSE)))</x:f>
      </x:c>
      <x:c r="AH323" s="95" t="str">
        <x:f>(G323)</x:f>
      </x:c>
      <x:c r="AI323" s="97" t="str">
        <x:f>(I323)</x:f>
      </x:c>
      <x:c r="AJ323" s="96" t="s">
        <x:v>47</x:v>
      </x:c>
      <x:c r="AK323" s="96" t="s">
        <x:v>58</x:v>
      </x:c>
      <x:c r="AL323" s="99" t="s">
        <x:v>59</x:v>
      </x:c>
      <x:c r="AQ323" s="92" t="s">
        <x:v>60</x:v>
      </x:c>
      <x:c r="AR323" s="96" t="s">
        <x:v>61</x:v>
      </x:c>
      <x:c r="AS323" s="90" t="s">
        <x:v>59</x:v>
      </x:c>
    </x:row>
    <x:row r="324" spans="1:46" x14ac:dyDescent="0.35">
      <x:c r="A324" s="92" t="s">
        <x:v>44</x:v>
      </x:c>
      <x:c r="B324" s="92" t="n">
        <x:v>93981000</x:v>
      </x:c>
      <x:c r="C324" s="93" t="s">
        <x:v>923</x:v>
      </x:c>
      <x:c r="F324" s="95" t="str">
        <x:f>IF(D324="","",PROPER(LEFT(D324,FIND(UPPER(G324),D324,1)-2)))</x:f>
      </x:c>
      <x:c r="G324" s="90" t="str" cm="1">
        <x:f t="array" ref="G324:G324">IF(D324="","",PROPER(MID(D324,(FIND(INDEX(Abbreviation!$A$2:$A$125,MATCH(_xlfn.AGGREGATE(15,6,SEARCH(Abbreviation!$A$2:$A$125,D324),1),SEARCH(Abbreviation!$A$2:$A$125,D324),0)),D324))+LEN((INDEX(Abbreviation!$A$2:$A$125,MATCH(_xlfn.AGGREGATE(15,6,SEARCH(Abbreviation!$A$2:$A$125,D324),1),SEARCH(Abbreviation!$A$2:$A$125,D324),0)))),FIND("VIC",D324,1)-(FIND(INDEX(Abbreviation!$A$2:$A$125,MATCH(_xlfn.AGGREGATE(15,6,SEARCH(Abbreviation!$A$2:$A$125,D324),1),SEARCH(Abbreviation!$A$2:$A$125,D324),0)),D324)+LEN((INDEX(Abbreviation!$A$2:$A$125,MATCH(_xlfn.AGGREGATE(15,6,SEARCH(Abbreviation!$A$2:$A$125,D324),1),SEARCH(Abbreviation!$A$2:$A$125,D324),0)))))-1)))</x:f>
      </x:c>
      <x:c r="H324" s="96" t="s">
        <x:v>47</x:v>
      </x:c>
      <x:c r="I324" s="97" t="str">
        <x:f>IFERROR(VALUE(TRIM(RIGHT(SUBSTITUTE(D324," ",REPT(" ",255)),255))),"")</x:f>
      </x:c>
      <x:c r="J324" s="96" t="s">
        <x:v>48</x:v>
      </x:c>
      <x:c r="K324" s="96" t="s">
        <x:v>48</x:v>
      </x:c>
      <x:c r="L324" s="96" t="s">
        <x:v>48</x:v>
      </x:c>
      <x:c r="M324" s="96" t="s">
        <x:v>48</x:v>
      </x:c>
      <x:c r="N324" s="96" t="s">
        <x:v>48</x:v>
      </x:c>
      <x:c r="O324" s="96" t="s">
        <x:v>49</x:v>
      </x:c>
      <x:c r="P324" s="96" t="n">
        <x:v>25</x:v>
      </x:c>
      <x:c r="Q324" s="96" t="n">
        <x:v>80</x:v>
      </x:c>
      <x:c r="R324" s="96" t="s">
        <x:v>50</x:v>
      </x:c>
      <x:c r="S324" s="96" t="s">
        <x:v>51</x:v>
      </x:c>
      <x:c r="T324" s="96" t="s">
        <x:v>52</x:v>
      </x:c>
      <x:c r="U324" s="96" t="s">
        <x:v>52</x:v>
      </x:c>
      <x:c r="W324" s="96" t="s">
        <x:v>53</x:v>
      </x:c>
      <x:c r="Y324" s="95">
        <x:f>D324</x:f>
      </x:c>
      <x:c r="Z324" s="96" t="s">
        <x:v>55</x:v>
      </x:c>
      <x:c r="AA324" s="96" t="s">
        <x:v>56</x:v>
      </x:c>
      <x:c r="AB324" s="98" t="str">
        <x:f>IF(D324="","",VALUE(MID(D324,FIND(" ",D324)+1,FIND(" ",D324,FIND(" ",D324)+1)-FIND(" ",D324))))</x:f>
      </x:c>
      <x:c r="AF324" s="90" t="str" cm="1">
        <x:f t="array" ref="AF324:AF324">IF(D324="","",PROPER(MID(D324,FIND(" ",D324,FIND(" ",D324)+1)+1,(FIND(INDEX(Abbreviation!$A$2:$A$125,MATCH(_xlfn.AGGREGATE(15,6,SEARCH(Abbreviation!$A$2:$A$125,D324),1),SEARCH(Abbreviation!$A$2:$A$125,D324),0)),D324)-1)-FIND(" ",D324,FIND(" ",D324)+1)+1)))</x:f>
      </x:c>
      <x:c r="AG324" s="90" t="str" cm="1">
        <x:f t="array" ref="AG324:AG324">IF(D324="","",PROPER(VLOOKUP(INDEX(Abbreviation!$A$2:$A$125,MATCH(_xlfn.AGGREGATE(15,6,SEARCH(Abbreviation!$A$2:$A$125,D324),1),SEARCH(Abbreviation!$A$2:$A$125,D324),0)),Abbreviation!A:C,3,FALSE)))</x:f>
      </x:c>
      <x:c r="AH324" s="95" t="str">
        <x:f>(G324)</x:f>
      </x:c>
      <x:c r="AI324" s="97" t="str">
        <x:f>(I324)</x:f>
      </x:c>
      <x:c r="AJ324" s="96" t="s">
        <x:v>47</x:v>
      </x:c>
      <x:c r="AK324" s="96" t="s">
        <x:v>58</x:v>
      </x:c>
      <x:c r="AL324" s="99" t="s">
        <x:v>59</x:v>
      </x:c>
      <x:c r="AQ324" s="92" t="s">
        <x:v>60</x:v>
      </x:c>
      <x:c r="AR324" s="96" t="s">
        <x:v>61</x:v>
      </x:c>
      <x:c r="AS324" s="90" t="s">
        <x:v>59</x:v>
      </x:c>
    </x:row>
    <x:row r="325" spans="1:46" x14ac:dyDescent="0.35">
      <x:c r="A325" s="92" t="s">
        <x:v>44</x:v>
      </x:c>
      <x:c r="B325" s="92" t="n">
        <x:v>93981000</x:v>
      </x:c>
      <x:c r="C325" s="93" t="s">
        <x:v>923</x:v>
      </x:c>
      <x:c r="F325" s="95" t="str">
        <x:f>IF(D325="","",PROPER(LEFT(D325,FIND(UPPER(G325),D325,1)-2)))</x:f>
      </x:c>
      <x:c r="G325" s="90" t="str" cm="1">
        <x:f t="array" ref="G325:G325">IF(D325="","",PROPER(MID(D325,(FIND(INDEX(Abbreviation!$A$2:$A$125,MATCH(_xlfn.AGGREGATE(15,6,SEARCH(Abbreviation!$A$2:$A$125,D325),1),SEARCH(Abbreviation!$A$2:$A$125,D325),0)),D325))+LEN((INDEX(Abbreviation!$A$2:$A$125,MATCH(_xlfn.AGGREGATE(15,6,SEARCH(Abbreviation!$A$2:$A$125,D325),1),SEARCH(Abbreviation!$A$2:$A$125,D325),0)))),FIND("VIC",D325,1)-(FIND(INDEX(Abbreviation!$A$2:$A$125,MATCH(_xlfn.AGGREGATE(15,6,SEARCH(Abbreviation!$A$2:$A$125,D325),1),SEARCH(Abbreviation!$A$2:$A$125,D325),0)),D325)+LEN((INDEX(Abbreviation!$A$2:$A$125,MATCH(_xlfn.AGGREGATE(15,6,SEARCH(Abbreviation!$A$2:$A$125,D325),1),SEARCH(Abbreviation!$A$2:$A$125,D325),0)))))-1)))</x:f>
      </x:c>
      <x:c r="H325" s="96" t="s">
        <x:v>47</x:v>
      </x:c>
      <x:c r="I325" s="97" t="str">
        <x:f>IFERROR(VALUE(TRIM(RIGHT(SUBSTITUTE(D325," ",REPT(" ",255)),255))),"")</x:f>
      </x:c>
      <x:c r="J325" s="96" t="s">
        <x:v>48</x:v>
      </x:c>
      <x:c r="K325" s="96" t="s">
        <x:v>48</x:v>
      </x:c>
      <x:c r="L325" s="96" t="s">
        <x:v>48</x:v>
      </x:c>
      <x:c r="M325" s="96" t="s">
        <x:v>48</x:v>
      </x:c>
      <x:c r="N325" s="96" t="s">
        <x:v>48</x:v>
      </x:c>
      <x:c r="O325" s="96" t="s">
        <x:v>49</x:v>
      </x:c>
      <x:c r="P325" s="96" t="n">
        <x:v>25</x:v>
      </x:c>
      <x:c r="Q325" s="96" t="n">
        <x:v>80</x:v>
      </x:c>
      <x:c r="R325" s="96" t="s">
        <x:v>50</x:v>
      </x:c>
      <x:c r="S325" s="96" t="s">
        <x:v>51</x:v>
      </x:c>
      <x:c r="T325" s="96" t="s">
        <x:v>52</x:v>
      </x:c>
      <x:c r="U325" s="96" t="s">
        <x:v>52</x:v>
      </x:c>
      <x:c r="W325" s="96" t="s">
        <x:v>53</x:v>
      </x:c>
      <x:c r="Y325" s="95">
        <x:f>D325</x:f>
      </x:c>
      <x:c r="Z325" s="96" t="s">
        <x:v>55</x:v>
      </x:c>
      <x:c r="AA325" s="96" t="s">
        <x:v>56</x:v>
      </x:c>
      <x:c r="AB325" s="98" t="str">
        <x:f>IF(D325="","",VALUE(MID(D325,FIND(" ",D325)+1,FIND(" ",D325,FIND(" ",D325)+1)-FIND(" ",D325))))</x:f>
      </x:c>
      <x:c r="AF325" s="90" t="str" cm="1">
        <x:f t="array" ref="AF325:AF325">IF(D325="","",PROPER(MID(D325,FIND(" ",D325,FIND(" ",D325)+1)+1,(FIND(INDEX(Abbreviation!$A$2:$A$125,MATCH(_xlfn.AGGREGATE(15,6,SEARCH(Abbreviation!$A$2:$A$125,D325),1),SEARCH(Abbreviation!$A$2:$A$125,D325),0)),D325)-1)-FIND(" ",D325,FIND(" ",D325)+1)+1)))</x:f>
      </x:c>
      <x:c r="AG325" s="90" t="str" cm="1">
        <x:f t="array" ref="AG325:AG325">IF(D325="","",PROPER(VLOOKUP(INDEX(Abbreviation!$A$2:$A$125,MATCH(_xlfn.AGGREGATE(15,6,SEARCH(Abbreviation!$A$2:$A$125,D325),1),SEARCH(Abbreviation!$A$2:$A$125,D325),0)),Abbreviation!A:C,3,FALSE)))</x:f>
      </x:c>
      <x:c r="AH325" s="95" t="str">
        <x:f>(G325)</x:f>
      </x:c>
      <x:c r="AI325" s="97" t="str">
        <x:f>(I325)</x:f>
      </x:c>
      <x:c r="AJ325" s="96" t="s">
        <x:v>47</x:v>
      </x:c>
      <x:c r="AK325" s="96" t="s">
        <x:v>58</x:v>
      </x:c>
      <x:c r="AL325" s="99" t="s">
        <x:v>59</x:v>
      </x:c>
      <x:c r="AQ325" s="92" t="s">
        <x:v>60</x:v>
      </x:c>
      <x:c r="AR325" s="96" t="s">
        <x:v>61</x:v>
      </x:c>
      <x:c r="AS325" s="90" t="s">
        <x:v>59</x:v>
      </x:c>
    </x:row>
    <x:row r="326" spans="1:46" x14ac:dyDescent="0.35">
      <x:c r="A326" s="92" t="s">
        <x:v>44</x:v>
      </x:c>
      <x:c r="B326" s="92" t="n">
        <x:v>93981000</x:v>
      </x:c>
      <x:c r="C326" s="93" t="s">
        <x:v>923</x:v>
      </x:c>
      <x:c r="F326" s="95" t="str">
        <x:f>IF(D326="","",PROPER(LEFT(D326,FIND(UPPER(G326),D326,1)-2)))</x:f>
      </x:c>
      <x:c r="G326" s="90" t="str" cm="1">
        <x:f t="array" ref="G326:G326">IF(D326="","",PROPER(MID(D326,(FIND(INDEX(Abbreviation!$A$2:$A$125,MATCH(_xlfn.AGGREGATE(15,6,SEARCH(Abbreviation!$A$2:$A$125,D326),1),SEARCH(Abbreviation!$A$2:$A$125,D326),0)),D326))+LEN((INDEX(Abbreviation!$A$2:$A$125,MATCH(_xlfn.AGGREGATE(15,6,SEARCH(Abbreviation!$A$2:$A$125,D326),1),SEARCH(Abbreviation!$A$2:$A$125,D326),0)))),FIND("VIC",D326,1)-(FIND(INDEX(Abbreviation!$A$2:$A$125,MATCH(_xlfn.AGGREGATE(15,6,SEARCH(Abbreviation!$A$2:$A$125,D326),1),SEARCH(Abbreviation!$A$2:$A$125,D326),0)),D326)+LEN((INDEX(Abbreviation!$A$2:$A$125,MATCH(_xlfn.AGGREGATE(15,6,SEARCH(Abbreviation!$A$2:$A$125,D326),1),SEARCH(Abbreviation!$A$2:$A$125,D326),0)))))-1)))</x:f>
      </x:c>
      <x:c r="H326" s="96" t="s">
        <x:v>47</x:v>
      </x:c>
      <x:c r="I326" s="97" t="str">
        <x:f>IFERROR(VALUE(TRIM(RIGHT(SUBSTITUTE(D326," ",REPT(" ",255)),255))),"")</x:f>
      </x:c>
      <x:c r="J326" s="96" t="s">
        <x:v>48</x:v>
      </x:c>
      <x:c r="K326" s="96" t="s">
        <x:v>48</x:v>
      </x:c>
      <x:c r="L326" s="96" t="s">
        <x:v>48</x:v>
      </x:c>
      <x:c r="M326" s="96" t="s">
        <x:v>48</x:v>
      </x:c>
      <x:c r="N326" s="96" t="s">
        <x:v>48</x:v>
      </x:c>
      <x:c r="O326" s="96" t="s">
        <x:v>49</x:v>
      </x:c>
      <x:c r="P326" s="96" t="n">
        <x:v>25</x:v>
      </x:c>
      <x:c r="Q326" s="96" t="n">
        <x:v>80</x:v>
      </x:c>
      <x:c r="R326" s="96" t="s">
        <x:v>50</x:v>
      </x:c>
      <x:c r="S326" s="96" t="s">
        <x:v>51</x:v>
      </x:c>
      <x:c r="T326" s="96" t="s">
        <x:v>52</x:v>
      </x:c>
      <x:c r="U326" s="96" t="s">
        <x:v>52</x:v>
      </x:c>
      <x:c r="W326" s="96" t="s">
        <x:v>53</x:v>
      </x:c>
      <x:c r="Y326" s="95">
        <x:f>D326</x:f>
      </x:c>
      <x:c r="Z326" s="96" t="s">
        <x:v>55</x:v>
      </x:c>
      <x:c r="AA326" s="96" t="s">
        <x:v>56</x:v>
      </x:c>
      <x:c r="AB326" s="98" t="str">
        <x:f>IF(D326="","",VALUE(MID(D326,FIND(" ",D326)+1,FIND(" ",D326,FIND(" ",D326)+1)-FIND(" ",D326))))</x:f>
      </x:c>
      <x:c r="AF326" s="90" t="str" cm="1">
        <x:f t="array" ref="AF326:AF326">IF(D326="","",PROPER(MID(D326,FIND(" ",D326,FIND(" ",D326)+1)+1,(FIND(INDEX(Abbreviation!$A$2:$A$125,MATCH(_xlfn.AGGREGATE(15,6,SEARCH(Abbreviation!$A$2:$A$125,D326),1),SEARCH(Abbreviation!$A$2:$A$125,D326),0)),D326)-1)-FIND(" ",D326,FIND(" ",D326)+1)+1)))</x:f>
      </x:c>
      <x:c r="AG326" s="90" t="str" cm="1">
        <x:f t="array" ref="AG326:AG326">IF(D326="","",PROPER(VLOOKUP(INDEX(Abbreviation!$A$2:$A$125,MATCH(_xlfn.AGGREGATE(15,6,SEARCH(Abbreviation!$A$2:$A$125,D326),1),SEARCH(Abbreviation!$A$2:$A$125,D326),0)),Abbreviation!A:C,3,FALSE)))</x:f>
      </x:c>
      <x:c r="AH326" s="95" t="str">
        <x:f>(G326)</x:f>
      </x:c>
      <x:c r="AI326" s="97" t="str">
        <x:f>(I326)</x:f>
      </x:c>
      <x:c r="AJ326" s="96" t="s">
        <x:v>47</x:v>
      </x:c>
      <x:c r="AK326" s="96" t="s">
        <x:v>58</x:v>
      </x:c>
      <x:c r="AL326" s="99" t="s">
        <x:v>59</x:v>
      </x:c>
      <x:c r="AQ326" s="92" t="s">
        <x:v>60</x:v>
      </x:c>
      <x:c r="AR326" s="96" t="s">
        <x:v>61</x:v>
      </x:c>
      <x:c r="AS326" s="90" t="s">
        <x:v>59</x:v>
      </x:c>
    </x:row>
    <x:row r="327" spans="1:46" x14ac:dyDescent="0.35">
      <x:c r="A327" s="92" t="s">
        <x:v>44</x:v>
      </x:c>
      <x:c r="B327" s="92" t="n">
        <x:v>93981000</x:v>
      </x:c>
      <x:c r="C327" s="93" t="s">
        <x:v>923</x:v>
      </x:c>
      <x:c r="F327" s="95" t="str">
        <x:f>IF(D327="","",PROPER(LEFT(D327,FIND(UPPER(G327),D327,1)-2)))</x:f>
      </x:c>
      <x:c r="G327" s="90" t="str" cm="1">
        <x:f t="array" ref="G327:G327">IF(D327="","",PROPER(MID(D327,(FIND(INDEX(Abbreviation!$A$2:$A$125,MATCH(_xlfn.AGGREGATE(15,6,SEARCH(Abbreviation!$A$2:$A$125,D327),1),SEARCH(Abbreviation!$A$2:$A$125,D327),0)),D327))+LEN((INDEX(Abbreviation!$A$2:$A$125,MATCH(_xlfn.AGGREGATE(15,6,SEARCH(Abbreviation!$A$2:$A$125,D327),1),SEARCH(Abbreviation!$A$2:$A$125,D327),0)))),FIND("VIC",D327,1)-(FIND(INDEX(Abbreviation!$A$2:$A$125,MATCH(_xlfn.AGGREGATE(15,6,SEARCH(Abbreviation!$A$2:$A$125,D327),1),SEARCH(Abbreviation!$A$2:$A$125,D327),0)),D327)+LEN((INDEX(Abbreviation!$A$2:$A$125,MATCH(_xlfn.AGGREGATE(15,6,SEARCH(Abbreviation!$A$2:$A$125,D327),1),SEARCH(Abbreviation!$A$2:$A$125,D327),0)))))-1)))</x:f>
      </x:c>
      <x:c r="H327" s="96" t="s">
        <x:v>47</x:v>
      </x:c>
      <x:c r="I327" s="97" t="str">
        <x:f>IFERROR(VALUE(TRIM(RIGHT(SUBSTITUTE(D327," ",REPT(" ",255)),255))),"")</x:f>
      </x:c>
      <x:c r="J327" s="96" t="s">
        <x:v>48</x:v>
      </x:c>
      <x:c r="K327" s="96" t="s">
        <x:v>48</x:v>
      </x:c>
      <x:c r="L327" s="96" t="s">
        <x:v>48</x:v>
      </x:c>
      <x:c r="M327" s="96" t="s">
        <x:v>48</x:v>
      </x:c>
      <x:c r="N327" s="96" t="s">
        <x:v>48</x:v>
      </x:c>
      <x:c r="O327" s="96" t="s">
        <x:v>49</x:v>
      </x:c>
      <x:c r="P327" s="96" t="n">
        <x:v>25</x:v>
      </x:c>
      <x:c r="Q327" s="96" t="n">
        <x:v>80</x:v>
      </x:c>
      <x:c r="R327" s="96" t="s">
        <x:v>50</x:v>
      </x:c>
      <x:c r="S327" s="96" t="s">
        <x:v>51</x:v>
      </x:c>
      <x:c r="T327" s="96" t="s">
        <x:v>52</x:v>
      </x:c>
      <x:c r="U327" s="96" t="s">
        <x:v>52</x:v>
      </x:c>
      <x:c r="W327" s="96" t="s">
        <x:v>53</x:v>
      </x:c>
      <x:c r="Y327" s="95">
        <x:f>D327</x:f>
      </x:c>
      <x:c r="Z327" s="96" t="s">
        <x:v>55</x:v>
      </x:c>
      <x:c r="AA327" s="96" t="s">
        <x:v>56</x:v>
      </x:c>
      <x:c r="AB327" s="98" t="str">
        <x:f>IF(D327="","",VALUE(MID(D327,FIND(" ",D327)+1,FIND(" ",D327,FIND(" ",D327)+1)-FIND(" ",D327))))</x:f>
      </x:c>
      <x:c r="AF327" s="90" t="str" cm="1">
        <x:f t="array" ref="AF327:AF327">IF(D327="","",PROPER(MID(D327,FIND(" ",D327,FIND(" ",D327)+1)+1,(FIND(INDEX(Abbreviation!$A$2:$A$125,MATCH(_xlfn.AGGREGATE(15,6,SEARCH(Abbreviation!$A$2:$A$125,D327),1),SEARCH(Abbreviation!$A$2:$A$125,D327),0)),D327)-1)-FIND(" ",D327,FIND(" ",D327)+1)+1)))</x:f>
      </x:c>
      <x:c r="AG327" s="90" t="str" cm="1">
        <x:f t="array" ref="AG327:AG327">IF(D327="","",PROPER(VLOOKUP(INDEX(Abbreviation!$A$2:$A$125,MATCH(_xlfn.AGGREGATE(15,6,SEARCH(Abbreviation!$A$2:$A$125,D327),1),SEARCH(Abbreviation!$A$2:$A$125,D327),0)),Abbreviation!A:C,3,FALSE)))</x:f>
      </x:c>
      <x:c r="AH327" s="95" t="str">
        <x:f>(G327)</x:f>
      </x:c>
      <x:c r="AI327" s="97" t="str">
        <x:f>(I327)</x:f>
      </x:c>
      <x:c r="AJ327" s="96" t="s">
        <x:v>47</x:v>
      </x:c>
      <x:c r="AK327" s="96" t="s">
        <x:v>58</x:v>
      </x:c>
      <x:c r="AL327" s="99" t="s">
        <x:v>59</x:v>
      </x:c>
      <x:c r="AQ327" s="92" t="s">
        <x:v>60</x:v>
      </x:c>
      <x:c r="AR327" s="96" t="s">
        <x:v>61</x:v>
      </x:c>
      <x:c r="AS327" s="90" t="s">
        <x:v>59</x:v>
      </x:c>
    </x:row>
    <x:row r="328" spans="1:46" x14ac:dyDescent="0.35">
      <x:c r="A328" s="92" t="s">
        <x:v>44</x:v>
      </x:c>
      <x:c r="B328" s="92" t="n">
        <x:v>93981000</x:v>
      </x:c>
      <x:c r="C328" s="93" t="s">
        <x:v>923</x:v>
      </x:c>
      <x:c r="F328" s="95" t="str">
        <x:f>IF(D328="","",PROPER(LEFT(D328,FIND(UPPER(G328),D328,1)-2)))</x:f>
      </x:c>
      <x:c r="G328" s="90" t="str" cm="1">
        <x:f t="array" ref="G328:G328">IF(D328="","",PROPER(MID(D328,(FIND(INDEX(Abbreviation!$A$2:$A$125,MATCH(_xlfn.AGGREGATE(15,6,SEARCH(Abbreviation!$A$2:$A$125,D328),1),SEARCH(Abbreviation!$A$2:$A$125,D328),0)),D328))+LEN((INDEX(Abbreviation!$A$2:$A$125,MATCH(_xlfn.AGGREGATE(15,6,SEARCH(Abbreviation!$A$2:$A$125,D328),1),SEARCH(Abbreviation!$A$2:$A$125,D328),0)))),FIND("VIC",D328,1)-(FIND(INDEX(Abbreviation!$A$2:$A$125,MATCH(_xlfn.AGGREGATE(15,6,SEARCH(Abbreviation!$A$2:$A$125,D328),1),SEARCH(Abbreviation!$A$2:$A$125,D328),0)),D328)+LEN((INDEX(Abbreviation!$A$2:$A$125,MATCH(_xlfn.AGGREGATE(15,6,SEARCH(Abbreviation!$A$2:$A$125,D328),1),SEARCH(Abbreviation!$A$2:$A$125,D328),0)))))-1)))</x:f>
      </x:c>
      <x:c r="H328" s="96" t="s">
        <x:v>47</x:v>
      </x:c>
      <x:c r="I328" s="97" t="str">
        <x:f>IFERROR(VALUE(TRIM(RIGHT(SUBSTITUTE(D328," ",REPT(" ",255)),255))),"")</x:f>
      </x:c>
      <x:c r="J328" s="96" t="s">
        <x:v>48</x:v>
      </x:c>
      <x:c r="K328" s="96" t="s">
        <x:v>48</x:v>
      </x:c>
      <x:c r="L328" s="96" t="s">
        <x:v>48</x:v>
      </x:c>
      <x:c r="M328" s="96" t="s">
        <x:v>48</x:v>
      </x:c>
      <x:c r="N328" s="96" t="s">
        <x:v>48</x:v>
      </x:c>
      <x:c r="O328" s="96" t="s">
        <x:v>49</x:v>
      </x:c>
      <x:c r="P328" s="96" t="n">
        <x:v>25</x:v>
      </x:c>
      <x:c r="Q328" s="96" t="n">
        <x:v>80</x:v>
      </x:c>
      <x:c r="R328" s="96" t="s">
        <x:v>50</x:v>
      </x:c>
      <x:c r="S328" s="96" t="s">
        <x:v>51</x:v>
      </x:c>
      <x:c r="T328" s="96" t="s">
        <x:v>52</x:v>
      </x:c>
      <x:c r="U328" s="96" t="s">
        <x:v>52</x:v>
      </x:c>
      <x:c r="W328" s="96" t="s">
        <x:v>53</x:v>
      </x:c>
      <x:c r="Y328" s="95">
        <x:f>D328</x:f>
      </x:c>
      <x:c r="Z328" s="96" t="s">
        <x:v>55</x:v>
      </x:c>
      <x:c r="AA328" s="96" t="s">
        <x:v>56</x:v>
      </x:c>
      <x:c r="AB328" s="98" t="str">
        <x:f>IF(D328="","",VALUE(MID(D328,FIND(" ",D328)+1,FIND(" ",D328,FIND(" ",D328)+1)-FIND(" ",D328))))</x:f>
      </x:c>
      <x:c r="AF328" s="90" t="str" cm="1">
        <x:f t="array" ref="AF328:AF328">IF(D328="","",PROPER(MID(D328,FIND(" ",D328,FIND(" ",D328)+1)+1,(FIND(INDEX(Abbreviation!$A$2:$A$125,MATCH(_xlfn.AGGREGATE(15,6,SEARCH(Abbreviation!$A$2:$A$125,D328),1),SEARCH(Abbreviation!$A$2:$A$125,D328),0)),D328)-1)-FIND(" ",D328,FIND(" ",D328)+1)+1)))</x:f>
      </x:c>
      <x:c r="AG328" s="90" t="str" cm="1">
        <x:f t="array" ref="AG328:AG328">IF(D328="","",PROPER(VLOOKUP(INDEX(Abbreviation!$A$2:$A$125,MATCH(_xlfn.AGGREGATE(15,6,SEARCH(Abbreviation!$A$2:$A$125,D328),1),SEARCH(Abbreviation!$A$2:$A$125,D328),0)),Abbreviation!A:C,3,FALSE)))</x:f>
      </x:c>
      <x:c r="AH328" s="95" t="str">
        <x:f>(G328)</x:f>
      </x:c>
      <x:c r="AI328" s="97" t="str">
        <x:f>(I328)</x:f>
      </x:c>
      <x:c r="AJ328" s="96" t="s">
        <x:v>47</x:v>
      </x:c>
      <x:c r="AK328" s="96" t="s">
        <x:v>58</x:v>
      </x:c>
      <x:c r="AL328" s="99" t="s">
        <x:v>59</x:v>
      </x:c>
      <x:c r="AQ328" s="92" t="s">
        <x:v>60</x:v>
      </x:c>
      <x:c r="AR328" s="96" t="s">
        <x:v>61</x:v>
      </x:c>
      <x:c r="AS328" s="90" t="s">
        <x:v>59</x:v>
      </x:c>
    </x:row>
    <x:row r="329" spans="1:46" x14ac:dyDescent="0.35">
      <x:c r="A329" s="92" t="s">
        <x:v>44</x:v>
      </x:c>
      <x:c r="B329" s="92" t="n">
        <x:v>93981000</x:v>
      </x:c>
      <x:c r="C329" s="93" t="s">
        <x:v>923</x:v>
      </x:c>
      <x:c r="F329" s="95" t="str">
        <x:f>IF(D329="","",PROPER(LEFT(D329,FIND(UPPER(G329),D329,1)-2)))</x:f>
      </x:c>
      <x:c r="G329" s="90" t="str" cm="1">
        <x:f t="array" ref="G329:G329">IF(D329="","",PROPER(MID(D329,(FIND(INDEX(Abbreviation!$A$2:$A$125,MATCH(_xlfn.AGGREGATE(15,6,SEARCH(Abbreviation!$A$2:$A$125,D329),1),SEARCH(Abbreviation!$A$2:$A$125,D329),0)),D329))+LEN((INDEX(Abbreviation!$A$2:$A$125,MATCH(_xlfn.AGGREGATE(15,6,SEARCH(Abbreviation!$A$2:$A$125,D329),1),SEARCH(Abbreviation!$A$2:$A$125,D329),0)))),FIND("VIC",D329,1)-(FIND(INDEX(Abbreviation!$A$2:$A$125,MATCH(_xlfn.AGGREGATE(15,6,SEARCH(Abbreviation!$A$2:$A$125,D329),1),SEARCH(Abbreviation!$A$2:$A$125,D329),0)),D329)+LEN((INDEX(Abbreviation!$A$2:$A$125,MATCH(_xlfn.AGGREGATE(15,6,SEARCH(Abbreviation!$A$2:$A$125,D329),1),SEARCH(Abbreviation!$A$2:$A$125,D329),0)))))-1)))</x:f>
      </x:c>
      <x:c r="H329" s="96" t="s">
        <x:v>47</x:v>
      </x:c>
      <x:c r="I329" s="97" t="str">
        <x:f>IFERROR(VALUE(TRIM(RIGHT(SUBSTITUTE(D329," ",REPT(" ",255)),255))),"")</x:f>
      </x:c>
      <x:c r="J329" s="96" t="s">
        <x:v>48</x:v>
      </x:c>
      <x:c r="K329" s="96" t="s">
        <x:v>48</x:v>
      </x:c>
      <x:c r="L329" s="96" t="s">
        <x:v>48</x:v>
      </x:c>
      <x:c r="M329" s="96" t="s">
        <x:v>48</x:v>
      </x:c>
      <x:c r="N329" s="96" t="s">
        <x:v>48</x:v>
      </x:c>
      <x:c r="O329" s="96" t="s">
        <x:v>49</x:v>
      </x:c>
      <x:c r="P329" s="96" t="n">
        <x:v>25</x:v>
      </x:c>
      <x:c r="Q329" s="96" t="n">
        <x:v>80</x:v>
      </x:c>
      <x:c r="R329" s="96" t="s">
        <x:v>50</x:v>
      </x:c>
      <x:c r="S329" s="96" t="s">
        <x:v>51</x:v>
      </x:c>
      <x:c r="T329" s="96" t="s">
        <x:v>52</x:v>
      </x:c>
      <x:c r="U329" s="96" t="s">
        <x:v>52</x:v>
      </x:c>
      <x:c r="W329" s="96" t="s">
        <x:v>53</x:v>
      </x:c>
      <x:c r="Y329" s="95">
        <x:f>D329</x:f>
      </x:c>
      <x:c r="Z329" s="96" t="s">
        <x:v>55</x:v>
      </x:c>
      <x:c r="AA329" s="96" t="s">
        <x:v>56</x:v>
      </x:c>
      <x:c r="AB329" s="98" t="str">
        <x:f>IF(D329="","",VALUE(MID(D329,FIND(" ",D329)+1,FIND(" ",D329,FIND(" ",D329)+1)-FIND(" ",D329))))</x:f>
      </x:c>
      <x:c r="AF329" s="90" t="str" cm="1">
        <x:f t="array" ref="AF329:AF329">IF(D329="","",PROPER(MID(D329,FIND(" ",D329,FIND(" ",D329)+1)+1,(FIND(INDEX(Abbreviation!$A$2:$A$125,MATCH(_xlfn.AGGREGATE(15,6,SEARCH(Abbreviation!$A$2:$A$125,D329),1),SEARCH(Abbreviation!$A$2:$A$125,D329),0)),D329)-1)-FIND(" ",D329,FIND(" ",D329)+1)+1)))</x:f>
      </x:c>
      <x:c r="AG329" s="90" t="str" cm="1">
        <x:f t="array" ref="AG329:AG329">IF(D329="","",PROPER(VLOOKUP(INDEX(Abbreviation!$A$2:$A$125,MATCH(_xlfn.AGGREGATE(15,6,SEARCH(Abbreviation!$A$2:$A$125,D329),1),SEARCH(Abbreviation!$A$2:$A$125,D329),0)),Abbreviation!A:C,3,FALSE)))</x:f>
      </x:c>
      <x:c r="AH329" s="95" t="str">
        <x:f>(G329)</x:f>
      </x:c>
      <x:c r="AI329" s="97" t="str">
        <x:f>(I329)</x:f>
      </x:c>
      <x:c r="AJ329" s="96" t="s">
        <x:v>47</x:v>
      </x:c>
      <x:c r="AK329" s="96" t="s">
        <x:v>58</x:v>
      </x:c>
      <x:c r="AL329" s="99" t="s">
        <x:v>59</x:v>
      </x:c>
      <x:c r="AQ329" s="92" t="s">
        <x:v>60</x:v>
      </x:c>
      <x:c r="AR329" s="96" t="s">
        <x:v>61</x:v>
      </x:c>
      <x:c r="AS329" s="90" t="s">
        <x:v>59</x:v>
      </x:c>
    </x:row>
    <x:row r="330" spans="1:46" x14ac:dyDescent="0.35">
      <x:c r="A330" s="92" t="s">
        <x:v>44</x:v>
      </x:c>
      <x:c r="B330" s="92" t="n">
        <x:v>93981000</x:v>
      </x:c>
      <x:c r="C330" s="93" t="s">
        <x:v>923</x:v>
      </x:c>
      <x:c r="F330" s="95" t="str">
        <x:f>IF(D330="","",PROPER(LEFT(D330,FIND(UPPER(G330),D330,1)-2)))</x:f>
      </x:c>
      <x:c r="G330" s="90" t="str" cm="1">
        <x:f t="array" ref="G330:G330">IF(D330="","",PROPER(MID(D330,(FIND(INDEX(Abbreviation!$A$2:$A$125,MATCH(_xlfn.AGGREGATE(15,6,SEARCH(Abbreviation!$A$2:$A$125,D330),1),SEARCH(Abbreviation!$A$2:$A$125,D330),0)),D330))+LEN((INDEX(Abbreviation!$A$2:$A$125,MATCH(_xlfn.AGGREGATE(15,6,SEARCH(Abbreviation!$A$2:$A$125,D330),1),SEARCH(Abbreviation!$A$2:$A$125,D330),0)))),FIND("VIC",D330,1)-(FIND(INDEX(Abbreviation!$A$2:$A$125,MATCH(_xlfn.AGGREGATE(15,6,SEARCH(Abbreviation!$A$2:$A$125,D330),1),SEARCH(Abbreviation!$A$2:$A$125,D330),0)),D330)+LEN((INDEX(Abbreviation!$A$2:$A$125,MATCH(_xlfn.AGGREGATE(15,6,SEARCH(Abbreviation!$A$2:$A$125,D330),1),SEARCH(Abbreviation!$A$2:$A$125,D330),0)))))-1)))</x:f>
      </x:c>
      <x:c r="H330" s="96" t="s">
        <x:v>47</x:v>
      </x:c>
      <x:c r="I330" s="97" t="str">
        <x:f>IFERROR(VALUE(TRIM(RIGHT(SUBSTITUTE(D330," ",REPT(" ",255)),255))),"")</x:f>
      </x:c>
      <x:c r="J330" s="96" t="s">
        <x:v>48</x:v>
      </x:c>
      <x:c r="K330" s="96" t="s">
        <x:v>48</x:v>
      </x:c>
      <x:c r="L330" s="96" t="s">
        <x:v>48</x:v>
      </x:c>
      <x:c r="M330" s="96" t="s">
        <x:v>48</x:v>
      </x:c>
      <x:c r="N330" s="96" t="s">
        <x:v>48</x:v>
      </x:c>
      <x:c r="O330" s="96" t="s">
        <x:v>49</x:v>
      </x:c>
      <x:c r="P330" s="96" t="n">
        <x:v>25</x:v>
      </x:c>
      <x:c r="Q330" s="96" t="n">
        <x:v>80</x:v>
      </x:c>
      <x:c r="R330" s="96" t="s">
        <x:v>50</x:v>
      </x:c>
      <x:c r="S330" s="96" t="s">
        <x:v>51</x:v>
      </x:c>
      <x:c r="T330" s="96" t="s">
        <x:v>52</x:v>
      </x:c>
      <x:c r="U330" s="96" t="s">
        <x:v>52</x:v>
      </x:c>
      <x:c r="W330" s="96" t="s">
        <x:v>53</x:v>
      </x:c>
      <x:c r="Y330" s="95">
        <x:f>D330</x:f>
      </x:c>
      <x:c r="Z330" s="96" t="s">
        <x:v>55</x:v>
      </x:c>
      <x:c r="AA330" s="96" t="s">
        <x:v>56</x:v>
      </x:c>
      <x:c r="AB330" s="98" t="str">
        <x:f>IF(D330="","",VALUE(MID(D330,FIND(" ",D330)+1,FIND(" ",D330,FIND(" ",D330)+1)-FIND(" ",D330))))</x:f>
      </x:c>
      <x:c r="AF330" s="90" t="str" cm="1">
        <x:f t="array" ref="AF330:AF330">IF(D330="","",PROPER(MID(D330,FIND(" ",D330,FIND(" ",D330)+1)+1,(FIND(INDEX(Abbreviation!$A$2:$A$125,MATCH(_xlfn.AGGREGATE(15,6,SEARCH(Abbreviation!$A$2:$A$125,D330),1),SEARCH(Abbreviation!$A$2:$A$125,D330),0)),D330)-1)-FIND(" ",D330,FIND(" ",D330)+1)+1)))</x:f>
      </x:c>
      <x:c r="AG330" s="90" t="str" cm="1">
        <x:f t="array" ref="AG330:AG330">IF(D330="","",PROPER(VLOOKUP(INDEX(Abbreviation!$A$2:$A$125,MATCH(_xlfn.AGGREGATE(15,6,SEARCH(Abbreviation!$A$2:$A$125,D330),1),SEARCH(Abbreviation!$A$2:$A$125,D330),0)),Abbreviation!A:C,3,FALSE)))</x:f>
      </x:c>
      <x:c r="AH330" s="95" t="str">
        <x:f>(G330)</x:f>
      </x:c>
      <x:c r="AI330" s="97" t="str">
        <x:f>(I330)</x:f>
      </x:c>
      <x:c r="AJ330" s="96" t="s">
        <x:v>47</x:v>
      </x:c>
      <x:c r="AK330" s="96" t="s">
        <x:v>58</x:v>
      </x:c>
      <x:c r="AL330" s="99" t="s">
        <x:v>59</x:v>
      </x:c>
      <x:c r="AQ330" s="92" t="s">
        <x:v>60</x:v>
      </x:c>
      <x:c r="AR330" s="96" t="s">
        <x:v>61</x:v>
      </x:c>
      <x:c r="AS330" s="90" t="s">
        <x:v>59</x:v>
      </x:c>
    </x:row>
    <x:row r="331" spans="1:46" x14ac:dyDescent="0.35">
      <x:c r="A331" s="92" t="s">
        <x:v>44</x:v>
      </x:c>
      <x:c r="B331" s="92" t="n">
        <x:v>93981000</x:v>
      </x:c>
      <x:c r="C331" s="93" t="s">
        <x:v>923</x:v>
      </x:c>
      <x:c r="F331" s="95" t="str">
        <x:f>IF(D331="","",PROPER(LEFT(D331,FIND(UPPER(G331),D331,1)-2)))</x:f>
      </x:c>
      <x:c r="G331" s="90" t="str" cm="1">
        <x:f t="array" ref="G331:G331">IF(D331="","",PROPER(MID(D331,(FIND(INDEX(Abbreviation!$A$2:$A$125,MATCH(_xlfn.AGGREGATE(15,6,SEARCH(Abbreviation!$A$2:$A$125,D331),1),SEARCH(Abbreviation!$A$2:$A$125,D331),0)),D331))+LEN((INDEX(Abbreviation!$A$2:$A$125,MATCH(_xlfn.AGGREGATE(15,6,SEARCH(Abbreviation!$A$2:$A$125,D331),1),SEARCH(Abbreviation!$A$2:$A$125,D331),0)))),FIND("VIC",D331,1)-(FIND(INDEX(Abbreviation!$A$2:$A$125,MATCH(_xlfn.AGGREGATE(15,6,SEARCH(Abbreviation!$A$2:$A$125,D331),1),SEARCH(Abbreviation!$A$2:$A$125,D331),0)),D331)+LEN((INDEX(Abbreviation!$A$2:$A$125,MATCH(_xlfn.AGGREGATE(15,6,SEARCH(Abbreviation!$A$2:$A$125,D331),1),SEARCH(Abbreviation!$A$2:$A$125,D331),0)))))-1)))</x:f>
      </x:c>
      <x:c r="H331" s="96" t="s">
        <x:v>47</x:v>
      </x:c>
      <x:c r="I331" s="97" t="str">
        <x:f>IFERROR(VALUE(TRIM(RIGHT(SUBSTITUTE(D331," ",REPT(" ",255)),255))),"")</x:f>
      </x:c>
      <x:c r="J331" s="96" t="s">
        <x:v>48</x:v>
      </x:c>
      <x:c r="K331" s="96" t="s">
        <x:v>48</x:v>
      </x:c>
      <x:c r="L331" s="96" t="s">
        <x:v>48</x:v>
      </x:c>
      <x:c r="M331" s="96" t="s">
        <x:v>48</x:v>
      </x:c>
      <x:c r="N331" s="96" t="s">
        <x:v>48</x:v>
      </x:c>
      <x:c r="O331" s="96" t="s">
        <x:v>49</x:v>
      </x:c>
      <x:c r="P331" s="96" t="n">
        <x:v>25</x:v>
      </x:c>
      <x:c r="Q331" s="96" t="n">
        <x:v>80</x:v>
      </x:c>
      <x:c r="R331" s="96" t="s">
        <x:v>50</x:v>
      </x:c>
      <x:c r="S331" s="96" t="s">
        <x:v>51</x:v>
      </x:c>
      <x:c r="T331" s="96" t="s">
        <x:v>52</x:v>
      </x:c>
      <x:c r="U331" s="96" t="s">
        <x:v>52</x:v>
      </x:c>
      <x:c r="W331" s="96" t="s">
        <x:v>53</x:v>
      </x:c>
      <x:c r="Y331" s="95">
        <x:f>D331</x:f>
      </x:c>
      <x:c r="Z331" s="96" t="s">
        <x:v>55</x:v>
      </x:c>
      <x:c r="AA331" s="96" t="s">
        <x:v>56</x:v>
      </x:c>
      <x:c r="AB331" s="98" t="str">
        <x:f>IF(D331="","",VALUE(MID(D331,FIND(" ",D331)+1,FIND(" ",D331,FIND(" ",D331)+1)-FIND(" ",D331))))</x:f>
      </x:c>
      <x:c r="AF331" s="90" t="str" cm="1">
        <x:f t="array" ref="AF331:AF331">IF(D331="","",PROPER(MID(D331,FIND(" ",D331,FIND(" ",D331)+1)+1,(FIND(INDEX(Abbreviation!$A$2:$A$125,MATCH(_xlfn.AGGREGATE(15,6,SEARCH(Abbreviation!$A$2:$A$125,D331),1),SEARCH(Abbreviation!$A$2:$A$125,D331),0)),D331)-1)-FIND(" ",D331,FIND(" ",D331)+1)+1)))</x:f>
      </x:c>
      <x:c r="AG331" s="90" t="str" cm="1">
        <x:f t="array" ref="AG331:AG331">IF(D331="","",PROPER(VLOOKUP(INDEX(Abbreviation!$A$2:$A$125,MATCH(_xlfn.AGGREGATE(15,6,SEARCH(Abbreviation!$A$2:$A$125,D331),1),SEARCH(Abbreviation!$A$2:$A$125,D331),0)),Abbreviation!A:C,3,FALSE)))</x:f>
      </x:c>
      <x:c r="AH331" s="95" t="str">
        <x:f>(G331)</x:f>
      </x:c>
      <x:c r="AI331" s="97" t="str">
        <x:f>(I331)</x:f>
      </x:c>
      <x:c r="AJ331" s="96" t="s">
        <x:v>47</x:v>
      </x:c>
      <x:c r="AK331" s="96" t="s">
        <x:v>58</x:v>
      </x:c>
      <x:c r="AL331" s="99" t="s">
        <x:v>59</x:v>
      </x:c>
      <x:c r="AQ331" s="92" t="s">
        <x:v>60</x:v>
      </x:c>
      <x:c r="AR331" s="96" t="s">
        <x:v>61</x:v>
      </x:c>
      <x:c r="AS331" s="90" t="s">
        <x:v>59</x:v>
      </x:c>
    </x:row>
    <x:row r="332" spans="1:46" x14ac:dyDescent="0.35">
      <x:c r="A332" s="92" t="s">
        <x:v>44</x:v>
      </x:c>
      <x:c r="B332" s="92" t="n">
        <x:v>93981000</x:v>
      </x:c>
      <x:c r="C332" s="93" t="s">
        <x:v>923</x:v>
      </x:c>
      <x:c r="F332" s="95" t="str">
        <x:f>IF(D332="","",PROPER(LEFT(D332,FIND(UPPER(G332),D332,1)-2)))</x:f>
      </x:c>
      <x:c r="G332" s="90" t="str" cm="1">
        <x:f t="array" ref="G332:G332">IF(D332="","",PROPER(MID(D332,(FIND(INDEX(Abbreviation!$A$2:$A$125,MATCH(_xlfn.AGGREGATE(15,6,SEARCH(Abbreviation!$A$2:$A$125,D332),1),SEARCH(Abbreviation!$A$2:$A$125,D332),0)),D332))+LEN((INDEX(Abbreviation!$A$2:$A$125,MATCH(_xlfn.AGGREGATE(15,6,SEARCH(Abbreviation!$A$2:$A$125,D332),1),SEARCH(Abbreviation!$A$2:$A$125,D332),0)))),FIND("VIC",D332,1)-(FIND(INDEX(Abbreviation!$A$2:$A$125,MATCH(_xlfn.AGGREGATE(15,6,SEARCH(Abbreviation!$A$2:$A$125,D332),1),SEARCH(Abbreviation!$A$2:$A$125,D332),0)),D332)+LEN((INDEX(Abbreviation!$A$2:$A$125,MATCH(_xlfn.AGGREGATE(15,6,SEARCH(Abbreviation!$A$2:$A$125,D332),1),SEARCH(Abbreviation!$A$2:$A$125,D332),0)))))-1)))</x:f>
      </x:c>
      <x:c r="H332" s="96" t="s">
        <x:v>47</x:v>
      </x:c>
      <x:c r="I332" s="97" t="str">
        <x:f>IFERROR(VALUE(TRIM(RIGHT(SUBSTITUTE(D332," ",REPT(" ",255)),255))),"")</x:f>
      </x:c>
      <x:c r="J332" s="96" t="s">
        <x:v>48</x:v>
      </x:c>
      <x:c r="K332" s="96" t="s">
        <x:v>48</x:v>
      </x:c>
      <x:c r="L332" s="96" t="s">
        <x:v>48</x:v>
      </x:c>
      <x:c r="M332" s="96" t="s">
        <x:v>48</x:v>
      </x:c>
      <x:c r="N332" s="96" t="s">
        <x:v>48</x:v>
      </x:c>
      <x:c r="O332" s="96" t="s">
        <x:v>49</x:v>
      </x:c>
      <x:c r="P332" s="96" t="n">
        <x:v>25</x:v>
      </x:c>
      <x:c r="Q332" s="96" t="n">
        <x:v>80</x:v>
      </x:c>
      <x:c r="R332" s="96" t="s">
        <x:v>50</x:v>
      </x:c>
      <x:c r="S332" s="96" t="s">
        <x:v>51</x:v>
      </x:c>
      <x:c r="T332" s="96" t="s">
        <x:v>52</x:v>
      </x:c>
      <x:c r="U332" s="96" t="s">
        <x:v>52</x:v>
      </x:c>
      <x:c r="W332" s="96" t="s">
        <x:v>53</x:v>
      </x:c>
      <x:c r="Y332" s="95">
        <x:f>D332</x:f>
      </x:c>
      <x:c r="Z332" s="96" t="s">
        <x:v>55</x:v>
      </x:c>
      <x:c r="AA332" s="96" t="s">
        <x:v>56</x:v>
      </x:c>
      <x:c r="AB332" s="98" t="str">
        <x:f>IF(D332="","",VALUE(MID(D332,FIND(" ",D332)+1,FIND(" ",D332,FIND(" ",D332)+1)-FIND(" ",D332))))</x:f>
      </x:c>
      <x:c r="AF332" s="90" t="str" cm="1">
        <x:f t="array" ref="AF332:AF332">IF(D332="","",PROPER(MID(D332,FIND(" ",D332,FIND(" ",D332)+1)+1,(FIND(INDEX(Abbreviation!$A$2:$A$125,MATCH(_xlfn.AGGREGATE(15,6,SEARCH(Abbreviation!$A$2:$A$125,D332),1),SEARCH(Abbreviation!$A$2:$A$125,D332),0)),D332)-1)-FIND(" ",D332,FIND(" ",D332)+1)+1)))</x:f>
      </x:c>
      <x:c r="AG332" s="90" t="str" cm="1">
        <x:f t="array" ref="AG332:AG332">IF(D332="","",PROPER(VLOOKUP(INDEX(Abbreviation!$A$2:$A$125,MATCH(_xlfn.AGGREGATE(15,6,SEARCH(Abbreviation!$A$2:$A$125,D332),1),SEARCH(Abbreviation!$A$2:$A$125,D332),0)),Abbreviation!A:C,3,FALSE)))</x:f>
      </x:c>
      <x:c r="AH332" s="95" t="str">
        <x:f>(G332)</x:f>
      </x:c>
      <x:c r="AI332" s="97" t="str">
        <x:f>(I332)</x:f>
      </x:c>
      <x:c r="AJ332" s="96" t="s">
        <x:v>47</x:v>
      </x:c>
      <x:c r="AK332" s="96" t="s">
        <x:v>58</x:v>
      </x:c>
      <x:c r="AL332" s="99" t="s">
        <x:v>59</x:v>
      </x:c>
      <x:c r="AQ332" s="92" t="s">
        <x:v>60</x:v>
      </x:c>
      <x:c r="AR332" s="96" t="s">
        <x:v>61</x:v>
      </x:c>
      <x:c r="AS332" s="90" t="s">
        <x:v>59</x:v>
      </x:c>
    </x:row>
    <x:row r="333" spans="1:46" x14ac:dyDescent="0.35">
      <x:c r="A333" s="92" t="s">
        <x:v>44</x:v>
      </x:c>
      <x:c r="B333" s="92" t="n">
        <x:v>93981000</x:v>
      </x:c>
      <x:c r="C333" s="93" t="s">
        <x:v>923</x:v>
      </x:c>
      <x:c r="F333" s="95" t="str">
        <x:f>IF(D333="","",PROPER(LEFT(D333,FIND(UPPER(G333),D333,1)-2)))</x:f>
      </x:c>
      <x:c r="G333" s="90" t="str" cm="1">
        <x:f t="array" ref="G333:G333">IF(D333="","",PROPER(MID(D333,(FIND(INDEX(Abbreviation!$A$2:$A$125,MATCH(_xlfn.AGGREGATE(15,6,SEARCH(Abbreviation!$A$2:$A$125,D333),1),SEARCH(Abbreviation!$A$2:$A$125,D333),0)),D333))+LEN((INDEX(Abbreviation!$A$2:$A$125,MATCH(_xlfn.AGGREGATE(15,6,SEARCH(Abbreviation!$A$2:$A$125,D333),1),SEARCH(Abbreviation!$A$2:$A$125,D333),0)))),FIND("VIC",D333,1)-(FIND(INDEX(Abbreviation!$A$2:$A$125,MATCH(_xlfn.AGGREGATE(15,6,SEARCH(Abbreviation!$A$2:$A$125,D333),1),SEARCH(Abbreviation!$A$2:$A$125,D333),0)),D333)+LEN((INDEX(Abbreviation!$A$2:$A$125,MATCH(_xlfn.AGGREGATE(15,6,SEARCH(Abbreviation!$A$2:$A$125,D333),1),SEARCH(Abbreviation!$A$2:$A$125,D333),0)))))-1)))</x:f>
      </x:c>
      <x:c r="H333" s="96" t="s">
        <x:v>47</x:v>
      </x:c>
      <x:c r="I333" s="97" t="str">
        <x:f>IFERROR(VALUE(TRIM(RIGHT(SUBSTITUTE(D333," ",REPT(" ",255)),255))),"")</x:f>
      </x:c>
      <x:c r="J333" s="96" t="s">
        <x:v>48</x:v>
      </x:c>
      <x:c r="K333" s="96" t="s">
        <x:v>48</x:v>
      </x:c>
      <x:c r="L333" s="96" t="s">
        <x:v>48</x:v>
      </x:c>
      <x:c r="M333" s="96" t="s">
        <x:v>48</x:v>
      </x:c>
      <x:c r="N333" s="96" t="s">
        <x:v>48</x:v>
      </x:c>
      <x:c r="O333" s="96" t="s">
        <x:v>49</x:v>
      </x:c>
      <x:c r="P333" s="96" t="n">
        <x:v>25</x:v>
      </x:c>
      <x:c r="Q333" s="96" t="n">
        <x:v>80</x:v>
      </x:c>
      <x:c r="R333" s="96" t="s">
        <x:v>50</x:v>
      </x:c>
      <x:c r="S333" s="96" t="s">
        <x:v>51</x:v>
      </x:c>
      <x:c r="T333" s="96" t="s">
        <x:v>52</x:v>
      </x:c>
      <x:c r="U333" s="96" t="s">
        <x:v>52</x:v>
      </x:c>
      <x:c r="W333" s="96" t="s">
        <x:v>53</x:v>
      </x:c>
      <x:c r="Y333" s="95">
        <x:f>D333</x:f>
      </x:c>
      <x:c r="Z333" s="96" t="s">
        <x:v>55</x:v>
      </x:c>
      <x:c r="AA333" s="96" t="s">
        <x:v>56</x:v>
      </x:c>
      <x:c r="AB333" s="98" t="str">
        <x:f>IF(D333="","",VALUE(MID(D333,FIND(" ",D333)+1,FIND(" ",D333,FIND(" ",D333)+1)-FIND(" ",D333))))</x:f>
      </x:c>
      <x:c r="AF333" s="90" t="str" cm="1">
        <x:f t="array" ref="AF333:AF333">IF(D333="","",PROPER(MID(D333,FIND(" ",D333,FIND(" ",D333)+1)+1,(FIND(INDEX(Abbreviation!$A$2:$A$125,MATCH(_xlfn.AGGREGATE(15,6,SEARCH(Abbreviation!$A$2:$A$125,D333),1),SEARCH(Abbreviation!$A$2:$A$125,D333),0)),D333)-1)-FIND(" ",D333,FIND(" ",D333)+1)+1)))</x:f>
      </x:c>
      <x:c r="AG333" s="90" t="str" cm="1">
        <x:f t="array" ref="AG333:AG333">IF(D333="","",PROPER(VLOOKUP(INDEX(Abbreviation!$A$2:$A$125,MATCH(_xlfn.AGGREGATE(15,6,SEARCH(Abbreviation!$A$2:$A$125,D333),1),SEARCH(Abbreviation!$A$2:$A$125,D333),0)),Abbreviation!A:C,3,FALSE)))</x:f>
      </x:c>
      <x:c r="AH333" s="95" t="str">
        <x:f>(G333)</x:f>
      </x:c>
      <x:c r="AI333" s="97" t="str">
        <x:f>(I333)</x:f>
      </x:c>
      <x:c r="AJ333" s="96" t="s">
        <x:v>47</x:v>
      </x:c>
      <x:c r="AK333" s="96" t="s">
        <x:v>58</x:v>
      </x:c>
      <x:c r="AL333" s="99" t="s">
        <x:v>59</x:v>
      </x:c>
      <x:c r="AQ333" s="92" t="s">
        <x:v>60</x:v>
      </x:c>
      <x:c r="AR333" s="96" t="s">
        <x:v>61</x:v>
      </x:c>
      <x:c r="AS333" s="90" t="s">
        <x:v>59</x:v>
      </x:c>
    </x:row>
    <x:row r="334" spans="1:46" x14ac:dyDescent="0.35">
      <x:c r="A334" s="92" t="s">
        <x:v>44</x:v>
      </x:c>
      <x:c r="B334" s="92" t="n">
        <x:v>93981000</x:v>
      </x:c>
      <x:c r="C334" s="93" t="s">
        <x:v>923</x:v>
      </x:c>
      <x:c r="F334" s="95" t="str">
        <x:f>IF(D334="","",PROPER(LEFT(D334,FIND(UPPER(G334),D334,1)-2)))</x:f>
      </x:c>
      <x:c r="G334" s="90" t="str" cm="1">
        <x:f t="array" ref="G334:G334">IF(D334="","",PROPER(MID(D334,(FIND(INDEX(Abbreviation!$A$2:$A$125,MATCH(_xlfn.AGGREGATE(15,6,SEARCH(Abbreviation!$A$2:$A$125,D334),1),SEARCH(Abbreviation!$A$2:$A$125,D334),0)),D334))+LEN((INDEX(Abbreviation!$A$2:$A$125,MATCH(_xlfn.AGGREGATE(15,6,SEARCH(Abbreviation!$A$2:$A$125,D334),1),SEARCH(Abbreviation!$A$2:$A$125,D334),0)))),FIND("VIC",D334,1)-(FIND(INDEX(Abbreviation!$A$2:$A$125,MATCH(_xlfn.AGGREGATE(15,6,SEARCH(Abbreviation!$A$2:$A$125,D334),1),SEARCH(Abbreviation!$A$2:$A$125,D334),0)),D334)+LEN((INDEX(Abbreviation!$A$2:$A$125,MATCH(_xlfn.AGGREGATE(15,6,SEARCH(Abbreviation!$A$2:$A$125,D334),1),SEARCH(Abbreviation!$A$2:$A$125,D334),0)))))-1)))</x:f>
      </x:c>
      <x:c r="H334" s="96" t="s">
        <x:v>47</x:v>
      </x:c>
      <x:c r="I334" s="97" t="str">
        <x:f>IFERROR(VALUE(TRIM(RIGHT(SUBSTITUTE(D334," ",REPT(" ",255)),255))),"")</x:f>
      </x:c>
      <x:c r="J334" s="96" t="s">
        <x:v>48</x:v>
      </x:c>
      <x:c r="K334" s="96" t="s">
        <x:v>48</x:v>
      </x:c>
      <x:c r="L334" s="96" t="s">
        <x:v>48</x:v>
      </x:c>
      <x:c r="M334" s="96" t="s">
        <x:v>48</x:v>
      </x:c>
      <x:c r="N334" s="96" t="s">
        <x:v>48</x:v>
      </x:c>
      <x:c r="O334" s="96" t="s">
        <x:v>49</x:v>
      </x:c>
      <x:c r="P334" s="96" t="n">
        <x:v>25</x:v>
      </x:c>
      <x:c r="Q334" s="96" t="n">
        <x:v>80</x:v>
      </x:c>
      <x:c r="R334" s="96" t="s">
        <x:v>50</x:v>
      </x:c>
      <x:c r="S334" s="96" t="s">
        <x:v>51</x:v>
      </x:c>
      <x:c r="T334" s="96" t="s">
        <x:v>52</x:v>
      </x:c>
      <x:c r="U334" s="96" t="s">
        <x:v>52</x:v>
      </x:c>
      <x:c r="W334" s="96" t="s">
        <x:v>53</x:v>
      </x:c>
      <x:c r="Y334" s="95">
        <x:f>D334</x:f>
      </x:c>
      <x:c r="Z334" s="96" t="s">
        <x:v>55</x:v>
      </x:c>
      <x:c r="AA334" s="96" t="s">
        <x:v>56</x:v>
      </x:c>
      <x:c r="AB334" s="98" t="str">
        <x:f>IF(D334="","",VALUE(MID(D334,FIND(" ",D334)+1,FIND(" ",D334,FIND(" ",D334)+1)-FIND(" ",D334))))</x:f>
      </x:c>
      <x:c r="AF334" s="90" t="str" cm="1">
        <x:f t="array" ref="AF334:AF334">IF(D334="","",PROPER(MID(D334,FIND(" ",D334,FIND(" ",D334)+1)+1,(FIND(INDEX(Abbreviation!$A$2:$A$125,MATCH(_xlfn.AGGREGATE(15,6,SEARCH(Abbreviation!$A$2:$A$125,D334),1),SEARCH(Abbreviation!$A$2:$A$125,D334),0)),D334)-1)-FIND(" ",D334,FIND(" ",D334)+1)+1)))</x:f>
      </x:c>
      <x:c r="AG334" s="90" t="str" cm="1">
        <x:f t="array" ref="AG334:AG334">IF(D334="","",PROPER(VLOOKUP(INDEX(Abbreviation!$A$2:$A$125,MATCH(_xlfn.AGGREGATE(15,6,SEARCH(Abbreviation!$A$2:$A$125,D334),1),SEARCH(Abbreviation!$A$2:$A$125,D334),0)),Abbreviation!A:C,3,FALSE)))</x:f>
      </x:c>
      <x:c r="AH334" s="95" t="str">
        <x:f>(G334)</x:f>
      </x:c>
      <x:c r="AI334" s="97" t="str">
        <x:f>(I334)</x:f>
      </x:c>
      <x:c r="AJ334" s="96" t="s">
        <x:v>47</x:v>
      </x:c>
      <x:c r="AK334" s="96" t="s">
        <x:v>58</x:v>
      </x:c>
      <x:c r="AL334" s="99" t="s">
        <x:v>59</x:v>
      </x:c>
      <x:c r="AQ334" s="92" t="s">
        <x:v>60</x:v>
      </x:c>
      <x:c r="AR334" s="96" t="s">
        <x:v>61</x:v>
      </x:c>
      <x:c r="AS334" s="90" t="s">
        <x:v>59</x:v>
      </x:c>
    </x:row>
    <x:row r="335" spans="1:46" x14ac:dyDescent="0.35">
      <x:c r="A335" s="92" t="s">
        <x:v>44</x:v>
      </x:c>
      <x:c r="B335" s="92" t="n">
        <x:v>93981000</x:v>
      </x:c>
      <x:c r="C335" s="93" t="s">
        <x:v>923</x:v>
      </x:c>
      <x:c r="F335" s="95" t="str">
        <x:f>IF(D335="","",PROPER(LEFT(D335,FIND(UPPER(G335),D335,1)-2)))</x:f>
      </x:c>
      <x:c r="G335" s="90" t="str" cm="1">
        <x:f t="array" ref="G335:G335">IF(D335="","",PROPER(MID(D335,(FIND(INDEX(Abbreviation!$A$2:$A$125,MATCH(_xlfn.AGGREGATE(15,6,SEARCH(Abbreviation!$A$2:$A$125,D335),1),SEARCH(Abbreviation!$A$2:$A$125,D335),0)),D335))+LEN((INDEX(Abbreviation!$A$2:$A$125,MATCH(_xlfn.AGGREGATE(15,6,SEARCH(Abbreviation!$A$2:$A$125,D335),1),SEARCH(Abbreviation!$A$2:$A$125,D335),0)))),FIND("VIC",D335,1)-(FIND(INDEX(Abbreviation!$A$2:$A$125,MATCH(_xlfn.AGGREGATE(15,6,SEARCH(Abbreviation!$A$2:$A$125,D335),1),SEARCH(Abbreviation!$A$2:$A$125,D335),0)),D335)+LEN((INDEX(Abbreviation!$A$2:$A$125,MATCH(_xlfn.AGGREGATE(15,6,SEARCH(Abbreviation!$A$2:$A$125,D335),1),SEARCH(Abbreviation!$A$2:$A$125,D335),0)))))-1)))</x:f>
      </x:c>
      <x:c r="H335" s="96" t="s">
        <x:v>47</x:v>
      </x:c>
      <x:c r="I335" s="97" t="str">
        <x:f>IFERROR(VALUE(TRIM(RIGHT(SUBSTITUTE(D335," ",REPT(" ",255)),255))),"")</x:f>
      </x:c>
      <x:c r="J335" s="96" t="s">
        <x:v>48</x:v>
      </x:c>
      <x:c r="K335" s="96" t="s">
        <x:v>48</x:v>
      </x:c>
      <x:c r="L335" s="96" t="s">
        <x:v>48</x:v>
      </x:c>
      <x:c r="M335" s="96" t="s">
        <x:v>48</x:v>
      </x:c>
      <x:c r="N335" s="96" t="s">
        <x:v>48</x:v>
      </x:c>
      <x:c r="O335" s="96" t="s">
        <x:v>49</x:v>
      </x:c>
      <x:c r="P335" s="96" t="n">
        <x:v>25</x:v>
      </x:c>
      <x:c r="Q335" s="96" t="n">
        <x:v>80</x:v>
      </x:c>
      <x:c r="R335" s="96" t="s">
        <x:v>50</x:v>
      </x:c>
      <x:c r="S335" s="96" t="s">
        <x:v>51</x:v>
      </x:c>
      <x:c r="T335" s="96" t="s">
        <x:v>52</x:v>
      </x:c>
      <x:c r="U335" s="96" t="s">
        <x:v>52</x:v>
      </x:c>
      <x:c r="W335" s="96" t="s">
        <x:v>53</x:v>
      </x:c>
      <x:c r="Y335" s="95">
        <x:f>D335</x:f>
      </x:c>
      <x:c r="Z335" s="96" t="s">
        <x:v>55</x:v>
      </x:c>
      <x:c r="AA335" s="96" t="s">
        <x:v>56</x:v>
      </x:c>
      <x:c r="AB335" s="98" t="str">
        <x:f>IF(D335="","",VALUE(MID(D335,FIND(" ",D335)+1,FIND(" ",D335,FIND(" ",D335)+1)-FIND(" ",D335))))</x:f>
      </x:c>
      <x:c r="AF335" s="90" t="str" cm="1">
        <x:f t="array" ref="AF335:AF335">IF(D335="","",PROPER(MID(D335,FIND(" ",D335,FIND(" ",D335)+1)+1,(FIND(INDEX(Abbreviation!$A$2:$A$125,MATCH(_xlfn.AGGREGATE(15,6,SEARCH(Abbreviation!$A$2:$A$125,D335),1),SEARCH(Abbreviation!$A$2:$A$125,D335),0)),D335)-1)-FIND(" ",D335,FIND(" ",D335)+1)+1)))</x:f>
      </x:c>
      <x:c r="AG335" s="90" t="str" cm="1">
        <x:f t="array" ref="AG335:AG335">IF(D335="","",PROPER(VLOOKUP(INDEX(Abbreviation!$A$2:$A$125,MATCH(_xlfn.AGGREGATE(15,6,SEARCH(Abbreviation!$A$2:$A$125,D335),1),SEARCH(Abbreviation!$A$2:$A$125,D335),0)),Abbreviation!A:C,3,FALSE)))</x:f>
      </x:c>
      <x:c r="AH335" s="95" t="str">
        <x:f>(G335)</x:f>
      </x:c>
      <x:c r="AI335" s="97" t="str">
        <x:f>(I335)</x:f>
      </x:c>
      <x:c r="AJ335" s="96" t="s">
        <x:v>47</x:v>
      </x:c>
      <x:c r="AK335" s="96" t="s">
        <x:v>58</x:v>
      </x:c>
      <x:c r="AL335" s="99" t="s">
        <x:v>59</x:v>
      </x:c>
      <x:c r="AQ335" s="92" t="s">
        <x:v>60</x:v>
      </x:c>
      <x:c r="AR335" s="96" t="s">
        <x:v>61</x:v>
      </x:c>
      <x:c r="AS335" s="90" t="s">
        <x:v>59</x:v>
      </x:c>
    </x:row>
    <x:row r="336" spans="1:46" x14ac:dyDescent="0.35">
      <x:c r="A336" s="92" t="s">
        <x:v>44</x:v>
      </x:c>
      <x:c r="B336" s="92" t="n">
        <x:v>93981000</x:v>
      </x:c>
      <x:c r="C336" s="93" t="s">
        <x:v>923</x:v>
      </x:c>
      <x:c r="F336" s="95" t="str">
        <x:f>IF(D336="","",PROPER(LEFT(D336,FIND(UPPER(G336),D336,1)-2)))</x:f>
      </x:c>
      <x:c r="G336" s="90" t="str" cm="1">
        <x:f t="array" ref="G336:G336">IF(D336="","",PROPER(MID(D336,(FIND(INDEX(Abbreviation!$A$2:$A$125,MATCH(_xlfn.AGGREGATE(15,6,SEARCH(Abbreviation!$A$2:$A$125,D336),1),SEARCH(Abbreviation!$A$2:$A$125,D336),0)),D336))+LEN((INDEX(Abbreviation!$A$2:$A$125,MATCH(_xlfn.AGGREGATE(15,6,SEARCH(Abbreviation!$A$2:$A$125,D336),1),SEARCH(Abbreviation!$A$2:$A$125,D336),0)))),FIND("VIC",D336,1)-(FIND(INDEX(Abbreviation!$A$2:$A$125,MATCH(_xlfn.AGGREGATE(15,6,SEARCH(Abbreviation!$A$2:$A$125,D336),1),SEARCH(Abbreviation!$A$2:$A$125,D336),0)),D336)+LEN((INDEX(Abbreviation!$A$2:$A$125,MATCH(_xlfn.AGGREGATE(15,6,SEARCH(Abbreviation!$A$2:$A$125,D336),1),SEARCH(Abbreviation!$A$2:$A$125,D336),0)))))-1)))</x:f>
      </x:c>
      <x:c r="H336" s="96" t="s">
        <x:v>47</x:v>
      </x:c>
      <x:c r="I336" s="97" t="str">
        <x:f>IFERROR(VALUE(TRIM(RIGHT(SUBSTITUTE(D336," ",REPT(" ",255)),255))),"")</x:f>
      </x:c>
      <x:c r="J336" s="96" t="s">
        <x:v>48</x:v>
      </x:c>
      <x:c r="K336" s="96" t="s">
        <x:v>48</x:v>
      </x:c>
      <x:c r="L336" s="96" t="s">
        <x:v>48</x:v>
      </x:c>
      <x:c r="M336" s="96" t="s">
        <x:v>48</x:v>
      </x:c>
      <x:c r="N336" s="96" t="s">
        <x:v>48</x:v>
      </x:c>
      <x:c r="O336" s="96" t="s">
        <x:v>49</x:v>
      </x:c>
      <x:c r="P336" s="96" t="n">
        <x:v>25</x:v>
      </x:c>
      <x:c r="Q336" s="96" t="n">
        <x:v>80</x:v>
      </x:c>
      <x:c r="R336" s="96" t="s">
        <x:v>50</x:v>
      </x:c>
      <x:c r="S336" s="96" t="s">
        <x:v>51</x:v>
      </x:c>
      <x:c r="T336" s="96" t="s">
        <x:v>52</x:v>
      </x:c>
      <x:c r="U336" s="96" t="s">
        <x:v>52</x:v>
      </x:c>
      <x:c r="W336" s="96" t="s">
        <x:v>53</x:v>
      </x:c>
      <x:c r="Y336" s="95">
        <x:f>D336</x:f>
      </x:c>
      <x:c r="Z336" s="96" t="s">
        <x:v>55</x:v>
      </x:c>
      <x:c r="AA336" s="96" t="s">
        <x:v>56</x:v>
      </x:c>
      <x:c r="AB336" s="98" t="str">
        <x:f>IF(D336="","",VALUE(MID(D336,FIND(" ",D336)+1,FIND(" ",D336,FIND(" ",D336)+1)-FIND(" ",D336))))</x:f>
      </x:c>
      <x:c r="AF336" s="90" t="str" cm="1">
        <x:f t="array" ref="AF336:AF336">IF(D336="","",PROPER(MID(D336,FIND(" ",D336,FIND(" ",D336)+1)+1,(FIND(INDEX(Abbreviation!$A$2:$A$125,MATCH(_xlfn.AGGREGATE(15,6,SEARCH(Abbreviation!$A$2:$A$125,D336),1),SEARCH(Abbreviation!$A$2:$A$125,D336),0)),D336)-1)-FIND(" ",D336,FIND(" ",D336)+1)+1)))</x:f>
      </x:c>
      <x:c r="AG336" s="90" t="str" cm="1">
        <x:f t="array" ref="AG336:AG336">IF(D336="","",PROPER(VLOOKUP(INDEX(Abbreviation!$A$2:$A$125,MATCH(_xlfn.AGGREGATE(15,6,SEARCH(Abbreviation!$A$2:$A$125,D336),1),SEARCH(Abbreviation!$A$2:$A$125,D336),0)),Abbreviation!A:C,3,FALSE)))</x:f>
      </x:c>
      <x:c r="AH336" s="95" t="str">
        <x:f>(G336)</x:f>
      </x:c>
      <x:c r="AI336" s="97" t="str">
        <x:f>(I336)</x:f>
      </x:c>
      <x:c r="AJ336" s="96" t="s">
        <x:v>47</x:v>
      </x:c>
      <x:c r="AK336" s="96" t="s">
        <x:v>58</x:v>
      </x:c>
      <x:c r="AL336" s="99" t="s">
        <x:v>59</x:v>
      </x:c>
      <x:c r="AQ336" s="92" t="s">
        <x:v>60</x:v>
      </x:c>
      <x:c r="AR336" s="96" t="s">
        <x:v>61</x:v>
      </x:c>
      <x:c r="AS336" s="90" t="s">
        <x:v>59</x:v>
      </x:c>
    </x:row>
    <x:row r="337" spans="1:46" x14ac:dyDescent="0.35">
      <x:c r="A337" s="92" t="s">
        <x:v>44</x:v>
      </x:c>
      <x:c r="B337" s="92" t="n">
        <x:v>93981000</x:v>
      </x:c>
      <x:c r="C337" s="93" t="s">
        <x:v>923</x:v>
      </x:c>
      <x:c r="F337" s="95" t="str">
        <x:f>IF(D337="","",PROPER(LEFT(D337,FIND(UPPER(G337),D337,1)-2)))</x:f>
      </x:c>
      <x:c r="G337" s="90" t="str" cm="1">
        <x:f t="array" ref="G337:G337">IF(D337="","",PROPER(MID(D337,(FIND(INDEX(Abbreviation!$A$2:$A$125,MATCH(_xlfn.AGGREGATE(15,6,SEARCH(Abbreviation!$A$2:$A$125,D337),1),SEARCH(Abbreviation!$A$2:$A$125,D337),0)),D337))+LEN((INDEX(Abbreviation!$A$2:$A$125,MATCH(_xlfn.AGGREGATE(15,6,SEARCH(Abbreviation!$A$2:$A$125,D337),1),SEARCH(Abbreviation!$A$2:$A$125,D337),0)))),FIND("VIC",D337,1)-(FIND(INDEX(Abbreviation!$A$2:$A$125,MATCH(_xlfn.AGGREGATE(15,6,SEARCH(Abbreviation!$A$2:$A$125,D337),1),SEARCH(Abbreviation!$A$2:$A$125,D337),0)),D337)+LEN((INDEX(Abbreviation!$A$2:$A$125,MATCH(_xlfn.AGGREGATE(15,6,SEARCH(Abbreviation!$A$2:$A$125,D337),1),SEARCH(Abbreviation!$A$2:$A$125,D337),0)))))-1)))</x:f>
      </x:c>
      <x:c r="H337" s="96" t="s">
        <x:v>47</x:v>
      </x:c>
      <x:c r="I337" s="97" t="str">
        <x:f>IFERROR(VALUE(TRIM(RIGHT(SUBSTITUTE(D337," ",REPT(" ",255)),255))),"")</x:f>
      </x:c>
      <x:c r="J337" s="96" t="s">
        <x:v>48</x:v>
      </x:c>
      <x:c r="K337" s="96" t="s">
        <x:v>48</x:v>
      </x:c>
      <x:c r="L337" s="96" t="s">
        <x:v>48</x:v>
      </x:c>
      <x:c r="M337" s="96" t="s">
        <x:v>48</x:v>
      </x:c>
      <x:c r="N337" s="96" t="s">
        <x:v>48</x:v>
      </x:c>
      <x:c r="O337" s="96" t="s">
        <x:v>49</x:v>
      </x:c>
      <x:c r="P337" s="96" t="n">
        <x:v>25</x:v>
      </x:c>
      <x:c r="Q337" s="96" t="n">
        <x:v>80</x:v>
      </x:c>
      <x:c r="R337" s="96" t="s">
        <x:v>50</x:v>
      </x:c>
      <x:c r="S337" s="96" t="s">
        <x:v>51</x:v>
      </x:c>
      <x:c r="T337" s="96" t="s">
        <x:v>52</x:v>
      </x:c>
      <x:c r="U337" s="96" t="s">
        <x:v>52</x:v>
      </x:c>
      <x:c r="W337" s="96" t="s">
        <x:v>53</x:v>
      </x:c>
      <x:c r="Y337" s="95">
        <x:f>D337</x:f>
      </x:c>
      <x:c r="Z337" s="96" t="s">
        <x:v>55</x:v>
      </x:c>
      <x:c r="AA337" s="96" t="s">
        <x:v>56</x:v>
      </x:c>
      <x:c r="AB337" s="98" t="str">
        <x:f>IF(D337="","",VALUE(MID(D337,FIND(" ",D337)+1,FIND(" ",D337,FIND(" ",D337)+1)-FIND(" ",D337))))</x:f>
      </x:c>
      <x:c r="AF337" s="90" t="str" cm="1">
        <x:f t="array" ref="AF337:AF337">IF(D337="","",PROPER(MID(D337,FIND(" ",D337,FIND(" ",D337)+1)+1,(FIND(INDEX(Abbreviation!$A$2:$A$125,MATCH(_xlfn.AGGREGATE(15,6,SEARCH(Abbreviation!$A$2:$A$125,D337),1),SEARCH(Abbreviation!$A$2:$A$125,D337),0)),D337)-1)-FIND(" ",D337,FIND(" ",D337)+1)+1)))</x:f>
      </x:c>
      <x:c r="AG337" s="90" t="str" cm="1">
        <x:f t="array" ref="AG337:AG337">IF(D337="","",PROPER(VLOOKUP(INDEX(Abbreviation!$A$2:$A$125,MATCH(_xlfn.AGGREGATE(15,6,SEARCH(Abbreviation!$A$2:$A$125,D337),1),SEARCH(Abbreviation!$A$2:$A$125,D337),0)),Abbreviation!A:C,3,FALSE)))</x:f>
      </x:c>
      <x:c r="AH337" s="95" t="str">
        <x:f>(G337)</x:f>
      </x:c>
      <x:c r="AI337" s="97" t="str">
        <x:f>(I337)</x:f>
      </x:c>
      <x:c r="AJ337" s="96" t="s">
        <x:v>47</x:v>
      </x:c>
      <x:c r="AK337" s="96" t="s">
        <x:v>58</x:v>
      </x:c>
      <x:c r="AL337" s="99" t="s">
        <x:v>59</x:v>
      </x:c>
      <x:c r="AQ337" s="92" t="s">
        <x:v>60</x:v>
      </x:c>
      <x:c r="AR337" s="96" t="s">
        <x:v>61</x:v>
      </x:c>
      <x:c r="AS337" s="90" t="s">
        <x:v>59</x:v>
      </x:c>
    </x:row>
    <x:row r="338" spans="1:46" x14ac:dyDescent="0.35">
      <x:c r="A338" s="92" t="s">
        <x:v>44</x:v>
      </x:c>
      <x:c r="B338" s="92" t="n">
        <x:v>93981000</x:v>
      </x:c>
      <x:c r="C338" s="93" t="s">
        <x:v>923</x:v>
      </x:c>
      <x:c r="F338" s="95" t="str">
        <x:f>IF(D338="","",PROPER(LEFT(D338,FIND(UPPER(G338),D338,1)-2)))</x:f>
      </x:c>
      <x:c r="G338" s="90" t="str" cm="1">
        <x:f t="array" ref="G338:G338">IF(D338="","",PROPER(MID(D338,(FIND(INDEX(Abbreviation!$A$2:$A$125,MATCH(_xlfn.AGGREGATE(15,6,SEARCH(Abbreviation!$A$2:$A$125,D338),1),SEARCH(Abbreviation!$A$2:$A$125,D338),0)),D338))+LEN((INDEX(Abbreviation!$A$2:$A$125,MATCH(_xlfn.AGGREGATE(15,6,SEARCH(Abbreviation!$A$2:$A$125,D338),1),SEARCH(Abbreviation!$A$2:$A$125,D338),0)))),FIND("VIC",D338,1)-(FIND(INDEX(Abbreviation!$A$2:$A$125,MATCH(_xlfn.AGGREGATE(15,6,SEARCH(Abbreviation!$A$2:$A$125,D338),1),SEARCH(Abbreviation!$A$2:$A$125,D338),0)),D338)+LEN((INDEX(Abbreviation!$A$2:$A$125,MATCH(_xlfn.AGGREGATE(15,6,SEARCH(Abbreviation!$A$2:$A$125,D338),1),SEARCH(Abbreviation!$A$2:$A$125,D338),0)))))-1)))</x:f>
      </x:c>
      <x:c r="H338" s="96" t="s">
        <x:v>47</x:v>
      </x:c>
      <x:c r="I338" s="97" t="str">
        <x:f>IFERROR(VALUE(TRIM(RIGHT(SUBSTITUTE(D338," ",REPT(" ",255)),255))),"")</x:f>
      </x:c>
      <x:c r="J338" s="96" t="s">
        <x:v>48</x:v>
      </x:c>
      <x:c r="K338" s="96" t="s">
        <x:v>48</x:v>
      </x:c>
      <x:c r="L338" s="96" t="s">
        <x:v>48</x:v>
      </x:c>
      <x:c r="M338" s="96" t="s">
        <x:v>48</x:v>
      </x:c>
      <x:c r="N338" s="96" t="s">
        <x:v>48</x:v>
      </x:c>
      <x:c r="O338" s="96" t="s">
        <x:v>49</x:v>
      </x:c>
      <x:c r="P338" s="96" t="n">
        <x:v>25</x:v>
      </x:c>
      <x:c r="Q338" s="96" t="n">
        <x:v>80</x:v>
      </x:c>
      <x:c r="R338" s="96" t="s">
        <x:v>50</x:v>
      </x:c>
      <x:c r="S338" s="96" t="s">
        <x:v>51</x:v>
      </x:c>
      <x:c r="T338" s="96" t="s">
        <x:v>52</x:v>
      </x:c>
      <x:c r="U338" s="96" t="s">
        <x:v>52</x:v>
      </x:c>
      <x:c r="W338" s="96" t="s">
        <x:v>53</x:v>
      </x:c>
      <x:c r="Y338" s="95">
        <x:f>D338</x:f>
      </x:c>
      <x:c r="Z338" s="96" t="s">
        <x:v>55</x:v>
      </x:c>
      <x:c r="AA338" s="96" t="s">
        <x:v>56</x:v>
      </x:c>
      <x:c r="AB338" s="98" t="str">
        <x:f>IF(D338="","",VALUE(MID(D338,FIND(" ",D338)+1,FIND(" ",D338,FIND(" ",D338)+1)-FIND(" ",D338))))</x:f>
      </x:c>
      <x:c r="AF338" s="90" t="str" cm="1">
        <x:f t="array" ref="AF338:AF338">IF(D338="","",PROPER(MID(D338,FIND(" ",D338,FIND(" ",D338)+1)+1,(FIND(INDEX(Abbreviation!$A$2:$A$125,MATCH(_xlfn.AGGREGATE(15,6,SEARCH(Abbreviation!$A$2:$A$125,D338),1),SEARCH(Abbreviation!$A$2:$A$125,D338),0)),D338)-1)-FIND(" ",D338,FIND(" ",D338)+1)+1)))</x:f>
      </x:c>
      <x:c r="AG338" s="90" t="str" cm="1">
        <x:f t="array" ref="AG338:AG338">IF(D338="","",PROPER(VLOOKUP(INDEX(Abbreviation!$A$2:$A$125,MATCH(_xlfn.AGGREGATE(15,6,SEARCH(Abbreviation!$A$2:$A$125,D338),1),SEARCH(Abbreviation!$A$2:$A$125,D338),0)),Abbreviation!A:C,3,FALSE)))</x:f>
      </x:c>
      <x:c r="AH338" s="95" t="str">
        <x:f>(G338)</x:f>
      </x:c>
      <x:c r="AI338" s="97" t="str">
        <x:f>(I338)</x:f>
      </x:c>
      <x:c r="AJ338" s="96" t="s">
        <x:v>47</x:v>
      </x:c>
      <x:c r="AK338" s="96" t="s">
        <x:v>58</x:v>
      </x:c>
      <x:c r="AL338" s="99" t="s">
        <x:v>59</x:v>
      </x:c>
      <x:c r="AQ338" s="92" t="s">
        <x:v>60</x:v>
      </x:c>
      <x:c r="AR338" s="96" t="s">
        <x:v>61</x:v>
      </x:c>
      <x:c r="AS338" s="90" t="s">
        <x:v>59</x:v>
      </x:c>
    </x:row>
    <x:row r="339" spans="1:46" x14ac:dyDescent="0.35">
      <x:c r="A339" s="92" t="s">
        <x:v>44</x:v>
      </x:c>
      <x:c r="B339" s="92" t="n">
        <x:v>93981000</x:v>
      </x:c>
      <x:c r="C339" s="93" t="s">
        <x:v>923</x:v>
      </x:c>
      <x:c r="F339" s="95" t="str">
        <x:f>IF(D339="","",PROPER(LEFT(D339,FIND(UPPER(G339),D339,1)-2)))</x:f>
      </x:c>
      <x:c r="G339" s="90" t="str" cm="1">
        <x:f t="array" ref="G339:G339">IF(D339="","",PROPER(MID(D339,(FIND(INDEX(Abbreviation!$A$2:$A$125,MATCH(_xlfn.AGGREGATE(15,6,SEARCH(Abbreviation!$A$2:$A$125,D339),1),SEARCH(Abbreviation!$A$2:$A$125,D339),0)),D339))+LEN((INDEX(Abbreviation!$A$2:$A$125,MATCH(_xlfn.AGGREGATE(15,6,SEARCH(Abbreviation!$A$2:$A$125,D339),1),SEARCH(Abbreviation!$A$2:$A$125,D339),0)))),FIND("VIC",D339,1)-(FIND(INDEX(Abbreviation!$A$2:$A$125,MATCH(_xlfn.AGGREGATE(15,6,SEARCH(Abbreviation!$A$2:$A$125,D339),1),SEARCH(Abbreviation!$A$2:$A$125,D339),0)),D339)+LEN((INDEX(Abbreviation!$A$2:$A$125,MATCH(_xlfn.AGGREGATE(15,6,SEARCH(Abbreviation!$A$2:$A$125,D339),1),SEARCH(Abbreviation!$A$2:$A$125,D339),0)))))-1)))</x:f>
      </x:c>
      <x:c r="H339" s="96" t="s">
        <x:v>47</x:v>
      </x:c>
      <x:c r="I339" s="97" t="str">
        <x:f>IFERROR(VALUE(TRIM(RIGHT(SUBSTITUTE(D339," ",REPT(" ",255)),255))),"")</x:f>
      </x:c>
      <x:c r="J339" s="96" t="s">
        <x:v>48</x:v>
      </x:c>
      <x:c r="K339" s="96" t="s">
        <x:v>48</x:v>
      </x:c>
      <x:c r="L339" s="96" t="s">
        <x:v>48</x:v>
      </x:c>
      <x:c r="M339" s="96" t="s">
        <x:v>48</x:v>
      </x:c>
      <x:c r="N339" s="96" t="s">
        <x:v>48</x:v>
      </x:c>
      <x:c r="O339" s="96" t="s">
        <x:v>49</x:v>
      </x:c>
      <x:c r="P339" s="96" t="n">
        <x:v>25</x:v>
      </x:c>
      <x:c r="Q339" s="96" t="n">
        <x:v>80</x:v>
      </x:c>
      <x:c r="R339" s="96" t="s">
        <x:v>50</x:v>
      </x:c>
      <x:c r="S339" s="96" t="s">
        <x:v>51</x:v>
      </x:c>
      <x:c r="T339" s="96" t="s">
        <x:v>52</x:v>
      </x:c>
      <x:c r="U339" s="96" t="s">
        <x:v>52</x:v>
      </x:c>
      <x:c r="W339" s="96" t="s">
        <x:v>53</x:v>
      </x:c>
      <x:c r="Y339" s="95">
        <x:f>D339</x:f>
      </x:c>
      <x:c r="Z339" s="96" t="s">
        <x:v>55</x:v>
      </x:c>
      <x:c r="AA339" s="96" t="s">
        <x:v>56</x:v>
      </x:c>
      <x:c r="AB339" s="98" t="str">
        <x:f>IF(D339="","",VALUE(MID(D339,FIND(" ",D339)+1,FIND(" ",D339,FIND(" ",D339)+1)-FIND(" ",D339))))</x:f>
      </x:c>
      <x:c r="AF339" s="90" t="str" cm="1">
        <x:f t="array" ref="AF339:AF339">IF(D339="","",PROPER(MID(D339,FIND(" ",D339,FIND(" ",D339)+1)+1,(FIND(INDEX(Abbreviation!$A$2:$A$125,MATCH(_xlfn.AGGREGATE(15,6,SEARCH(Abbreviation!$A$2:$A$125,D339),1),SEARCH(Abbreviation!$A$2:$A$125,D339),0)),D339)-1)-FIND(" ",D339,FIND(" ",D339)+1)+1)))</x:f>
      </x:c>
      <x:c r="AG339" s="90" t="str" cm="1">
        <x:f t="array" ref="AG339:AG339">IF(D339="","",PROPER(VLOOKUP(INDEX(Abbreviation!$A$2:$A$125,MATCH(_xlfn.AGGREGATE(15,6,SEARCH(Abbreviation!$A$2:$A$125,D339),1),SEARCH(Abbreviation!$A$2:$A$125,D339),0)),Abbreviation!A:C,3,FALSE)))</x:f>
      </x:c>
      <x:c r="AH339" s="95" t="str">
        <x:f>(G339)</x:f>
      </x:c>
      <x:c r="AI339" s="97" t="str">
        <x:f>(I339)</x:f>
      </x:c>
      <x:c r="AJ339" s="96" t="s">
        <x:v>47</x:v>
      </x:c>
      <x:c r="AK339" s="96" t="s">
        <x:v>58</x:v>
      </x:c>
      <x:c r="AL339" s="99" t="s">
        <x:v>59</x:v>
      </x:c>
      <x:c r="AQ339" s="92" t="s">
        <x:v>60</x:v>
      </x:c>
      <x:c r="AR339" s="96" t="s">
        <x:v>61</x:v>
      </x:c>
      <x:c r="AS339" s="90" t="s">
        <x:v>59</x:v>
      </x:c>
    </x:row>
    <x:row r="340" spans="1:46" x14ac:dyDescent="0.35">
      <x:c r="A340" s="92" t="s">
        <x:v>44</x:v>
      </x:c>
      <x:c r="B340" s="92" t="n">
        <x:v>93981000</x:v>
      </x:c>
      <x:c r="C340" s="93" t="s">
        <x:v>923</x:v>
      </x:c>
      <x:c r="F340" s="95" t="str">
        <x:f>IF(D340="","",PROPER(LEFT(D340,FIND(UPPER(G340),D340,1)-2)))</x:f>
      </x:c>
      <x:c r="G340" s="90" t="str" cm="1">
        <x:f t="array" ref="G340:G340">IF(D340="","",PROPER(MID(D340,(FIND(INDEX(Abbreviation!$A$2:$A$125,MATCH(_xlfn.AGGREGATE(15,6,SEARCH(Abbreviation!$A$2:$A$125,D340),1),SEARCH(Abbreviation!$A$2:$A$125,D340),0)),D340))+LEN((INDEX(Abbreviation!$A$2:$A$125,MATCH(_xlfn.AGGREGATE(15,6,SEARCH(Abbreviation!$A$2:$A$125,D340),1),SEARCH(Abbreviation!$A$2:$A$125,D340),0)))),FIND("VIC",D340,1)-(FIND(INDEX(Abbreviation!$A$2:$A$125,MATCH(_xlfn.AGGREGATE(15,6,SEARCH(Abbreviation!$A$2:$A$125,D340),1),SEARCH(Abbreviation!$A$2:$A$125,D340),0)),D340)+LEN((INDEX(Abbreviation!$A$2:$A$125,MATCH(_xlfn.AGGREGATE(15,6,SEARCH(Abbreviation!$A$2:$A$125,D340),1),SEARCH(Abbreviation!$A$2:$A$125,D340),0)))))-1)))</x:f>
      </x:c>
      <x:c r="H340" s="96" t="s">
        <x:v>47</x:v>
      </x:c>
      <x:c r="I340" s="97" t="str">
        <x:f>IFERROR(VALUE(TRIM(RIGHT(SUBSTITUTE(D340," ",REPT(" ",255)),255))),"")</x:f>
      </x:c>
      <x:c r="J340" s="96" t="s">
        <x:v>48</x:v>
      </x:c>
      <x:c r="K340" s="96" t="s">
        <x:v>48</x:v>
      </x:c>
      <x:c r="L340" s="96" t="s">
        <x:v>48</x:v>
      </x:c>
      <x:c r="M340" s="96" t="s">
        <x:v>48</x:v>
      </x:c>
      <x:c r="N340" s="96" t="s">
        <x:v>48</x:v>
      </x:c>
      <x:c r="O340" s="96" t="s">
        <x:v>49</x:v>
      </x:c>
      <x:c r="P340" s="96" t="n">
        <x:v>25</x:v>
      </x:c>
      <x:c r="Q340" s="96" t="n">
        <x:v>80</x:v>
      </x:c>
      <x:c r="R340" s="96" t="s">
        <x:v>50</x:v>
      </x:c>
      <x:c r="S340" s="96" t="s">
        <x:v>51</x:v>
      </x:c>
      <x:c r="T340" s="96" t="s">
        <x:v>52</x:v>
      </x:c>
      <x:c r="U340" s="96" t="s">
        <x:v>52</x:v>
      </x:c>
      <x:c r="W340" s="96" t="s">
        <x:v>53</x:v>
      </x:c>
      <x:c r="Y340" s="95">
        <x:f>D340</x:f>
      </x:c>
      <x:c r="Z340" s="96" t="s">
        <x:v>55</x:v>
      </x:c>
      <x:c r="AA340" s="96" t="s">
        <x:v>56</x:v>
      </x:c>
      <x:c r="AB340" s="98" t="str">
        <x:f>IF(D340="","",VALUE(MID(D340,FIND(" ",D340)+1,FIND(" ",D340,FIND(" ",D340)+1)-FIND(" ",D340))))</x:f>
      </x:c>
      <x:c r="AF340" s="90" t="str" cm="1">
        <x:f t="array" ref="AF340:AF340">IF(D340="","",PROPER(MID(D340,FIND(" ",D340,FIND(" ",D340)+1)+1,(FIND(INDEX(Abbreviation!$A$2:$A$125,MATCH(_xlfn.AGGREGATE(15,6,SEARCH(Abbreviation!$A$2:$A$125,D340),1),SEARCH(Abbreviation!$A$2:$A$125,D340),0)),D340)-1)-FIND(" ",D340,FIND(" ",D340)+1)+1)))</x:f>
      </x:c>
      <x:c r="AG340" s="90" t="str" cm="1">
        <x:f t="array" ref="AG340:AG340">IF(D340="","",PROPER(VLOOKUP(INDEX(Abbreviation!$A$2:$A$125,MATCH(_xlfn.AGGREGATE(15,6,SEARCH(Abbreviation!$A$2:$A$125,D340),1),SEARCH(Abbreviation!$A$2:$A$125,D340),0)),Abbreviation!A:C,3,FALSE)))</x:f>
      </x:c>
      <x:c r="AH340" s="95" t="str">
        <x:f>(G340)</x:f>
      </x:c>
      <x:c r="AI340" s="97" t="str">
        <x:f>(I340)</x:f>
      </x:c>
      <x:c r="AJ340" s="96" t="s">
        <x:v>47</x:v>
      </x:c>
      <x:c r="AK340" s="96" t="s">
        <x:v>58</x:v>
      </x:c>
      <x:c r="AL340" s="99" t="s">
        <x:v>59</x:v>
      </x:c>
      <x:c r="AQ340" s="92" t="s">
        <x:v>60</x:v>
      </x:c>
      <x:c r="AR340" s="96" t="s">
        <x:v>61</x:v>
      </x:c>
      <x:c r="AS340" s="90" t="s">
        <x:v>59</x:v>
      </x:c>
    </x:row>
    <x:row r="341" spans="1:46" x14ac:dyDescent="0.35">
      <x:c r="A341" s="92" t="s">
        <x:v>44</x:v>
      </x:c>
      <x:c r="B341" s="92" t="n">
        <x:v>93981000</x:v>
      </x:c>
      <x:c r="C341" s="93" t="s">
        <x:v>923</x:v>
      </x:c>
      <x:c r="F341" s="95" t="str">
        <x:f>IF(D341="","",PROPER(LEFT(D341,FIND(UPPER(G341),D341,1)-2)))</x:f>
      </x:c>
      <x:c r="G341" s="90" t="str" cm="1">
        <x:f t="array" ref="G341:G341">IF(D341="","",PROPER(MID(D341,(FIND(INDEX(Abbreviation!$A$2:$A$125,MATCH(_xlfn.AGGREGATE(15,6,SEARCH(Abbreviation!$A$2:$A$125,D341),1),SEARCH(Abbreviation!$A$2:$A$125,D341),0)),D341))+LEN((INDEX(Abbreviation!$A$2:$A$125,MATCH(_xlfn.AGGREGATE(15,6,SEARCH(Abbreviation!$A$2:$A$125,D341),1),SEARCH(Abbreviation!$A$2:$A$125,D341),0)))),FIND("VIC",D341,1)-(FIND(INDEX(Abbreviation!$A$2:$A$125,MATCH(_xlfn.AGGREGATE(15,6,SEARCH(Abbreviation!$A$2:$A$125,D341),1),SEARCH(Abbreviation!$A$2:$A$125,D341),0)),D341)+LEN((INDEX(Abbreviation!$A$2:$A$125,MATCH(_xlfn.AGGREGATE(15,6,SEARCH(Abbreviation!$A$2:$A$125,D341),1),SEARCH(Abbreviation!$A$2:$A$125,D341),0)))))-1)))</x:f>
      </x:c>
      <x:c r="H341" s="96" t="s">
        <x:v>47</x:v>
      </x:c>
      <x:c r="I341" s="97" t="str">
        <x:f>IFERROR(VALUE(TRIM(RIGHT(SUBSTITUTE(D341," ",REPT(" ",255)),255))),"")</x:f>
      </x:c>
      <x:c r="J341" s="96" t="s">
        <x:v>48</x:v>
      </x:c>
      <x:c r="K341" s="96" t="s">
        <x:v>48</x:v>
      </x:c>
      <x:c r="L341" s="96" t="s">
        <x:v>48</x:v>
      </x:c>
      <x:c r="M341" s="96" t="s">
        <x:v>48</x:v>
      </x:c>
      <x:c r="N341" s="96" t="s">
        <x:v>48</x:v>
      </x:c>
      <x:c r="O341" s="96" t="s">
        <x:v>49</x:v>
      </x:c>
      <x:c r="P341" s="96" t="n">
        <x:v>25</x:v>
      </x:c>
      <x:c r="Q341" s="96" t="n">
        <x:v>80</x:v>
      </x:c>
      <x:c r="R341" s="96" t="s">
        <x:v>50</x:v>
      </x:c>
      <x:c r="S341" s="96" t="s">
        <x:v>51</x:v>
      </x:c>
      <x:c r="T341" s="96" t="s">
        <x:v>52</x:v>
      </x:c>
      <x:c r="U341" s="96" t="s">
        <x:v>52</x:v>
      </x:c>
      <x:c r="W341" s="96" t="s">
        <x:v>53</x:v>
      </x:c>
      <x:c r="Y341" s="95">
        <x:f>D341</x:f>
      </x:c>
      <x:c r="Z341" s="96" t="s">
        <x:v>55</x:v>
      </x:c>
      <x:c r="AA341" s="96" t="s">
        <x:v>56</x:v>
      </x:c>
      <x:c r="AB341" s="98" t="str">
        <x:f>IF(D341="","",VALUE(MID(D341,FIND(" ",D341)+1,FIND(" ",D341,FIND(" ",D341)+1)-FIND(" ",D341))))</x:f>
      </x:c>
      <x:c r="AF341" s="90" t="str" cm="1">
        <x:f t="array" ref="AF341:AF341">IF(D341="","",PROPER(MID(D341,FIND(" ",D341,FIND(" ",D341)+1)+1,(FIND(INDEX(Abbreviation!$A$2:$A$125,MATCH(_xlfn.AGGREGATE(15,6,SEARCH(Abbreviation!$A$2:$A$125,D341),1),SEARCH(Abbreviation!$A$2:$A$125,D341),0)),D341)-1)-FIND(" ",D341,FIND(" ",D341)+1)+1)))</x:f>
      </x:c>
      <x:c r="AG341" s="90" t="str" cm="1">
        <x:f t="array" ref="AG341:AG341">IF(D341="","",PROPER(VLOOKUP(INDEX(Abbreviation!$A$2:$A$125,MATCH(_xlfn.AGGREGATE(15,6,SEARCH(Abbreviation!$A$2:$A$125,D341),1),SEARCH(Abbreviation!$A$2:$A$125,D341),0)),Abbreviation!A:C,3,FALSE)))</x:f>
      </x:c>
      <x:c r="AH341" s="95" t="str">
        <x:f>(G341)</x:f>
      </x:c>
      <x:c r="AI341" s="97" t="str">
        <x:f>(I341)</x:f>
      </x:c>
      <x:c r="AJ341" s="96" t="s">
        <x:v>47</x:v>
      </x:c>
      <x:c r="AK341" s="96" t="s">
        <x:v>58</x:v>
      </x:c>
      <x:c r="AL341" s="99" t="s">
        <x:v>59</x:v>
      </x:c>
      <x:c r="AQ341" s="92" t="s">
        <x:v>60</x:v>
      </x:c>
      <x:c r="AR341" s="96" t="s">
        <x:v>61</x:v>
      </x:c>
      <x:c r="AS341" s="90" t="s">
        <x:v>59</x:v>
      </x:c>
    </x:row>
    <x:row r="342" spans="1:46" x14ac:dyDescent="0.35">
      <x:c r="A342" s="92" t="s">
        <x:v>44</x:v>
      </x:c>
      <x:c r="B342" s="92" t="n">
        <x:v>93981000</x:v>
      </x:c>
      <x:c r="C342" s="93" t="s">
        <x:v>923</x:v>
      </x:c>
      <x:c r="F342" s="95" t="str">
        <x:f>IF(D342="","",PROPER(LEFT(D342,FIND(UPPER(G342),D342,1)-2)))</x:f>
      </x:c>
      <x:c r="G342" s="90" t="str" cm="1">
        <x:f t="array" ref="G342:G342">IF(D342="","",PROPER(MID(D342,(FIND(INDEX(Abbreviation!$A$2:$A$125,MATCH(_xlfn.AGGREGATE(15,6,SEARCH(Abbreviation!$A$2:$A$125,D342),1),SEARCH(Abbreviation!$A$2:$A$125,D342),0)),D342))+LEN((INDEX(Abbreviation!$A$2:$A$125,MATCH(_xlfn.AGGREGATE(15,6,SEARCH(Abbreviation!$A$2:$A$125,D342),1),SEARCH(Abbreviation!$A$2:$A$125,D342),0)))),FIND("VIC",D342,1)-(FIND(INDEX(Abbreviation!$A$2:$A$125,MATCH(_xlfn.AGGREGATE(15,6,SEARCH(Abbreviation!$A$2:$A$125,D342),1),SEARCH(Abbreviation!$A$2:$A$125,D342),0)),D342)+LEN((INDEX(Abbreviation!$A$2:$A$125,MATCH(_xlfn.AGGREGATE(15,6,SEARCH(Abbreviation!$A$2:$A$125,D342),1),SEARCH(Abbreviation!$A$2:$A$125,D342),0)))))-1)))</x:f>
      </x:c>
      <x:c r="H342" s="96" t="s">
        <x:v>47</x:v>
      </x:c>
      <x:c r="I342" s="97" t="str">
        <x:f>IFERROR(VALUE(TRIM(RIGHT(SUBSTITUTE(D342," ",REPT(" ",255)),255))),"")</x:f>
      </x:c>
      <x:c r="J342" s="96" t="s">
        <x:v>48</x:v>
      </x:c>
      <x:c r="K342" s="96" t="s">
        <x:v>48</x:v>
      </x:c>
      <x:c r="L342" s="96" t="s">
        <x:v>48</x:v>
      </x:c>
      <x:c r="M342" s="96" t="s">
        <x:v>48</x:v>
      </x:c>
      <x:c r="N342" s="96" t="s">
        <x:v>48</x:v>
      </x:c>
      <x:c r="O342" s="96" t="s">
        <x:v>49</x:v>
      </x:c>
      <x:c r="P342" s="96" t="n">
        <x:v>25</x:v>
      </x:c>
      <x:c r="Q342" s="96" t="n">
        <x:v>80</x:v>
      </x:c>
      <x:c r="R342" s="96" t="s">
        <x:v>50</x:v>
      </x:c>
      <x:c r="S342" s="96" t="s">
        <x:v>51</x:v>
      </x:c>
      <x:c r="T342" s="96" t="s">
        <x:v>52</x:v>
      </x:c>
      <x:c r="U342" s="96" t="s">
        <x:v>52</x:v>
      </x:c>
      <x:c r="W342" s="96" t="s">
        <x:v>53</x:v>
      </x:c>
      <x:c r="Y342" s="95">
        <x:f>D342</x:f>
      </x:c>
      <x:c r="Z342" s="96" t="s">
        <x:v>55</x:v>
      </x:c>
      <x:c r="AA342" s="96" t="s">
        <x:v>56</x:v>
      </x:c>
      <x:c r="AB342" s="98" t="str">
        <x:f>IF(D342="","",VALUE(MID(D342,FIND(" ",D342)+1,FIND(" ",D342,FIND(" ",D342)+1)-FIND(" ",D342))))</x:f>
      </x:c>
      <x:c r="AF342" s="90" t="str" cm="1">
        <x:f t="array" ref="AF342:AF342">IF(D342="","",PROPER(MID(D342,FIND(" ",D342,FIND(" ",D342)+1)+1,(FIND(INDEX(Abbreviation!$A$2:$A$125,MATCH(_xlfn.AGGREGATE(15,6,SEARCH(Abbreviation!$A$2:$A$125,D342),1),SEARCH(Abbreviation!$A$2:$A$125,D342),0)),D342)-1)-FIND(" ",D342,FIND(" ",D342)+1)+1)))</x:f>
      </x:c>
      <x:c r="AG342" s="90" t="str" cm="1">
        <x:f t="array" ref="AG342:AG342">IF(D342="","",PROPER(VLOOKUP(INDEX(Abbreviation!$A$2:$A$125,MATCH(_xlfn.AGGREGATE(15,6,SEARCH(Abbreviation!$A$2:$A$125,D342),1),SEARCH(Abbreviation!$A$2:$A$125,D342),0)),Abbreviation!A:C,3,FALSE)))</x:f>
      </x:c>
      <x:c r="AH342" s="95" t="str">
        <x:f>(G342)</x:f>
      </x:c>
      <x:c r="AI342" s="97" t="str">
        <x:f>(I342)</x:f>
      </x:c>
      <x:c r="AJ342" s="96" t="s">
        <x:v>47</x:v>
      </x:c>
      <x:c r="AK342" s="96" t="s">
        <x:v>58</x:v>
      </x:c>
      <x:c r="AL342" s="99" t="s">
        <x:v>59</x:v>
      </x:c>
      <x:c r="AQ342" s="92" t="s">
        <x:v>60</x:v>
      </x:c>
      <x:c r="AR342" s="96" t="s">
        <x:v>61</x:v>
      </x:c>
      <x:c r="AS342" s="90" t="s">
        <x:v>59</x:v>
      </x:c>
    </x:row>
    <x:row r="343" spans="1:46" x14ac:dyDescent="0.35">
      <x:c r="A343" s="92" t="s">
        <x:v>44</x:v>
      </x:c>
      <x:c r="B343" s="92" t="n">
        <x:v>93981000</x:v>
      </x:c>
      <x:c r="C343" s="93" t="s">
        <x:v>923</x:v>
      </x:c>
      <x:c r="F343" s="95" t="str">
        <x:f>IF(D343="","",PROPER(LEFT(D343,FIND(UPPER(G343),D343,1)-2)))</x:f>
      </x:c>
      <x:c r="G343" s="90" t="str" cm="1">
        <x:f t="array" ref="G343:G343">IF(D343="","",PROPER(MID(D343,(FIND(INDEX(Abbreviation!$A$2:$A$125,MATCH(_xlfn.AGGREGATE(15,6,SEARCH(Abbreviation!$A$2:$A$125,D343),1),SEARCH(Abbreviation!$A$2:$A$125,D343),0)),D343))+LEN((INDEX(Abbreviation!$A$2:$A$125,MATCH(_xlfn.AGGREGATE(15,6,SEARCH(Abbreviation!$A$2:$A$125,D343),1),SEARCH(Abbreviation!$A$2:$A$125,D343),0)))),FIND("VIC",D343,1)-(FIND(INDEX(Abbreviation!$A$2:$A$125,MATCH(_xlfn.AGGREGATE(15,6,SEARCH(Abbreviation!$A$2:$A$125,D343),1),SEARCH(Abbreviation!$A$2:$A$125,D343),0)),D343)+LEN((INDEX(Abbreviation!$A$2:$A$125,MATCH(_xlfn.AGGREGATE(15,6,SEARCH(Abbreviation!$A$2:$A$125,D343),1),SEARCH(Abbreviation!$A$2:$A$125,D343),0)))))-1)))</x:f>
      </x:c>
      <x:c r="H343" s="96" t="s">
        <x:v>47</x:v>
      </x:c>
      <x:c r="I343" s="97" t="str">
        <x:f>IFERROR(VALUE(TRIM(RIGHT(SUBSTITUTE(D343," ",REPT(" ",255)),255))),"")</x:f>
      </x:c>
      <x:c r="J343" s="96" t="s">
        <x:v>48</x:v>
      </x:c>
      <x:c r="K343" s="96" t="s">
        <x:v>48</x:v>
      </x:c>
      <x:c r="L343" s="96" t="s">
        <x:v>48</x:v>
      </x:c>
      <x:c r="M343" s="96" t="s">
        <x:v>48</x:v>
      </x:c>
      <x:c r="N343" s="96" t="s">
        <x:v>48</x:v>
      </x:c>
      <x:c r="O343" s="96" t="s">
        <x:v>49</x:v>
      </x:c>
      <x:c r="P343" s="96" t="n">
        <x:v>25</x:v>
      </x:c>
      <x:c r="Q343" s="96" t="n">
        <x:v>80</x:v>
      </x:c>
      <x:c r="R343" s="96" t="s">
        <x:v>50</x:v>
      </x:c>
      <x:c r="S343" s="96" t="s">
        <x:v>51</x:v>
      </x:c>
      <x:c r="T343" s="96" t="s">
        <x:v>52</x:v>
      </x:c>
      <x:c r="U343" s="96" t="s">
        <x:v>52</x:v>
      </x:c>
      <x:c r="W343" s="96" t="s">
        <x:v>53</x:v>
      </x:c>
      <x:c r="Y343" s="95">
        <x:f>D343</x:f>
      </x:c>
      <x:c r="Z343" s="96" t="s">
        <x:v>55</x:v>
      </x:c>
      <x:c r="AA343" s="96" t="s">
        <x:v>56</x:v>
      </x:c>
      <x:c r="AB343" s="98" t="str">
        <x:f>IF(D343="","",VALUE(MID(D343,FIND(" ",D343)+1,FIND(" ",D343,FIND(" ",D343)+1)-FIND(" ",D343))))</x:f>
      </x:c>
      <x:c r="AF343" s="90" t="str" cm="1">
        <x:f t="array" ref="AF343:AF343">IF(D343="","",PROPER(MID(D343,FIND(" ",D343,FIND(" ",D343)+1)+1,(FIND(INDEX(Abbreviation!$A$2:$A$125,MATCH(_xlfn.AGGREGATE(15,6,SEARCH(Abbreviation!$A$2:$A$125,D343),1),SEARCH(Abbreviation!$A$2:$A$125,D343),0)),D343)-1)-FIND(" ",D343,FIND(" ",D343)+1)+1)))</x:f>
      </x:c>
      <x:c r="AG343" s="90" t="str" cm="1">
        <x:f t="array" ref="AG343:AG343">IF(D343="","",PROPER(VLOOKUP(INDEX(Abbreviation!$A$2:$A$125,MATCH(_xlfn.AGGREGATE(15,6,SEARCH(Abbreviation!$A$2:$A$125,D343),1),SEARCH(Abbreviation!$A$2:$A$125,D343),0)),Abbreviation!A:C,3,FALSE)))</x:f>
      </x:c>
      <x:c r="AH343" s="95" t="str">
        <x:f>(G343)</x:f>
      </x:c>
      <x:c r="AI343" s="97" t="str">
        <x:f>(I343)</x:f>
      </x:c>
      <x:c r="AJ343" s="96" t="s">
        <x:v>47</x:v>
      </x:c>
      <x:c r="AK343" s="96" t="s">
        <x:v>58</x:v>
      </x:c>
      <x:c r="AL343" s="99" t="s">
        <x:v>59</x:v>
      </x:c>
      <x:c r="AQ343" s="92" t="s">
        <x:v>60</x:v>
      </x:c>
      <x:c r="AR343" s="96" t="s">
        <x:v>61</x:v>
      </x:c>
      <x:c r="AS343" s="90" t="s">
        <x:v>59</x:v>
      </x:c>
    </x:row>
    <x:row r="344" spans="1:46" x14ac:dyDescent="0.35">
      <x:c r="A344" s="92" t="s">
        <x:v>44</x:v>
      </x:c>
      <x:c r="B344" s="92" t="n">
        <x:v>93981000</x:v>
      </x:c>
      <x:c r="C344" s="93" t="s">
        <x:v>923</x:v>
      </x:c>
      <x:c r="F344" s="95" t="str">
        <x:f>IF(D344="","",PROPER(LEFT(D344,FIND(UPPER(G344),D344,1)-2)))</x:f>
      </x:c>
      <x:c r="G344" s="90" t="str" cm="1">
        <x:f t="array" ref="G344:G344">IF(D344="","",PROPER(MID(D344,(FIND(INDEX(Abbreviation!$A$2:$A$125,MATCH(_xlfn.AGGREGATE(15,6,SEARCH(Abbreviation!$A$2:$A$125,D344),1),SEARCH(Abbreviation!$A$2:$A$125,D344),0)),D344))+LEN((INDEX(Abbreviation!$A$2:$A$125,MATCH(_xlfn.AGGREGATE(15,6,SEARCH(Abbreviation!$A$2:$A$125,D344),1),SEARCH(Abbreviation!$A$2:$A$125,D344),0)))),FIND("VIC",D344,1)-(FIND(INDEX(Abbreviation!$A$2:$A$125,MATCH(_xlfn.AGGREGATE(15,6,SEARCH(Abbreviation!$A$2:$A$125,D344),1),SEARCH(Abbreviation!$A$2:$A$125,D344),0)),D344)+LEN((INDEX(Abbreviation!$A$2:$A$125,MATCH(_xlfn.AGGREGATE(15,6,SEARCH(Abbreviation!$A$2:$A$125,D344),1),SEARCH(Abbreviation!$A$2:$A$125,D344),0)))))-1)))</x:f>
      </x:c>
      <x:c r="H344" s="96" t="s">
        <x:v>47</x:v>
      </x:c>
      <x:c r="I344" s="97" t="str">
        <x:f>IFERROR(VALUE(TRIM(RIGHT(SUBSTITUTE(D344," ",REPT(" ",255)),255))),"")</x:f>
      </x:c>
      <x:c r="J344" s="96" t="s">
        <x:v>48</x:v>
      </x:c>
      <x:c r="K344" s="96" t="s">
        <x:v>48</x:v>
      </x:c>
      <x:c r="L344" s="96" t="s">
        <x:v>48</x:v>
      </x:c>
      <x:c r="M344" s="96" t="s">
        <x:v>48</x:v>
      </x:c>
      <x:c r="N344" s="96" t="s">
        <x:v>48</x:v>
      </x:c>
      <x:c r="O344" s="96" t="s">
        <x:v>49</x:v>
      </x:c>
      <x:c r="P344" s="96" t="n">
        <x:v>25</x:v>
      </x:c>
      <x:c r="Q344" s="96" t="n">
        <x:v>80</x:v>
      </x:c>
      <x:c r="R344" s="96" t="s">
        <x:v>50</x:v>
      </x:c>
      <x:c r="S344" s="96" t="s">
        <x:v>51</x:v>
      </x:c>
      <x:c r="T344" s="96" t="s">
        <x:v>52</x:v>
      </x:c>
      <x:c r="U344" s="96" t="s">
        <x:v>52</x:v>
      </x:c>
      <x:c r="W344" s="96" t="s">
        <x:v>53</x:v>
      </x:c>
      <x:c r="Y344" s="95">
        <x:f>D344</x:f>
      </x:c>
      <x:c r="Z344" s="96" t="s">
        <x:v>55</x:v>
      </x:c>
      <x:c r="AA344" s="96" t="s">
        <x:v>56</x:v>
      </x:c>
      <x:c r="AB344" s="98" t="str">
        <x:f>IF(D344="","",VALUE(MID(D344,FIND(" ",D344)+1,FIND(" ",D344,FIND(" ",D344)+1)-FIND(" ",D344))))</x:f>
      </x:c>
      <x:c r="AF344" s="90" t="str" cm="1">
        <x:f t="array" ref="AF344:AF344">IF(D344="","",PROPER(MID(D344,FIND(" ",D344,FIND(" ",D344)+1)+1,(FIND(INDEX(Abbreviation!$A$2:$A$125,MATCH(_xlfn.AGGREGATE(15,6,SEARCH(Abbreviation!$A$2:$A$125,D344),1),SEARCH(Abbreviation!$A$2:$A$125,D344),0)),D344)-1)-FIND(" ",D344,FIND(" ",D344)+1)+1)))</x:f>
      </x:c>
      <x:c r="AG344" s="90" t="str" cm="1">
        <x:f t="array" ref="AG344:AG344">IF(D344="","",PROPER(VLOOKUP(INDEX(Abbreviation!$A$2:$A$125,MATCH(_xlfn.AGGREGATE(15,6,SEARCH(Abbreviation!$A$2:$A$125,D344),1),SEARCH(Abbreviation!$A$2:$A$125,D344),0)),Abbreviation!A:C,3,FALSE)))</x:f>
      </x:c>
      <x:c r="AH344" s="95" t="str">
        <x:f>(G344)</x:f>
      </x:c>
      <x:c r="AI344" s="97" t="str">
        <x:f>(I344)</x:f>
      </x:c>
      <x:c r="AJ344" s="96" t="s">
        <x:v>47</x:v>
      </x:c>
      <x:c r="AK344" s="96" t="s">
        <x:v>58</x:v>
      </x:c>
      <x:c r="AL344" s="99" t="s">
        <x:v>59</x:v>
      </x:c>
      <x:c r="AQ344" s="92" t="s">
        <x:v>60</x:v>
      </x:c>
      <x:c r="AR344" s="96" t="s">
        <x:v>61</x:v>
      </x:c>
      <x:c r="AS344" s="90" t="s">
        <x:v>59</x:v>
      </x:c>
    </x:row>
    <x:row r="345" spans="1:46" x14ac:dyDescent="0.35">
      <x:c r="A345" s="92" t="s">
        <x:v>44</x:v>
      </x:c>
      <x:c r="B345" s="92" t="n">
        <x:v>93981000</x:v>
      </x:c>
      <x:c r="C345" s="93" t="s">
        <x:v>923</x:v>
      </x:c>
      <x:c r="F345" s="95" t="str">
        <x:f>IF(D345="","",PROPER(LEFT(D345,FIND(UPPER(G345),D345,1)-2)))</x:f>
      </x:c>
      <x:c r="G345" s="90" t="str" cm="1">
        <x:f t="array" ref="G345:G345">IF(D345="","",PROPER(MID(D345,(FIND(INDEX(Abbreviation!$A$2:$A$125,MATCH(_xlfn.AGGREGATE(15,6,SEARCH(Abbreviation!$A$2:$A$125,D345),1),SEARCH(Abbreviation!$A$2:$A$125,D345),0)),D345))+LEN((INDEX(Abbreviation!$A$2:$A$125,MATCH(_xlfn.AGGREGATE(15,6,SEARCH(Abbreviation!$A$2:$A$125,D345),1),SEARCH(Abbreviation!$A$2:$A$125,D345),0)))),FIND("VIC",D345,1)-(FIND(INDEX(Abbreviation!$A$2:$A$125,MATCH(_xlfn.AGGREGATE(15,6,SEARCH(Abbreviation!$A$2:$A$125,D345),1),SEARCH(Abbreviation!$A$2:$A$125,D345),0)),D345)+LEN((INDEX(Abbreviation!$A$2:$A$125,MATCH(_xlfn.AGGREGATE(15,6,SEARCH(Abbreviation!$A$2:$A$125,D345),1),SEARCH(Abbreviation!$A$2:$A$125,D345),0)))))-1)))</x:f>
      </x:c>
      <x:c r="H345" s="96" t="s">
        <x:v>47</x:v>
      </x:c>
      <x:c r="I345" s="97" t="str">
        <x:f>IFERROR(VALUE(TRIM(RIGHT(SUBSTITUTE(D345," ",REPT(" ",255)),255))),"")</x:f>
      </x:c>
      <x:c r="J345" s="96" t="s">
        <x:v>48</x:v>
      </x:c>
      <x:c r="K345" s="96" t="s">
        <x:v>48</x:v>
      </x:c>
      <x:c r="L345" s="96" t="s">
        <x:v>48</x:v>
      </x:c>
      <x:c r="M345" s="96" t="s">
        <x:v>48</x:v>
      </x:c>
      <x:c r="N345" s="96" t="s">
        <x:v>48</x:v>
      </x:c>
      <x:c r="O345" s="96" t="s">
        <x:v>49</x:v>
      </x:c>
      <x:c r="P345" s="96" t="n">
        <x:v>25</x:v>
      </x:c>
      <x:c r="Q345" s="96" t="n">
        <x:v>80</x:v>
      </x:c>
      <x:c r="R345" s="96" t="s">
        <x:v>50</x:v>
      </x:c>
      <x:c r="S345" s="96" t="s">
        <x:v>51</x:v>
      </x:c>
      <x:c r="T345" s="96" t="s">
        <x:v>52</x:v>
      </x:c>
      <x:c r="U345" s="96" t="s">
        <x:v>52</x:v>
      </x:c>
      <x:c r="W345" s="96" t="s">
        <x:v>53</x:v>
      </x:c>
      <x:c r="Y345" s="95">
        <x:f>D345</x:f>
      </x:c>
      <x:c r="Z345" s="96" t="s">
        <x:v>55</x:v>
      </x:c>
      <x:c r="AA345" s="96" t="s">
        <x:v>56</x:v>
      </x:c>
      <x:c r="AB345" s="98" t="str">
        <x:f>IF(D345="","",VALUE(MID(D345,FIND(" ",D345)+1,FIND(" ",D345,FIND(" ",D345)+1)-FIND(" ",D345))))</x:f>
      </x:c>
      <x:c r="AF345" s="90" t="str" cm="1">
        <x:f t="array" ref="AF345:AF345">IF(D345="","",PROPER(MID(D345,FIND(" ",D345,FIND(" ",D345)+1)+1,(FIND(INDEX(Abbreviation!$A$2:$A$125,MATCH(_xlfn.AGGREGATE(15,6,SEARCH(Abbreviation!$A$2:$A$125,D345),1),SEARCH(Abbreviation!$A$2:$A$125,D345),0)),D345)-1)-FIND(" ",D345,FIND(" ",D345)+1)+1)))</x:f>
      </x:c>
      <x:c r="AG345" s="90" t="str" cm="1">
        <x:f t="array" ref="AG345:AG345">IF(D345="","",PROPER(VLOOKUP(INDEX(Abbreviation!$A$2:$A$125,MATCH(_xlfn.AGGREGATE(15,6,SEARCH(Abbreviation!$A$2:$A$125,D345),1),SEARCH(Abbreviation!$A$2:$A$125,D345),0)),Abbreviation!A:C,3,FALSE)))</x:f>
      </x:c>
      <x:c r="AH345" s="95" t="str">
        <x:f>(G345)</x:f>
      </x:c>
      <x:c r="AI345" s="97" t="str">
        <x:f>(I345)</x:f>
      </x:c>
      <x:c r="AJ345" s="96" t="s">
        <x:v>47</x:v>
      </x:c>
      <x:c r="AK345" s="96" t="s">
        <x:v>58</x:v>
      </x:c>
      <x:c r="AL345" s="99" t="s">
        <x:v>59</x:v>
      </x:c>
      <x:c r="AQ345" s="92" t="s">
        <x:v>60</x:v>
      </x:c>
      <x:c r="AR345" s="96" t="s">
        <x:v>61</x:v>
      </x:c>
      <x:c r="AS345" s="90" t="s">
        <x:v>59</x:v>
      </x:c>
    </x:row>
    <x:row r="346" spans="1:46" x14ac:dyDescent="0.35">
      <x:c r="A346" s="92" t="s">
        <x:v>44</x:v>
      </x:c>
      <x:c r="B346" s="92" t="n">
        <x:v>93981000</x:v>
      </x:c>
      <x:c r="C346" s="93" t="s">
        <x:v>923</x:v>
      </x:c>
      <x:c r="F346" s="95" t="str">
        <x:f>IF(D346="","",PROPER(LEFT(D346,FIND(UPPER(G346),D346,1)-2)))</x:f>
      </x:c>
      <x:c r="G346" s="90" t="str" cm="1">
        <x:f t="array" ref="G346:G346">IF(D346="","",PROPER(MID(D346,(FIND(INDEX(Abbreviation!$A$2:$A$125,MATCH(_xlfn.AGGREGATE(15,6,SEARCH(Abbreviation!$A$2:$A$125,D346),1),SEARCH(Abbreviation!$A$2:$A$125,D346),0)),D346))+LEN((INDEX(Abbreviation!$A$2:$A$125,MATCH(_xlfn.AGGREGATE(15,6,SEARCH(Abbreviation!$A$2:$A$125,D346),1),SEARCH(Abbreviation!$A$2:$A$125,D346),0)))),FIND("VIC",D346,1)-(FIND(INDEX(Abbreviation!$A$2:$A$125,MATCH(_xlfn.AGGREGATE(15,6,SEARCH(Abbreviation!$A$2:$A$125,D346),1),SEARCH(Abbreviation!$A$2:$A$125,D346),0)),D346)+LEN((INDEX(Abbreviation!$A$2:$A$125,MATCH(_xlfn.AGGREGATE(15,6,SEARCH(Abbreviation!$A$2:$A$125,D346),1),SEARCH(Abbreviation!$A$2:$A$125,D346),0)))))-1)))</x:f>
      </x:c>
      <x:c r="H346" s="96" t="s">
        <x:v>47</x:v>
      </x:c>
      <x:c r="I346" s="97" t="str">
        <x:f>IFERROR(VALUE(TRIM(RIGHT(SUBSTITUTE(D346," ",REPT(" ",255)),255))),"")</x:f>
      </x:c>
      <x:c r="J346" s="96" t="s">
        <x:v>48</x:v>
      </x:c>
      <x:c r="K346" s="96" t="s">
        <x:v>48</x:v>
      </x:c>
      <x:c r="L346" s="96" t="s">
        <x:v>48</x:v>
      </x:c>
      <x:c r="M346" s="96" t="s">
        <x:v>48</x:v>
      </x:c>
      <x:c r="N346" s="96" t="s">
        <x:v>48</x:v>
      </x:c>
      <x:c r="O346" s="96" t="s">
        <x:v>49</x:v>
      </x:c>
      <x:c r="P346" s="96" t="n">
        <x:v>25</x:v>
      </x:c>
      <x:c r="Q346" s="96" t="n">
        <x:v>80</x:v>
      </x:c>
      <x:c r="R346" s="96" t="s">
        <x:v>50</x:v>
      </x:c>
      <x:c r="S346" s="96" t="s">
        <x:v>51</x:v>
      </x:c>
      <x:c r="T346" s="96" t="s">
        <x:v>52</x:v>
      </x:c>
      <x:c r="U346" s="96" t="s">
        <x:v>52</x:v>
      </x:c>
      <x:c r="W346" s="96" t="s">
        <x:v>53</x:v>
      </x:c>
      <x:c r="Y346" s="95">
        <x:f>D346</x:f>
      </x:c>
      <x:c r="Z346" s="96" t="s">
        <x:v>55</x:v>
      </x:c>
      <x:c r="AA346" s="96" t="s">
        <x:v>56</x:v>
      </x:c>
      <x:c r="AB346" s="98" t="str">
        <x:f>IF(D346="","",VALUE(MID(D346,FIND(" ",D346)+1,FIND(" ",D346,FIND(" ",D346)+1)-FIND(" ",D346))))</x:f>
      </x:c>
      <x:c r="AF346" s="90" t="str" cm="1">
        <x:f t="array" ref="AF346:AF346">IF(D346="","",PROPER(MID(D346,FIND(" ",D346,FIND(" ",D346)+1)+1,(FIND(INDEX(Abbreviation!$A$2:$A$125,MATCH(_xlfn.AGGREGATE(15,6,SEARCH(Abbreviation!$A$2:$A$125,D346),1),SEARCH(Abbreviation!$A$2:$A$125,D346),0)),D346)-1)-FIND(" ",D346,FIND(" ",D346)+1)+1)))</x:f>
      </x:c>
      <x:c r="AG346" s="90" t="str" cm="1">
        <x:f t="array" ref="AG346:AG346">IF(D346="","",PROPER(VLOOKUP(INDEX(Abbreviation!$A$2:$A$125,MATCH(_xlfn.AGGREGATE(15,6,SEARCH(Abbreviation!$A$2:$A$125,D346),1),SEARCH(Abbreviation!$A$2:$A$125,D346),0)),Abbreviation!A:C,3,FALSE)))</x:f>
      </x:c>
      <x:c r="AH346" s="95" t="str">
        <x:f>(G346)</x:f>
      </x:c>
      <x:c r="AI346" s="97" t="str">
        <x:f>(I346)</x:f>
      </x:c>
      <x:c r="AJ346" s="96" t="s">
        <x:v>47</x:v>
      </x:c>
      <x:c r="AK346" s="96" t="s">
        <x:v>58</x:v>
      </x:c>
      <x:c r="AL346" s="99" t="s">
        <x:v>59</x:v>
      </x:c>
      <x:c r="AQ346" s="92" t="s">
        <x:v>60</x:v>
      </x:c>
      <x:c r="AR346" s="96" t="s">
        <x:v>61</x:v>
      </x:c>
      <x:c r="AS346" s="90" t="s">
        <x:v>59</x:v>
      </x:c>
    </x:row>
    <x:row r="347" spans="1:46" x14ac:dyDescent="0.35">
      <x:c r="A347" s="92" t="s">
        <x:v>44</x:v>
      </x:c>
      <x:c r="B347" s="92" t="n">
        <x:v>93981000</x:v>
      </x:c>
      <x:c r="C347" s="93" t="s">
        <x:v>923</x:v>
      </x:c>
      <x:c r="F347" s="95" t="str">
        <x:f>IF(D347="","",PROPER(LEFT(D347,FIND(UPPER(G347),D347,1)-2)))</x:f>
      </x:c>
      <x:c r="G347" s="90" t="str" cm="1">
        <x:f t="array" ref="G347:G347">IF(D347="","",PROPER(MID(D347,(FIND(INDEX(Abbreviation!$A$2:$A$125,MATCH(_xlfn.AGGREGATE(15,6,SEARCH(Abbreviation!$A$2:$A$125,D347),1),SEARCH(Abbreviation!$A$2:$A$125,D347),0)),D347))+LEN((INDEX(Abbreviation!$A$2:$A$125,MATCH(_xlfn.AGGREGATE(15,6,SEARCH(Abbreviation!$A$2:$A$125,D347),1),SEARCH(Abbreviation!$A$2:$A$125,D347),0)))),FIND("VIC",D347,1)-(FIND(INDEX(Abbreviation!$A$2:$A$125,MATCH(_xlfn.AGGREGATE(15,6,SEARCH(Abbreviation!$A$2:$A$125,D347),1),SEARCH(Abbreviation!$A$2:$A$125,D347),0)),D347)+LEN((INDEX(Abbreviation!$A$2:$A$125,MATCH(_xlfn.AGGREGATE(15,6,SEARCH(Abbreviation!$A$2:$A$125,D347),1),SEARCH(Abbreviation!$A$2:$A$125,D347),0)))))-1)))</x:f>
      </x:c>
      <x:c r="H347" s="96" t="s">
        <x:v>47</x:v>
      </x:c>
      <x:c r="I347" s="97" t="str">
        <x:f>IFERROR(VALUE(TRIM(RIGHT(SUBSTITUTE(D347," ",REPT(" ",255)),255))),"")</x:f>
      </x:c>
      <x:c r="J347" s="96" t="s">
        <x:v>48</x:v>
      </x:c>
      <x:c r="K347" s="96" t="s">
        <x:v>48</x:v>
      </x:c>
      <x:c r="L347" s="96" t="s">
        <x:v>48</x:v>
      </x:c>
      <x:c r="M347" s="96" t="s">
        <x:v>48</x:v>
      </x:c>
      <x:c r="N347" s="96" t="s">
        <x:v>48</x:v>
      </x:c>
      <x:c r="O347" s="96" t="s">
        <x:v>49</x:v>
      </x:c>
      <x:c r="P347" s="96" t="n">
        <x:v>25</x:v>
      </x:c>
      <x:c r="Q347" s="96" t="n">
        <x:v>80</x:v>
      </x:c>
      <x:c r="R347" s="96" t="s">
        <x:v>50</x:v>
      </x:c>
      <x:c r="S347" s="96" t="s">
        <x:v>51</x:v>
      </x:c>
      <x:c r="T347" s="96" t="s">
        <x:v>52</x:v>
      </x:c>
      <x:c r="U347" s="96" t="s">
        <x:v>52</x:v>
      </x:c>
      <x:c r="W347" s="96" t="s">
        <x:v>53</x:v>
      </x:c>
      <x:c r="Y347" s="95">
        <x:f>D347</x:f>
      </x:c>
      <x:c r="Z347" s="96" t="s">
        <x:v>55</x:v>
      </x:c>
      <x:c r="AA347" s="96" t="s">
        <x:v>56</x:v>
      </x:c>
      <x:c r="AB347" s="98" t="str">
        <x:f>IF(D347="","",VALUE(MID(D347,FIND(" ",D347)+1,FIND(" ",D347,FIND(" ",D347)+1)-FIND(" ",D347))))</x:f>
      </x:c>
      <x:c r="AF347" s="90" t="str" cm="1">
        <x:f t="array" ref="AF347:AF347">IF(D347="","",PROPER(MID(D347,FIND(" ",D347,FIND(" ",D347)+1)+1,(FIND(INDEX(Abbreviation!$A$2:$A$125,MATCH(_xlfn.AGGREGATE(15,6,SEARCH(Abbreviation!$A$2:$A$125,D347),1),SEARCH(Abbreviation!$A$2:$A$125,D347),0)),D347)-1)-FIND(" ",D347,FIND(" ",D347)+1)+1)))</x:f>
      </x:c>
      <x:c r="AG347" s="90" t="str" cm="1">
        <x:f t="array" ref="AG347:AG347">IF(D347="","",PROPER(VLOOKUP(INDEX(Abbreviation!$A$2:$A$125,MATCH(_xlfn.AGGREGATE(15,6,SEARCH(Abbreviation!$A$2:$A$125,D347),1),SEARCH(Abbreviation!$A$2:$A$125,D347),0)),Abbreviation!A:C,3,FALSE)))</x:f>
      </x:c>
      <x:c r="AH347" s="95" t="str">
        <x:f>(G347)</x:f>
      </x:c>
      <x:c r="AI347" s="97" t="str">
        <x:f>(I347)</x:f>
      </x:c>
      <x:c r="AJ347" s="96" t="s">
        <x:v>47</x:v>
      </x:c>
      <x:c r="AK347" s="96" t="s">
        <x:v>58</x:v>
      </x:c>
      <x:c r="AL347" s="99" t="s">
        <x:v>59</x:v>
      </x:c>
      <x:c r="AQ347" s="92" t="s">
        <x:v>60</x:v>
      </x:c>
      <x:c r="AR347" s="96" t="s">
        <x:v>61</x:v>
      </x:c>
      <x:c r="AS347" s="90" t="s">
        <x:v>59</x:v>
      </x:c>
    </x:row>
    <x:row r="348" spans="1:46" x14ac:dyDescent="0.35">
      <x:c r="A348" s="92" t="s">
        <x:v>44</x:v>
      </x:c>
      <x:c r="B348" s="92" t="n">
        <x:v>93981000</x:v>
      </x:c>
      <x:c r="C348" s="93" t="s">
        <x:v>923</x:v>
      </x:c>
      <x:c r="F348" s="95" t="str">
        <x:f>IF(D348="","",PROPER(LEFT(D348,FIND(UPPER(G348),D348,1)-2)))</x:f>
      </x:c>
      <x:c r="G348" s="90" t="str" cm="1">
        <x:f t="array" ref="G348:G348">IF(D348="","",PROPER(MID(D348,(FIND(INDEX(Abbreviation!$A$2:$A$125,MATCH(_xlfn.AGGREGATE(15,6,SEARCH(Abbreviation!$A$2:$A$125,D348),1),SEARCH(Abbreviation!$A$2:$A$125,D348),0)),D348))+LEN((INDEX(Abbreviation!$A$2:$A$125,MATCH(_xlfn.AGGREGATE(15,6,SEARCH(Abbreviation!$A$2:$A$125,D348),1),SEARCH(Abbreviation!$A$2:$A$125,D348),0)))),FIND("VIC",D348,1)-(FIND(INDEX(Abbreviation!$A$2:$A$125,MATCH(_xlfn.AGGREGATE(15,6,SEARCH(Abbreviation!$A$2:$A$125,D348),1),SEARCH(Abbreviation!$A$2:$A$125,D348),0)),D348)+LEN((INDEX(Abbreviation!$A$2:$A$125,MATCH(_xlfn.AGGREGATE(15,6,SEARCH(Abbreviation!$A$2:$A$125,D348),1),SEARCH(Abbreviation!$A$2:$A$125,D348),0)))))-1)))</x:f>
      </x:c>
      <x:c r="H348" s="96" t="s">
        <x:v>47</x:v>
      </x:c>
      <x:c r="I348" s="97" t="str">
        <x:f>IFERROR(VALUE(TRIM(RIGHT(SUBSTITUTE(D348," ",REPT(" ",255)),255))),"")</x:f>
      </x:c>
      <x:c r="J348" s="96" t="s">
        <x:v>48</x:v>
      </x:c>
      <x:c r="K348" s="96" t="s">
        <x:v>48</x:v>
      </x:c>
      <x:c r="L348" s="96" t="s">
        <x:v>48</x:v>
      </x:c>
      <x:c r="M348" s="96" t="s">
        <x:v>48</x:v>
      </x:c>
      <x:c r="N348" s="96" t="s">
        <x:v>48</x:v>
      </x:c>
      <x:c r="O348" s="96" t="s">
        <x:v>49</x:v>
      </x:c>
      <x:c r="P348" s="96" t="n">
        <x:v>25</x:v>
      </x:c>
      <x:c r="Q348" s="96" t="n">
        <x:v>80</x:v>
      </x:c>
      <x:c r="R348" s="96" t="s">
        <x:v>50</x:v>
      </x:c>
      <x:c r="S348" s="96" t="s">
        <x:v>51</x:v>
      </x:c>
      <x:c r="T348" s="96" t="s">
        <x:v>52</x:v>
      </x:c>
      <x:c r="U348" s="96" t="s">
        <x:v>52</x:v>
      </x:c>
      <x:c r="W348" s="96" t="s">
        <x:v>53</x:v>
      </x:c>
      <x:c r="Y348" s="95">
        <x:f>D348</x:f>
      </x:c>
      <x:c r="Z348" s="96" t="s">
        <x:v>55</x:v>
      </x:c>
      <x:c r="AA348" s="96" t="s">
        <x:v>56</x:v>
      </x:c>
      <x:c r="AB348" s="98" t="str">
        <x:f>IF(D348="","",VALUE(MID(D348,FIND(" ",D348)+1,FIND(" ",D348,FIND(" ",D348)+1)-FIND(" ",D348))))</x:f>
      </x:c>
      <x:c r="AF348" s="90" t="str" cm="1">
        <x:f t="array" ref="AF348:AF348">IF(D348="","",PROPER(MID(D348,FIND(" ",D348,FIND(" ",D348)+1)+1,(FIND(INDEX(Abbreviation!$A$2:$A$125,MATCH(_xlfn.AGGREGATE(15,6,SEARCH(Abbreviation!$A$2:$A$125,D348),1),SEARCH(Abbreviation!$A$2:$A$125,D348),0)),D348)-1)-FIND(" ",D348,FIND(" ",D348)+1)+1)))</x:f>
      </x:c>
      <x:c r="AG348" s="90" t="str" cm="1">
        <x:f t="array" ref="AG348:AG348">IF(D348="","",PROPER(VLOOKUP(INDEX(Abbreviation!$A$2:$A$125,MATCH(_xlfn.AGGREGATE(15,6,SEARCH(Abbreviation!$A$2:$A$125,D348),1),SEARCH(Abbreviation!$A$2:$A$125,D348),0)),Abbreviation!A:C,3,FALSE)))</x:f>
      </x:c>
      <x:c r="AH348" s="95" t="str">
        <x:f>(G348)</x:f>
      </x:c>
      <x:c r="AI348" s="97" t="str">
        <x:f>(I348)</x:f>
      </x:c>
      <x:c r="AJ348" s="96" t="s">
        <x:v>47</x:v>
      </x:c>
      <x:c r="AK348" s="96" t="s">
        <x:v>58</x:v>
      </x:c>
      <x:c r="AL348" s="99" t="s">
        <x:v>59</x:v>
      </x:c>
      <x:c r="AQ348" s="92" t="s">
        <x:v>60</x:v>
      </x:c>
      <x:c r="AR348" s="96" t="s">
        <x:v>61</x:v>
      </x:c>
      <x:c r="AS348" s="90" t="s">
        <x:v>59</x:v>
      </x:c>
    </x:row>
    <x:row r="349" spans="1:46" x14ac:dyDescent="0.35">
      <x:c r="A349" s="92" t="s">
        <x:v>44</x:v>
      </x:c>
      <x:c r="B349" s="92" t="n">
        <x:v>93981000</x:v>
      </x:c>
      <x:c r="C349" s="93" t="s">
        <x:v>923</x:v>
      </x:c>
      <x:c r="F349" s="95" t="str">
        <x:f>IF(D349="","",PROPER(LEFT(D349,FIND(UPPER(G349),D349,1)-2)))</x:f>
      </x:c>
      <x:c r="G349" s="90" t="str" cm="1">
        <x:f t="array" ref="G349:G349">IF(D349="","",PROPER(MID(D349,(FIND(INDEX(Abbreviation!$A$2:$A$125,MATCH(_xlfn.AGGREGATE(15,6,SEARCH(Abbreviation!$A$2:$A$125,D349),1),SEARCH(Abbreviation!$A$2:$A$125,D349),0)),D349))+LEN((INDEX(Abbreviation!$A$2:$A$125,MATCH(_xlfn.AGGREGATE(15,6,SEARCH(Abbreviation!$A$2:$A$125,D349),1),SEARCH(Abbreviation!$A$2:$A$125,D349),0)))),FIND("VIC",D349,1)-(FIND(INDEX(Abbreviation!$A$2:$A$125,MATCH(_xlfn.AGGREGATE(15,6,SEARCH(Abbreviation!$A$2:$A$125,D349),1),SEARCH(Abbreviation!$A$2:$A$125,D349),0)),D349)+LEN((INDEX(Abbreviation!$A$2:$A$125,MATCH(_xlfn.AGGREGATE(15,6,SEARCH(Abbreviation!$A$2:$A$125,D349),1),SEARCH(Abbreviation!$A$2:$A$125,D349),0)))))-1)))</x:f>
      </x:c>
      <x:c r="H349" s="96" t="s">
        <x:v>47</x:v>
      </x:c>
      <x:c r="I349" s="97" t="str">
        <x:f>IFERROR(VALUE(TRIM(RIGHT(SUBSTITUTE(D349," ",REPT(" ",255)),255))),"")</x:f>
      </x:c>
      <x:c r="J349" s="96" t="s">
        <x:v>48</x:v>
      </x:c>
      <x:c r="K349" s="96" t="s">
        <x:v>48</x:v>
      </x:c>
      <x:c r="L349" s="96" t="s">
        <x:v>48</x:v>
      </x:c>
      <x:c r="M349" s="96" t="s">
        <x:v>48</x:v>
      </x:c>
      <x:c r="N349" s="96" t="s">
        <x:v>48</x:v>
      </x:c>
      <x:c r="O349" s="96" t="s">
        <x:v>49</x:v>
      </x:c>
      <x:c r="P349" s="96" t="n">
        <x:v>25</x:v>
      </x:c>
      <x:c r="Q349" s="96" t="n">
        <x:v>80</x:v>
      </x:c>
      <x:c r="R349" s="96" t="s">
        <x:v>50</x:v>
      </x:c>
      <x:c r="S349" s="96" t="s">
        <x:v>51</x:v>
      </x:c>
      <x:c r="T349" s="96" t="s">
        <x:v>52</x:v>
      </x:c>
      <x:c r="U349" s="96" t="s">
        <x:v>52</x:v>
      </x:c>
      <x:c r="W349" s="96" t="s">
        <x:v>53</x:v>
      </x:c>
      <x:c r="Y349" s="95">
        <x:f>D349</x:f>
      </x:c>
      <x:c r="Z349" s="96" t="s">
        <x:v>55</x:v>
      </x:c>
      <x:c r="AA349" s="96" t="s">
        <x:v>56</x:v>
      </x:c>
      <x:c r="AB349" s="98" t="str">
        <x:f>IF(D349="","",VALUE(MID(D349,FIND(" ",D349)+1,FIND(" ",D349,FIND(" ",D349)+1)-FIND(" ",D349))))</x:f>
      </x:c>
      <x:c r="AF349" s="90" t="str" cm="1">
        <x:f t="array" ref="AF349:AF349">IF(D349="","",PROPER(MID(D349,FIND(" ",D349,FIND(" ",D349)+1)+1,(FIND(INDEX(Abbreviation!$A$2:$A$125,MATCH(_xlfn.AGGREGATE(15,6,SEARCH(Abbreviation!$A$2:$A$125,D349),1),SEARCH(Abbreviation!$A$2:$A$125,D349),0)),D349)-1)-FIND(" ",D349,FIND(" ",D349)+1)+1)))</x:f>
      </x:c>
      <x:c r="AG349" s="90" t="str" cm="1">
        <x:f t="array" ref="AG349:AG349">IF(D349="","",PROPER(VLOOKUP(INDEX(Abbreviation!$A$2:$A$125,MATCH(_xlfn.AGGREGATE(15,6,SEARCH(Abbreviation!$A$2:$A$125,D349),1),SEARCH(Abbreviation!$A$2:$A$125,D349),0)),Abbreviation!A:C,3,FALSE)))</x:f>
      </x:c>
      <x:c r="AH349" s="95" t="str">
        <x:f>(G349)</x:f>
      </x:c>
      <x:c r="AI349" s="97" t="str">
        <x:f>(I349)</x:f>
      </x:c>
      <x:c r="AJ349" s="96" t="s">
        <x:v>47</x:v>
      </x:c>
      <x:c r="AK349" s="96" t="s">
        <x:v>58</x:v>
      </x:c>
      <x:c r="AL349" s="99" t="s">
        <x:v>59</x:v>
      </x:c>
      <x:c r="AQ349" s="92" t="s">
        <x:v>60</x:v>
      </x:c>
      <x:c r="AR349" s="96" t="s">
        <x:v>61</x:v>
      </x:c>
      <x:c r="AS349" s="90" t="s">
        <x:v>59</x:v>
      </x:c>
    </x:row>
    <x:row r="350" spans="1:46" x14ac:dyDescent="0.35">
      <x:c r="A350" s="92" t="s">
        <x:v>44</x:v>
      </x:c>
      <x:c r="B350" s="92" t="n">
        <x:v>93981000</x:v>
      </x:c>
      <x:c r="C350" s="93" t="s">
        <x:v>923</x:v>
      </x:c>
      <x:c r="F350" s="95" t="str">
        <x:f>IF(D350="","",PROPER(LEFT(D350,FIND(UPPER(G350),D350,1)-2)))</x:f>
      </x:c>
      <x:c r="G350" s="90" t="str" cm="1">
        <x:f t="array" ref="G350:G350">IF(D350="","",PROPER(MID(D350,(FIND(INDEX(Abbreviation!$A$2:$A$125,MATCH(_xlfn.AGGREGATE(15,6,SEARCH(Abbreviation!$A$2:$A$125,D350),1),SEARCH(Abbreviation!$A$2:$A$125,D350),0)),D350))+LEN((INDEX(Abbreviation!$A$2:$A$125,MATCH(_xlfn.AGGREGATE(15,6,SEARCH(Abbreviation!$A$2:$A$125,D350),1),SEARCH(Abbreviation!$A$2:$A$125,D350),0)))),FIND("VIC",D350,1)-(FIND(INDEX(Abbreviation!$A$2:$A$125,MATCH(_xlfn.AGGREGATE(15,6,SEARCH(Abbreviation!$A$2:$A$125,D350),1),SEARCH(Abbreviation!$A$2:$A$125,D350),0)),D350)+LEN((INDEX(Abbreviation!$A$2:$A$125,MATCH(_xlfn.AGGREGATE(15,6,SEARCH(Abbreviation!$A$2:$A$125,D350),1),SEARCH(Abbreviation!$A$2:$A$125,D350),0)))))-1)))</x:f>
      </x:c>
      <x:c r="H350" s="96" t="s">
        <x:v>47</x:v>
      </x:c>
      <x:c r="I350" s="97" t="str">
        <x:f>IFERROR(VALUE(TRIM(RIGHT(SUBSTITUTE(D350," ",REPT(" ",255)),255))),"")</x:f>
      </x:c>
      <x:c r="J350" s="96" t="s">
        <x:v>48</x:v>
      </x:c>
      <x:c r="K350" s="96" t="s">
        <x:v>48</x:v>
      </x:c>
      <x:c r="L350" s="96" t="s">
        <x:v>48</x:v>
      </x:c>
      <x:c r="M350" s="96" t="s">
        <x:v>48</x:v>
      </x:c>
      <x:c r="N350" s="96" t="s">
        <x:v>48</x:v>
      </x:c>
      <x:c r="O350" s="96" t="s">
        <x:v>49</x:v>
      </x:c>
      <x:c r="P350" s="96" t="n">
        <x:v>25</x:v>
      </x:c>
      <x:c r="Q350" s="96" t="n">
        <x:v>80</x:v>
      </x:c>
      <x:c r="R350" s="96" t="s">
        <x:v>50</x:v>
      </x:c>
      <x:c r="S350" s="96" t="s">
        <x:v>51</x:v>
      </x:c>
      <x:c r="T350" s="96" t="s">
        <x:v>52</x:v>
      </x:c>
      <x:c r="U350" s="96" t="s">
        <x:v>52</x:v>
      </x:c>
      <x:c r="W350" s="96" t="s">
        <x:v>53</x:v>
      </x:c>
      <x:c r="Y350" s="95">
        <x:f>D350</x:f>
      </x:c>
      <x:c r="Z350" s="96" t="s">
        <x:v>55</x:v>
      </x:c>
      <x:c r="AA350" s="96" t="s">
        <x:v>56</x:v>
      </x:c>
      <x:c r="AB350" s="98" t="str">
        <x:f>IF(D350="","",VALUE(MID(D350,FIND(" ",D350)+1,FIND(" ",D350,FIND(" ",D350)+1)-FIND(" ",D350))))</x:f>
      </x:c>
      <x:c r="AF350" s="90" t="str" cm="1">
        <x:f t="array" ref="AF350:AF350">IF(D350="","",PROPER(MID(D350,FIND(" ",D350,FIND(" ",D350)+1)+1,(FIND(INDEX(Abbreviation!$A$2:$A$125,MATCH(_xlfn.AGGREGATE(15,6,SEARCH(Abbreviation!$A$2:$A$125,D350),1),SEARCH(Abbreviation!$A$2:$A$125,D350),0)),D350)-1)-FIND(" ",D350,FIND(" ",D350)+1)+1)))</x:f>
      </x:c>
      <x:c r="AG350" s="90" t="str" cm="1">
        <x:f t="array" ref="AG350:AG350">IF(D350="","",PROPER(VLOOKUP(INDEX(Abbreviation!$A$2:$A$125,MATCH(_xlfn.AGGREGATE(15,6,SEARCH(Abbreviation!$A$2:$A$125,D350),1),SEARCH(Abbreviation!$A$2:$A$125,D350),0)),Abbreviation!A:C,3,FALSE)))</x:f>
      </x:c>
      <x:c r="AH350" s="95" t="str">
        <x:f>(G350)</x:f>
      </x:c>
      <x:c r="AI350" s="97" t="str">
        <x:f>(I350)</x:f>
      </x:c>
      <x:c r="AJ350" s="96" t="s">
        <x:v>47</x:v>
      </x:c>
      <x:c r="AK350" s="96" t="s">
        <x:v>58</x:v>
      </x:c>
      <x:c r="AL350" s="99" t="s">
        <x:v>59</x:v>
      </x:c>
      <x:c r="AQ350" s="92" t="s">
        <x:v>60</x:v>
      </x:c>
      <x:c r="AR350" s="96" t="s">
        <x:v>61</x:v>
      </x:c>
      <x:c r="AS350" s="90" t="s">
        <x:v>59</x:v>
      </x:c>
    </x:row>
    <x:row r="351" spans="1:46" x14ac:dyDescent="0.35">
      <x:c r="A351" s="92" t="s">
        <x:v>44</x:v>
      </x:c>
      <x:c r="B351" s="92" t="n">
        <x:v>93981000</x:v>
      </x:c>
      <x:c r="C351" s="93" t="s">
        <x:v>923</x:v>
      </x:c>
      <x:c r="F351" s="95" t="str">
        <x:f>IF(D351="","",PROPER(LEFT(D351,FIND(UPPER(G351),D351,1)-2)))</x:f>
      </x:c>
      <x:c r="G351" s="90" t="str" cm="1">
        <x:f t="array" ref="G351:G351">IF(D351="","",PROPER(MID(D351,(FIND(INDEX(Abbreviation!$A$2:$A$125,MATCH(_xlfn.AGGREGATE(15,6,SEARCH(Abbreviation!$A$2:$A$125,D351),1),SEARCH(Abbreviation!$A$2:$A$125,D351),0)),D351))+LEN((INDEX(Abbreviation!$A$2:$A$125,MATCH(_xlfn.AGGREGATE(15,6,SEARCH(Abbreviation!$A$2:$A$125,D351),1),SEARCH(Abbreviation!$A$2:$A$125,D351),0)))),FIND("VIC",D351,1)-(FIND(INDEX(Abbreviation!$A$2:$A$125,MATCH(_xlfn.AGGREGATE(15,6,SEARCH(Abbreviation!$A$2:$A$125,D351),1),SEARCH(Abbreviation!$A$2:$A$125,D351),0)),D351)+LEN((INDEX(Abbreviation!$A$2:$A$125,MATCH(_xlfn.AGGREGATE(15,6,SEARCH(Abbreviation!$A$2:$A$125,D351),1),SEARCH(Abbreviation!$A$2:$A$125,D351),0)))))-1)))</x:f>
      </x:c>
      <x:c r="H351" s="96" t="s">
        <x:v>47</x:v>
      </x:c>
      <x:c r="I351" s="97" t="str">
        <x:f>IFERROR(VALUE(TRIM(RIGHT(SUBSTITUTE(D351," ",REPT(" ",255)),255))),"")</x:f>
      </x:c>
      <x:c r="J351" s="96" t="s">
        <x:v>48</x:v>
      </x:c>
      <x:c r="K351" s="96" t="s">
        <x:v>48</x:v>
      </x:c>
      <x:c r="L351" s="96" t="s">
        <x:v>48</x:v>
      </x:c>
      <x:c r="M351" s="96" t="s">
        <x:v>48</x:v>
      </x:c>
      <x:c r="N351" s="96" t="s">
        <x:v>48</x:v>
      </x:c>
      <x:c r="O351" s="96" t="s">
        <x:v>49</x:v>
      </x:c>
      <x:c r="P351" s="96" t="n">
        <x:v>25</x:v>
      </x:c>
      <x:c r="Q351" s="96" t="n">
        <x:v>80</x:v>
      </x:c>
      <x:c r="R351" s="96" t="s">
        <x:v>50</x:v>
      </x:c>
      <x:c r="S351" s="96" t="s">
        <x:v>51</x:v>
      </x:c>
      <x:c r="T351" s="96" t="s">
        <x:v>52</x:v>
      </x:c>
      <x:c r="U351" s="96" t="s">
        <x:v>52</x:v>
      </x:c>
      <x:c r="W351" s="96" t="s">
        <x:v>53</x:v>
      </x:c>
      <x:c r="Y351" s="95">
        <x:f>D351</x:f>
      </x:c>
      <x:c r="Z351" s="96" t="s">
        <x:v>55</x:v>
      </x:c>
      <x:c r="AA351" s="96" t="s">
        <x:v>56</x:v>
      </x:c>
      <x:c r="AB351" s="98" t="str">
        <x:f>IF(D351="","",VALUE(MID(D351,FIND(" ",D351)+1,FIND(" ",D351,FIND(" ",D351)+1)-FIND(" ",D351))))</x:f>
      </x:c>
      <x:c r="AF351" s="90" t="str" cm="1">
        <x:f t="array" ref="AF351:AF351">IF(D351="","",PROPER(MID(D351,FIND(" ",D351,FIND(" ",D351)+1)+1,(FIND(INDEX(Abbreviation!$A$2:$A$125,MATCH(_xlfn.AGGREGATE(15,6,SEARCH(Abbreviation!$A$2:$A$125,D351),1),SEARCH(Abbreviation!$A$2:$A$125,D351),0)),D351)-1)-FIND(" ",D351,FIND(" ",D351)+1)+1)))</x:f>
      </x:c>
      <x:c r="AG351" s="90" t="str" cm="1">
        <x:f t="array" ref="AG351:AG351">IF(D351="","",PROPER(VLOOKUP(INDEX(Abbreviation!$A$2:$A$125,MATCH(_xlfn.AGGREGATE(15,6,SEARCH(Abbreviation!$A$2:$A$125,D351),1),SEARCH(Abbreviation!$A$2:$A$125,D351),0)),Abbreviation!A:C,3,FALSE)))</x:f>
      </x:c>
      <x:c r="AH351" s="95" t="str">
        <x:f>(G351)</x:f>
      </x:c>
      <x:c r="AI351" s="97" t="str">
        <x:f>(I351)</x:f>
      </x:c>
      <x:c r="AJ351" s="96" t="s">
        <x:v>47</x:v>
      </x:c>
      <x:c r="AK351" s="96" t="s">
        <x:v>58</x:v>
      </x:c>
      <x:c r="AL351" s="99" t="s">
        <x:v>59</x:v>
      </x:c>
      <x:c r="AQ351" s="92" t="s">
        <x:v>60</x:v>
      </x:c>
      <x:c r="AR351" s="96" t="s">
        <x:v>61</x:v>
      </x:c>
      <x:c r="AS351" s="90" t="s">
        <x:v>59</x:v>
      </x:c>
    </x:row>
    <x:row r="352" spans="1:46" x14ac:dyDescent="0.35">
      <x:c r="A352" s="92" t="s">
        <x:v>44</x:v>
      </x:c>
      <x:c r="B352" s="92" t="n">
        <x:v>93981000</x:v>
      </x:c>
      <x:c r="C352" s="93" t="s">
        <x:v>923</x:v>
      </x:c>
      <x:c r="F352" s="95" t="str">
        <x:f>IF(D352="","",PROPER(LEFT(D352,FIND(UPPER(G352),D352,1)-2)))</x:f>
      </x:c>
      <x:c r="G352" s="90" t="str" cm="1">
        <x:f t="array" ref="G352:G352">IF(D352="","",PROPER(MID(D352,(FIND(INDEX(Abbreviation!$A$2:$A$125,MATCH(_xlfn.AGGREGATE(15,6,SEARCH(Abbreviation!$A$2:$A$125,D352),1),SEARCH(Abbreviation!$A$2:$A$125,D352),0)),D352))+LEN((INDEX(Abbreviation!$A$2:$A$125,MATCH(_xlfn.AGGREGATE(15,6,SEARCH(Abbreviation!$A$2:$A$125,D352),1),SEARCH(Abbreviation!$A$2:$A$125,D352),0)))),FIND("VIC",D352,1)-(FIND(INDEX(Abbreviation!$A$2:$A$125,MATCH(_xlfn.AGGREGATE(15,6,SEARCH(Abbreviation!$A$2:$A$125,D352),1),SEARCH(Abbreviation!$A$2:$A$125,D352),0)),D352)+LEN((INDEX(Abbreviation!$A$2:$A$125,MATCH(_xlfn.AGGREGATE(15,6,SEARCH(Abbreviation!$A$2:$A$125,D352),1),SEARCH(Abbreviation!$A$2:$A$125,D352),0)))))-1)))</x:f>
      </x:c>
      <x:c r="H352" s="96" t="s">
        <x:v>47</x:v>
      </x:c>
      <x:c r="I352" s="97" t="str">
        <x:f>IFERROR(VALUE(TRIM(RIGHT(SUBSTITUTE(D352," ",REPT(" ",255)),255))),"")</x:f>
      </x:c>
      <x:c r="J352" s="96" t="s">
        <x:v>48</x:v>
      </x:c>
      <x:c r="K352" s="96" t="s">
        <x:v>48</x:v>
      </x:c>
      <x:c r="L352" s="96" t="s">
        <x:v>48</x:v>
      </x:c>
      <x:c r="M352" s="96" t="s">
        <x:v>48</x:v>
      </x:c>
      <x:c r="N352" s="96" t="s">
        <x:v>48</x:v>
      </x:c>
      <x:c r="O352" s="96" t="s">
        <x:v>49</x:v>
      </x:c>
      <x:c r="P352" s="96" t="n">
        <x:v>25</x:v>
      </x:c>
      <x:c r="Q352" s="96" t="n">
        <x:v>80</x:v>
      </x:c>
      <x:c r="R352" s="96" t="s">
        <x:v>50</x:v>
      </x:c>
      <x:c r="S352" s="96" t="s">
        <x:v>51</x:v>
      </x:c>
      <x:c r="T352" s="96" t="s">
        <x:v>52</x:v>
      </x:c>
      <x:c r="U352" s="96" t="s">
        <x:v>52</x:v>
      </x:c>
      <x:c r="W352" s="96" t="s">
        <x:v>53</x:v>
      </x:c>
      <x:c r="Y352" s="95">
        <x:f>D352</x:f>
      </x:c>
      <x:c r="Z352" s="96" t="s">
        <x:v>55</x:v>
      </x:c>
      <x:c r="AA352" s="96" t="s">
        <x:v>56</x:v>
      </x:c>
      <x:c r="AB352" s="98" t="str">
        <x:f>IF(D352="","",VALUE(MID(D352,FIND(" ",D352)+1,FIND(" ",D352,FIND(" ",D352)+1)-FIND(" ",D352))))</x:f>
      </x:c>
      <x:c r="AF352" s="90" t="str" cm="1">
        <x:f t="array" ref="AF352:AF352">IF(D352="","",PROPER(MID(D352,FIND(" ",D352,FIND(" ",D352)+1)+1,(FIND(INDEX(Abbreviation!$A$2:$A$125,MATCH(_xlfn.AGGREGATE(15,6,SEARCH(Abbreviation!$A$2:$A$125,D352),1),SEARCH(Abbreviation!$A$2:$A$125,D352),0)),D352)-1)-FIND(" ",D352,FIND(" ",D352)+1)+1)))</x:f>
      </x:c>
      <x:c r="AG352" s="90" t="str" cm="1">
        <x:f t="array" ref="AG352:AG352">IF(D352="","",PROPER(VLOOKUP(INDEX(Abbreviation!$A$2:$A$125,MATCH(_xlfn.AGGREGATE(15,6,SEARCH(Abbreviation!$A$2:$A$125,D352),1),SEARCH(Abbreviation!$A$2:$A$125,D352),0)),Abbreviation!A:C,3,FALSE)))</x:f>
      </x:c>
      <x:c r="AH352" s="95" t="str">
        <x:f>(G352)</x:f>
      </x:c>
      <x:c r="AI352" s="97" t="str">
        <x:f>(I352)</x:f>
      </x:c>
      <x:c r="AJ352" s="96" t="s">
        <x:v>47</x:v>
      </x:c>
      <x:c r="AK352" s="96" t="s">
        <x:v>58</x:v>
      </x:c>
      <x:c r="AL352" s="99" t="s">
        <x:v>59</x:v>
      </x:c>
      <x:c r="AQ352" s="92" t="s">
        <x:v>60</x:v>
      </x:c>
      <x:c r="AR352" s="96" t="s">
        <x:v>61</x:v>
      </x:c>
      <x:c r="AS352" s="90" t="s">
        <x:v>59</x:v>
      </x:c>
    </x:row>
    <x:row r="353" spans="1:46" x14ac:dyDescent="0.35">
      <x:c r="A353" s="92" t="s">
        <x:v>44</x:v>
      </x:c>
      <x:c r="B353" s="92" t="n">
        <x:v>93981000</x:v>
      </x:c>
      <x:c r="C353" s="93" t="s">
        <x:v>923</x:v>
      </x:c>
      <x:c r="F353" s="95" t="str">
        <x:f>IF(D353="","",PROPER(LEFT(D353,FIND(UPPER(G353),D353,1)-2)))</x:f>
      </x:c>
      <x:c r="G353" s="90" t="str" cm="1">
        <x:f t="array" ref="G353:G353">IF(D353="","",PROPER(MID(D353,(FIND(INDEX(Abbreviation!$A$2:$A$125,MATCH(_xlfn.AGGREGATE(15,6,SEARCH(Abbreviation!$A$2:$A$125,D353),1),SEARCH(Abbreviation!$A$2:$A$125,D353),0)),D353))+LEN((INDEX(Abbreviation!$A$2:$A$125,MATCH(_xlfn.AGGREGATE(15,6,SEARCH(Abbreviation!$A$2:$A$125,D353),1),SEARCH(Abbreviation!$A$2:$A$125,D353),0)))),FIND("VIC",D353,1)-(FIND(INDEX(Abbreviation!$A$2:$A$125,MATCH(_xlfn.AGGREGATE(15,6,SEARCH(Abbreviation!$A$2:$A$125,D353),1),SEARCH(Abbreviation!$A$2:$A$125,D353),0)),D353)+LEN((INDEX(Abbreviation!$A$2:$A$125,MATCH(_xlfn.AGGREGATE(15,6,SEARCH(Abbreviation!$A$2:$A$125,D353),1),SEARCH(Abbreviation!$A$2:$A$125,D353),0)))))-1)))</x:f>
      </x:c>
      <x:c r="H353" s="96" t="s">
        <x:v>47</x:v>
      </x:c>
      <x:c r="I353" s="97" t="str">
        <x:f>IFERROR(VALUE(TRIM(RIGHT(SUBSTITUTE(D353," ",REPT(" ",255)),255))),"")</x:f>
      </x:c>
      <x:c r="J353" s="96" t="s">
        <x:v>48</x:v>
      </x:c>
      <x:c r="K353" s="96" t="s">
        <x:v>48</x:v>
      </x:c>
      <x:c r="L353" s="96" t="s">
        <x:v>48</x:v>
      </x:c>
      <x:c r="M353" s="96" t="s">
        <x:v>48</x:v>
      </x:c>
      <x:c r="N353" s="96" t="s">
        <x:v>48</x:v>
      </x:c>
      <x:c r="O353" s="96" t="s">
        <x:v>49</x:v>
      </x:c>
      <x:c r="P353" s="96" t="n">
        <x:v>25</x:v>
      </x:c>
      <x:c r="Q353" s="96" t="n">
        <x:v>80</x:v>
      </x:c>
      <x:c r="R353" s="96" t="s">
        <x:v>50</x:v>
      </x:c>
      <x:c r="S353" s="96" t="s">
        <x:v>51</x:v>
      </x:c>
      <x:c r="T353" s="96" t="s">
        <x:v>52</x:v>
      </x:c>
      <x:c r="U353" s="96" t="s">
        <x:v>52</x:v>
      </x:c>
      <x:c r="W353" s="96" t="s">
        <x:v>53</x:v>
      </x:c>
      <x:c r="Y353" s="95">
        <x:f>D353</x:f>
      </x:c>
      <x:c r="Z353" s="96" t="s">
        <x:v>55</x:v>
      </x:c>
      <x:c r="AA353" s="96" t="s">
        <x:v>56</x:v>
      </x:c>
      <x:c r="AB353" s="98" t="str">
        <x:f>IF(D353="","",VALUE(MID(D353,FIND(" ",D353)+1,FIND(" ",D353,FIND(" ",D353)+1)-FIND(" ",D353))))</x:f>
      </x:c>
      <x:c r="AF353" s="90" t="str" cm="1">
        <x:f t="array" ref="AF353:AF353">IF(D353="","",PROPER(MID(D353,FIND(" ",D353,FIND(" ",D353)+1)+1,(FIND(INDEX(Abbreviation!$A$2:$A$125,MATCH(_xlfn.AGGREGATE(15,6,SEARCH(Abbreviation!$A$2:$A$125,D353),1),SEARCH(Abbreviation!$A$2:$A$125,D353),0)),D353)-1)-FIND(" ",D353,FIND(" ",D353)+1)+1)))</x:f>
      </x:c>
      <x:c r="AG353" s="90" t="str" cm="1">
        <x:f t="array" ref="AG353:AG353">IF(D353="","",PROPER(VLOOKUP(INDEX(Abbreviation!$A$2:$A$125,MATCH(_xlfn.AGGREGATE(15,6,SEARCH(Abbreviation!$A$2:$A$125,D353),1),SEARCH(Abbreviation!$A$2:$A$125,D353),0)),Abbreviation!A:C,3,FALSE)))</x:f>
      </x:c>
      <x:c r="AH353" s="95" t="str">
        <x:f>(G353)</x:f>
      </x:c>
      <x:c r="AI353" s="97" t="str">
        <x:f>(I353)</x:f>
      </x:c>
      <x:c r="AJ353" s="96" t="s">
        <x:v>47</x:v>
      </x:c>
      <x:c r="AK353" s="96" t="s">
        <x:v>58</x:v>
      </x:c>
      <x:c r="AL353" s="99" t="s">
        <x:v>59</x:v>
      </x:c>
      <x:c r="AQ353" s="92" t="s">
        <x:v>60</x:v>
      </x:c>
      <x:c r="AR353" s="96" t="s">
        <x:v>61</x:v>
      </x:c>
      <x:c r="AS353" s="90" t="s">
        <x:v>59</x:v>
      </x:c>
    </x:row>
    <x:row r="354" spans="1:46" x14ac:dyDescent="0.35">
      <x:c r="A354" s="92" t="s">
        <x:v>44</x:v>
      </x:c>
      <x:c r="B354" s="92" t="n">
        <x:v>93981000</x:v>
      </x:c>
      <x:c r="C354" s="93" t="s">
        <x:v>923</x:v>
      </x:c>
      <x:c r="F354" s="95" t="str">
        <x:f>IF(D354="","",PROPER(LEFT(D354,FIND(UPPER(G354),D354,1)-2)))</x:f>
      </x:c>
      <x:c r="G354" s="90" t="str" cm="1">
        <x:f t="array" ref="G354:G354">IF(D354="","",PROPER(MID(D354,(FIND(INDEX(Abbreviation!$A$2:$A$125,MATCH(_xlfn.AGGREGATE(15,6,SEARCH(Abbreviation!$A$2:$A$125,D354),1),SEARCH(Abbreviation!$A$2:$A$125,D354),0)),D354))+LEN((INDEX(Abbreviation!$A$2:$A$125,MATCH(_xlfn.AGGREGATE(15,6,SEARCH(Abbreviation!$A$2:$A$125,D354),1),SEARCH(Abbreviation!$A$2:$A$125,D354),0)))),FIND("VIC",D354,1)-(FIND(INDEX(Abbreviation!$A$2:$A$125,MATCH(_xlfn.AGGREGATE(15,6,SEARCH(Abbreviation!$A$2:$A$125,D354),1),SEARCH(Abbreviation!$A$2:$A$125,D354),0)),D354)+LEN((INDEX(Abbreviation!$A$2:$A$125,MATCH(_xlfn.AGGREGATE(15,6,SEARCH(Abbreviation!$A$2:$A$125,D354),1),SEARCH(Abbreviation!$A$2:$A$125,D354),0)))))-1)))</x:f>
      </x:c>
      <x:c r="H354" s="96" t="s">
        <x:v>47</x:v>
      </x:c>
      <x:c r="I354" s="97" t="str">
        <x:f>IFERROR(VALUE(TRIM(RIGHT(SUBSTITUTE(D354," ",REPT(" ",255)),255))),"")</x:f>
      </x:c>
      <x:c r="J354" s="96" t="s">
        <x:v>48</x:v>
      </x:c>
      <x:c r="K354" s="96" t="s">
        <x:v>48</x:v>
      </x:c>
      <x:c r="L354" s="96" t="s">
        <x:v>48</x:v>
      </x:c>
      <x:c r="M354" s="96" t="s">
        <x:v>48</x:v>
      </x:c>
      <x:c r="N354" s="96" t="s">
        <x:v>48</x:v>
      </x:c>
      <x:c r="O354" s="96" t="s">
        <x:v>49</x:v>
      </x:c>
      <x:c r="P354" s="96" t="n">
        <x:v>25</x:v>
      </x:c>
      <x:c r="Q354" s="96" t="n">
        <x:v>80</x:v>
      </x:c>
      <x:c r="R354" s="96" t="s">
        <x:v>50</x:v>
      </x:c>
      <x:c r="S354" s="96" t="s">
        <x:v>51</x:v>
      </x:c>
      <x:c r="T354" s="96" t="s">
        <x:v>52</x:v>
      </x:c>
      <x:c r="U354" s="96" t="s">
        <x:v>52</x:v>
      </x:c>
      <x:c r="W354" s="96" t="s">
        <x:v>53</x:v>
      </x:c>
      <x:c r="Y354" s="95">
        <x:f>D354</x:f>
      </x:c>
      <x:c r="Z354" s="96" t="s">
        <x:v>55</x:v>
      </x:c>
      <x:c r="AA354" s="96" t="s">
        <x:v>56</x:v>
      </x:c>
      <x:c r="AB354" s="98" t="str">
        <x:f>IF(D354="","",VALUE(MID(D354,FIND(" ",D354)+1,FIND(" ",D354,FIND(" ",D354)+1)-FIND(" ",D354))))</x:f>
      </x:c>
      <x:c r="AF354" s="90" t="str" cm="1">
        <x:f t="array" ref="AF354:AF354">IF(D354="","",PROPER(MID(D354,FIND(" ",D354,FIND(" ",D354)+1)+1,(FIND(INDEX(Abbreviation!$A$2:$A$125,MATCH(_xlfn.AGGREGATE(15,6,SEARCH(Abbreviation!$A$2:$A$125,D354),1),SEARCH(Abbreviation!$A$2:$A$125,D354),0)),D354)-1)-FIND(" ",D354,FIND(" ",D354)+1)+1)))</x:f>
      </x:c>
      <x:c r="AG354" s="90" t="str" cm="1">
        <x:f t="array" ref="AG354:AG354">IF(D354="","",PROPER(VLOOKUP(INDEX(Abbreviation!$A$2:$A$125,MATCH(_xlfn.AGGREGATE(15,6,SEARCH(Abbreviation!$A$2:$A$125,D354),1),SEARCH(Abbreviation!$A$2:$A$125,D354),0)),Abbreviation!A:C,3,FALSE)))</x:f>
      </x:c>
      <x:c r="AH354" s="95" t="str">
        <x:f>(G354)</x:f>
      </x:c>
      <x:c r="AI354" s="97" t="str">
        <x:f>(I354)</x:f>
      </x:c>
      <x:c r="AJ354" s="96" t="s">
        <x:v>47</x:v>
      </x:c>
      <x:c r="AK354" s="96" t="s">
        <x:v>58</x:v>
      </x:c>
      <x:c r="AL354" s="99" t="s">
        <x:v>59</x:v>
      </x:c>
      <x:c r="AQ354" s="92" t="s">
        <x:v>60</x:v>
      </x:c>
      <x:c r="AR354" s="96" t="s">
        <x:v>61</x:v>
      </x:c>
      <x:c r="AS354" s="90" t="s">
        <x:v>59</x:v>
      </x:c>
    </x:row>
    <x:row r="355" spans="1:46" x14ac:dyDescent="0.35">
      <x:c r="A355" s="92" t="s">
        <x:v>44</x:v>
      </x:c>
      <x:c r="B355" s="92" t="n">
        <x:v>93981000</x:v>
      </x:c>
      <x:c r="C355" s="93" t="s">
        <x:v>923</x:v>
      </x:c>
      <x:c r="F355" s="95" t="str">
        <x:f>IF(D355="","",PROPER(LEFT(D355,FIND(UPPER(G355),D355,1)-2)))</x:f>
      </x:c>
      <x:c r="G355" s="90" t="str" cm="1">
        <x:f t="array" ref="G355:G355">IF(D355="","",PROPER(MID(D355,(FIND(INDEX(Abbreviation!$A$2:$A$125,MATCH(_xlfn.AGGREGATE(15,6,SEARCH(Abbreviation!$A$2:$A$125,D355),1),SEARCH(Abbreviation!$A$2:$A$125,D355),0)),D355))+LEN((INDEX(Abbreviation!$A$2:$A$125,MATCH(_xlfn.AGGREGATE(15,6,SEARCH(Abbreviation!$A$2:$A$125,D355),1),SEARCH(Abbreviation!$A$2:$A$125,D355),0)))),FIND("VIC",D355,1)-(FIND(INDEX(Abbreviation!$A$2:$A$125,MATCH(_xlfn.AGGREGATE(15,6,SEARCH(Abbreviation!$A$2:$A$125,D355),1),SEARCH(Abbreviation!$A$2:$A$125,D355),0)),D355)+LEN((INDEX(Abbreviation!$A$2:$A$125,MATCH(_xlfn.AGGREGATE(15,6,SEARCH(Abbreviation!$A$2:$A$125,D355),1),SEARCH(Abbreviation!$A$2:$A$125,D355),0)))))-1)))</x:f>
      </x:c>
      <x:c r="H355" s="96" t="s">
        <x:v>47</x:v>
      </x:c>
      <x:c r="I355" s="97" t="str">
        <x:f>IFERROR(VALUE(TRIM(RIGHT(SUBSTITUTE(D355," ",REPT(" ",255)),255))),"")</x:f>
      </x:c>
      <x:c r="J355" s="96" t="s">
        <x:v>48</x:v>
      </x:c>
      <x:c r="K355" s="96" t="s">
        <x:v>48</x:v>
      </x:c>
      <x:c r="L355" s="96" t="s">
        <x:v>48</x:v>
      </x:c>
      <x:c r="M355" s="96" t="s">
        <x:v>48</x:v>
      </x:c>
      <x:c r="N355" s="96" t="s">
        <x:v>48</x:v>
      </x:c>
      <x:c r="O355" s="96" t="s">
        <x:v>49</x:v>
      </x:c>
      <x:c r="P355" s="96" t="n">
        <x:v>25</x:v>
      </x:c>
      <x:c r="Q355" s="96" t="n">
        <x:v>80</x:v>
      </x:c>
      <x:c r="R355" s="96" t="s">
        <x:v>50</x:v>
      </x:c>
      <x:c r="S355" s="96" t="s">
        <x:v>51</x:v>
      </x:c>
      <x:c r="T355" s="96" t="s">
        <x:v>52</x:v>
      </x:c>
      <x:c r="U355" s="96" t="s">
        <x:v>52</x:v>
      </x:c>
      <x:c r="W355" s="96" t="s">
        <x:v>53</x:v>
      </x:c>
      <x:c r="Y355" s="95">
        <x:f>D355</x:f>
      </x:c>
      <x:c r="Z355" s="96" t="s">
        <x:v>55</x:v>
      </x:c>
      <x:c r="AA355" s="96" t="s">
        <x:v>56</x:v>
      </x:c>
      <x:c r="AB355" s="98" t="str">
        <x:f>IF(D355="","",VALUE(MID(D355,FIND(" ",D355)+1,FIND(" ",D355,FIND(" ",D355)+1)-FIND(" ",D355))))</x:f>
      </x:c>
      <x:c r="AF355" s="90" t="str" cm="1">
        <x:f t="array" ref="AF355:AF355">IF(D355="","",PROPER(MID(D355,FIND(" ",D355,FIND(" ",D355)+1)+1,(FIND(INDEX(Abbreviation!$A$2:$A$125,MATCH(_xlfn.AGGREGATE(15,6,SEARCH(Abbreviation!$A$2:$A$125,D355),1),SEARCH(Abbreviation!$A$2:$A$125,D355),0)),D355)-1)-FIND(" ",D355,FIND(" ",D355)+1)+1)))</x:f>
      </x:c>
      <x:c r="AG355" s="90" t="str" cm="1">
        <x:f t="array" ref="AG355:AG355">IF(D355="","",PROPER(VLOOKUP(INDEX(Abbreviation!$A$2:$A$125,MATCH(_xlfn.AGGREGATE(15,6,SEARCH(Abbreviation!$A$2:$A$125,D355),1),SEARCH(Abbreviation!$A$2:$A$125,D355),0)),Abbreviation!A:C,3,FALSE)))</x:f>
      </x:c>
      <x:c r="AH355" s="95" t="str">
        <x:f>(G355)</x:f>
      </x:c>
      <x:c r="AI355" s="97" t="str">
        <x:f>(I355)</x:f>
      </x:c>
      <x:c r="AJ355" s="96" t="s">
        <x:v>47</x:v>
      </x:c>
      <x:c r="AK355" s="96" t="s">
        <x:v>58</x:v>
      </x:c>
      <x:c r="AL355" s="99" t="s">
        <x:v>59</x:v>
      </x:c>
      <x:c r="AQ355" s="92" t="s">
        <x:v>60</x:v>
      </x:c>
      <x:c r="AR355" s="96" t="s">
        <x:v>61</x:v>
      </x:c>
      <x:c r="AS355" s="90" t="s">
        <x:v>59</x:v>
      </x:c>
    </x:row>
    <x:row r="356" spans="1:46" x14ac:dyDescent="0.35">
      <x:c r="A356" s="92" t="s">
        <x:v>44</x:v>
      </x:c>
      <x:c r="B356" s="92" t="n">
        <x:v>93981000</x:v>
      </x:c>
      <x:c r="C356" s="93" t="s">
        <x:v>923</x:v>
      </x:c>
      <x:c r="F356" s="95" t="str">
        <x:f>IF(D356="","",PROPER(LEFT(D356,FIND(UPPER(G356),D356,1)-2)))</x:f>
      </x:c>
      <x:c r="G356" s="90" t="str" cm="1">
        <x:f t="array" ref="G356:G356">IF(D356="","",PROPER(MID(D356,(FIND(INDEX(Abbreviation!$A$2:$A$125,MATCH(_xlfn.AGGREGATE(15,6,SEARCH(Abbreviation!$A$2:$A$125,D356),1),SEARCH(Abbreviation!$A$2:$A$125,D356),0)),D356))+LEN((INDEX(Abbreviation!$A$2:$A$125,MATCH(_xlfn.AGGREGATE(15,6,SEARCH(Abbreviation!$A$2:$A$125,D356),1),SEARCH(Abbreviation!$A$2:$A$125,D356),0)))),FIND("VIC",D356,1)-(FIND(INDEX(Abbreviation!$A$2:$A$125,MATCH(_xlfn.AGGREGATE(15,6,SEARCH(Abbreviation!$A$2:$A$125,D356),1),SEARCH(Abbreviation!$A$2:$A$125,D356),0)),D356)+LEN((INDEX(Abbreviation!$A$2:$A$125,MATCH(_xlfn.AGGREGATE(15,6,SEARCH(Abbreviation!$A$2:$A$125,D356),1),SEARCH(Abbreviation!$A$2:$A$125,D356),0)))))-1)))</x:f>
      </x:c>
      <x:c r="H356" s="96" t="s">
        <x:v>47</x:v>
      </x:c>
      <x:c r="I356" s="97" t="str">
        <x:f>IFERROR(VALUE(TRIM(RIGHT(SUBSTITUTE(D356," ",REPT(" ",255)),255))),"")</x:f>
      </x:c>
      <x:c r="J356" s="96" t="s">
        <x:v>48</x:v>
      </x:c>
      <x:c r="K356" s="96" t="s">
        <x:v>48</x:v>
      </x:c>
      <x:c r="L356" s="96" t="s">
        <x:v>48</x:v>
      </x:c>
      <x:c r="M356" s="96" t="s">
        <x:v>48</x:v>
      </x:c>
      <x:c r="N356" s="96" t="s">
        <x:v>48</x:v>
      </x:c>
      <x:c r="O356" s="96" t="s">
        <x:v>49</x:v>
      </x:c>
      <x:c r="P356" s="96" t="n">
        <x:v>25</x:v>
      </x:c>
      <x:c r="Q356" s="96" t="n">
        <x:v>80</x:v>
      </x:c>
      <x:c r="R356" s="96" t="s">
        <x:v>50</x:v>
      </x:c>
      <x:c r="S356" s="96" t="s">
        <x:v>51</x:v>
      </x:c>
      <x:c r="T356" s="96" t="s">
        <x:v>52</x:v>
      </x:c>
      <x:c r="U356" s="96" t="s">
        <x:v>52</x:v>
      </x:c>
      <x:c r="W356" s="96" t="s">
        <x:v>53</x:v>
      </x:c>
      <x:c r="Y356" s="95">
        <x:f>D356</x:f>
      </x:c>
      <x:c r="Z356" s="96" t="s">
        <x:v>55</x:v>
      </x:c>
      <x:c r="AA356" s="96" t="s">
        <x:v>56</x:v>
      </x:c>
      <x:c r="AB356" s="98" t="str">
        <x:f>IF(D356="","",VALUE(MID(D356,FIND(" ",D356)+1,FIND(" ",D356,FIND(" ",D356)+1)-FIND(" ",D356))))</x:f>
      </x:c>
      <x:c r="AF356" s="90" t="str" cm="1">
        <x:f t="array" ref="AF356:AF356">IF(D356="","",PROPER(MID(D356,FIND(" ",D356,FIND(" ",D356)+1)+1,(FIND(INDEX(Abbreviation!$A$2:$A$125,MATCH(_xlfn.AGGREGATE(15,6,SEARCH(Abbreviation!$A$2:$A$125,D356),1),SEARCH(Abbreviation!$A$2:$A$125,D356),0)),D356)-1)-FIND(" ",D356,FIND(" ",D356)+1)+1)))</x:f>
      </x:c>
      <x:c r="AG356" s="90" t="str" cm="1">
        <x:f t="array" ref="AG356:AG356">IF(D356="","",PROPER(VLOOKUP(INDEX(Abbreviation!$A$2:$A$125,MATCH(_xlfn.AGGREGATE(15,6,SEARCH(Abbreviation!$A$2:$A$125,D356),1),SEARCH(Abbreviation!$A$2:$A$125,D356),0)),Abbreviation!A:C,3,FALSE)))</x:f>
      </x:c>
      <x:c r="AH356" s="95" t="str">
        <x:f>(G356)</x:f>
      </x:c>
      <x:c r="AI356" s="97" t="str">
        <x:f>(I356)</x:f>
      </x:c>
      <x:c r="AJ356" s="96" t="s">
        <x:v>47</x:v>
      </x:c>
      <x:c r="AK356" s="96" t="s">
        <x:v>58</x:v>
      </x:c>
      <x:c r="AL356" s="99" t="s">
        <x:v>59</x:v>
      </x:c>
      <x:c r="AQ356" s="92" t="s">
        <x:v>60</x:v>
      </x:c>
      <x:c r="AR356" s="96" t="s">
        <x:v>61</x:v>
      </x:c>
      <x:c r="AS356" s="90" t="s">
        <x:v>59</x:v>
      </x:c>
    </x:row>
    <x:row r="357" spans="1:46" x14ac:dyDescent="0.35">
      <x:c r="A357" s="92" t="s">
        <x:v>44</x:v>
      </x:c>
      <x:c r="B357" s="92" t="n">
        <x:v>93981000</x:v>
      </x:c>
      <x:c r="C357" s="93" t="s">
        <x:v>923</x:v>
      </x:c>
      <x:c r="F357" s="95" t="str">
        <x:f>IF(D357="","",PROPER(LEFT(D357,FIND(UPPER(G357),D357,1)-2)))</x:f>
      </x:c>
      <x:c r="G357" s="90" t="str" cm="1">
        <x:f t="array" ref="G357:G357">IF(D357="","",PROPER(MID(D357,(FIND(INDEX(Abbreviation!$A$2:$A$125,MATCH(_xlfn.AGGREGATE(15,6,SEARCH(Abbreviation!$A$2:$A$125,D357),1),SEARCH(Abbreviation!$A$2:$A$125,D357),0)),D357))+LEN((INDEX(Abbreviation!$A$2:$A$125,MATCH(_xlfn.AGGREGATE(15,6,SEARCH(Abbreviation!$A$2:$A$125,D357),1),SEARCH(Abbreviation!$A$2:$A$125,D357),0)))),FIND("VIC",D357,1)-(FIND(INDEX(Abbreviation!$A$2:$A$125,MATCH(_xlfn.AGGREGATE(15,6,SEARCH(Abbreviation!$A$2:$A$125,D357),1),SEARCH(Abbreviation!$A$2:$A$125,D357),0)),D357)+LEN((INDEX(Abbreviation!$A$2:$A$125,MATCH(_xlfn.AGGREGATE(15,6,SEARCH(Abbreviation!$A$2:$A$125,D357),1),SEARCH(Abbreviation!$A$2:$A$125,D357),0)))))-1)))</x:f>
      </x:c>
      <x:c r="H357" s="96" t="s">
        <x:v>47</x:v>
      </x:c>
      <x:c r="I357" s="97" t="str">
        <x:f>IFERROR(VALUE(TRIM(RIGHT(SUBSTITUTE(D357," ",REPT(" ",255)),255))),"")</x:f>
      </x:c>
      <x:c r="J357" s="96" t="s">
        <x:v>48</x:v>
      </x:c>
      <x:c r="K357" s="96" t="s">
        <x:v>48</x:v>
      </x:c>
      <x:c r="L357" s="96" t="s">
        <x:v>48</x:v>
      </x:c>
      <x:c r="M357" s="96" t="s">
        <x:v>48</x:v>
      </x:c>
      <x:c r="N357" s="96" t="s">
        <x:v>48</x:v>
      </x:c>
      <x:c r="O357" s="96" t="s">
        <x:v>49</x:v>
      </x:c>
      <x:c r="P357" s="96" t="n">
        <x:v>25</x:v>
      </x:c>
      <x:c r="Q357" s="96" t="n">
        <x:v>80</x:v>
      </x:c>
      <x:c r="R357" s="96" t="s">
        <x:v>50</x:v>
      </x:c>
      <x:c r="S357" s="96" t="s">
        <x:v>51</x:v>
      </x:c>
      <x:c r="T357" s="96" t="s">
        <x:v>52</x:v>
      </x:c>
      <x:c r="U357" s="96" t="s">
        <x:v>52</x:v>
      </x:c>
      <x:c r="W357" s="96" t="s">
        <x:v>53</x:v>
      </x:c>
      <x:c r="Y357" s="95">
        <x:f>D357</x:f>
      </x:c>
      <x:c r="Z357" s="96" t="s">
        <x:v>55</x:v>
      </x:c>
      <x:c r="AA357" s="96" t="s">
        <x:v>56</x:v>
      </x:c>
      <x:c r="AB357" s="98" t="str">
        <x:f>IF(D357="","",VALUE(MID(D357,FIND(" ",D357)+1,FIND(" ",D357,FIND(" ",D357)+1)-FIND(" ",D357))))</x:f>
      </x:c>
      <x:c r="AF357" s="90" t="str" cm="1">
        <x:f t="array" ref="AF357:AF357">IF(D357="","",PROPER(MID(D357,FIND(" ",D357,FIND(" ",D357)+1)+1,(FIND(INDEX(Abbreviation!$A$2:$A$125,MATCH(_xlfn.AGGREGATE(15,6,SEARCH(Abbreviation!$A$2:$A$125,D357),1),SEARCH(Abbreviation!$A$2:$A$125,D357),0)),D357)-1)-FIND(" ",D357,FIND(" ",D357)+1)+1)))</x:f>
      </x:c>
      <x:c r="AG357" s="90" t="str" cm="1">
        <x:f t="array" ref="AG357:AG357">IF(D357="","",PROPER(VLOOKUP(INDEX(Abbreviation!$A$2:$A$125,MATCH(_xlfn.AGGREGATE(15,6,SEARCH(Abbreviation!$A$2:$A$125,D357),1),SEARCH(Abbreviation!$A$2:$A$125,D357),0)),Abbreviation!A:C,3,FALSE)))</x:f>
      </x:c>
      <x:c r="AH357" s="95" t="str">
        <x:f>(G357)</x:f>
      </x:c>
      <x:c r="AI357" s="97" t="str">
        <x:f>(I357)</x:f>
      </x:c>
      <x:c r="AJ357" s="96" t="s">
        <x:v>47</x:v>
      </x:c>
      <x:c r="AK357" s="96" t="s">
        <x:v>58</x:v>
      </x:c>
      <x:c r="AL357" s="99" t="s">
        <x:v>59</x:v>
      </x:c>
      <x:c r="AQ357" s="92" t="s">
        <x:v>60</x:v>
      </x:c>
      <x:c r="AR357" s="96" t="s">
        <x:v>61</x:v>
      </x:c>
      <x:c r="AS357" s="90" t="s">
        <x:v>59</x:v>
      </x:c>
    </x:row>
    <x:row r="358" spans="1:46" x14ac:dyDescent="0.35">
      <x:c r="A358" s="92" t="s">
        <x:v>44</x:v>
      </x:c>
      <x:c r="B358" s="92" t="n">
        <x:v>93981000</x:v>
      </x:c>
      <x:c r="C358" s="93" t="s">
        <x:v>923</x:v>
      </x:c>
      <x:c r="F358" s="95" t="str">
        <x:f>IF(D358="","",PROPER(LEFT(D358,FIND(UPPER(G358),D358,1)-2)))</x:f>
      </x:c>
      <x:c r="G358" s="90" t="str" cm="1">
        <x:f t="array" ref="G358:G358">IF(D358="","",PROPER(MID(D358,(FIND(INDEX(Abbreviation!$A$2:$A$125,MATCH(_xlfn.AGGREGATE(15,6,SEARCH(Abbreviation!$A$2:$A$125,D358),1),SEARCH(Abbreviation!$A$2:$A$125,D358),0)),D358))+LEN((INDEX(Abbreviation!$A$2:$A$125,MATCH(_xlfn.AGGREGATE(15,6,SEARCH(Abbreviation!$A$2:$A$125,D358),1),SEARCH(Abbreviation!$A$2:$A$125,D358),0)))),FIND("VIC",D358,1)-(FIND(INDEX(Abbreviation!$A$2:$A$125,MATCH(_xlfn.AGGREGATE(15,6,SEARCH(Abbreviation!$A$2:$A$125,D358),1),SEARCH(Abbreviation!$A$2:$A$125,D358),0)),D358)+LEN((INDEX(Abbreviation!$A$2:$A$125,MATCH(_xlfn.AGGREGATE(15,6,SEARCH(Abbreviation!$A$2:$A$125,D358),1),SEARCH(Abbreviation!$A$2:$A$125,D358),0)))))-1)))</x:f>
      </x:c>
      <x:c r="H358" s="96" t="s">
        <x:v>47</x:v>
      </x:c>
      <x:c r="I358" s="97" t="str">
        <x:f>IFERROR(VALUE(TRIM(RIGHT(SUBSTITUTE(D358," ",REPT(" ",255)),255))),"")</x:f>
      </x:c>
      <x:c r="J358" s="96" t="s">
        <x:v>48</x:v>
      </x:c>
      <x:c r="K358" s="96" t="s">
        <x:v>48</x:v>
      </x:c>
      <x:c r="L358" s="96" t="s">
        <x:v>48</x:v>
      </x:c>
      <x:c r="M358" s="96" t="s">
        <x:v>48</x:v>
      </x:c>
      <x:c r="N358" s="96" t="s">
        <x:v>48</x:v>
      </x:c>
      <x:c r="O358" s="96" t="s">
        <x:v>49</x:v>
      </x:c>
      <x:c r="P358" s="96" t="n">
        <x:v>25</x:v>
      </x:c>
      <x:c r="Q358" s="96" t="n">
        <x:v>80</x:v>
      </x:c>
      <x:c r="R358" s="96" t="s">
        <x:v>50</x:v>
      </x:c>
      <x:c r="S358" s="96" t="s">
        <x:v>51</x:v>
      </x:c>
      <x:c r="T358" s="96" t="s">
        <x:v>52</x:v>
      </x:c>
      <x:c r="U358" s="96" t="s">
        <x:v>52</x:v>
      </x:c>
      <x:c r="W358" s="96" t="s">
        <x:v>53</x:v>
      </x:c>
      <x:c r="Y358" s="95">
        <x:f>D358</x:f>
      </x:c>
      <x:c r="Z358" s="96" t="s">
        <x:v>55</x:v>
      </x:c>
      <x:c r="AA358" s="96" t="s">
        <x:v>56</x:v>
      </x:c>
      <x:c r="AB358" s="98" t="str">
        <x:f>IF(D358="","",VALUE(MID(D358,FIND(" ",D358)+1,FIND(" ",D358,FIND(" ",D358)+1)-FIND(" ",D358))))</x:f>
      </x:c>
      <x:c r="AF358" s="90" t="str" cm="1">
        <x:f t="array" ref="AF358:AF358">IF(D358="","",PROPER(MID(D358,FIND(" ",D358,FIND(" ",D358)+1)+1,(FIND(INDEX(Abbreviation!$A$2:$A$125,MATCH(_xlfn.AGGREGATE(15,6,SEARCH(Abbreviation!$A$2:$A$125,D358),1),SEARCH(Abbreviation!$A$2:$A$125,D358),0)),D358)-1)-FIND(" ",D358,FIND(" ",D358)+1)+1)))</x:f>
      </x:c>
      <x:c r="AG358" s="90" t="str" cm="1">
        <x:f t="array" ref="AG358:AG358">IF(D358="","",PROPER(VLOOKUP(INDEX(Abbreviation!$A$2:$A$125,MATCH(_xlfn.AGGREGATE(15,6,SEARCH(Abbreviation!$A$2:$A$125,D358),1),SEARCH(Abbreviation!$A$2:$A$125,D358),0)),Abbreviation!A:C,3,FALSE)))</x:f>
      </x:c>
      <x:c r="AH358" s="95" t="str">
        <x:f>(G358)</x:f>
      </x:c>
      <x:c r="AI358" s="97" t="str">
        <x:f>(I358)</x:f>
      </x:c>
      <x:c r="AJ358" s="96" t="s">
        <x:v>47</x:v>
      </x:c>
      <x:c r="AK358" s="96" t="s">
        <x:v>58</x:v>
      </x:c>
      <x:c r="AL358" s="99" t="s">
        <x:v>59</x:v>
      </x:c>
      <x:c r="AQ358" s="92" t="s">
        <x:v>60</x:v>
      </x:c>
      <x:c r="AR358" s="96" t="s">
        <x:v>61</x:v>
      </x:c>
      <x:c r="AS358" s="90" t="s">
        <x:v>59</x:v>
      </x:c>
    </x:row>
    <x:row r="359" spans="1:46" x14ac:dyDescent="0.35">
      <x:c r="A359" s="92" t="s">
        <x:v>44</x:v>
      </x:c>
      <x:c r="B359" s="92" t="n">
        <x:v>93981000</x:v>
      </x:c>
      <x:c r="C359" s="93" t="s">
        <x:v>923</x:v>
      </x:c>
      <x:c r="F359" s="95" t="str">
        <x:f>IF(D359="","",PROPER(LEFT(D359,FIND(UPPER(G359),D359,1)-2)))</x:f>
      </x:c>
      <x:c r="G359" s="90" t="str" cm="1">
        <x:f t="array" ref="G359:G359">IF(D359="","",PROPER(MID(D359,(FIND(INDEX(Abbreviation!$A$2:$A$125,MATCH(_xlfn.AGGREGATE(15,6,SEARCH(Abbreviation!$A$2:$A$125,D359),1),SEARCH(Abbreviation!$A$2:$A$125,D359),0)),D359))+LEN((INDEX(Abbreviation!$A$2:$A$125,MATCH(_xlfn.AGGREGATE(15,6,SEARCH(Abbreviation!$A$2:$A$125,D359),1),SEARCH(Abbreviation!$A$2:$A$125,D359),0)))),FIND("VIC",D359,1)-(FIND(INDEX(Abbreviation!$A$2:$A$125,MATCH(_xlfn.AGGREGATE(15,6,SEARCH(Abbreviation!$A$2:$A$125,D359),1),SEARCH(Abbreviation!$A$2:$A$125,D359),0)),D359)+LEN((INDEX(Abbreviation!$A$2:$A$125,MATCH(_xlfn.AGGREGATE(15,6,SEARCH(Abbreviation!$A$2:$A$125,D359),1),SEARCH(Abbreviation!$A$2:$A$125,D359),0)))))-1)))</x:f>
      </x:c>
      <x:c r="H359" s="96" t="s">
        <x:v>47</x:v>
      </x:c>
      <x:c r="I359" s="97" t="str">
        <x:f>IFERROR(VALUE(TRIM(RIGHT(SUBSTITUTE(D359," ",REPT(" ",255)),255))),"")</x:f>
      </x:c>
      <x:c r="J359" s="96" t="s">
        <x:v>48</x:v>
      </x:c>
      <x:c r="K359" s="96" t="s">
        <x:v>48</x:v>
      </x:c>
      <x:c r="L359" s="96" t="s">
        <x:v>48</x:v>
      </x:c>
      <x:c r="M359" s="96" t="s">
        <x:v>48</x:v>
      </x:c>
      <x:c r="N359" s="96" t="s">
        <x:v>48</x:v>
      </x:c>
      <x:c r="O359" s="96" t="s">
        <x:v>49</x:v>
      </x:c>
      <x:c r="P359" s="96" t="n">
        <x:v>25</x:v>
      </x:c>
      <x:c r="Q359" s="96" t="n">
        <x:v>80</x:v>
      </x:c>
      <x:c r="R359" s="96" t="s">
        <x:v>50</x:v>
      </x:c>
      <x:c r="S359" s="96" t="s">
        <x:v>51</x:v>
      </x:c>
      <x:c r="T359" s="96" t="s">
        <x:v>52</x:v>
      </x:c>
      <x:c r="U359" s="96" t="s">
        <x:v>52</x:v>
      </x:c>
      <x:c r="W359" s="96" t="s">
        <x:v>53</x:v>
      </x:c>
      <x:c r="Y359" s="95">
        <x:f>D359</x:f>
      </x:c>
      <x:c r="Z359" s="96" t="s">
        <x:v>55</x:v>
      </x:c>
      <x:c r="AA359" s="96" t="s">
        <x:v>56</x:v>
      </x:c>
      <x:c r="AB359" s="98" t="str">
        <x:f>IF(D359="","",VALUE(MID(D359,FIND(" ",D359)+1,FIND(" ",D359,FIND(" ",D359)+1)-FIND(" ",D359))))</x:f>
      </x:c>
      <x:c r="AF359" s="90" t="str" cm="1">
        <x:f t="array" ref="AF359:AF359">IF(D359="","",PROPER(MID(D359,FIND(" ",D359,FIND(" ",D359)+1)+1,(FIND(INDEX(Abbreviation!$A$2:$A$125,MATCH(_xlfn.AGGREGATE(15,6,SEARCH(Abbreviation!$A$2:$A$125,D359),1),SEARCH(Abbreviation!$A$2:$A$125,D359),0)),D359)-1)-FIND(" ",D359,FIND(" ",D359)+1)+1)))</x:f>
      </x:c>
      <x:c r="AG359" s="90" t="str" cm="1">
        <x:f t="array" ref="AG359:AG359">IF(D359="","",PROPER(VLOOKUP(INDEX(Abbreviation!$A$2:$A$125,MATCH(_xlfn.AGGREGATE(15,6,SEARCH(Abbreviation!$A$2:$A$125,D359),1),SEARCH(Abbreviation!$A$2:$A$125,D359),0)),Abbreviation!A:C,3,FALSE)))</x:f>
      </x:c>
      <x:c r="AH359" s="95" t="str">
        <x:f>(G359)</x:f>
      </x:c>
      <x:c r="AI359" s="97" t="str">
        <x:f>(I359)</x:f>
      </x:c>
      <x:c r="AJ359" s="96" t="s">
        <x:v>47</x:v>
      </x:c>
      <x:c r="AK359" s="96" t="s">
        <x:v>58</x:v>
      </x:c>
      <x:c r="AL359" s="99" t="s">
        <x:v>59</x:v>
      </x:c>
      <x:c r="AQ359" s="92" t="s">
        <x:v>60</x:v>
      </x:c>
      <x:c r="AR359" s="96" t="s">
        <x:v>61</x:v>
      </x:c>
      <x:c r="AS359" s="90" t="s">
        <x:v>59</x:v>
      </x:c>
    </x:row>
    <x:row r="360" spans="1:46" x14ac:dyDescent="0.35">
      <x:c r="A360" s="92" t="s">
        <x:v>44</x:v>
      </x:c>
      <x:c r="B360" s="92" t="n">
        <x:v>93981000</x:v>
      </x:c>
      <x:c r="C360" s="93" t="s">
        <x:v>923</x:v>
      </x:c>
      <x:c r="F360" s="95" t="str">
        <x:f>IF(D360="","",PROPER(LEFT(D360,FIND(UPPER(G360),D360,1)-2)))</x:f>
      </x:c>
      <x:c r="G360" s="90" t="str" cm="1">
        <x:f t="array" ref="G360:G360">IF(D360="","",PROPER(MID(D360,(FIND(INDEX(Abbreviation!$A$2:$A$125,MATCH(_xlfn.AGGREGATE(15,6,SEARCH(Abbreviation!$A$2:$A$125,D360),1),SEARCH(Abbreviation!$A$2:$A$125,D360),0)),D360))+LEN((INDEX(Abbreviation!$A$2:$A$125,MATCH(_xlfn.AGGREGATE(15,6,SEARCH(Abbreviation!$A$2:$A$125,D360),1),SEARCH(Abbreviation!$A$2:$A$125,D360),0)))),FIND("VIC",D360,1)-(FIND(INDEX(Abbreviation!$A$2:$A$125,MATCH(_xlfn.AGGREGATE(15,6,SEARCH(Abbreviation!$A$2:$A$125,D360),1),SEARCH(Abbreviation!$A$2:$A$125,D360),0)),D360)+LEN((INDEX(Abbreviation!$A$2:$A$125,MATCH(_xlfn.AGGREGATE(15,6,SEARCH(Abbreviation!$A$2:$A$125,D360),1),SEARCH(Abbreviation!$A$2:$A$125,D360),0)))))-1)))</x:f>
      </x:c>
      <x:c r="H360" s="96" t="s">
        <x:v>47</x:v>
      </x:c>
      <x:c r="I360" s="97" t="str">
        <x:f>IFERROR(VALUE(TRIM(RIGHT(SUBSTITUTE(D360," ",REPT(" ",255)),255))),"")</x:f>
      </x:c>
      <x:c r="J360" s="96" t="s">
        <x:v>48</x:v>
      </x:c>
      <x:c r="K360" s="96" t="s">
        <x:v>48</x:v>
      </x:c>
      <x:c r="L360" s="96" t="s">
        <x:v>48</x:v>
      </x:c>
      <x:c r="M360" s="96" t="s">
        <x:v>48</x:v>
      </x:c>
      <x:c r="N360" s="96" t="s">
        <x:v>48</x:v>
      </x:c>
      <x:c r="O360" s="96" t="s">
        <x:v>49</x:v>
      </x:c>
      <x:c r="P360" s="96" t="n">
        <x:v>25</x:v>
      </x:c>
      <x:c r="Q360" s="96" t="n">
        <x:v>80</x:v>
      </x:c>
      <x:c r="R360" s="96" t="s">
        <x:v>50</x:v>
      </x:c>
      <x:c r="S360" s="96" t="s">
        <x:v>51</x:v>
      </x:c>
      <x:c r="T360" s="96" t="s">
        <x:v>52</x:v>
      </x:c>
      <x:c r="U360" s="96" t="s">
        <x:v>52</x:v>
      </x:c>
      <x:c r="W360" s="96" t="s">
        <x:v>53</x:v>
      </x:c>
      <x:c r="Y360" s="95">
        <x:f>D360</x:f>
      </x:c>
      <x:c r="Z360" s="96" t="s">
        <x:v>55</x:v>
      </x:c>
      <x:c r="AA360" s="96" t="s">
        <x:v>56</x:v>
      </x:c>
      <x:c r="AB360" s="98" t="str">
        <x:f>IF(D360="","",VALUE(MID(D360,FIND(" ",D360)+1,FIND(" ",D360,FIND(" ",D360)+1)-FIND(" ",D360))))</x:f>
      </x:c>
      <x:c r="AF360" s="90" t="str" cm="1">
        <x:f t="array" ref="AF360:AF360">IF(D360="","",PROPER(MID(D360,FIND(" ",D360,FIND(" ",D360)+1)+1,(FIND(INDEX(Abbreviation!$A$2:$A$125,MATCH(_xlfn.AGGREGATE(15,6,SEARCH(Abbreviation!$A$2:$A$125,D360),1),SEARCH(Abbreviation!$A$2:$A$125,D360),0)),D360)-1)-FIND(" ",D360,FIND(" ",D360)+1)+1)))</x:f>
      </x:c>
      <x:c r="AG360" s="90" t="str" cm="1">
        <x:f t="array" ref="AG360:AG360">IF(D360="","",PROPER(VLOOKUP(INDEX(Abbreviation!$A$2:$A$125,MATCH(_xlfn.AGGREGATE(15,6,SEARCH(Abbreviation!$A$2:$A$125,D360),1),SEARCH(Abbreviation!$A$2:$A$125,D360),0)),Abbreviation!A:C,3,FALSE)))</x:f>
      </x:c>
      <x:c r="AH360" s="95" t="str">
        <x:f>(G360)</x:f>
      </x:c>
      <x:c r="AI360" s="97" t="str">
        <x:f>(I360)</x:f>
      </x:c>
      <x:c r="AJ360" s="96" t="s">
        <x:v>47</x:v>
      </x:c>
      <x:c r="AK360" s="96" t="s">
        <x:v>58</x:v>
      </x:c>
      <x:c r="AL360" s="99" t="s">
        <x:v>59</x:v>
      </x:c>
      <x:c r="AQ360" s="92" t="s">
        <x:v>60</x:v>
      </x:c>
      <x:c r="AR360" s="96" t="s">
        <x:v>61</x:v>
      </x:c>
      <x:c r="AS360" s="90" t="s">
        <x:v>59</x:v>
      </x:c>
    </x:row>
    <x:row r="361" spans="1:46" x14ac:dyDescent="0.35">
      <x:c r="A361" s="92" t="s">
        <x:v>44</x:v>
      </x:c>
      <x:c r="B361" s="92" t="n">
        <x:v>93981000</x:v>
      </x:c>
      <x:c r="C361" s="93" t="s">
        <x:v>923</x:v>
      </x:c>
      <x:c r="F361" s="95" t="str">
        <x:f>IF(D361="","",PROPER(LEFT(D361,FIND(UPPER(G361),D361,1)-2)))</x:f>
      </x:c>
      <x:c r="G361" s="90" t="str" cm="1">
        <x:f t="array" ref="G361:G361">IF(D361="","",PROPER(MID(D361,(FIND(INDEX(Abbreviation!$A$2:$A$125,MATCH(_xlfn.AGGREGATE(15,6,SEARCH(Abbreviation!$A$2:$A$125,D361),1),SEARCH(Abbreviation!$A$2:$A$125,D361),0)),D361))+LEN((INDEX(Abbreviation!$A$2:$A$125,MATCH(_xlfn.AGGREGATE(15,6,SEARCH(Abbreviation!$A$2:$A$125,D361),1),SEARCH(Abbreviation!$A$2:$A$125,D361),0)))),FIND("VIC",D361,1)-(FIND(INDEX(Abbreviation!$A$2:$A$125,MATCH(_xlfn.AGGREGATE(15,6,SEARCH(Abbreviation!$A$2:$A$125,D361),1),SEARCH(Abbreviation!$A$2:$A$125,D361),0)),D361)+LEN((INDEX(Abbreviation!$A$2:$A$125,MATCH(_xlfn.AGGREGATE(15,6,SEARCH(Abbreviation!$A$2:$A$125,D361),1),SEARCH(Abbreviation!$A$2:$A$125,D361),0)))))-1)))</x:f>
      </x:c>
      <x:c r="H361" s="96" t="s">
        <x:v>47</x:v>
      </x:c>
      <x:c r="I361" s="97" t="str">
        <x:f>IFERROR(VALUE(TRIM(RIGHT(SUBSTITUTE(D361," ",REPT(" ",255)),255))),"")</x:f>
      </x:c>
      <x:c r="J361" s="96" t="s">
        <x:v>48</x:v>
      </x:c>
      <x:c r="K361" s="96" t="s">
        <x:v>48</x:v>
      </x:c>
      <x:c r="L361" s="96" t="s">
        <x:v>48</x:v>
      </x:c>
      <x:c r="M361" s="96" t="s">
        <x:v>48</x:v>
      </x:c>
      <x:c r="N361" s="96" t="s">
        <x:v>48</x:v>
      </x:c>
      <x:c r="O361" s="96" t="s">
        <x:v>49</x:v>
      </x:c>
      <x:c r="P361" s="96" t="n">
        <x:v>25</x:v>
      </x:c>
      <x:c r="Q361" s="96" t="n">
        <x:v>80</x:v>
      </x:c>
      <x:c r="R361" s="96" t="s">
        <x:v>50</x:v>
      </x:c>
      <x:c r="S361" s="96" t="s">
        <x:v>51</x:v>
      </x:c>
      <x:c r="T361" s="96" t="s">
        <x:v>52</x:v>
      </x:c>
      <x:c r="U361" s="96" t="s">
        <x:v>52</x:v>
      </x:c>
      <x:c r="W361" s="96" t="s">
        <x:v>53</x:v>
      </x:c>
      <x:c r="Y361" s="95">
        <x:f>D361</x:f>
      </x:c>
      <x:c r="Z361" s="96" t="s">
        <x:v>55</x:v>
      </x:c>
      <x:c r="AA361" s="96" t="s">
        <x:v>56</x:v>
      </x:c>
      <x:c r="AB361" s="98" t="str">
        <x:f>IF(D361="","",VALUE(MID(D361,FIND(" ",D361)+1,FIND(" ",D361,FIND(" ",D361)+1)-FIND(" ",D361))))</x:f>
      </x:c>
      <x:c r="AF361" s="90" t="str" cm="1">
        <x:f t="array" ref="AF361:AF361">IF(D361="","",PROPER(MID(D361,FIND(" ",D361,FIND(" ",D361)+1)+1,(FIND(INDEX(Abbreviation!$A$2:$A$125,MATCH(_xlfn.AGGREGATE(15,6,SEARCH(Abbreviation!$A$2:$A$125,D361),1),SEARCH(Abbreviation!$A$2:$A$125,D361),0)),D361)-1)-FIND(" ",D361,FIND(" ",D361)+1)+1)))</x:f>
      </x:c>
      <x:c r="AG361" s="90" t="str" cm="1">
        <x:f t="array" ref="AG361:AG361">IF(D361="","",PROPER(VLOOKUP(INDEX(Abbreviation!$A$2:$A$125,MATCH(_xlfn.AGGREGATE(15,6,SEARCH(Abbreviation!$A$2:$A$125,D361),1),SEARCH(Abbreviation!$A$2:$A$125,D361),0)),Abbreviation!A:C,3,FALSE)))</x:f>
      </x:c>
      <x:c r="AH361" s="95" t="str">
        <x:f>(G361)</x:f>
      </x:c>
      <x:c r="AI361" s="97" t="str">
        <x:f>(I361)</x:f>
      </x:c>
      <x:c r="AJ361" s="96" t="s">
        <x:v>47</x:v>
      </x:c>
      <x:c r="AK361" s="96" t="s">
        <x:v>58</x:v>
      </x:c>
      <x:c r="AL361" s="99" t="s">
        <x:v>59</x:v>
      </x:c>
      <x:c r="AQ361" s="92" t="s">
        <x:v>60</x:v>
      </x:c>
      <x:c r="AR361" s="96" t="s">
        <x:v>61</x:v>
      </x:c>
      <x:c r="AS361" s="90" t="s">
        <x:v>59</x:v>
      </x:c>
    </x:row>
    <x:row r="362" spans="1:46" x14ac:dyDescent="0.35">
      <x:c r="A362" s="92" t="s">
        <x:v>44</x:v>
      </x:c>
      <x:c r="B362" s="92" t="n">
        <x:v>93981000</x:v>
      </x:c>
      <x:c r="C362" s="93" t="s">
        <x:v>923</x:v>
      </x:c>
      <x:c r="F362" s="95" t="str">
        <x:f>IF(D362="","",PROPER(LEFT(D362,FIND(UPPER(G362),D362,1)-2)))</x:f>
      </x:c>
      <x:c r="G362" s="90" t="str" cm="1">
        <x:f t="array" ref="G362:G362">IF(D362="","",PROPER(MID(D362,(FIND(INDEX(Abbreviation!$A$2:$A$125,MATCH(_xlfn.AGGREGATE(15,6,SEARCH(Abbreviation!$A$2:$A$125,D362),1),SEARCH(Abbreviation!$A$2:$A$125,D362),0)),D362))+LEN((INDEX(Abbreviation!$A$2:$A$125,MATCH(_xlfn.AGGREGATE(15,6,SEARCH(Abbreviation!$A$2:$A$125,D362),1),SEARCH(Abbreviation!$A$2:$A$125,D362),0)))),FIND("VIC",D362,1)-(FIND(INDEX(Abbreviation!$A$2:$A$125,MATCH(_xlfn.AGGREGATE(15,6,SEARCH(Abbreviation!$A$2:$A$125,D362),1),SEARCH(Abbreviation!$A$2:$A$125,D362),0)),D362)+LEN((INDEX(Abbreviation!$A$2:$A$125,MATCH(_xlfn.AGGREGATE(15,6,SEARCH(Abbreviation!$A$2:$A$125,D362),1),SEARCH(Abbreviation!$A$2:$A$125,D362),0)))))-1)))</x:f>
      </x:c>
      <x:c r="H362" s="96" t="s">
        <x:v>47</x:v>
      </x:c>
      <x:c r="I362" s="97" t="str">
        <x:f>IFERROR(VALUE(TRIM(RIGHT(SUBSTITUTE(D362," ",REPT(" ",255)),255))),"")</x:f>
      </x:c>
      <x:c r="J362" s="96" t="s">
        <x:v>48</x:v>
      </x:c>
      <x:c r="K362" s="96" t="s">
        <x:v>48</x:v>
      </x:c>
      <x:c r="L362" s="96" t="s">
        <x:v>48</x:v>
      </x:c>
      <x:c r="M362" s="96" t="s">
        <x:v>48</x:v>
      </x:c>
      <x:c r="N362" s="96" t="s">
        <x:v>48</x:v>
      </x:c>
      <x:c r="O362" s="96" t="s">
        <x:v>49</x:v>
      </x:c>
      <x:c r="P362" s="96" t="n">
        <x:v>25</x:v>
      </x:c>
      <x:c r="Q362" s="96" t="n">
        <x:v>80</x:v>
      </x:c>
      <x:c r="R362" s="96" t="s">
        <x:v>50</x:v>
      </x:c>
      <x:c r="S362" s="96" t="s">
        <x:v>51</x:v>
      </x:c>
      <x:c r="T362" s="96" t="s">
        <x:v>52</x:v>
      </x:c>
      <x:c r="U362" s="96" t="s">
        <x:v>52</x:v>
      </x:c>
      <x:c r="W362" s="96" t="s">
        <x:v>53</x:v>
      </x:c>
      <x:c r="Y362" s="95">
        <x:f>D362</x:f>
      </x:c>
      <x:c r="Z362" s="96" t="s">
        <x:v>55</x:v>
      </x:c>
      <x:c r="AA362" s="96" t="s">
        <x:v>56</x:v>
      </x:c>
      <x:c r="AB362" s="98" t="str">
        <x:f>IF(D362="","",VALUE(MID(D362,FIND(" ",D362)+1,FIND(" ",D362,FIND(" ",D362)+1)-FIND(" ",D362))))</x:f>
      </x:c>
      <x:c r="AF362" s="90" t="str" cm="1">
        <x:f t="array" ref="AF362:AF362">IF(D362="","",PROPER(MID(D362,FIND(" ",D362,FIND(" ",D362)+1)+1,(FIND(INDEX(Abbreviation!$A$2:$A$125,MATCH(_xlfn.AGGREGATE(15,6,SEARCH(Abbreviation!$A$2:$A$125,D362),1),SEARCH(Abbreviation!$A$2:$A$125,D362),0)),D362)-1)-FIND(" ",D362,FIND(" ",D362)+1)+1)))</x:f>
      </x:c>
      <x:c r="AG362" s="90" t="str" cm="1">
        <x:f t="array" ref="AG362:AG362">IF(D362="","",PROPER(VLOOKUP(INDEX(Abbreviation!$A$2:$A$125,MATCH(_xlfn.AGGREGATE(15,6,SEARCH(Abbreviation!$A$2:$A$125,D362),1),SEARCH(Abbreviation!$A$2:$A$125,D362),0)),Abbreviation!A:C,3,FALSE)))</x:f>
      </x:c>
      <x:c r="AH362" s="95" t="str">
        <x:f>(G362)</x:f>
      </x:c>
      <x:c r="AI362" s="97" t="str">
        <x:f>(I362)</x:f>
      </x:c>
      <x:c r="AJ362" s="96" t="s">
        <x:v>47</x:v>
      </x:c>
      <x:c r="AK362" s="96" t="s">
        <x:v>58</x:v>
      </x:c>
      <x:c r="AL362" s="99" t="s">
        <x:v>59</x:v>
      </x:c>
      <x:c r="AQ362" s="92" t="s">
        <x:v>60</x:v>
      </x:c>
      <x:c r="AR362" s="96" t="s">
        <x:v>61</x:v>
      </x:c>
      <x:c r="AS362" s="90" t="s">
        <x:v>59</x:v>
      </x:c>
    </x:row>
    <x:row r="363" spans="1:46" x14ac:dyDescent="0.35">
      <x:c r="A363" s="92" t="s">
        <x:v>44</x:v>
      </x:c>
      <x:c r="B363" s="92" t="n">
        <x:v>93981000</x:v>
      </x:c>
      <x:c r="C363" s="93" t="s">
        <x:v>923</x:v>
      </x:c>
      <x:c r="F363" s="95" t="str">
        <x:f>IF(D363="","",PROPER(LEFT(D363,FIND(UPPER(G363),D363,1)-2)))</x:f>
      </x:c>
      <x:c r="G363" s="90" t="str" cm="1">
        <x:f t="array" ref="G363:G363">IF(D363="","",PROPER(MID(D363,(FIND(INDEX(Abbreviation!$A$2:$A$125,MATCH(_xlfn.AGGREGATE(15,6,SEARCH(Abbreviation!$A$2:$A$125,D363),1),SEARCH(Abbreviation!$A$2:$A$125,D363),0)),D363))+LEN((INDEX(Abbreviation!$A$2:$A$125,MATCH(_xlfn.AGGREGATE(15,6,SEARCH(Abbreviation!$A$2:$A$125,D363),1),SEARCH(Abbreviation!$A$2:$A$125,D363),0)))),FIND("VIC",D363,1)-(FIND(INDEX(Abbreviation!$A$2:$A$125,MATCH(_xlfn.AGGREGATE(15,6,SEARCH(Abbreviation!$A$2:$A$125,D363),1),SEARCH(Abbreviation!$A$2:$A$125,D363),0)),D363)+LEN((INDEX(Abbreviation!$A$2:$A$125,MATCH(_xlfn.AGGREGATE(15,6,SEARCH(Abbreviation!$A$2:$A$125,D363),1),SEARCH(Abbreviation!$A$2:$A$125,D363),0)))))-1)))</x:f>
      </x:c>
      <x:c r="H363" s="96" t="s">
        <x:v>47</x:v>
      </x:c>
      <x:c r="I363" s="97" t="str">
        <x:f>IFERROR(VALUE(TRIM(RIGHT(SUBSTITUTE(D363," ",REPT(" ",255)),255))),"")</x:f>
      </x:c>
      <x:c r="J363" s="96" t="s">
        <x:v>48</x:v>
      </x:c>
      <x:c r="K363" s="96" t="s">
        <x:v>48</x:v>
      </x:c>
      <x:c r="L363" s="96" t="s">
        <x:v>48</x:v>
      </x:c>
      <x:c r="M363" s="96" t="s">
        <x:v>48</x:v>
      </x:c>
      <x:c r="N363" s="96" t="s">
        <x:v>48</x:v>
      </x:c>
      <x:c r="O363" s="96" t="s">
        <x:v>49</x:v>
      </x:c>
      <x:c r="P363" s="96" t="n">
        <x:v>25</x:v>
      </x:c>
      <x:c r="Q363" s="96" t="n">
        <x:v>80</x:v>
      </x:c>
      <x:c r="R363" s="96" t="s">
        <x:v>50</x:v>
      </x:c>
      <x:c r="S363" s="96" t="s">
        <x:v>51</x:v>
      </x:c>
      <x:c r="T363" s="96" t="s">
        <x:v>52</x:v>
      </x:c>
      <x:c r="U363" s="96" t="s">
        <x:v>52</x:v>
      </x:c>
      <x:c r="W363" s="96" t="s">
        <x:v>53</x:v>
      </x:c>
      <x:c r="Y363" s="95">
        <x:f>D363</x:f>
      </x:c>
      <x:c r="Z363" s="96" t="s">
        <x:v>55</x:v>
      </x:c>
      <x:c r="AA363" s="96" t="s">
        <x:v>56</x:v>
      </x:c>
      <x:c r="AB363" s="98" t="str">
        <x:f>IF(D363="","",VALUE(MID(D363,FIND(" ",D363)+1,FIND(" ",D363,FIND(" ",D363)+1)-FIND(" ",D363))))</x:f>
      </x:c>
      <x:c r="AF363" s="90" t="str" cm="1">
        <x:f t="array" ref="AF363:AF363">IF(D363="","",PROPER(MID(D363,FIND(" ",D363,FIND(" ",D363)+1)+1,(FIND(INDEX(Abbreviation!$A$2:$A$125,MATCH(_xlfn.AGGREGATE(15,6,SEARCH(Abbreviation!$A$2:$A$125,D363),1),SEARCH(Abbreviation!$A$2:$A$125,D363),0)),D363)-1)-FIND(" ",D363,FIND(" ",D363)+1)+1)))</x:f>
      </x:c>
      <x:c r="AG363" s="90" t="str" cm="1">
        <x:f t="array" ref="AG363:AG363">IF(D363="","",PROPER(VLOOKUP(INDEX(Abbreviation!$A$2:$A$125,MATCH(_xlfn.AGGREGATE(15,6,SEARCH(Abbreviation!$A$2:$A$125,D363),1),SEARCH(Abbreviation!$A$2:$A$125,D363),0)),Abbreviation!A:C,3,FALSE)))</x:f>
      </x:c>
      <x:c r="AH363" s="95" t="str">
        <x:f>(G363)</x:f>
      </x:c>
      <x:c r="AI363" s="97" t="str">
        <x:f>(I363)</x:f>
      </x:c>
      <x:c r="AJ363" s="96" t="s">
        <x:v>47</x:v>
      </x:c>
      <x:c r="AK363" s="96" t="s">
        <x:v>58</x:v>
      </x:c>
      <x:c r="AL363" s="99" t="s">
        <x:v>59</x:v>
      </x:c>
      <x:c r="AQ363" s="92" t="s">
        <x:v>60</x:v>
      </x:c>
      <x:c r="AR363" s="96" t="s">
        <x:v>61</x:v>
      </x:c>
      <x:c r="AS363" s="90" t="s">
        <x:v>59</x:v>
      </x:c>
    </x:row>
    <x:row r="364" spans="1:46" x14ac:dyDescent="0.35">
      <x:c r="A364" s="92" t="s">
        <x:v>44</x:v>
      </x:c>
      <x:c r="B364" s="92" t="n">
        <x:v>93981000</x:v>
      </x:c>
      <x:c r="C364" s="93" t="s">
        <x:v>923</x:v>
      </x:c>
      <x:c r="F364" s="95" t="str">
        <x:f>IF(D364="","",PROPER(LEFT(D364,FIND(UPPER(G364),D364,1)-2)))</x:f>
      </x:c>
      <x:c r="G364" s="90" t="str" cm="1">
        <x:f t="array" ref="G364:G364">IF(D364="","",PROPER(MID(D364,(FIND(INDEX(Abbreviation!$A$2:$A$125,MATCH(_xlfn.AGGREGATE(15,6,SEARCH(Abbreviation!$A$2:$A$125,D364),1),SEARCH(Abbreviation!$A$2:$A$125,D364),0)),D364))+LEN((INDEX(Abbreviation!$A$2:$A$125,MATCH(_xlfn.AGGREGATE(15,6,SEARCH(Abbreviation!$A$2:$A$125,D364),1),SEARCH(Abbreviation!$A$2:$A$125,D364),0)))),FIND("VIC",D364,1)-(FIND(INDEX(Abbreviation!$A$2:$A$125,MATCH(_xlfn.AGGREGATE(15,6,SEARCH(Abbreviation!$A$2:$A$125,D364),1),SEARCH(Abbreviation!$A$2:$A$125,D364),0)),D364)+LEN((INDEX(Abbreviation!$A$2:$A$125,MATCH(_xlfn.AGGREGATE(15,6,SEARCH(Abbreviation!$A$2:$A$125,D364),1),SEARCH(Abbreviation!$A$2:$A$125,D364),0)))))-1)))</x:f>
      </x:c>
      <x:c r="H364" s="96" t="s">
        <x:v>47</x:v>
      </x:c>
      <x:c r="I364" s="97" t="str">
        <x:f>IFERROR(VALUE(TRIM(RIGHT(SUBSTITUTE(D364," ",REPT(" ",255)),255))),"")</x:f>
      </x:c>
      <x:c r="J364" s="96" t="s">
        <x:v>48</x:v>
      </x:c>
      <x:c r="K364" s="96" t="s">
        <x:v>48</x:v>
      </x:c>
      <x:c r="L364" s="96" t="s">
        <x:v>48</x:v>
      </x:c>
      <x:c r="M364" s="96" t="s">
        <x:v>48</x:v>
      </x:c>
      <x:c r="N364" s="96" t="s">
        <x:v>48</x:v>
      </x:c>
      <x:c r="O364" s="96" t="s">
        <x:v>49</x:v>
      </x:c>
      <x:c r="P364" s="96" t="n">
        <x:v>25</x:v>
      </x:c>
      <x:c r="Q364" s="96" t="n">
        <x:v>80</x:v>
      </x:c>
      <x:c r="R364" s="96" t="s">
        <x:v>50</x:v>
      </x:c>
      <x:c r="S364" s="96" t="s">
        <x:v>51</x:v>
      </x:c>
      <x:c r="T364" s="96" t="s">
        <x:v>52</x:v>
      </x:c>
      <x:c r="U364" s="96" t="s">
        <x:v>52</x:v>
      </x:c>
      <x:c r="W364" s="96" t="s">
        <x:v>53</x:v>
      </x:c>
      <x:c r="Y364" s="95">
        <x:f>D364</x:f>
      </x:c>
      <x:c r="Z364" s="96" t="s">
        <x:v>55</x:v>
      </x:c>
      <x:c r="AA364" s="96" t="s">
        <x:v>56</x:v>
      </x:c>
      <x:c r="AB364" s="98" t="str">
        <x:f>IF(D364="","",VALUE(MID(D364,FIND(" ",D364)+1,FIND(" ",D364,FIND(" ",D364)+1)-FIND(" ",D364))))</x:f>
      </x:c>
      <x:c r="AF364" s="90" t="str" cm="1">
        <x:f t="array" ref="AF364:AF364">IF(D364="","",PROPER(MID(D364,FIND(" ",D364,FIND(" ",D364)+1)+1,(FIND(INDEX(Abbreviation!$A$2:$A$125,MATCH(_xlfn.AGGREGATE(15,6,SEARCH(Abbreviation!$A$2:$A$125,D364),1),SEARCH(Abbreviation!$A$2:$A$125,D364),0)),D364)-1)-FIND(" ",D364,FIND(" ",D364)+1)+1)))</x:f>
      </x:c>
      <x:c r="AG364" s="90" t="str" cm="1">
        <x:f t="array" ref="AG364:AG364">IF(D364="","",PROPER(VLOOKUP(INDEX(Abbreviation!$A$2:$A$125,MATCH(_xlfn.AGGREGATE(15,6,SEARCH(Abbreviation!$A$2:$A$125,D364),1),SEARCH(Abbreviation!$A$2:$A$125,D364),0)),Abbreviation!A:C,3,FALSE)))</x:f>
      </x:c>
      <x:c r="AH364" s="95" t="str">
        <x:f>(G364)</x:f>
      </x:c>
      <x:c r="AI364" s="97" t="str">
        <x:f>(I364)</x:f>
      </x:c>
      <x:c r="AJ364" s="96" t="s">
        <x:v>47</x:v>
      </x:c>
      <x:c r="AK364" s="96" t="s">
        <x:v>58</x:v>
      </x:c>
      <x:c r="AL364" s="99" t="s">
        <x:v>59</x:v>
      </x:c>
      <x:c r="AQ364" s="92" t="s">
        <x:v>60</x:v>
      </x:c>
      <x:c r="AR364" s="96" t="s">
        <x:v>61</x:v>
      </x:c>
      <x:c r="AS364" s="90" t="s">
        <x:v>59</x:v>
      </x:c>
    </x:row>
    <x:row r="365" spans="1:46" x14ac:dyDescent="0.35">
      <x:c r="A365" s="92" t="s">
        <x:v>44</x:v>
      </x:c>
      <x:c r="B365" s="92" t="n">
        <x:v>93981000</x:v>
      </x:c>
      <x:c r="C365" s="93" t="s">
        <x:v>923</x:v>
      </x:c>
      <x:c r="F365" s="95" t="str">
        <x:f>IF(D365="","",PROPER(LEFT(D365,FIND(UPPER(G365),D365,1)-2)))</x:f>
      </x:c>
      <x:c r="G365" s="90" t="str" cm="1">
        <x:f t="array" ref="G365:G365">IF(D365="","",PROPER(MID(D365,(FIND(INDEX(Abbreviation!$A$2:$A$125,MATCH(_xlfn.AGGREGATE(15,6,SEARCH(Abbreviation!$A$2:$A$125,D365),1),SEARCH(Abbreviation!$A$2:$A$125,D365),0)),D365))+LEN((INDEX(Abbreviation!$A$2:$A$125,MATCH(_xlfn.AGGREGATE(15,6,SEARCH(Abbreviation!$A$2:$A$125,D365),1),SEARCH(Abbreviation!$A$2:$A$125,D365),0)))),FIND("VIC",D365,1)-(FIND(INDEX(Abbreviation!$A$2:$A$125,MATCH(_xlfn.AGGREGATE(15,6,SEARCH(Abbreviation!$A$2:$A$125,D365),1),SEARCH(Abbreviation!$A$2:$A$125,D365),0)),D365)+LEN((INDEX(Abbreviation!$A$2:$A$125,MATCH(_xlfn.AGGREGATE(15,6,SEARCH(Abbreviation!$A$2:$A$125,D365),1),SEARCH(Abbreviation!$A$2:$A$125,D365),0)))))-1)))</x:f>
      </x:c>
      <x:c r="H365" s="96" t="s">
        <x:v>47</x:v>
      </x:c>
      <x:c r="I365" s="97" t="str">
        <x:f>IFERROR(VALUE(TRIM(RIGHT(SUBSTITUTE(D365," ",REPT(" ",255)),255))),"")</x:f>
      </x:c>
      <x:c r="J365" s="96" t="s">
        <x:v>48</x:v>
      </x:c>
      <x:c r="K365" s="96" t="s">
        <x:v>48</x:v>
      </x:c>
      <x:c r="L365" s="96" t="s">
        <x:v>48</x:v>
      </x:c>
      <x:c r="M365" s="96" t="s">
        <x:v>48</x:v>
      </x:c>
      <x:c r="N365" s="96" t="s">
        <x:v>48</x:v>
      </x:c>
      <x:c r="O365" s="96" t="s">
        <x:v>49</x:v>
      </x:c>
      <x:c r="P365" s="96" t="n">
        <x:v>25</x:v>
      </x:c>
      <x:c r="Q365" s="96" t="n">
        <x:v>80</x:v>
      </x:c>
      <x:c r="R365" s="96" t="s">
        <x:v>50</x:v>
      </x:c>
      <x:c r="S365" s="96" t="s">
        <x:v>51</x:v>
      </x:c>
      <x:c r="T365" s="96" t="s">
        <x:v>52</x:v>
      </x:c>
      <x:c r="U365" s="96" t="s">
        <x:v>52</x:v>
      </x:c>
      <x:c r="W365" s="96" t="s">
        <x:v>53</x:v>
      </x:c>
      <x:c r="Y365" s="95">
        <x:f>D365</x:f>
      </x:c>
      <x:c r="Z365" s="96" t="s">
        <x:v>55</x:v>
      </x:c>
      <x:c r="AA365" s="96" t="s">
        <x:v>56</x:v>
      </x:c>
      <x:c r="AB365" s="98" t="str">
        <x:f>IF(D365="","",VALUE(MID(D365,FIND(" ",D365)+1,FIND(" ",D365,FIND(" ",D365)+1)-FIND(" ",D365))))</x:f>
      </x:c>
      <x:c r="AF365" s="90" t="str" cm="1">
        <x:f t="array" ref="AF365:AF365">IF(D365="","",PROPER(MID(D365,FIND(" ",D365,FIND(" ",D365)+1)+1,(FIND(INDEX(Abbreviation!$A$2:$A$125,MATCH(_xlfn.AGGREGATE(15,6,SEARCH(Abbreviation!$A$2:$A$125,D365),1),SEARCH(Abbreviation!$A$2:$A$125,D365),0)),D365)-1)-FIND(" ",D365,FIND(" ",D365)+1)+1)))</x:f>
      </x:c>
      <x:c r="AG365" s="90" t="str" cm="1">
        <x:f t="array" ref="AG365:AG365">IF(D365="","",PROPER(VLOOKUP(INDEX(Abbreviation!$A$2:$A$125,MATCH(_xlfn.AGGREGATE(15,6,SEARCH(Abbreviation!$A$2:$A$125,D365),1),SEARCH(Abbreviation!$A$2:$A$125,D365),0)),Abbreviation!A:C,3,FALSE)))</x:f>
      </x:c>
      <x:c r="AH365" s="95" t="str">
        <x:f>(G365)</x:f>
      </x:c>
      <x:c r="AI365" s="97" t="str">
        <x:f>(I365)</x:f>
      </x:c>
      <x:c r="AJ365" s="96" t="s">
        <x:v>47</x:v>
      </x:c>
      <x:c r="AK365" s="96" t="s">
        <x:v>58</x:v>
      </x:c>
      <x:c r="AL365" s="99" t="s">
        <x:v>59</x:v>
      </x:c>
      <x:c r="AQ365" s="92" t="s">
        <x:v>60</x:v>
      </x:c>
      <x:c r="AR365" s="96" t="s">
        <x:v>61</x:v>
      </x:c>
      <x:c r="AS365" s="90" t="s">
        <x:v>59</x:v>
      </x:c>
    </x:row>
    <x:row r="366" spans="1:46" x14ac:dyDescent="0.35">
      <x:c r="A366" s="92" t="s">
        <x:v>44</x:v>
      </x:c>
      <x:c r="B366" s="92" t="n">
        <x:v>93981000</x:v>
      </x:c>
      <x:c r="C366" s="93" t="s">
        <x:v>923</x:v>
      </x:c>
      <x:c r="F366" s="95" t="str">
        <x:f>IF(D366="","",PROPER(LEFT(D366,FIND(UPPER(G366),D366,1)-2)))</x:f>
      </x:c>
      <x:c r="G366" s="90" t="str" cm="1">
        <x:f t="array" ref="G366:G366">IF(D366="","",PROPER(MID(D366,(FIND(INDEX(Abbreviation!$A$2:$A$125,MATCH(_xlfn.AGGREGATE(15,6,SEARCH(Abbreviation!$A$2:$A$125,D366),1),SEARCH(Abbreviation!$A$2:$A$125,D366),0)),D366))+LEN((INDEX(Abbreviation!$A$2:$A$125,MATCH(_xlfn.AGGREGATE(15,6,SEARCH(Abbreviation!$A$2:$A$125,D366),1),SEARCH(Abbreviation!$A$2:$A$125,D366),0)))),FIND("VIC",D366,1)-(FIND(INDEX(Abbreviation!$A$2:$A$125,MATCH(_xlfn.AGGREGATE(15,6,SEARCH(Abbreviation!$A$2:$A$125,D366),1),SEARCH(Abbreviation!$A$2:$A$125,D366),0)),D366)+LEN((INDEX(Abbreviation!$A$2:$A$125,MATCH(_xlfn.AGGREGATE(15,6,SEARCH(Abbreviation!$A$2:$A$125,D366),1),SEARCH(Abbreviation!$A$2:$A$125,D366),0)))))-1)))</x:f>
      </x:c>
      <x:c r="H366" s="96" t="s">
        <x:v>47</x:v>
      </x:c>
      <x:c r="I366" s="97" t="str">
        <x:f>IFERROR(VALUE(TRIM(RIGHT(SUBSTITUTE(D366," ",REPT(" ",255)),255))),"")</x:f>
      </x:c>
      <x:c r="J366" s="96" t="s">
        <x:v>48</x:v>
      </x:c>
      <x:c r="K366" s="96" t="s">
        <x:v>48</x:v>
      </x:c>
      <x:c r="L366" s="96" t="s">
        <x:v>48</x:v>
      </x:c>
      <x:c r="M366" s="96" t="s">
        <x:v>48</x:v>
      </x:c>
      <x:c r="N366" s="96" t="s">
        <x:v>48</x:v>
      </x:c>
      <x:c r="O366" s="96" t="s">
        <x:v>49</x:v>
      </x:c>
      <x:c r="P366" s="96" t="n">
        <x:v>25</x:v>
      </x:c>
      <x:c r="Q366" s="96" t="n">
        <x:v>80</x:v>
      </x:c>
      <x:c r="R366" s="96" t="s">
        <x:v>50</x:v>
      </x:c>
      <x:c r="S366" s="96" t="s">
        <x:v>51</x:v>
      </x:c>
      <x:c r="T366" s="96" t="s">
        <x:v>52</x:v>
      </x:c>
      <x:c r="U366" s="96" t="s">
        <x:v>52</x:v>
      </x:c>
      <x:c r="W366" s="96" t="s">
        <x:v>53</x:v>
      </x:c>
      <x:c r="Y366" s="95">
        <x:f>D366</x:f>
      </x:c>
      <x:c r="Z366" s="96" t="s">
        <x:v>55</x:v>
      </x:c>
      <x:c r="AA366" s="96" t="s">
        <x:v>56</x:v>
      </x:c>
      <x:c r="AB366" s="98" t="str">
        <x:f>IF(D366="","",VALUE(MID(D366,FIND(" ",D366)+1,FIND(" ",D366,FIND(" ",D366)+1)-FIND(" ",D366))))</x:f>
      </x:c>
      <x:c r="AF366" s="90" t="str" cm="1">
        <x:f t="array" ref="AF366:AF366">IF(D366="","",PROPER(MID(D366,FIND(" ",D366,FIND(" ",D366)+1)+1,(FIND(INDEX(Abbreviation!$A$2:$A$125,MATCH(_xlfn.AGGREGATE(15,6,SEARCH(Abbreviation!$A$2:$A$125,D366),1),SEARCH(Abbreviation!$A$2:$A$125,D366),0)),D366)-1)-FIND(" ",D366,FIND(" ",D366)+1)+1)))</x:f>
      </x:c>
      <x:c r="AG366" s="90" t="str" cm="1">
        <x:f t="array" ref="AG366:AG366">IF(D366="","",PROPER(VLOOKUP(INDEX(Abbreviation!$A$2:$A$125,MATCH(_xlfn.AGGREGATE(15,6,SEARCH(Abbreviation!$A$2:$A$125,D366),1),SEARCH(Abbreviation!$A$2:$A$125,D366),0)),Abbreviation!A:C,3,FALSE)))</x:f>
      </x:c>
      <x:c r="AH366" s="95" t="str">
        <x:f>(G366)</x:f>
      </x:c>
      <x:c r="AI366" s="97" t="str">
        <x:f>(I366)</x:f>
      </x:c>
      <x:c r="AJ366" s="96" t="s">
        <x:v>47</x:v>
      </x:c>
      <x:c r="AK366" s="96" t="s">
        <x:v>58</x:v>
      </x:c>
      <x:c r="AL366" s="99" t="s">
        <x:v>59</x:v>
      </x:c>
      <x:c r="AQ366" s="92" t="s">
        <x:v>60</x:v>
      </x:c>
      <x:c r="AR366" s="96" t="s">
        <x:v>61</x:v>
      </x:c>
      <x:c r="AS366" s="90" t="s">
        <x:v>59</x:v>
      </x:c>
    </x:row>
    <x:row r="367" spans="1:46" x14ac:dyDescent="0.35">
      <x:c r="A367" s="92" t="s">
        <x:v>44</x:v>
      </x:c>
      <x:c r="B367" s="92" t="n">
        <x:v>93981000</x:v>
      </x:c>
      <x:c r="C367" s="93" t="s">
        <x:v>923</x:v>
      </x:c>
      <x:c r="F367" s="95" t="str">
        <x:f>IF(D367="","",PROPER(LEFT(D367,FIND(UPPER(G367),D367,1)-2)))</x:f>
      </x:c>
      <x:c r="G367" s="90" t="str" cm="1">
        <x:f t="array" ref="G367:G367">IF(D367="","",PROPER(MID(D367,(FIND(INDEX(Abbreviation!$A$2:$A$125,MATCH(_xlfn.AGGREGATE(15,6,SEARCH(Abbreviation!$A$2:$A$125,D367),1),SEARCH(Abbreviation!$A$2:$A$125,D367),0)),D367))+LEN((INDEX(Abbreviation!$A$2:$A$125,MATCH(_xlfn.AGGREGATE(15,6,SEARCH(Abbreviation!$A$2:$A$125,D367),1),SEARCH(Abbreviation!$A$2:$A$125,D367),0)))),FIND("VIC",D367,1)-(FIND(INDEX(Abbreviation!$A$2:$A$125,MATCH(_xlfn.AGGREGATE(15,6,SEARCH(Abbreviation!$A$2:$A$125,D367),1),SEARCH(Abbreviation!$A$2:$A$125,D367),0)),D367)+LEN((INDEX(Abbreviation!$A$2:$A$125,MATCH(_xlfn.AGGREGATE(15,6,SEARCH(Abbreviation!$A$2:$A$125,D367),1),SEARCH(Abbreviation!$A$2:$A$125,D367),0)))))-1)))</x:f>
      </x:c>
      <x:c r="H367" s="96" t="s">
        <x:v>47</x:v>
      </x:c>
      <x:c r="I367" s="97" t="str">
        <x:f>IFERROR(VALUE(TRIM(RIGHT(SUBSTITUTE(D367," ",REPT(" ",255)),255))),"")</x:f>
      </x:c>
      <x:c r="J367" s="96" t="s">
        <x:v>48</x:v>
      </x:c>
      <x:c r="K367" s="96" t="s">
        <x:v>48</x:v>
      </x:c>
      <x:c r="L367" s="96" t="s">
        <x:v>48</x:v>
      </x:c>
      <x:c r="M367" s="96" t="s">
        <x:v>48</x:v>
      </x:c>
      <x:c r="N367" s="96" t="s">
        <x:v>48</x:v>
      </x:c>
      <x:c r="O367" s="96" t="s">
        <x:v>49</x:v>
      </x:c>
      <x:c r="P367" s="96" t="n">
        <x:v>25</x:v>
      </x:c>
      <x:c r="Q367" s="96" t="n">
        <x:v>80</x:v>
      </x:c>
      <x:c r="R367" s="96" t="s">
        <x:v>50</x:v>
      </x:c>
      <x:c r="S367" s="96" t="s">
        <x:v>51</x:v>
      </x:c>
      <x:c r="T367" s="96" t="s">
        <x:v>52</x:v>
      </x:c>
      <x:c r="U367" s="96" t="s">
        <x:v>52</x:v>
      </x:c>
      <x:c r="W367" s="96" t="s">
        <x:v>53</x:v>
      </x:c>
      <x:c r="Y367" s="95">
        <x:f>D367</x:f>
      </x:c>
      <x:c r="Z367" s="96" t="s">
        <x:v>55</x:v>
      </x:c>
      <x:c r="AA367" s="96" t="s">
        <x:v>56</x:v>
      </x:c>
      <x:c r="AB367" s="98" t="str">
        <x:f>IF(D367="","",VALUE(MID(D367,FIND(" ",D367)+1,FIND(" ",D367,FIND(" ",D367)+1)-FIND(" ",D367))))</x:f>
      </x:c>
      <x:c r="AF367" s="90" t="str" cm="1">
        <x:f t="array" ref="AF367:AF367">IF(D367="","",PROPER(MID(D367,FIND(" ",D367,FIND(" ",D367)+1)+1,(FIND(INDEX(Abbreviation!$A$2:$A$125,MATCH(_xlfn.AGGREGATE(15,6,SEARCH(Abbreviation!$A$2:$A$125,D367),1),SEARCH(Abbreviation!$A$2:$A$125,D367),0)),D367)-1)-FIND(" ",D367,FIND(" ",D367)+1)+1)))</x:f>
      </x:c>
      <x:c r="AG367" s="90" t="str" cm="1">
        <x:f t="array" ref="AG367:AG367">IF(D367="","",PROPER(VLOOKUP(INDEX(Abbreviation!$A$2:$A$125,MATCH(_xlfn.AGGREGATE(15,6,SEARCH(Abbreviation!$A$2:$A$125,D367),1),SEARCH(Abbreviation!$A$2:$A$125,D367),0)),Abbreviation!A:C,3,FALSE)))</x:f>
      </x:c>
      <x:c r="AH367" s="95" t="str">
        <x:f>(G367)</x:f>
      </x:c>
      <x:c r="AI367" s="97" t="str">
        <x:f>(I367)</x:f>
      </x:c>
      <x:c r="AJ367" s="96" t="s">
        <x:v>47</x:v>
      </x:c>
      <x:c r="AK367" s="96" t="s">
        <x:v>58</x:v>
      </x:c>
      <x:c r="AL367" s="99" t="s">
        <x:v>59</x:v>
      </x:c>
      <x:c r="AQ367" s="92" t="s">
        <x:v>60</x:v>
      </x:c>
      <x:c r="AR367" s="96" t="s">
        <x:v>61</x:v>
      </x:c>
      <x:c r="AS367" s="90" t="s">
        <x:v>59</x:v>
      </x:c>
    </x:row>
    <x:row r="368" spans="1:46" x14ac:dyDescent="0.35">
      <x:c r="A368" s="92" t="s">
        <x:v>44</x:v>
      </x:c>
      <x:c r="B368" s="92" t="n">
        <x:v>93981000</x:v>
      </x:c>
      <x:c r="C368" s="93" t="s">
        <x:v>923</x:v>
      </x:c>
      <x:c r="F368" s="95" t="str">
        <x:f>IF(D368="","",PROPER(LEFT(D368,FIND(UPPER(G368),D368,1)-2)))</x:f>
      </x:c>
      <x:c r="G368" s="90" t="str" cm="1">
        <x:f t="array" ref="G368:G368">IF(D368="","",PROPER(MID(D368,(FIND(INDEX(Abbreviation!$A$2:$A$125,MATCH(_xlfn.AGGREGATE(15,6,SEARCH(Abbreviation!$A$2:$A$125,D368),1),SEARCH(Abbreviation!$A$2:$A$125,D368),0)),D368))+LEN((INDEX(Abbreviation!$A$2:$A$125,MATCH(_xlfn.AGGREGATE(15,6,SEARCH(Abbreviation!$A$2:$A$125,D368),1),SEARCH(Abbreviation!$A$2:$A$125,D368),0)))),FIND("VIC",D368,1)-(FIND(INDEX(Abbreviation!$A$2:$A$125,MATCH(_xlfn.AGGREGATE(15,6,SEARCH(Abbreviation!$A$2:$A$125,D368),1),SEARCH(Abbreviation!$A$2:$A$125,D368),0)),D368)+LEN((INDEX(Abbreviation!$A$2:$A$125,MATCH(_xlfn.AGGREGATE(15,6,SEARCH(Abbreviation!$A$2:$A$125,D368),1),SEARCH(Abbreviation!$A$2:$A$125,D368),0)))))-1)))</x:f>
      </x:c>
      <x:c r="H368" s="96" t="s">
        <x:v>47</x:v>
      </x:c>
      <x:c r="I368" s="97" t="str">
        <x:f>IFERROR(VALUE(TRIM(RIGHT(SUBSTITUTE(D368," ",REPT(" ",255)),255))),"")</x:f>
      </x:c>
      <x:c r="J368" s="96" t="s">
        <x:v>48</x:v>
      </x:c>
      <x:c r="K368" s="96" t="s">
        <x:v>48</x:v>
      </x:c>
      <x:c r="L368" s="96" t="s">
        <x:v>48</x:v>
      </x:c>
      <x:c r="M368" s="96" t="s">
        <x:v>48</x:v>
      </x:c>
      <x:c r="N368" s="96" t="s">
        <x:v>48</x:v>
      </x:c>
      <x:c r="O368" s="96" t="s">
        <x:v>49</x:v>
      </x:c>
      <x:c r="P368" s="96" t="n">
        <x:v>25</x:v>
      </x:c>
      <x:c r="Q368" s="96" t="n">
        <x:v>80</x:v>
      </x:c>
      <x:c r="R368" s="96" t="s">
        <x:v>50</x:v>
      </x:c>
      <x:c r="S368" s="96" t="s">
        <x:v>51</x:v>
      </x:c>
      <x:c r="T368" s="96" t="s">
        <x:v>52</x:v>
      </x:c>
      <x:c r="U368" s="96" t="s">
        <x:v>52</x:v>
      </x:c>
      <x:c r="W368" s="96" t="s">
        <x:v>53</x:v>
      </x:c>
      <x:c r="Y368" s="95">
        <x:f>D368</x:f>
      </x:c>
      <x:c r="Z368" s="96" t="s">
        <x:v>55</x:v>
      </x:c>
      <x:c r="AA368" s="96" t="s">
        <x:v>56</x:v>
      </x:c>
      <x:c r="AB368" s="98" t="str">
        <x:f>IF(D368="","",VALUE(MID(D368,FIND(" ",D368)+1,FIND(" ",D368,FIND(" ",D368)+1)-FIND(" ",D368))))</x:f>
      </x:c>
      <x:c r="AF368" s="90" t="str" cm="1">
        <x:f t="array" ref="AF368:AF368">IF(D368="","",PROPER(MID(D368,FIND(" ",D368,FIND(" ",D368)+1)+1,(FIND(INDEX(Abbreviation!$A$2:$A$125,MATCH(_xlfn.AGGREGATE(15,6,SEARCH(Abbreviation!$A$2:$A$125,D368),1),SEARCH(Abbreviation!$A$2:$A$125,D368),0)),D368)-1)-FIND(" ",D368,FIND(" ",D368)+1)+1)))</x:f>
      </x:c>
      <x:c r="AG368" s="90" t="str" cm="1">
        <x:f t="array" ref="AG368:AG368">IF(D368="","",PROPER(VLOOKUP(INDEX(Abbreviation!$A$2:$A$125,MATCH(_xlfn.AGGREGATE(15,6,SEARCH(Abbreviation!$A$2:$A$125,D368),1),SEARCH(Abbreviation!$A$2:$A$125,D368),0)),Abbreviation!A:C,3,FALSE)))</x:f>
      </x:c>
      <x:c r="AH368" s="95" t="str">
        <x:f>(G368)</x:f>
      </x:c>
      <x:c r="AI368" s="97" t="str">
        <x:f>(I368)</x:f>
      </x:c>
      <x:c r="AJ368" s="96" t="s">
        <x:v>47</x:v>
      </x:c>
      <x:c r="AK368" s="96" t="s">
        <x:v>58</x:v>
      </x:c>
      <x:c r="AL368" s="99" t="s">
        <x:v>59</x:v>
      </x:c>
      <x:c r="AQ368" s="92" t="s">
        <x:v>60</x:v>
      </x:c>
      <x:c r="AR368" s="96" t="s">
        <x:v>61</x:v>
      </x:c>
      <x:c r="AS368" s="90" t="s">
        <x:v>59</x:v>
      </x:c>
    </x:row>
    <x:row r="369" spans="1:46" x14ac:dyDescent="0.35">
      <x:c r="A369" s="92" t="s">
        <x:v>44</x:v>
      </x:c>
      <x:c r="B369" s="92" t="n">
        <x:v>93981000</x:v>
      </x:c>
      <x:c r="C369" s="93" t="s">
        <x:v>923</x:v>
      </x:c>
      <x:c r="F369" s="95" t="str">
        <x:f>IF(D369="","",PROPER(LEFT(D369,FIND(UPPER(G369),D369,1)-2)))</x:f>
      </x:c>
      <x:c r="G369" s="90" t="str" cm="1">
        <x:f t="array" ref="G369:G369">IF(D369="","",PROPER(MID(D369,(FIND(INDEX(Abbreviation!$A$2:$A$125,MATCH(_xlfn.AGGREGATE(15,6,SEARCH(Abbreviation!$A$2:$A$125,D369),1),SEARCH(Abbreviation!$A$2:$A$125,D369),0)),D369))+LEN((INDEX(Abbreviation!$A$2:$A$125,MATCH(_xlfn.AGGREGATE(15,6,SEARCH(Abbreviation!$A$2:$A$125,D369),1),SEARCH(Abbreviation!$A$2:$A$125,D369),0)))),FIND("VIC",D369,1)-(FIND(INDEX(Abbreviation!$A$2:$A$125,MATCH(_xlfn.AGGREGATE(15,6,SEARCH(Abbreviation!$A$2:$A$125,D369),1),SEARCH(Abbreviation!$A$2:$A$125,D369),0)),D369)+LEN((INDEX(Abbreviation!$A$2:$A$125,MATCH(_xlfn.AGGREGATE(15,6,SEARCH(Abbreviation!$A$2:$A$125,D369),1),SEARCH(Abbreviation!$A$2:$A$125,D369),0)))))-1)))</x:f>
      </x:c>
      <x:c r="H369" s="96" t="s">
        <x:v>47</x:v>
      </x:c>
      <x:c r="I369" s="97" t="str">
        <x:f>IFERROR(VALUE(TRIM(RIGHT(SUBSTITUTE(D369," ",REPT(" ",255)),255))),"")</x:f>
      </x:c>
      <x:c r="J369" s="96" t="s">
        <x:v>48</x:v>
      </x:c>
      <x:c r="K369" s="96" t="s">
        <x:v>48</x:v>
      </x:c>
      <x:c r="L369" s="96" t="s">
        <x:v>48</x:v>
      </x:c>
      <x:c r="M369" s="96" t="s">
        <x:v>48</x:v>
      </x:c>
      <x:c r="N369" s="96" t="s">
        <x:v>48</x:v>
      </x:c>
      <x:c r="O369" s="96" t="s">
        <x:v>49</x:v>
      </x:c>
      <x:c r="P369" s="96" t="n">
        <x:v>25</x:v>
      </x:c>
      <x:c r="Q369" s="96" t="n">
        <x:v>80</x:v>
      </x:c>
      <x:c r="R369" s="96" t="s">
        <x:v>50</x:v>
      </x:c>
      <x:c r="S369" s="96" t="s">
        <x:v>51</x:v>
      </x:c>
      <x:c r="T369" s="96" t="s">
        <x:v>52</x:v>
      </x:c>
      <x:c r="U369" s="96" t="s">
        <x:v>52</x:v>
      </x:c>
      <x:c r="W369" s="96" t="s">
        <x:v>53</x:v>
      </x:c>
      <x:c r="Y369" s="95">
        <x:f>D369</x:f>
      </x:c>
      <x:c r="Z369" s="96" t="s">
        <x:v>55</x:v>
      </x:c>
      <x:c r="AA369" s="96" t="s">
        <x:v>56</x:v>
      </x:c>
      <x:c r="AB369" s="98" t="str">
        <x:f>IF(D369="","",VALUE(MID(D369,FIND(" ",D369)+1,FIND(" ",D369,FIND(" ",D369)+1)-FIND(" ",D369))))</x:f>
      </x:c>
      <x:c r="AF369" s="90" t="str" cm="1">
        <x:f t="array" ref="AF369:AF369">IF(D369="","",PROPER(MID(D369,FIND(" ",D369,FIND(" ",D369)+1)+1,(FIND(INDEX(Abbreviation!$A$2:$A$125,MATCH(_xlfn.AGGREGATE(15,6,SEARCH(Abbreviation!$A$2:$A$125,D369),1),SEARCH(Abbreviation!$A$2:$A$125,D369),0)),D369)-1)-FIND(" ",D369,FIND(" ",D369)+1)+1)))</x:f>
      </x:c>
      <x:c r="AG369" s="90" t="str" cm="1">
        <x:f t="array" ref="AG369:AG369">IF(D369="","",PROPER(VLOOKUP(INDEX(Abbreviation!$A$2:$A$125,MATCH(_xlfn.AGGREGATE(15,6,SEARCH(Abbreviation!$A$2:$A$125,D369),1),SEARCH(Abbreviation!$A$2:$A$125,D369),0)),Abbreviation!A:C,3,FALSE)))</x:f>
      </x:c>
      <x:c r="AH369" s="95" t="str">
        <x:f>(G369)</x:f>
      </x:c>
      <x:c r="AI369" s="97" t="str">
        <x:f>(I369)</x:f>
      </x:c>
      <x:c r="AJ369" s="96" t="s">
        <x:v>47</x:v>
      </x:c>
      <x:c r="AK369" s="96" t="s">
        <x:v>58</x:v>
      </x:c>
      <x:c r="AL369" s="99" t="s">
        <x:v>59</x:v>
      </x:c>
      <x:c r="AQ369" s="92" t="s">
        <x:v>60</x:v>
      </x:c>
      <x:c r="AR369" s="96" t="s">
        <x:v>61</x:v>
      </x:c>
      <x:c r="AS369" s="90" t="s">
        <x:v>59</x:v>
      </x:c>
    </x:row>
    <x:row r="370" spans="1:46" x14ac:dyDescent="0.35">
      <x:c r="A370" s="92" t="s">
        <x:v>44</x:v>
      </x:c>
      <x:c r="B370" s="92" t="n">
        <x:v>93981000</x:v>
      </x:c>
      <x:c r="C370" s="93" t="s">
        <x:v>923</x:v>
      </x:c>
      <x:c r="F370" s="95" t="str">
        <x:f>IF(D370="","",PROPER(LEFT(D370,FIND(UPPER(G370),D370,1)-2)))</x:f>
      </x:c>
      <x:c r="G370" s="90" t="str" cm="1">
        <x:f t="array" ref="G370:G370">IF(D370="","",PROPER(MID(D370,(FIND(INDEX(Abbreviation!$A$2:$A$125,MATCH(_xlfn.AGGREGATE(15,6,SEARCH(Abbreviation!$A$2:$A$125,D370),1),SEARCH(Abbreviation!$A$2:$A$125,D370),0)),D370))+LEN((INDEX(Abbreviation!$A$2:$A$125,MATCH(_xlfn.AGGREGATE(15,6,SEARCH(Abbreviation!$A$2:$A$125,D370),1),SEARCH(Abbreviation!$A$2:$A$125,D370),0)))),FIND("VIC",D370,1)-(FIND(INDEX(Abbreviation!$A$2:$A$125,MATCH(_xlfn.AGGREGATE(15,6,SEARCH(Abbreviation!$A$2:$A$125,D370),1),SEARCH(Abbreviation!$A$2:$A$125,D370),0)),D370)+LEN((INDEX(Abbreviation!$A$2:$A$125,MATCH(_xlfn.AGGREGATE(15,6,SEARCH(Abbreviation!$A$2:$A$125,D370),1),SEARCH(Abbreviation!$A$2:$A$125,D370),0)))))-1)))</x:f>
      </x:c>
      <x:c r="H370" s="96" t="s">
        <x:v>47</x:v>
      </x:c>
      <x:c r="I370" s="97" t="str">
        <x:f>IFERROR(VALUE(TRIM(RIGHT(SUBSTITUTE(D370," ",REPT(" ",255)),255))),"")</x:f>
      </x:c>
      <x:c r="J370" s="96" t="s">
        <x:v>48</x:v>
      </x:c>
      <x:c r="K370" s="96" t="s">
        <x:v>48</x:v>
      </x:c>
      <x:c r="L370" s="96" t="s">
        <x:v>48</x:v>
      </x:c>
      <x:c r="M370" s="96" t="s">
        <x:v>48</x:v>
      </x:c>
      <x:c r="N370" s="96" t="s">
        <x:v>48</x:v>
      </x:c>
      <x:c r="O370" s="96" t="s">
        <x:v>49</x:v>
      </x:c>
      <x:c r="P370" s="96" t="n">
        <x:v>25</x:v>
      </x:c>
      <x:c r="Q370" s="96" t="n">
        <x:v>80</x:v>
      </x:c>
      <x:c r="R370" s="96" t="s">
        <x:v>50</x:v>
      </x:c>
      <x:c r="S370" s="96" t="s">
        <x:v>51</x:v>
      </x:c>
      <x:c r="T370" s="96" t="s">
        <x:v>52</x:v>
      </x:c>
      <x:c r="U370" s="96" t="s">
        <x:v>52</x:v>
      </x:c>
      <x:c r="W370" s="96" t="s">
        <x:v>53</x:v>
      </x:c>
      <x:c r="Y370" s="95">
        <x:f>D370</x:f>
      </x:c>
      <x:c r="Z370" s="96" t="s">
        <x:v>55</x:v>
      </x:c>
      <x:c r="AA370" s="96" t="s">
        <x:v>56</x:v>
      </x:c>
      <x:c r="AB370" s="98" t="str">
        <x:f>IF(D370="","",VALUE(MID(D370,FIND(" ",D370)+1,FIND(" ",D370,FIND(" ",D370)+1)-FIND(" ",D370))))</x:f>
      </x:c>
      <x:c r="AF370" s="90" t="str" cm="1">
        <x:f t="array" ref="AF370:AF370">IF(D370="","",PROPER(MID(D370,FIND(" ",D370,FIND(" ",D370)+1)+1,(FIND(INDEX(Abbreviation!$A$2:$A$125,MATCH(_xlfn.AGGREGATE(15,6,SEARCH(Abbreviation!$A$2:$A$125,D370),1),SEARCH(Abbreviation!$A$2:$A$125,D370),0)),D370)-1)-FIND(" ",D370,FIND(" ",D370)+1)+1)))</x:f>
      </x:c>
      <x:c r="AG370" s="90" t="str" cm="1">
        <x:f t="array" ref="AG370:AG370">IF(D370="","",PROPER(VLOOKUP(INDEX(Abbreviation!$A$2:$A$125,MATCH(_xlfn.AGGREGATE(15,6,SEARCH(Abbreviation!$A$2:$A$125,D370),1),SEARCH(Abbreviation!$A$2:$A$125,D370),0)),Abbreviation!A:C,3,FALSE)))</x:f>
      </x:c>
      <x:c r="AH370" s="95" t="str">
        <x:f>(G370)</x:f>
      </x:c>
      <x:c r="AI370" s="97" t="str">
        <x:f>(I370)</x:f>
      </x:c>
      <x:c r="AJ370" s="96" t="s">
        <x:v>47</x:v>
      </x:c>
      <x:c r="AK370" s="96" t="s">
        <x:v>58</x:v>
      </x:c>
      <x:c r="AL370" s="99" t="s">
        <x:v>59</x:v>
      </x:c>
      <x:c r="AQ370" s="92" t="s">
        <x:v>60</x:v>
      </x:c>
      <x:c r="AR370" s="96" t="s">
        <x:v>61</x:v>
      </x:c>
      <x:c r="AS370" s="90" t="s">
        <x:v>59</x:v>
      </x:c>
    </x:row>
    <x:row r="371" spans="1:46" x14ac:dyDescent="0.35">
      <x:c r="A371" s="92" t="s">
        <x:v>44</x:v>
      </x:c>
      <x:c r="B371" s="92" t="n">
        <x:v>93981000</x:v>
      </x:c>
      <x:c r="C371" s="93" t="s">
        <x:v>923</x:v>
      </x:c>
      <x:c r="F371" s="95" t="str">
        <x:f>IF(D371="","",PROPER(LEFT(D371,FIND(UPPER(G371),D371,1)-2)))</x:f>
      </x:c>
      <x:c r="G371" s="90" t="str" cm="1">
        <x:f t="array" ref="G371:G371">IF(D371="","",PROPER(MID(D371,(FIND(INDEX(Abbreviation!$A$2:$A$125,MATCH(_xlfn.AGGREGATE(15,6,SEARCH(Abbreviation!$A$2:$A$125,D371),1),SEARCH(Abbreviation!$A$2:$A$125,D371),0)),D371))+LEN((INDEX(Abbreviation!$A$2:$A$125,MATCH(_xlfn.AGGREGATE(15,6,SEARCH(Abbreviation!$A$2:$A$125,D371),1),SEARCH(Abbreviation!$A$2:$A$125,D371),0)))),FIND("VIC",D371,1)-(FIND(INDEX(Abbreviation!$A$2:$A$125,MATCH(_xlfn.AGGREGATE(15,6,SEARCH(Abbreviation!$A$2:$A$125,D371),1),SEARCH(Abbreviation!$A$2:$A$125,D371),0)),D371)+LEN((INDEX(Abbreviation!$A$2:$A$125,MATCH(_xlfn.AGGREGATE(15,6,SEARCH(Abbreviation!$A$2:$A$125,D371),1),SEARCH(Abbreviation!$A$2:$A$125,D371),0)))))-1)))</x:f>
      </x:c>
      <x:c r="H371" s="96" t="s">
        <x:v>47</x:v>
      </x:c>
      <x:c r="I371" s="97" t="str">
        <x:f>IFERROR(VALUE(TRIM(RIGHT(SUBSTITUTE(D371," ",REPT(" ",255)),255))),"")</x:f>
      </x:c>
      <x:c r="J371" s="96" t="s">
        <x:v>48</x:v>
      </x:c>
      <x:c r="K371" s="96" t="s">
        <x:v>48</x:v>
      </x:c>
      <x:c r="L371" s="96" t="s">
        <x:v>48</x:v>
      </x:c>
      <x:c r="M371" s="96" t="s">
        <x:v>48</x:v>
      </x:c>
      <x:c r="N371" s="96" t="s">
        <x:v>48</x:v>
      </x:c>
      <x:c r="O371" s="96" t="s">
        <x:v>49</x:v>
      </x:c>
      <x:c r="P371" s="96" t="n">
        <x:v>25</x:v>
      </x:c>
      <x:c r="Q371" s="96" t="n">
        <x:v>80</x:v>
      </x:c>
      <x:c r="R371" s="96" t="s">
        <x:v>50</x:v>
      </x:c>
      <x:c r="S371" s="96" t="s">
        <x:v>51</x:v>
      </x:c>
      <x:c r="T371" s="96" t="s">
        <x:v>52</x:v>
      </x:c>
      <x:c r="U371" s="96" t="s">
        <x:v>52</x:v>
      </x:c>
      <x:c r="W371" s="96" t="s">
        <x:v>53</x:v>
      </x:c>
      <x:c r="Y371" s="95">
        <x:f>D371</x:f>
      </x:c>
      <x:c r="Z371" s="96" t="s">
        <x:v>55</x:v>
      </x:c>
      <x:c r="AA371" s="96" t="s">
        <x:v>56</x:v>
      </x:c>
      <x:c r="AB371" s="98" t="str">
        <x:f>IF(D371="","",VALUE(MID(D371,FIND(" ",D371)+1,FIND(" ",D371,FIND(" ",D371)+1)-FIND(" ",D371))))</x:f>
      </x:c>
      <x:c r="AF371" s="90" t="str" cm="1">
        <x:f t="array" ref="AF371:AF371">IF(D371="","",PROPER(MID(D371,FIND(" ",D371,FIND(" ",D371)+1)+1,(FIND(INDEX(Abbreviation!$A$2:$A$125,MATCH(_xlfn.AGGREGATE(15,6,SEARCH(Abbreviation!$A$2:$A$125,D371),1),SEARCH(Abbreviation!$A$2:$A$125,D371),0)),D371)-1)-FIND(" ",D371,FIND(" ",D371)+1)+1)))</x:f>
      </x:c>
      <x:c r="AG371" s="90" t="str" cm="1">
        <x:f t="array" ref="AG371:AG371">IF(D371="","",PROPER(VLOOKUP(INDEX(Abbreviation!$A$2:$A$125,MATCH(_xlfn.AGGREGATE(15,6,SEARCH(Abbreviation!$A$2:$A$125,D371),1),SEARCH(Abbreviation!$A$2:$A$125,D371),0)),Abbreviation!A:C,3,FALSE)))</x:f>
      </x:c>
      <x:c r="AH371" s="95" t="str">
        <x:f>(G371)</x:f>
      </x:c>
      <x:c r="AI371" s="97" t="str">
        <x:f>(I371)</x:f>
      </x:c>
      <x:c r="AJ371" s="96" t="s">
        <x:v>47</x:v>
      </x:c>
      <x:c r="AK371" s="96" t="s">
        <x:v>58</x:v>
      </x:c>
      <x:c r="AL371" s="99" t="s">
        <x:v>59</x:v>
      </x:c>
      <x:c r="AQ371" s="92" t="s">
        <x:v>60</x:v>
      </x:c>
      <x:c r="AR371" s="96" t="s">
        <x:v>61</x:v>
      </x:c>
      <x:c r="AS371" s="90" t="s">
        <x:v>59</x:v>
      </x:c>
    </x:row>
    <x:row r="372" spans="1:46" x14ac:dyDescent="0.35">
      <x:c r="A372" s="92" t="s">
        <x:v>44</x:v>
      </x:c>
      <x:c r="B372" s="92" t="n">
        <x:v>93981000</x:v>
      </x:c>
      <x:c r="C372" s="93" t="s">
        <x:v>923</x:v>
      </x:c>
      <x:c r="F372" s="95" t="str">
        <x:f>IF(D372="","",PROPER(LEFT(D372,FIND(UPPER(G372),D372,1)-2)))</x:f>
      </x:c>
      <x:c r="G372" s="90" t="str" cm="1">
        <x:f t="array" ref="G372:G372">IF(D372="","",PROPER(MID(D372,(FIND(INDEX(Abbreviation!$A$2:$A$125,MATCH(_xlfn.AGGREGATE(15,6,SEARCH(Abbreviation!$A$2:$A$125,D372),1),SEARCH(Abbreviation!$A$2:$A$125,D372),0)),D372))+LEN((INDEX(Abbreviation!$A$2:$A$125,MATCH(_xlfn.AGGREGATE(15,6,SEARCH(Abbreviation!$A$2:$A$125,D372),1),SEARCH(Abbreviation!$A$2:$A$125,D372),0)))),FIND("VIC",D372,1)-(FIND(INDEX(Abbreviation!$A$2:$A$125,MATCH(_xlfn.AGGREGATE(15,6,SEARCH(Abbreviation!$A$2:$A$125,D372),1),SEARCH(Abbreviation!$A$2:$A$125,D372),0)),D372)+LEN((INDEX(Abbreviation!$A$2:$A$125,MATCH(_xlfn.AGGREGATE(15,6,SEARCH(Abbreviation!$A$2:$A$125,D372),1),SEARCH(Abbreviation!$A$2:$A$125,D372),0)))))-1)))</x:f>
      </x:c>
      <x:c r="H372" s="96" t="s">
        <x:v>47</x:v>
      </x:c>
      <x:c r="I372" s="97" t="str">
        <x:f>IFERROR(VALUE(TRIM(RIGHT(SUBSTITUTE(D372," ",REPT(" ",255)),255))),"")</x:f>
      </x:c>
      <x:c r="J372" s="96" t="s">
        <x:v>48</x:v>
      </x:c>
      <x:c r="K372" s="96" t="s">
        <x:v>48</x:v>
      </x:c>
      <x:c r="L372" s="96" t="s">
        <x:v>48</x:v>
      </x:c>
      <x:c r="M372" s="96" t="s">
        <x:v>48</x:v>
      </x:c>
      <x:c r="N372" s="96" t="s">
        <x:v>48</x:v>
      </x:c>
      <x:c r="O372" s="96" t="s">
        <x:v>49</x:v>
      </x:c>
      <x:c r="P372" s="96" t="n">
        <x:v>25</x:v>
      </x:c>
      <x:c r="Q372" s="96" t="n">
        <x:v>80</x:v>
      </x:c>
      <x:c r="R372" s="96" t="s">
        <x:v>50</x:v>
      </x:c>
      <x:c r="S372" s="96" t="s">
        <x:v>51</x:v>
      </x:c>
      <x:c r="T372" s="96" t="s">
        <x:v>52</x:v>
      </x:c>
      <x:c r="U372" s="96" t="s">
        <x:v>52</x:v>
      </x:c>
      <x:c r="W372" s="96" t="s">
        <x:v>53</x:v>
      </x:c>
      <x:c r="Y372" s="95">
        <x:f>D372</x:f>
      </x:c>
      <x:c r="Z372" s="96" t="s">
        <x:v>55</x:v>
      </x:c>
      <x:c r="AA372" s="96" t="s">
        <x:v>56</x:v>
      </x:c>
      <x:c r="AB372" s="98" t="str">
        <x:f>IF(D372="","",VALUE(MID(D372,FIND(" ",D372)+1,FIND(" ",D372,FIND(" ",D372)+1)-FIND(" ",D372))))</x:f>
      </x:c>
      <x:c r="AF372" s="90" t="str" cm="1">
        <x:f t="array" ref="AF372:AF372">IF(D372="","",PROPER(MID(D372,FIND(" ",D372,FIND(" ",D372)+1)+1,(FIND(INDEX(Abbreviation!$A$2:$A$125,MATCH(_xlfn.AGGREGATE(15,6,SEARCH(Abbreviation!$A$2:$A$125,D372),1),SEARCH(Abbreviation!$A$2:$A$125,D372),0)),D372)-1)-FIND(" ",D372,FIND(" ",D372)+1)+1)))</x:f>
      </x:c>
      <x:c r="AG372" s="90" t="str" cm="1">
        <x:f t="array" ref="AG372:AG372">IF(D372="","",PROPER(VLOOKUP(INDEX(Abbreviation!$A$2:$A$125,MATCH(_xlfn.AGGREGATE(15,6,SEARCH(Abbreviation!$A$2:$A$125,D372),1),SEARCH(Abbreviation!$A$2:$A$125,D372),0)),Abbreviation!A:C,3,FALSE)))</x:f>
      </x:c>
      <x:c r="AH372" s="95" t="str">
        <x:f>(G372)</x:f>
      </x:c>
      <x:c r="AI372" s="97" t="str">
        <x:f>(I372)</x:f>
      </x:c>
      <x:c r="AJ372" s="96" t="s">
        <x:v>47</x:v>
      </x:c>
      <x:c r="AK372" s="96" t="s">
        <x:v>58</x:v>
      </x:c>
      <x:c r="AL372" s="99" t="s">
        <x:v>59</x:v>
      </x:c>
      <x:c r="AQ372" s="92" t="s">
        <x:v>60</x:v>
      </x:c>
      <x:c r="AR372" s="96" t="s">
        <x:v>61</x:v>
      </x:c>
      <x:c r="AS372" s="90" t="s">
        <x:v>59</x:v>
      </x:c>
    </x:row>
    <x:row r="373" spans="1:46" x14ac:dyDescent="0.35">
      <x:c r="A373" s="92" t="s">
        <x:v>44</x:v>
      </x:c>
      <x:c r="B373" s="92" t="n">
        <x:v>93981000</x:v>
      </x:c>
      <x:c r="C373" s="93" t="s">
        <x:v>923</x:v>
      </x:c>
      <x:c r="F373" s="95" t="str">
        <x:f>IF(D373="","",PROPER(LEFT(D373,FIND(UPPER(G373),D373,1)-2)))</x:f>
      </x:c>
      <x:c r="G373" s="90" t="str" cm="1">
        <x:f t="array" ref="G373:G373">IF(D373="","",PROPER(MID(D373,(FIND(INDEX(Abbreviation!$A$2:$A$125,MATCH(_xlfn.AGGREGATE(15,6,SEARCH(Abbreviation!$A$2:$A$125,D373),1),SEARCH(Abbreviation!$A$2:$A$125,D373),0)),D373))+LEN((INDEX(Abbreviation!$A$2:$A$125,MATCH(_xlfn.AGGREGATE(15,6,SEARCH(Abbreviation!$A$2:$A$125,D373),1),SEARCH(Abbreviation!$A$2:$A$125,D373),0)))),FIND("VIC",D373,1)-(FIND(INDEX(Abbreviation!$A$2:$A$125,MATCH(_xlfn.AGGREGATE(15,6,SEARCH(Abbreviation!$A$2:$A$125,D373),1),SEARCH(Abbreviation!$A$2:$A$125,D373),0)),D373)+LEN((INDEX(Abbreviation!$A$2:$A$125,MATCH(_xlfn.AGGREGATE(15,6,SEARCH(Abbreviation!$A$2:$A$125,D373),1),SEARCH(Abbreviation!$A$2:$A$125,D373),0)))))-1)))</x:f>
      </x:c>
      <x:c r="H373" s="96" t="s">
        <x:v>47</x:v>
      </x:c>
      <x:c r="I373" s="97" t="str">
        <x:f>IFERROR(VALUE(TRIM(RIGHT(SUBSTITUTE(D373," ",REPT(" ",255)),255))),"")</x:f>
      </x:c>
      <x:c r="J373" s="96" t="s">
        <x:v>48</x:v>
      </x:c>
      <x:c r="K373" s="96" t="s">
        <x:v>48</x:v>
      </x:c>
      <x:c r="L373" s="96" t="s">
        <x:v>48</x:v>
      </x:c>
      <x:c r="M373" s="96" t="s">
        <x:v>48</x:v>
      </x:c>
      <x:c r="N373" s="96" t="s">
        <x:v>48</x:v>
      </x:c>
      <x:c r="O373" s="96" t="s">
        <x:v>49</x:v>
      </x:c>
      <x:c r="P373" s="96" t="n">
        <x:v>25</x:v>
      </x:c>
      <x:c r="Q373" s="96" t="n">
        <x:v>80</x:v>
      </x:c>
      <x:c r="R373" s="96" t="s">
        <x:v>50</x:v>
      </x:c>
      <x:c r="S373" s="96" t="s">
        <x:v>51</x:v>
      </x:c>
      <x:c r="T373" s="96" t="s">
        <x:v>52</x:v>
      </x:c>
      <x:c r="U373" s="96" t="s">
        <x:v>52</x:v>
      </x:c>
      <x:c r="W373" s="96" t="s">
        <x:v>53</x:v>
      </x:c>
      <x:c r="Y373" s="95">
        <x:f>D373</x:f>
      </x:c>
      <x:c r="Z373" s="96" t="s">
        <x:v>55</x:v>
      </x:c>
      <x:c r="AA373" s="96" t="s">
        <x:v>56</x:v>
      </x:c>
      <x:c r="AB373" s="98" t="str">
        <x:f>IF(D373="","",VALUE(MID(D373,FIND(" ",D373)+1,FIND(" ",D373,FIND(" ",D373)+1)-FIND(" ",D373))))</x:f>
      </x:c>
      <x:c r="AF373" s="90" t="str" cm="1">
        <x:f t="array" ref="AF373:AF373">IF(D373="","",PROPER(MID(D373,FIND(" ",D373,FIND(" ",D373)+1)+1,(FIND(INDEX(Abbreviation!$A$2:$A$125,MATCH(_xlfn.AGGREGATE(15,6,SEARCH(Abbreviation!$A$2:$A$125,D373),1),SEARCH(Abbreviation!$A$2:$A$125,D373),0)),D373)-1)-FIND(" ",D373,FIND(" ",D373)+1)+1)))</x:f>
      </x:c>
      <x:c r="AG373" s="90" t="str" cm="1">
        <x:f t="array" ref="AG373:AG373">IF(D373="","",PROPER(VLOOKUP(INDEX(Abbreviation!$A$2:$A$125,MATCH(_xlfn.AGGREGATE(15,6,SEARCH(Abbreviation!$A$2:$A$125,D373),1),SEARCH(Abbreviation!$A$2:$A$125,D373),0)),Abbreviation!A:C,3,FALSE)))</x:f>
      </x:c>
      <x:c r="AH373" s="95" t="str">
        <x:f>(G373)</x:f>
      </x:c>
      <x:c r="AI373" s="97" t="str">
        <x:f>(I373)</x:f>
      </x:c>
      <x:c r="AJ373" s="96" t="s">
        <x:v>47</x:v>
      </x:c>
      <x:c r="AK373" s="96" t="s">
        <x:v>58</x:v>
      </x:c>
      <x:c r="AL373" s="99" t="s">
        <x:v>59</x:v>
      </x:c>
      <x:c r="AQ373" s="92" t="s">
        <x:v>60</x:v>
      </x:c>
      <x:c r="AR373" s="96" t="s">
        <x:v>61</x:v>
      </x:c>
      <x:c r="AS373" s="90" t="s">
        <x:v>59</x:v>
      </x:c>
    </x:row>
    <x:row r="374" spans="1:46" x14ac:dyDescent="0.35">
      <x:c r="A374" s="92" t="s">
        <x:v>44</x:v>
      </x:c>
      <x:c r="B374" s="92" t="n">
        <x:v>93981000</x:v>
      </x:c>
      <x:c r="C374" s="93" t="s">
        <x:v>923</x:v>
      </x:c>
      <x:c r="F374" s="95" t="str">
        <x:f>IF(D374="","",PROPER(LEFT(D374,FIND(UPPER(G374),D374,1)-2)))</x:f>
      </x:c>
      <x:c r="G374" s="90" t="str" cm="1">
        <x:f t="array" ref="G374:G374">IF(D374="","",PROPER(MID(D374,(FIND(INDEX(Abbreviation!$A$2:$A$125,MATCH(_xlfn.AGGREGATE(15,6,SEARCH(Abbreviation!$A$2:$A$125,D374),1),SEARCH(Abbreviation!$A$2:$A$125,D374),0)),D374))+LEN((INDEX(Abbreviation!$A$2:$A$125,MATCH(_xlfn.AGGREGATE(15,6,SEARCH(Abbreviation!$A$2:$A$125,D374),1),SEARCH(Abbreviation!$A$2:$A$125,D374),0)))),FIND("VIC",D374,1)-(FIND(INDEX(Abbreviation!$A$2:$A$125,MATCH(_xlfn.AGGREGATE(15,6,SEARCH(Abbreviation!$A$2:$A$125,D374),1),SEARCH(Abbreviation!$A$2:$A$125,D374),0)),D374)+LEN((INDEX(Abbreviation!$A$2:$A$125,MATCH(_xlfn.AGGREGATE(15,6,SEARCH(Abbreviation!$A$2:$A$125,D374),1),SEARCH(Abbreviation!$A$2:$A$125,D374),0)))))-1)))</x:f>
      </x:c>
      <x:c r="H374" s="96" t="s">
        <x:v>47</x:v>
      </x:c>
      <x:c r="I374" s="97" t="str">
        <x:f>IFERROR(VALUE(TRIM(RIGHT(SUBSTITUTE(D374," ",REPT(" ",255)),255))),"")</x:f>
      </x:c>
      <x:c r="J374" s="96" t="s">
        <x:v>48</x:v>
      </x:c>
      <x:c r="K374" s="96" t="s">
        <x:v>48</x:v>
      </x:c>
      <x:c r="L374" s="96" t="s">
        <x:v>48</x:v>
      </x:c>
      <x:c r="M374" s="96" t="s">
        <x:v>48</x:v>
      </x:c>
      <x:c r="N374" s="96" t="s">
        <x:v>48</x:v>
      </x:c>
      <x:c r="O374" s="96" t="s">
        <x:v>49</x:v>
      </x:c>
      <x:c r="P374" s="96" t="n">
        <x:v>25</x:v>
      </x:c>
      <x:c r="Q374" s="96" t="n">
        <x:v>80</x:v>
      </x:c>
      <x:c r="R374" s="96" t="s">
        <x:v>50</x:v>
      </x:c>
      <x:c r="S374" s="96" t="s">
        <x:v>51</x:v>
      </x:c>
      <x:c r="T374" s="96" t="s">
        <x:v>52</x:v>
      </x:c>
      <x:c r="U374" s="96" t="s">
        <x:v>52</x:v>
      </x:c>
      <x:c r="W374" s="96" t="s">
        <x:v>53</x:v>
      </x:c>
      <x:c r="Y374" s="95">
        <x:f>D374</x:f>
      </x:c>
      <x:c r="Z374" s="96" t="s">
        <x:v>55</x:v>
      </x:c>
      <x:c r="AA374" s="96" t="s">
        <x:v>56</x:v>
      </x:c>
      <x:c r="AB374" s="98" t="str">
        <x:f>IF(D374="","",VALUE(MID(D374,FIND(" ",D374)+1,FIND(" ",D374,FIND(" ",D374)+1)-FIND(" ",D374))))</x:f>
      </x:c>
      <x:c r="AF374" s="90" t="str" cm="1">
        <x:f t="array" ref="AF374:AF374">IF(D374="","",PROPER(MID(D374,FIND(" ",D374,FIND(" ",D374)+1)+1,(FIND(INDEX(Abbreviation!$A$2:$A$125,MATCH(_xlfn.AGGREGATE(15,6,SEARCH(Abbreviation!$A$2:$A$125,D374),1),SEARCH(Abbreviation!$A$2:$A$125,D374),0)),D374)-1)-FIND(" ",D374,FIND(" ",D374)+1)+1)))</x:f>
      </x:c>
      <x:c r="AG374" s="90" t="str" cm="1">
        <x:f t="array" ref="AG374:AG374">IF(D374="","",PROPER(VLOOKUP(INDEX(Abbreviation!$A$2:$A$125,MATCH(_xlfn.AGGREGATE(15,6,SEARCH(Abbreviation!$A$2:$A$125,D374),1),SEARCH(Abbreviation!$A$2:$A$125,D374),0)),Abbreviation!A:C,3,FALSE)))</x:f>
      </x:c>
      <x:c r="AH374" s="95" t="str">
        <x:f>(G374)</x:f>
      </x:c>
      <x:c r="AI374" s="97" t="str">
        <x:f>(I374)</x:f>
      </x:c>
      <x:c r="AJ374" s="96" t="s">
        <x:v>47</x:v>
      </x:c>
      <x:c r="AK374" s="96" t="s">
        <x:v>58</x:v>
      </x:c>
      <x:c r="AL374" s="99" t="s">
        <x:v>59</x:v>
      </x:c>
      <x:c r="AQ374" s="92" t="s">
        <x:v>60</x:v>
      </x:c>
      <x:c r="AR374" s="96" t="s">
        <x:v>61</x:v>
      </x:c>
      <x:c r="AS374" s="90" t="s">
        <x:v>59</x:v>
      </x:c>
    </x:row>
    <x:row r="375" spans="1:46" x14ac:dyDescent="0.35">
      <x:c r="A375" s="92" t="s">
        <x:v>44</x:v>
      </x:c>
      <x:c r="B375" s="92" t="n">
        <x:v>93981000</x:v>
      </x:c>
      <x:c r="C375" s="93" t="s">
        <x:v>923</x:v>
      </x:c>
      <x:c r="F375" s="95" t="str">
        <x:f>IF(D375="","",PROPER(LEFT(D375,FIND(UPPER(G375),D375,1)-2)))</x:f>
      </x:c>
      <x:c r="G375" s="90" t="str" cm="1">
        <x:f t="array" ref="G375:G375">IF(D375="","",PROPER(MID(D375,(FIND(INDEX(Abbreviation!$A$2:$A$125,MATCH(_xlfn.AGGREGATE(15,6,SEARCH(Abbreviation!$A$2:$A$125,D375),1),SEARCH(Abbreviation!$A$2:$A$125,D375),0)),D375))+LEN((INDEX(Abbreviation!$A$2:$A$125,MATCH(_xlfn.AGGREGATE(15,6,SEARCH(Abbreviation!$A$2:$A$125,D375),1),SEARCH(Abbreviation!$A$2:$A$125,D375),0)))),FIND("VIC",D375,1)-(FIND(INDEX(Abbreviation!$A$2:$A$125,MATCH(_xlfn.AGGREGATE(15,6,SEARCH(Abbreviation!$A$2:$A$125,D375),1),SEARCH(Abbreviation!$A$2:$A$125,D375),0)),D375)+LEN((INDEX(Abbreviation!$A$2:$A$125,MATCH(_xlfn.AGGREGATE(15,6,SEARCH(Abbreviation!$A$2:$A$125,D375),1),SEARCH(Abbreviation!$A$2:$A$125,D375),0)))))-1)))</x:f>
      </x:c>
      <x:c r="H375" s="96" t="s">
        <x:v>47</x:v>
      </x:c>
      <x:c r="I375" s="97" t="str">
        <x:f>IFERROR(VALUE(TRIM(RIGHT(SUBSTITUTE(D375," ",REPT(" ",255)),255))),"")</x:f>
      </x:c>
      <x:c r="J375" s="96" t="s">
        <x:v>48</x:v>
      </x:c>
      <x:c r="K375" s="96" t="s">
        <x:v>48</x:v>
      </x:c>
      <x:c r="L375" s="96" t="s">
        <x:v>48</x:v>
      </x:c>
      <x:c r="M375" s="96" t="s">
        <x:v>48</x:v>
      </x:c>
      <x:c r="N375" s="96" t="s">
        <x:v>48</x:v>
      </x:c>
      <x:c r="O375" s="96" t="s">
        <x:v>49</x:v>
      </x:c>
      <x:c r="P375" s="96" t="n">
        <x:v>25</x:v>
      </x:c>
      <x:c r="Q375" s="96" t="n">
        <x:v>80</x:v>
      </x:c>
      <x:c r="R375" s="96" t="s">
        <x:v>50</x:v>
      </x:c>
      <x:c r="S375" s="96" t="s">
        <x:v>51</x:v>
      </x:c>
      <x:c r="T375" s="96" t="s">
        <x:v>52</x:v>
      </x:c>
      <x:c r="U375" s="96" t="s">
        <x:v>52</x:v>
      </x:c>
      <x:c r="W375" s="96" t="s">
        <x:v>53</x:v>
      </x:c>
      <x:c r="Y375" s="95">
        <x:f>D375</x:f>
      </x:c>
      <x:c r="Z375" s="96" t="s">
        <x:v>55</x:v>
      </x:c>
      <x:c r="AA375" s="96" t="s">
        <x:v>56</x:v>
      </x:c>
      <x:c r="AB375" s="98" t="str">
        <x:f>IF(D375="","",VALUE(MID(D375,FIND(" ",D375)+1,FIND(" ",D375,FIND(" ",D375)+1)-FIND(" ",D375))))</x:f>
      </x:c>
      <x:c r="AF375" s="90" t="str" cm="1">
        <x:f t="array" ref="AF375:AF375">IF(D375="","",PROPER(MID(D375,FIND(" ",D375,FIND(" ",D375)+1)+1,(FIND(INDEX(Abbreviation!$A$2:$A$125,MATCH(_xlfn.AGGREGATE(15,6,SEARCH(Abbreviation!$A$2:$A$125,D375),1),SEARCH(Abbreviation!$A$2:$A$125,D375),0)),D375)-1)-FIND(" ",D375,FIND(" ",D375)+1)+1)))</x:f>
      </x:c>
      <x:c r="AG375" s="90" t="str" cm="1">
        <x:f t="array" ref="AG375:AG375">IF(D375="","",PROPER(VLOOKUP(INDEX(Abbreviation!$A$2:$A$125,MATCH(_xlfn.AGGREGATE(15,6,SEARCH(Abbreviation!$A$2:$A$125,D375),1),SEARCH(Abbreviation!$A$2:$A$125,D375),0)),Abbreviation!A:C,3,FALSE)))</x:f>
      </x:c>
      <x:c r="AH375" s="95" t="str">
        <x:f>(G375)</x:f>
      </x:c>
      <x:c r="AI375" s="97" t="str">
        <x:f>(I375)</x:f>
      </x:c>
      <x:c r="AJ375" s="96" t="s">
        <x:v>47</x:v>
      </x:c>
      <x:c r="AK375" s="96" t="s">
        <x:v>58</x:v>
      </x:c>
      <x:c r="AL375" s="99" t="s">
        <x:v>59</x:v>
      </x:c>
      <x:c r="AQ375" s="92" t="s">
        <x:v>60</x:v>
      </x:c>
      <x:c r="AR375" s="96" t="s">
        <x:v>61</x:v>
      </x:c>
      <x:c r="AS375" s="90" t="s">
        <x:v>59</x:v>
      </x:c>
    </x:row>
    <x:row r="376" spans="1:46" x14ac:dyDescent="0.35">
      <x:c r="A376" s="92" t="s">
        <x:v>44</x:v>
      </x:c>
      <x:c r="B376" s="92" t="n">
        <x:v>93981000</x:v>
      </x:c>
      <x:c r="C376" s="93" t="s">
        <x:v>923</x:v>
      </x:c>
      <x:c r="F376" s="95" t="str">
        <x:f>IF(D376="","",PROPER(LEFT(D376,FIND(UPPER(G376),D376,1)-2)))</x:f>
      </x:c>
      <x:c r="G376" s="90" t="str" cm="1">
        <x:f t="array" ref="G376:G376">IF(D376="","",PROPER(MID(D376,(FIND(INDEX(Abbreviation!$A$2:$A$125,MATCH(_xlfn.AGGREGATE(15,6,SEARCH(Abbreviation!$A$2:$A$125,D376),1),SEARCH(Abbreviation!$A$2:$A$125,D376),0)),D376))+LEN((INDEX(Abbreviation!$A$2:$A$125,MATCH(_xlfn.AGGREGATE(15,6,SEARCH(Abbreviation!$A$2:$A$125,D376),1),SEARCH(Abbreviation!$A$2:$A$125,D376),0)))),FIND("VIC",D376,1)-(FIND(INDEX(Abbreviation!$A$2:$A$125,MATCH(_xlfn.AGGREGATE(15,6,SEARCH(Abbreviation!$A$2:$A$125,D376),1),SEARCH(Abbreviation!$A$2:$A$125,D376),0)),D376)+LEN((INDEX(Abbreviation!$A$2:$A$125,MATCH(_xlfn.AGGREGATE(15,6,SEARCH(Abbreviation!$A$2:$A$125,D376),1),SEARCH(Abbreviation!$A$2:$A$125,D376),0)))))-1)))</x:f>
      </x:c>
      <x:c r="H376" s="96" t="s">
        <x:v>47</x:v>
      </x:c>
      <x:c r="I376" s="97" t="str">
        <x:f>IFERROR(VALUE(TRIM(RIGHT(SUBSTITUTE(D376," ",REPT(" ",255)),255))),"")</x:f>
      </x:c>
      <x:c r="J376" s="96" t="s">
        <x:v>48</x:v>
      </x:c>
      <x:c r="K376" s="96" t="s">
        <x:v>48</x:v>
      </x:c>
      <x:c r="L376" s="96" t="s">
        <x:v>48</x:v>
      </x:c>
      <x:c r="M376" s="96" t="s">
        <x:v>48</x:v>
      </x:c>
      <x:c r="N376" s="96" t="s">
        <x:v>48</x:v>
      </x:c>
      <x:c r="O376" s="96" t="s">
        <x:v>49</x:v>
      </x:c>
      <x:c r="P376" s="96" t="n">
        <x:v>25</x:v>
      </x:c>
      <x:c r="Q376" s="96" t="n">
        <x:v>80</x:v>
      </x:c>
      <x:c r="R376" s="96" t="s">
        <x:v>50</x:v>
      </x:c>
      <x:c r="S376" s="96" t="s">
        <x:v>51</x:v>
      </x:c>
      <x:c r="T376" s="96" t="s">
        <x:v>52</x:v>
      </x:c>
      <x:c r="U376" s="96" t="s">
        <x:v>52</x:v>
      </x:c>
      <x:c r="W376" s="96" t="s">
        <x:v>53</x:v>
      </x:c>
      <x:c r="Y376" s="95">
        <x:f>D376</x:f>
      </x:c>
      <x:c r="Z376" s="96" t="s">
        <x:v>55</x:v>
      </x:c>
      <x:c r="AA376" s="96" t="s">
        <x:v>56</x:v>
      </x:c>
      <x:c r="AB376" s="98" t="str">
        <x:f>IF(D376="","",VALUE(MID(D376,FIND(" ",D376)+1,FIND(" ",D376,FIND(" ",D376)+1)-FIND(" ",D376))))</x:f>
      </x:c>
      <x:c r="AF376" s="90" t="str" cm="1">
        <x:f t="array" ref="AF376:AF376">IF(D376="","",PROPER(MID(D376,FIND(" ",D376,FIND(" ",D376)+1)+1,(FIND(INDEX(Abbreviation!$A$2:$A$125,MATCH(_xlfn.AGGREGATE(15,6,SEARCH(Abbreviation!$A$2:$A$125,D376),1),SEARCH(Abbreviation!$A$2:$A$125,D376),0)),D376)-1)-FIND(" ",D376,FIND(" ",D376)+1)+1)))</x:f>
      </x:c>
      <x:c r="AG376" s="90" t="str" cm="1">
        <x:f t="array" ref="AG376:AG376">IF(D376="","",PROPER(VLOOKUP(INDEX(Abbreviation!$A$2:$A$125,MATCH(_xlfn.AGGREGATE(15,6,SEARCH(Abbreviation!$A$2:$A$125,D376),1),SEARCH(Abbreviation!$A$2:$A$125,D376),0)),Abbreviation!A:C,3,FALSE)))</x:f>
      </x:c>
      <x:c r="AH376" s="95" t="str">
        <x:f>(G376)</x:f>
      </x:c>
      <x:c r="AI376" s="97" t="str">
        <x:f>(I376)</x:f>
      </x:c>
      <x:c r="AJ376" s="96" t="s">
        <x:v>47</x:v>
      </x:c>
      <x:c r="AK376" s="96" t="s">
        <x:v>58</x:v>
      </x:c>
      <x:c r="AL376" s="99" t="s">
        <x:v>59</x:v>
      </x:c>
      <x:c r="AQ376" s="92" t="s">
        <x:v>60</x:v>
      </x:c>
      <x:c r="AR376" s="96" t="s">
        <x:v>61</x:v>
      </x:c>
      <x:c r="AS376" s="90" t="s">
        <x:v>59</x:v>
      </x:c>
    </x:row>
    <x:row r="377" spans="1:46" x14ac:dyDescent="0.35">
      <x:c r="A377" s="92" t="s">
        <x:v>44</x:v>
      </x:c>
      <x:c r="B377" s="92" t="n">
        <x:v>93981000</x:v>
      </x:c>
      <x:c r="C377" s="93" t="s">
        <x:v>923</x:v>
      </x:c>
      <x:c r="F377" s="95" t="str">
        <x:f>IF(D377="","",PROPER(LEFT(D377,FIND(UPPER(G377),D377,1)-2)))</x:f>
      </x:c>
      <x:c r="G377" s="90" t="str" cm="1">
        <x:f t="array" ref="G377:G377">IF(D377="","",PROPER(MID(D377,(FIND(INDEX(Abbreviation!$A$2:$A$125,MATCH(_xlfn.AGGREGATE(15,6,SEARCH(Abbreviation!$A$2:$A$125,D377),1),SEARCH(Abbreviation!$A$2:$A$125,D377),0)),D377))+LEN((INDEX(Abbreviation!$A$2:$A$125,MATCH(_xlfn.AGGREGATE(15,6,SEARCH(Abbreviation!$A$2:$A$125,D377),1),SEARCH(Abbreviation!$A$2:$A$125,D377),0)))),FIND("VIC",D377,1)-(FIND(INDEX(Abbreviation!$A$2:$A$125,MATCH(_xlfn.AGGREGATE(15,6,SEARCH(Abbreviation!$A$2:$A$125,D377),1),SEARCH(Abbreviation!$A$2:$A$125,D377),0)),D377)+LEN((INDEX(Abbreviation!$A$2:$A$125,MATCH(_xlfn.AGGREGATE(15,6,SEARCH(Abbreviation!$A$2:$A$125,D377),1),SEARCH(Abbreviation!$A$2:$A$125,D377),0)))))-1)))</x:f>
      </x:c>
      <x:c r="H377" s="96" t="s">
        <x:v>47</x:v>
      </x:c>
      <x:c r="I377" s="97" t="str">
        <x:f>IFERROR(VALUE(TRIM(RIGHT(SUBSTITUTE(D377," ",REPT(" ",255)),255))),"")</x:f>
      </x:c>
      <x:c r="J377" s="96" t="s">
        <x:v>48</x:v>
      </x:c>
      <x:c r="K377" s="96" t="s">
        <x:v>48</x:v>
      </x:c>
      <x:c r="L377" s="96" t="s">
        <x:v>48</x:v>
      </x:c>
      <x:c r="M377" s="96" t="s">
        <x:v>48</x:v>
      </x:c>
      <x:c r="N377" s="96" t="s">
        <x:v>48</x:v>
      </x:c>
      <x:c r="O377" s="96" t="s">
        <x:v>49</x:v>
      </x:c>
      <x:c r="P377" s="96" t="n">
        <x:v>25</x:v>
      </x:c>
      <x:c r="Q377" s="96" t="n">
        <x:v>80</x:v>
      </x:c>
      <x:c r="R377" s="96" t="s">
        <x:v>50</x:v>
      </x:c>
      <x:c r="S377" s="96" t="s">
        <x:v>51</x:v>
      </x:c>
      <x:c r="T377" s="96" t="s">
        <x:v>52</x:v>
      </x:c>
      <x:c r="U377" s="96" t="s">
        <x:v>52</x:v>
      </x:c>
      <x:c r="W377" s="96" t="s">
        <x:v>53</x:v>
      </x:c>
      <x:c r="Y377" s="95">
        <x:f>D377</x:f>
      </x:c>
      <x:c r="Z377" s="96" t="s">
        <x:v>55</x:v>
      </x:c>
      <x:c r="AA377" s="96" t="s">
        <x:v>56</x:v>
      </x:c>
      <x:c r="AB377" s="98" t="str">
        <x:f>IF(D377="","",VALUE(MID(D377,FIND(" ",D377)+1,FIND(" ",D377,FIND(" ",D377)+1)-FIND(" ",D377))))</x:f>
      </x:c>
      <x:c r="AF377" s="90" t="str" cm="1">
        <x:f t="array" ref="AF377:AF377">IF(D377="","",PROPER(MID(D377,FIND(" ",D377,FIND(" ",D377)+1)+1,(FIND(INDEX(Abbreviation!$A$2:$A$125,MATCH(_xlfn.AGGREGATE(15,6,SEARCH(Abbreviation!$A$2:$A$125,D377),1),SEARCH(Abbreviation!$A$2:$A$125,D377),0)),D377)-1)-FIND(" ",D377,FIND(" ",D377)+1)+1)))</x:f>
      </x:c>
      <x:c r="AG377" s="90" t="str" cm="1">
        <x:f t="array" ref="AG377:AG377">IF(D377="","",PROPER(VLOOKUP(INDEX(Abbreviation!$A$2:$A$125,MATCH(_xlfn.AGGREGATE(15,6,SEARCH(Abbreviation!$A$2:$A$125,D377),1),SEARCH(Abbreviation!$A$2:$A$125,D377),0)),Abbreviation!A:C,3,FALSE)))</x:f>
      </x:c>
      <x:c r="AH377" s="95" t="str">
        <x:f>(G377)</x:f>
      </x:c>
      <x:c r="AI377" s="97" t="str">
        <x:f>(I377)</x:f>
      </x:c>
      <x:c r="AJ377" s="96" t="s">
        <x:v>47</x:v>
      </x:c>
      <x:c r="AK377" s="96" t="s">
        <x:v>58</x:v>
      </x:c>
      <x:c r="AL377" s="99" t="s">
        <x:v>59</x:v>
      </x:c>
      <x:c r="AQ377" s="92" t="s">
        <x:v>60</x:v>
      </x:c>
      <x:c r="AR377" s="96" t="s">
        <x:v>61</x:v>
      </x:c>
      <x:c r="AS377" s="90" t="s">
        <x:v>59</x:v>
      </x:c>
    </x:row>
    <x:row r="378" spans="1:46" x14ac:dyDescent="0.35">
      <x:c r="A378" s="92" t="s">
        <x:v>44</x:v>
      </x:c>
      <x:c r="B378" s="92" t="n">
        <x:v>93981000</x:v>
      </x:c>
      <x:c r="C378" s="93" t="s">
        <x:v>923</x:v>
      </x:c>
      <x:c r="F378" s="95" t="str">
        <x:f>IF(D378="","",PROPER(LEFT(D378,FIND(UPPER(G378),D378,1)-2)))</x:f>
      </x:c>
      <x:c r="G378" s="90" t="str" cm="1">
        <x:f t="array" ref="G378:G378">IF(D378="","",PROPER(MID(D378,(FIND(INDEX(Abbreviation!$A$2:$A$125,MATCH(_xlfn.AGGREGATE(15,6,SEARCH(Abbreviation!$A$2:$A$125,D378),1),SEARCH(Abbreviation!$A$2:$A$125,D378),0)),D378))+LEN((INDEX(Abbreviation!$A$2:$A$125,MATCH(_xlfn.AGGREGATE(15,6,SEARCH(Abbreviation!$A$2:$A$125,D378),1),SEARCH(Abbreviation!$A$2:$A$125,D378),0)))),FIND("VIC",D378,1)-(FIND(INDEX(Abbreviation!$A$2:$A$125,MATCH(_xlfn.AGGREGATE(15,6,SEARCH(Abbreviation!$A$2:$A$125,D378),1),SEARCH(Abbreviation!$A$2:$A$125,D378),0)),D378)+LEN((INDEX(Abbreviation!$A$2:$A$125,MATCH(_xlfn.AGGREGATE(15,6,SEARCH(Abbreviation!$A$2:$A$125,D378),1),SEARCH(Abbreviation!$A$2:$A$125,D378),0)))))-1)))</x:f>
      </x:c>
      <x:c r="H378" s="96" t="s">
        <x:v>47</x:v>
      </x:c>
      <x:c r="I378" s="97" t="str">
        <x:f>IFERROR(VALUE(TRIM(RIGHT(SUBSTITUTE(D378," ",REPT(" ",255)),255))),"")</x:f>
      </x:c>
      <x:c r="J378" s="96" t="s">
        <x:v>48</x:v>
      </x:c>
      <x:c r="K378" s="96" t="s">
        <x:v>48</x:v>
      </x:c>
      <x:c r="L378" s="96" t="s">
        <x:v>48</x:v>
      </x:c>
      <x:c r="M378" s="96" t="s">
        <x:v>48</x:v>
      </x:c>
      <x:c r="N378" s="96" t="s">
        <x:v>48</x:v>
      </x:c>
      <x:c r="O378" s="96" t="s">
        <x:v>49</x:v>
      </x:c>
      <x:c r="P378" s="96" t="n">
        <x:v>25</x:v>
      </x:c>
      <x:c r="Q378" s="96" t="n">
        <x:v>80</x:v>
      </x:c>
      <x:c r="R378" s="96" t="s">
        <x:v>50</x:v>
      </x:c>
      <x:c r="S378" s="96" t="s">
        <x:v>51</x:v>
      </x:c>
      <x:c r="T378" s="96" t="s">
        <x:v>52</x:v>
      </x:c>
      <x:c r="U378" s="96" t="s">
        <x:v>52</x:v>
      </x:c>
      <x:c r="W378" s="96" t="s">
        <x:v>53</x:v>
      </x:c>
      <x:c r="Y378" s="95">
        <x:f>D378</x:f>
      </x:c>
      <x:c r="Z378" s="96" t="s">
        <x:v>55</x:v>
      </x:c>
      <x:c r="AA378" s="96" t="s">
        <x:v>56</x:v>
      </x:c>
      <x:c r="AB378" s="98" t="str">
        <x:f>IF(D378="","",VALUE(MID(D378,FIND(" ",D378)+1,FIND(" ",D378,FIND(" ",D378)+1)-FIND(" ",D378))))</x:f>
      </x:c>
      <x:c r="AF378" s="90" t="str" cm="1">
        <x:f t="array" ref="AF378:AF378">IF(D378="","",PROPER(MID(D378,FIND(" ",D378,FIND(" ",D378)+1)+1,(FIND(INDEX(Abbreviation!$A$2:$A$125,MATCH(_xlfn.AGGREGATE(15,6,SEARCH(Abbreviation!$A$2:$A$125,D378),1),SEARCH(Abbreviation!$A$2:$A$125,D378),0)),D378)-1)-FIND(" ",D378,FIND(" ",D378)+1)+1)))</x:f>
      </x:c>
      <x:c r="AG378" s="90" t="str" cm="1">
        <x:f t="array" ref="AG378:AG378">IF(D378="","",PROPER(VLOOKUP(INDEX(Abbreviation!$A$2:$A$125,MATCH(_xlfn.AGGREGATE(15,6,SEARCH(Abbreviation!$A$2:$A$125,D378),1),SEARCH(Abbreviation!$A$2:$A$125,D378),0)),Abbreviation!A:C,3,FALSE)))</x:f>
      </x:c>
      <x:c r="AH378" s="95" t="str">
        <x:f>(G378)</x:f>
      </x:c>
      <x:c r="AI378" s="97" t="str">
        <x:f>(I378)</x:f>
      </x:c>
      <x:c r="AJ378" s="96" t="s">
        <x:v>47</x:v>
      </x:c>
      <x:c r="AK378" s="96" t="s">
        <x:v>58</x:v>
      </x:c>
      <x:c r="AL378" s="99" t="s">
        <x:v>59</x:v>
      </x:c>
      <x:c r="AQ378" s="92" t="s">
        <x:v>60</x:v>
      </x:c>
      <x:c r="AR378" s="96" t="s">
        <x:v>61</x:v>
      </x:c>
      <x:c r="AS378" s="90" t="s">
        <x:v>59</x:v>
      </x:c>
    </x:row>
    <x:row r="379" spans="1:46" x14ac:dyDescent="0.35">
      <x:c r="A379" s="92" t="s">
        <x:v>44</x:v>
      </x:c>
      <x:c r="B379" s="92" t="n">
        <x:v>93981000</x:v>
      </x:c>
      <x:c r="C379" s="93" t="s">
        <x:v>923</x:v>
      </x:c>
      <x:c r="F379" s="95" t="str">
        <x:f>IF(D379="","",PROPER(LEFT(D379,FIND(UPPER(G379),D379,1)-2)))</x:f>
      </x:c>
      <x:c r="G379" s="90" t="str" cm="1">
        <x:f t="array" ref="G379:G379">IF(D379="","",PROPER(MID(D379,(FIND(INDEX(Abbreviation!$A$2:$A$125,MATCH(_xlfn.AGGREGATE(15,6,SEARCH(Abbreviation!$A$2:$A$125,D379),1),SEARCH(Abbreviation!$A$2:$A$125,D379),0)),D379))+LEN((INDEX(Abbreviation!$A$2:$A$125,MATCH(_xlfn.AGGREGATE(15,6,SEARCH(Abbreviation!$A$2:$A$125,D379),1),SEARCH(Abbreviation!$A$2:$A$125,D379),0)))),FIND("VIC",D379,1)-(FIND(INDEX(Abbreviation!$A$2:$A$125,MATCH(_xlfn.AGGREGATE(15,6,SEARCH(Abbreviation!$A$2:$A$125,D379),1),SEARCH(Abbreviation!$A$2:$A$125,D379),0)),D379)+LEN((INDEX(Abbreviation!$A$2:$A$125,MATCH(_xlfn.AGGREGATE(15,6,SEARCH(Abbreviation!$A$2:$A$125,D379),1),SEARCH(Abbreviation!$A$2:$A$125,D379),0)))))-1)))</x:f>
      </x:c>
      <x:c r="H379" s="96" t="s">
        <x:v>47</x:v>
      </x:c>
      <x:c r="I379" s="97" t="str">
        <x:f>IFERROR(VALUE(TRIM(RIGHT(SUBSTITUTE(D379," ",REPT(" ",255)),255))),"")</x:f>
      </x:c>
      <x:c r="J379" s="96" t="s">
        <x:v>48</x:v>
      </x:c>
      <x:c r="K379" s="96" t="s">
        <x:v>48</x:v>
      </x:c>
      <x:c r="L379" s="96" t="s">
        <x:v>48</x:v>
      </x:c>
      <x:c r="M379" s="96" t="s">
        <x:v>48</x:v>
      </x:c>
      <x:c r="N379" s="96" t="s">
        <x:v>48</x:v>
      </x:c>
      <x:c r="O379" s="96" t="s">
        <x:v>49</x:v>
      </x:c>
      <x:c r="P379" s="96" t="n">
        <x:v>25</x:v>
      </x:c>
      <x:c r="Q379" s="96" t="n">
        <x:v>80</x:v>
      </x:c>
      <x:c r="R379" s="96" t="s">
        <x:v>50</x:v>
      </x:c>
      <x:c r="S379" s="96" t="s">
        <x:v>51</x:v>
      </x:c>
      <x:c r="T379" s="96" t="s">
        <x:v>52</x:v>
      </x:c>
      <x:c r="U379" s="96" t="s">
        <x:v>52</x:v>
      </x:c>
      <x:c r="W379" s="96" t="s">
        <x:v>53</x:v>
      </x:c>
      <x:c r="Y379" s="95">
        <x:f>D379</x:f>
      </x:c>
      <x:c r="Z379" s="96" t="s">
        <x:v>55</x:v>
      </x:c>
      <x:c r="AA379" s="96" t="s">
        <x:v>56</x:v>
      </x:c>
      <x:c r="AB379" s="98" t="str">
        <x:f>IF(D379="","",VALUE(MID(D379,FIND(" ",D379)+1,FIND(" ",D379,FIND(" ",D379)+1)-FIND(" ",D379))))</x:f>
      </x:c>
      <x:c r="AF379" s="90" t="str" cm="1">
        <x:f t="array" ref="AF379:AF379">IF(D379="","",PROPER(MID(D379,FIND(" ",D379,FIND(" ",D379)+1)+1,(FIND(INDEX(Abbreviation!$A$2:$A$125,MATCH(_xlfn.AGGREGATE(15,6,SEARCH(Abbreviation!$A$2:$A$125,D379),1),SEARCH(Abbreviation!$A$2:$A$125,D379),0)),D379)-1)-FIND(" ",D379,FIND(" ",D379)+1)+1)))</x:f>
      </x:c>
      <x:c r="AG379" s="90" t="str" cm="1">
        <x:f t="array" ref="AG379:AG379">IF(D379="","",PROPER(VLOOKUP(INDEX(Abbreviation!$A$2:$A$125,MATCH(_xlfn.AGGREGATE(15,6,SEARCH(Abbreviation!$A$2:$A$125,D379),1),SEARCH(Abbreviation!$A$2:$A$125,D379),0)),Abbreviation!A:C,3,FALSE)))</x:f>
      </x:c>
      <x:c r="AH379" s="95" t="str">
        <x:f>(G379)</x:f>
      </x:c>
      <x:c r="AI379" s="97" t="str">
        <x:f>(I379)</x:f>
      </x:c>
      <x:c r="AJ379" s="96" t="s">
        <x:v>47</x:v>
      </x:c>
      <x:c r="AK379" s="96" t="s">
        <x:v>58</x:v>
      </x:c>
      <x:c r="AL379" s="99" t="s">
        <x:v>59</x:v>
      </x:c>
      <x:c r="AQ379" s="92" t="s">
        <x:v>60</x:v>
      </x:c>
      <x:c r="AR379" s="96" t="s">
        <x:v>61</x:v>
      </x:c>
      <x:c r="AS379" s="90" t="s">
        <x:v>59</x:v>
      </x:c>
    </x:row>
    <x:row r="380" spans="1:46" x14ac:dyDescent="0.35">
      <x:c r="A380" s="92" t="s">
        <x:v>44</x:v>
      </x:c>
      <x:c r="B380" s="92" t="n">
        <x:v>93981000</x:v>
      </x:c>
      <x:c r="C380" s="93" t="s">
        <x:v>923</x:v>
      </x:c>
      <x:c r="F380" s="95" t="str">
        <x:f>IF(D380="","",PROPER(LEFT(D380,FIND(UPPER(G380),D380,1)-2)))</x:f>
      </x:c>
      <x:c r="G380" s="90" t="str" cm="1">
        <x:f t="array" ref="G380:G380">IF(D380="","",PROPER(MID(D380,(FIND(INDEX(Abbreviation!$A$2:$A$125,MATCH(_xlfn.AGGREGATE(15,6,SEARCH(Abbreviation!$A$2:$A$125,D380),1),SEARCH(Abbreviation!$A$2:$A$125,D380),0)),D380))+LEN((INDEX(Abbreviation!$A$2:$A$125,MATCH(_xlfn.AGGREGATE(15,6,SEARCH(Abbreviation!$A$2:$A$125,D380),1),SEARCH(Abbreviation!$A$2:$A$125,D380),0)))),FIND("VIC",D380,1)-(FIND(INDEX(Abbreviation!$A$2:$A$125,MATCH(_xlfn.AGGREGATE(15,6,SEARCH(Abbreviation!$A$2:$A$125,D380),1),SEARCH(Abbreviation!$A$2:$A$125,D380),0)),D380)+LEN((INDEX(Abbreviation!$A$2:$A$125,MATCH(_xlfn.AGGREGATE(15,6,SEARCH(Abbreviation!$A$2:$A$125,D380),1),SEARCH(Abbreviation!$A$2:$A$125,D380),0)))))-1)))</x:f>
      </x:c>
      <x:c r="H380" s="96" t="s">
        <x:v>47</x:v>
      </x:c>
      <x:c r="I380" s="97" t="str">
        <x:f>IFERROR(VALUE(TRIM(RIGHT(SUBSTITUTE(D380," ",REPT(" ",255)),255))),"")</x:f>
      </x:c>
      <x:c r="J380" s="96" t="s">
        <x:v>48</x:v>
      </x:c>
      <x:c r="K380" s="96" t="s">
        <x:v>48</x:v>
      </x:c>
      <x:c r="L380" s="96" t="s">
        <x:v>48</x:v>
      </x:c>
      <x:c r="M380" s="96" t="s">
        <x:v>48</x:v>
      </x:c>
      <x:c r="N380" s="96" t="s">
        <x:v>48</x:v>
      </x:c>
      <x:c r="O380" s="96" t="s">
        <x:v>49</x:v>
      </x:c>
      <x:c r="P380" s="96" t="n">
        <x:v>25</x:v>
      </x:c>
      <x:c r="Q380" s="96" t="n">
        <x:v>80</x:v>
      </x:c>
      <x:c r="R380" s="96" t="s">
        <x:v>50</x:v>
      </x:c>
      <x:c r="S380" s="96" t="s">
        <x:v>51</x:v>
      </x:c>
      <x:c r="T380" s="96" t="s">
        <x:v>52</x:v>
      </x:c>
      <x:c r="U380" s="96" t="s">
        <x:v>52</x:v>
      </x:c>
      <x:c r="W380" s="96" t="s">
        <x:v>53</x:v>
      </x:c>
      <x:c r="Y380" s="95">
        <x:f>D380</x:f>
      </x:c>
      <x:c r="Z380" s="96" t="s">
        <x:v>55</x:v>
      </x:c>
      <x:c r="AA380" s="96" t="s">
        <x:v>56</x:v>
      </x:c>
      <x:c r="AB380" s="98" t="str">
        <x:f>IF(D380="","",VALUE(MID(D380,FIND(" ",D380)+1,FIND(" ",D380,FIND(" ",D380)+1)-FIND(" ",D380))))</x:f>
      </x:c>
      <x:c r="AF380" s="90" t="str" cm="1">
        <x:f t="array" ref="AF380:AF380">IF(D380="","",PROPER(MID(D380,FIND(" ",D380,FIND(" ",D380)+1)+1,(FIND(INDEX(Abbreviation!$A$2:$A$125,MATCH(_xlfn.AGGREGATE(15,6,SEARCH(Abbreviation!$A$2:$A$125,D380),1),SEARCH(Abbreviation!$A$2:$A$125,D380),0)),D380)-1)-FIND(" ",D380,FIND(" ",D380)+1)+1)))</x:f>
      </x:c>
      <x:c r="AG380" s="90" t="str" cm="1">
        <x:f t="array" ref="AG380:AG380">IF(D380="","",PROPER(VLOOKUP(INDEX(Abbreviation!$A$2:$A$125,MATCH(_xlfn.AGGREGATE(15,6,SEARCH(Abbreviation!$A$2:$A$125,D380),1),SEARCH(Abbreviation!$A$2:$A$125,D380),0)),Abbreviation!A:C,3,FALSE)))</x:f>
      </x:c>
      <x:c r="AH380" s="95" t="str">
        <x:f>(G380)</x:f>
      </x:c>
      <x:c r="AI380" s="97" t="str">
        <x:f>(I380)</x:f>
      </x:c>
      <x:c r="AJ380" s="96" t="s">
        <x:v>47</x:v>
      </x:c>
      <x:c r="AK380" s="96" t="s">
        <x:v>58</x:v>
      </x:c>
      <x:c r="AL380" s="99" t="s">
        <x:v>59</x:v>
      </x:c>
      <x:c r="AQ380" s="92" t="s">
        <x:v>60</x:v>
      </x:c>
      <x:c r="AR380" s="96" t="s">
        <x:v>61</x:v>
      </x:c>
      <x:c r="AS380" s="90" t="s">
        <x:v>59</x:v>
      </x:c>
    </x:row>
    <x:row r="381" spans="1:46" x14ac:dyDescent="0.35">
      <x:c r="A381" s="92" t="s">
        <x:v>44</x:v>
      </x:c>
      <x:c r="B381" s="92" t="n">
        <x:v>93981000</x:v>
      </x:c>
      <x:c r="C381" s="93" t="s">
        <x:v>923</x:v>
      </x:c>
      <x:c r="F381" s="95" t="str">
        <x:f>IF(D381="","",PROPER(LEFT(D381,FIND(UPPER(G381),D381,1)-2)))</x:f>
      </x:c>
      <x:c r="G381" s="90" t="str" cm="1">
        <x:f t="array" ref="G381:G381">IF(D381="","",PROPER(MID(D381,(FIND(INDEX(Abbreviation!$A$2:$A$125,MATCH(_xlfn.AGGREGATE(15,6,SEARCH(Abbreviation!$A$2:$A$125,D381),1),SEARCH(Abbreviation!$A$2:$A$125,D381),0)),D381))+LEN((INDEX(Abbreviation!$A$2:$A$125,MATCH(_xlfn.AGGREGATE(15,6,SEARCH(Abbreviation!$A$2:$A$125,D381),1),SEARCH(Abbreviation!$A$2:$A$125,D381),0)))),FIND("VIC",D381,1)-(FIND(INDEX(Abbreviation!$A$2:$A$125,MATCH(_xlfn.AGGREGATE(15,6,SEARCH(Abbreviation!$A$2:$A$125,D381),1),SEARCH(Abbreviation!$A$2:$A$125,D381),0)),D381)+LEN((INDEX(Abbreviation!$A$2:$A$125,MATCH(_xlfn.AGGREGATE(15,6,SEARCH(Abbreviation!$A$2:$A$125,D381),1),SEARCH(Abbreviation!$A$2:$A$125,D381),0)))))-1)))</x:f>
      </x:c>
      <x:c r="H381" s="96" t="s">
        <x:v>47</x:v>
      </x:c>
      <x:c r="I381" s="97" t="str">
        <x:f>IFERROR(VALUE(TRIM(RIGHT(SUBSTITUTE(D381," ",REPT(" ",255)),255))),"")</x:f>
      </x:c>
      <x:c r="J381" s="96" t="s">
        <x:v>48</x:v>
      </x:c>
      <x:c r="K381" s="96" t="s">
        <x:v>48</x:v>
      </x:c>
      <x:c r="L381" s="96" t="s">
        <x:v>48</x:v>
      </x:c>
      <x:c r="M381" s="96" t="s">
        <x:v>48</x:v>
      </x:c>
      <x:c r="N381" s="96" t="s">
        <x:v>48</x:v>
      </x:c>
      <x:c r="O381" s="96" t="s">
        <x:v>49</x:v>
      </x:c>
      <x:c r="P381" s="96" t="n">
        <x:v>25</x:v>
      </x:c>
      <x:c r="Q381" s="96" t="n">
        <x:v>80</x:v>
      </x:c>
      <x:c r="R381" s="96" t="s">
        <x:v>50</x:v>
      </x:c>
      <x:c r="S381" s="96" t="s">
        <x:v>51</x:v>
      </x:c>
      <x:c r="T381" s="96" t="s">
        <x:v>52</x:v>
      </x:c>
      <x:c r="U381" s="96" t="s">
        <x:v>52</x:v>
      </x:c>
      <x:c r="W381" s="96" t="s">
        <x:v>53</x:v>
      </x:c>
      <x:c r="Y381" s="95">
        <x:f>D381</x:f>
      </x:c>
      <x:c r="Z381" s="96" t="s">
        <x:v>55</x:v>
      </x:c>
      <x:c r="AA381" s="96" t="s">
        <x:v>56</x:v>
      </x:c>
      <x:c r="AB381" s="98" t="str">
        <x:f>IF(D381="","",VALUE(MID(D381,FIND(" ",D381)+1,FIND(" ",D381,FIND(" ",D381)+1)-FIND(" ",D381))))</x:f>
      </x:c>
      <x:c r="AF381" s="90" t="str" cm="1">
        <x:f t="array" ref="AF381:AF381">IF(D381="","",PROPER(MID(D381,FIND(" ",D381,FIND(" ",D381)+1)+1,(FIND(INDEX(Abbreviation!$A$2:$A$125,MATCH(_xlfn.AGGREGATE(15,6,SEARCH(Abbreviation!$A$2:$A$125,D381),1),SEARCH(Abbreviation!$A$2:$A$125,D381),0)),D381)-1)-FIND(" ",D381,FIND(" ",D381)+1)+1)))</x:f>
      </x:c>
      <x:c r="AG381" s="90" t="str" cm="1">
        <x:f t="array" ref="AG381:AG381">IF(D381="","",PROPER(VLOOKUP(INDEX(Abbreviation!$A$2:$A$125,MATCH(_xlfn.AGGREGATE(15,6,SEARCH(Abbreviation!$A$2:$A$125,D381),1),SEARCH(Abbreviation!$A$2:$A$125,D381),0)),Abbreviation!A:C,3,FALSE)))</x:f>
      </x:c>
      <x:c r="AH381" s="95" t="str">
        <x:f>(G381)</x:f>
      </x:c>
      <x:c r="AI381" s="97" t="str">
        <x:f>(I381)</x:f>
      </x:c>
      <x:c r="AJ381" s="96" t="s">
        <x:v>47</x:v>
      </x:c>
      <x:c r="AK381" s="96" t="s">
        <x:v>58</x:v>
      </x:c>
      <x:c r="AL381" s="99" t="s">
        <x:v>59</x:v>
      </x:c>
      <x:c r="AQ381" s="92" t="s">
        <x:v>60</x:v>
      </x:c>
      <x:c r="AR381" s="96" t="s">
        <x:v>61</x:v>
      </x:c>
      <x:c r="AS381" s="90" t="s">
        <x:v>59</x:v>
      </x:c>
    </x:row>
    <x:row r="382" spans="1:46" x14ac:dyDescent="0.35">
      <x:c r="A382" s="92" t="s">
        <x:v>44</x:v>
      </x:c>
      <x:c r="B382" s="92" t="n">
        <x:v>93981000</x:v>
      </x:c>
      <x:c r="C382" s="93" t="s">
        <x:v>923</x:v>
      </x:c>
      <x:c r="F382" s="95" t="str">
        <x:f>IF(D382="","",PROPER(LEFT(D382,FIND(UPPER(G382),D382,1)-2)))</x:f>
      </x:c>
      <x:c r="G382" s="90" t="str" cm="1">
        <x:f t="array" ref="G382:G382">IF(D382="","",PROPER(MID(D382,(FIND(INDEX(Abbreviation!$A$2:$A$125,MATCH(_xlfn.AGGREGATE(15,6,SEARCH(Abbreviation!$A$2:$A$125,D382),1),SEARCH(Abbreviation!$A$2:$A$125,D382),0)),D382))+LEN((INDEX(Abbreviation!$A$2:$A$125,MATCH(_xlfn.AGGREGATE(15,6,SEARCH(Abbreviation!$A$2:$A$125,D382),1),SEARCH(Abbreviation!$A$2:$A$125,D382),0)))),FIND("VIC",D382,1)-(FIND(INDEX(Abbreviation!$A$2:$A$125,MATCH(_xlfn.AGGREGATE(15,6,SEARCH(Abbreviation!$A$2:$A$125,D382),1),SEARCH(Abbreviation!$A$2:$A$125,D382),0)),D382)+LEN((INDEX(Abbreviation!$A$2:$A$125,MATCH(_xlfn.AGGREGATE(15,6,SEARCH(Abbreviation!$A$2:$A$125,D382),1),SEARCH(Abbreviation!$A$2:$A$125,D382),0)))))-1)))</x:f>
      </x:c>
      <x:c r="H382" s="96" t="s">
        <x:v>47</x:v>
      </x:c>
      <x:c r="I382" s="97" t="str">
        <x:f>IFERROR(VALUE(TRIM(RIGHT(SUBSTITUTE(D382," ",REPT(" ",255)),255))),"")</x:f>
      </x:c>
      <x:c r="J382" s="96" t="s">
        <x:v>48</x:v>
      </x:c>
      <x:c r="K382" s="96" t="s">
        <x:v>48</x:v>
      </x:c>
      <x:c r="L382" s="96" t="s">
        <x:v>48</x:v>
      </x:c>
      <x:c r="M382" s="96" t="s">
        <x:v>48</x:v>
      </x:c>
      <x:c r="N382" s="96" t="s">
        <x:v>48</x:v>
      </x:c>
      <x:c r="O382" s="96" t="s">
        <x:v>49</x:v>
      </x:c>
      <x:c r="P382" s="96" t="n">
        <x:v>25</x:v>
      </x:c>
      <x:c r="Q382" s="96" t="n">
        <x:v>80</x:v>
      </x:c>
      <x:c r="R382" s="96" t="s">
        <x:v>50</x:v>
      </x:c>
      <x:c r="S382" s="96" t="s">
        <x:v>51</x:v>
      </x:c>
      <x:c r="T382" s="96" t="s">
        <x:v>52</x:v>
      </x:c>
      <x:c r="U382" s="96" t="s">
        <x:v>52</x:v>
      </x:c>
      <x:c r="W382" s="96" t="s">
        <x:v>53</x:v>
      </x:c>
      <x:c r="Y382" s="95">
        <x:f>D382</x:f>
      </x:c>
      <x:c r="Z382" s="96" t="s">
        <x:v>55</x:v>
      </x:c>
      <x:c r="AA382" s="96" t="s">
        <x:v>56</x:v>
      </x:c>
      <x:c r="AB382" s="98" t="str">
        <x:f>IF(D382="","",VALUE(MID(D382,FIND(" ",D382)+1,FIND(" ",D382,FIND(" ",D382)+1)-FIND(" ",D382))))</x:f>
      </x:c>
      <x:c r="AF382" s="90" t="str" cm="1">
        <x:f t="array" ref="AF382:AF382">IF(D382="","",PROPER(MID(D382,FIND(" ",D382,FIND(" ",D382)+1)+1,(FIND(INDEX(Abbreviation!$A$2:$A$125,MATCH(_xlfn.AGGREGATE(15,6,SEARCH(Abbreviation!$A$2:$A$125,D382),1),SEARCH(Abbreviation!$A$2:$A$125,D382),0)),D382)-1)-FIND(" ",D382,FIND(" ",D382)+1)+1)))</x:f>
      </x:c>
      <x:c r="AG382" s="90" t="str" cm="1">
        <x:f t="array" ref="AG382:AG382">IF(D382="","",PROPER(VLOOKUP(INDEX(Abbreviation!$A$2:$A$125,MATCH(_xlfn.AGGREGATE(15,6,SEARCH(Abbreviation!$A$2:$A$125,D382),1),SEARCH(Abbreviation!$A$2:$A$125,D382),0)),Abbreviation!A:C,3,FALSE)))</x:f>
      </x:c>
      <x:c r="AH382" s="95" t="str">
        <x:f>(G382)</x:f>
      </x:c>
      <x:c r="AI382" s="97" t="str">
        <x:f>(I382)</x:f>
      </x:c>
      <x:c r="AJ382" s="96" t="s">
        <x:v>47</x:v>
      </x:c>
      <x:c r="AK382" s="96" t="s">
        <x:v>58</x:v>
      </x:c>
      <x:c r="AL382" s="99" t="s">
        <x:v>59</x:v>
      </x:c>
      <x:c r="AQ382" s="92" t="s">
        <x:v>60</x:v>
      </x:c>
      <x:c r="AR382" s="96" t="s">
        <x:v>61</x:v>
      </x:c>
      <x:c r="AS382" s="90" t="s">
        <x:v>59</x:v>
      </x:c>
    </x:row>
    <x:row r="383" spans="1:46" x14ac:dyDescent="0.35">
      <x:c r="A383" s="92" t="s">
        <x:v>44</x:v>
      </x:c>
      <x:c r="B383" s="92" t="n">
        <x:v>93981000</x:v>
      </x:c>
      <x:c r="C383" s="93" t="s">
        <x:v>923</x:v>
      </x:c>
      <x:c r="F383" s="95" t="str">
        <x:f>IF(D383="","",PROPER(LEFT(D383,FIND(UPPER(G383),D383,1)-2)))</x:f>
      </x:c>
      <x:c r="G383" s="90" t="str" cm="1">
        <x:f t="array" ref="G383:G383">IF(D383="","",PROPER(MID(D383,(FIND(INDEX(Abbreviation!$A$2:$A$125,MATCH(_xlfn.AGGREGATE(15,6,SEARCH(Abbreviation!$A$2:$A$125,D383),1),SEARCH(Abbreviation!$A$2:$A$125,D383),0)),D383))+LEN((INDEX(Abbreviation!$A$2:$A$125,MATCH(_xlfn.AGGREGATE(15,6,SEARCH(Abbreviation!$A$2:$A$125,D383),1),SEARCH(Abbreviation!$A$2:$A$125,D383),0)))),FIND("VIC",D383,1)-(FIND(INDEX(Abbreviation!$A$2:$A$125,MATCH(_xlfn.AGGREGATE(15,6,SEARCH(Abbreviation!$A$2:$A$125,D383),1),SEARCH(Abbreviation!$A$2:$A$125,D383),0)),D383)+LEN((INDEX(Abbreviation!$A$2:$A$125,MATCH(_xlfn.AGGREGATE(15,6,SEARCH(Abbreviation!$A$2:$A$125,D383),1),SEARCH(Abbreviation!$A$2:$A$125,D383),0)))))-1)))</x:f>
      </x:c>
      <x:c r="H383" s="96" t="s">
        <x:v>47</x:v>
      </x:c>
      <x:c r="I383" s="97" t="str">
        <x:f>IFERROR(VALUE(TRIM(RIGHT(SUBSTITUTE(D383," ",REPT(" ",255)),255))),"")</x:f>
      </x:c>
      <x:c r="J383" s="96" t="s">
        <x:v>48</x:v>
      </x:c>
      <x:c r="K383" s="96" t="s">
        <x:v>48</x:v>
      </x:c>
      <x:c r="L383" s="96" t="s">
        <x:v>48</x:v>
      </x:c>
      <x:c r="M383" s="96" t="s">
        <x:v>48</x:v>
      </x:c>
      <x:c r="N383" s="96" t="s">
        <x:v>48</x:v>
      </x:c>
      <x:c r="O383" s="96" t="s">
        <x:v>49</x:v>
      </x:c>
      <x:c r="P383" s="96" t="n">
        <x:v>25</x:v>
      </x:c>
      <x:c r="Q383" s="96" t="n">
        <x:v>80</x:v>
      </x:c>
      <x:c r="R383" s="96" t="s">
        <x:v>50</x:v>
      </x:c>
      <x:c r="S383" s="96" t="s">
        <x:v>51</x:v>
      </x:c>
      <x:c r="T383" s="96" t="s">
        <x:v>52</x:v>
      </x:c>
      <x:c r="U383" s="96" t="s">
        <x:v>52</x:v>
      </x:c>
      <x:c r="W383" s="96" t="s">
        <x:v>53</x:v>
      </x:c>
      <x:c r="Y383" s="95">
        <x:f>D383</x:f>
      </x:c>
      <x:c r="Z383" s="96" t="s">
        <x:v>55</x:v>
      </x:c>
      <x:c r="AA383" s="96" t="s">
        <x:v>56</x:v>
      </x:c>
      <x:c r="AB383" s="98" t="str">
        <x:f>IF(D383="","",VALUE(MID(D383,FIND(" ",D383)+1,FIND(" ",D383,FIND(" ",D383)+1)-FIND(" ",D383))))</x:f>
      </x:c>
      <x:c r="AF383" s="90" t="str" cm="1">
        <x:f t="array" ref="AF383:AF383">IF(D383="","",PROPER(MID(D383,FIND(" ",D383,FIND(" ",D383)+1)+1,(FIND(INDEX(Abbreviation!$A$2:$A$125,MATCH(_xlfn.AGGREGATE(15,6,SEARCH(Abbreviation!$A$2:$A$125,D383),1),SEARCH(Abbreviation!$A$2:$A$125,D383),0)),D383)-1)-FIND(" ",D383,FIND(" ",D383)+1)+1)))</x:f>
      </x:c>
      <x:c r="AG383" s="90" t="str" cm="1">
        <x:f t="array" ref="AG383:AG383">IF(D383="","",PROPER(VLOOKUP(INDEX(Abbreviation!$A$2:$A$125,MATCH(_xlfn.AGGREGATE(15,6,SEARCH(Abbreviation!$A$2:$A$125,D383),1),SEARCH(Abbreviation!$A$2:$A$125,D383),0)),Abbreviation!A:C,3,FALSE)))</x:f>
      </x:c>
      <x:c r="AH383" s="95" t="str">
        <x:f>(G383)</x:f>
      </x:c>
      <x:c r="AI383" s="97" t="str">
        <x:f>(I383)</x:f>
      </x:c>
      <x:c r="AJ383" s="96" t="s">
        <x:v>47</x:v>
      </x:c>
      <x:c r="AK383" s="96" t="s">
        <x:v>58</x:v>
      </x:c>
      <x:c r="AL383" s="99" t="s">
        <x:v>59</x:v>
      </x:c>
      <x:c r="AQ383" s="92" t="s">
        <x:v>60</x:v>
      </x:c>
      <x:c r="AR383" s="96" t="s">
        <x:v>61</x:v>
      </x:c>
      <x:c r="AS383" s="90" t="s">
        <x:v>59</x:v>
      </x:c>
    </x:row>
    <x:row r="384" spans="1:46" x14ac:dyDescent="0.35">
      <x:c r="A384" s="92" t="s">
        <x:v>44</x:v>
      </x:c>
      <x:c r="B384" s="92" t="n">
        <x:v>93981000</x:v>
      </x:c>
      <x:c r="C384" s="93" t="s">
        <x:v>923</x:v>
      </x:c>
      <x:c r="F384" s="95" t="str">
        <x:f>IF(D384="","",PROPER(LEFT(D384,FIND(UPPER(G384),D384,1)-2)))</x:f>
      </x:c>
      <x:c r="G384" s="90" t="str" cm="1">
        <x:f t="array" ref="G384:G384">IF(D384="","",PROPER(MID(D384,(FIND(INDEX(Abbreviation!$A$2:$A$125,MATCH(_xlfn.AGGREGATE(15,6,SEARCH(Abbreviation!$A$2:$A$125,D384),1),SEARCH(Abbreviation!$A$2:$A$125,D384),0)),D384))+LEN((INDEX(Abbreviation!$A$2:$A$125,MATCH(_xlfn.AGGREGATE(15,6,SEARCH(Abbreviation!$A$2:$A$125,D384),1),SEARCH(Abbreviation!$A$2:$A$125,D384),0)))),FIND("VIC",D384,1)-(FIND(INDEX(Abbreviation!$A$2:$A$125,MATCH(_xlfn.AGGREGATE(15,6,SEARCH(Abbreviation!$A$2:$A$125,D384),1),SEARCH(Abbreviation!$A$2:$A$125,D384),0)),D384)+LEN((INDEX(Abbreviation!$A$2:$A$125,MATCH(_xlfn.AGGREGATE(15,6,SEARCH(Abbreviation!$A$2:$A$125,D384),1),SEARCH(Abbreviation!$A$2:$A$125,D384),0)))))-1)))</x:f>
      </x:c>
      <x:c r="H384" s="96" t="s">
        <x:v>47</x:v>
      </x:c>
      <x:c r="I384" s="97" t="str">
        <x:f>IFERROR(VALUE(TRIM(RIGHT(SUBSTITUTE(D384," ",REPT(" ",255)),255))),"")</x:f>
      </x:c>
      <x:c r="J384" s="96" t="s">
        <x:v>48</x:v>
      </x:c>
      <x:c r="K384" s="96" t="s">
        <x:v>48</x:v>
      </x:c>
      <x:c r="L384" s="96" t="s">
        <x:v>48</x:v>
      </x:c>
      <x:c r="M384" s="96" t="s">
        <x:v>48</x:v>
      </x:c>
      <x:c r="N384" s="96" t="s">
        <x:v>48</x:v>
      </x:c>
      <x:c r="O384" s="96" t="s">
        <x:v>49</x:v>
      </x:c>
      <x:c r="P384" s="96" t="n">
        <x:v>25</x:v>
      </x:c>
      <x:c r="Q384" s="96" t="n">
        <x:v>80</x:v>
      </x:c>
      <x:c r="R384" s="96" t="s">
        <x:v>50</x:v>
      </x:c>
      <x:c r="S384" s="96" t="s">
        <x:v>51</x:v>
      </x:c>
      <x:c r="T384" s="96" t="s">
        <x:v>52</x:v>
      </x:c>
      <x:c r="U384" s="96" t="s">
        <x:v>52</x:v>
      </x:c>
      <x:c r="W384" s="96" t="s">
        <x:v>53</x:v>
      </x:c>
      <x:c r="Y384" s="95">
        <x:f>D384</x:f>
      </x:c>
      <x:c r="Z384" s="96" t="s">
        <x:v>55</x:v>
      </x:c>
      <x:c r="AA384" s="96" t="s">
        <x:v>56</x:v>
      </x:c>
      <x:c r="AB384" s="98" t="str">
        <x:f>IF(D384="","",VALUE(MID(D384,FIND(" ",D384)+1,FIND(" ",D384,FIND(" ",D384)+1)-FIND(" ",D384))))</x:f>
      </x:c>
      <x:c r="AF384" s="90" t="str" cm="1">
        <x:f t="array" ref="AF384:AF384">IF(D384="","",PROPER(MID(D384,FIND(" ",D384,FIND(" ",D384)+1)+1,(FIND(INDEX(Abbreviation!$A$2:$A$125,MATCH(_xlfn.AGGREGATE(15,6,SEARCH(Abbreviation!$A$2:$A$125,D384),1),SEARCH(Abbreviation!$A$2:$A$125,D384),0)),D384)-1)-FIND(" ",D384,FIND(" ",D384)+1)+1)))</x:f>
      </x:c>
      <x:c r="AG384" s="90" t="str" cm="1">
        <x:f t="array" ref="AG384:AG384">IF(D384="","",PROPER(VLOOKUP(INDEX(Abbreviation!$A$2:$A$125,MATCH(_xlfn.AGGREGATE(15,6,SEARCH(Abbreviation!$A$2:$A$125,D384),1),SEARCH(Abbreviation!$A$2:$A$125,D384),0)),Abbreviation!A:C,3,FALSE)))</x:f>
      </x:c>
      <x:c r="AH384" s="95" t="str">
        <x:f>(G384)</x:f>
      </x:c>
      <x:c r="AI384" s="97" t="str">
        <x:f>(I384)</x:f>
      </x:c>
      <x:c r="AJ384" s="96" t="s">
        <x:v>47</x:v>
      </x:c>
      <x:c r="AK384" s="96" t="s">
        <x:v>58</x:v>
      </x:c>
      <x:c r="AL384" s="99" t="s">
        <x:v>59</x:v>
      </x:c>
      <x:c r="AQ384" s="92" t="s">
        <x:v>60</x:v>
      </x:c>
      <x:c r="AR384" s="96" t="s">
        <x:v>61</x:v>
      </x:c>
      <x:c r="AS384" s="90" t="s">
        <x:v>59</x:v>
      </x:c>
    </x:row>
    <x:row r="385" spans="1:46" x14ac:dyDescent="0.35">
      <x:c r="A385" s="92" t="s">
        <x:v>44</x:v>
      </x:c>
      <x:c r="B385" s="92" t="n">
        <x:v>93981000</x:v>
      </x:c>
      <x:c r="C385" s="93" t="s">
        <x:v>923</x:v>
      </x:c>
      <x:c r="F385" s="95" t="str">
        <x:f>IF(D385="","",PROPER(LEFT(D385,FIND(UPPER(G385),D385,1)-2)))</x:f>
      </x:c>
      <x:c r="G385" s="90" t="str" cm="1">
        <x:f t="array" ref="G385:G385">IF(D385="","",PROPER(MID(D385,(FIND(INDEX(Abbreviation!$A$2:$A$125,MATCH(_xlfn.AGGREGATE(15,6,SEARCH(Abbreviation!$A$2:$A$125,D385),1),SEARCH(Abbreviation!$A$2:$A$125,D385),0)),D385))+LEN((INDEX(Abbreviation!$A$2:$A$125,MATCH(_xlfn.AGGREGATE(15,6,SEARCH(Abbreviation!$A$2:$A$125,D385),1),SEARCH(Abbreviation!$A$2:$A$125,D385),0)))),FIND("VIC",D385,1)-(FIND(INDEX(Abbreviation!$A$2:$A$125,MATCH(_xlfn.AGGREGATE(15,6,SEARCH(Abbreviation!$A$2:$A$125,D385),1),SEARCH(Abbreviation!$A$2:$A$125,D385),0)),D385)+LEN((INDEX(Abbreviation!$A$2:$A$125,MATCH(_xlfn.AGGREGATE(15,6,SEARCH(Abbreviation!$A$2:$A$125,D385),1),SEARCH(Abbreviation!$A$2:$A$125,D385),0)))))-1)))</x:f>
      </x:c>
      <x:c r="H385" s="96" t="s">
        <x:v>47</x:v>
      </x:c>
      <x:c r="I385" s="97" t="str">
        <x:f>IFERROR(VALUE(TRIM(RIGHT(SUBSTITUTE(D385," ",REPT(" ",255)),255))),"")</x:f>
      </x:c>
      <x:c r="J385" s="96" t="s">
        <x:v>48</x:v>
      </x:c>
      <x:c r="K385" s="96" t="s">
        <x:v>48</x:v>
      </x:c>
      <x:c r="L385" s="96" t="s">
        <x:v>48</x:v>
      </x:c>
      <x:c r="M385" s="96" t="s">
        <x:v>48</x:v>
      </x:c>
      <x:c r="N385" s="96" t="s">
        <x:v>48</x:v>
      </x:c>
      <x:c r="O385" s="96" t="s">
        <x:v>49</x:v>
      </x:c>
      <x:c r="P385" s="96" t="n">
        <x:v>25</x:v>
      </x:c>
      <x:c r="Q385" s="96" t="n">
        <x:v>80</x:v>
      </x:c>
      <x:c r="R385" s="96" t="s">
        <x:v>50</x:v>
      </x:c>
      <x:c r="S385" s="96" t="s">
        <x:v>51</x:v>
      </x:c>
      <x:c r="T385" s="96" t="s">
        <x:v>52</x:v>
      </x:c>
      <x:c r="U385" s="96" t="s">
        <x:v>52</x:v>
      </x:c>
      <x:c r="W385" s="96" t="s">
        <x:v>53</x:v>
      </x:c>
      <x:c r="Y385" s="95">
        <x:f>D385</x:f>
      </x:c>
      <x:c r="Z385" s="96" t="s">
        <x:v>55</x:v>
      </x:c>
      <x:c r="AA385" s="96" t="s">
        <x:v>56</x:v>
      </x:c>
      <x:c r="AB385" s="98" t="str">
        <x:f>IF(D385="","",VALUE(MID(D385,FIND(" ",D385)+1,FIND(" ",D385,FIND(" ",D385)+1)-FIND(" ",D385))))</x:f>
      </x:c>
      <x:c r="AF385" s="90" t="str" cm="1">
        <x:f t="array" ref="AF385:AF385">IF(D385="","",PROPER(MID(D385,FIND(" ",D385,FIND(" ",D385)+1)+1,(FIND(INDEX(Abbreviation!$A$2:$A$125,MATCH(_xlfn.AGGREGATE(15,6,SEARCH(Abbreviation!$A$2:$A$125,D385),1),SEARCH(Abbreviation!$A$2:$A$125,D385),0)),D385)-1)-FIND(" ",D385,FIND(" ",D385)+1)+1)))</x:f>
      </x:c>
      <x:c r="AG385" s="90" t="str" cm="1">
        <x:f t="array" ref="AG385:AG385">IF(D385="","",PROPER(VLOOKUP(INDEX(Abbreviation!$A$2:$A$125,MATCH(_xlfn.AGGREGATE(15,6,SEARCH(Abbreviation!$A$2:$A$125,D385),1),SEARCH(Abbreviation!$A$2:$A$125,D385),0)),Abbreviation!A:C,3,FALSE)))</x:f>
      </x:c>
      <x:c r="AH385" s="95" t="str">
        <x:f>(G385)</x:f>
      </x:c>
      <x:c r="AI385" s="97" t="str">
        <x:f>(I385)</x:f>
      </x:c>
      <x:c r="AJ385" s="96" t="s">
        <x:v>47</x:v>
      </x:c>
      <x:c r="AK385" s="96" t="s">
        <x:v>58</x:v>
      </x:c>
      <x:c r="AL385" s="99" t="s">
        <x:v>59</x:v>
      </x:c>
      <x:c r="AQ385" s="92" t="s">
        <x:v>60</x:v>
      </x:c>
      <x:c r="AR385" s="96" t="s">
        <x:v>61</x:v>
      </x:c>
      <x:c r="AS385" s="90" t="s">
        <x:v>59</x:v>
      </x:c>
    </x:row>
    <x:row r="386" spans="1:46" x14ac:dyDescent="0.35">
      <x:c r="A386" s="92" t="s">
        <x:v>44</x:v>
      </x:c>
      <x:c r="B386" s="92" t="n">
        <x:v>93981000</x:v>
      </x:c>
      <x:c r="C386" s="93" t="s">
        <x:v>923</x:v>
      </x:c>
      <x:c r="F386" s="95" t="str">
        <x:f>IF(D386="","",PROPER(LEFT(D386,FIND(UPPER(G386),D386,1)-2)))</x:f>
      </x:c>
      <x:c r="G386" s="90" t="str" cm="1">
        <x:f t="array" ref="G386:G386">IF(D386="","",PROPER(MID(D386,(FIND(INDEX(Abbreviation!$A$2:$A$125,MATCH(_xlfn.AGGREGATE(15,6,SEARCH(Abbreviation!$A$2:$A$125,D386),1),SEARCH(Abbreviation!$A$2:$A$125,D386),0)),D386))+LEN((INDEX(Abbreviation!$A$2:$A$125,MATCH(_xlfn.AGGREGATE(15,6,SEARCH(Abbreviation!$A$2:$A$125,D386),1),SEARCH(Abbreviation!$A$2:$A$125,D386),0)))),FIND("VIC",D386,1)-(FIND(INDEX(Abbreviation!$A$2:$A$125,MATCH(_xlfn.AGGREGATE(15,6,SEARCH(Abbreviation!$A$2:$A$125,D386),1),SEARCH(Abbreviation!$A$2:$A$125,D386),0)),D386)+LEN((INDEX(Abbreviation!$A$2:$A$125,MATCH(_xlfn.AGGREGATE(15,6,SEARCH(Abbreviation!$A$2:$A$125,D386),1),SEARCH(Abbreviation!$A$2:$A$125,D386),0)))))-1)))</x:f>
      </x:c>
      <x:c r="H386" s="96" t="s">
        <x:v>47</x:v>
      </x:c>
      <x:c r="I386" s="97" t="str">
        <x:f>IFERROR(VALUE(TRIM(RIGHT(SUBSTITUTE(D386," ",REPT(" ",255)),255))),"")</x:f>
      </x:c>
      <x:c r="J386" s="96" t="s">
        <x:v>48</x:v>
      </x:c>
      <x:c r="K386" s="96" t="s">
        <x:v>48</x:v>
      </x:c>
      <x:c r="L386" s="96" t="s">
        <x:v>48</x:v>
      </x:c>
      <x:c r="M386" s="96" t="s">
        <x:v>48</x:v>
      </x:c>
      <x:c r="N386" s="96" t="s">
        <x:v>48</x:v>
      </x:c>
      <x:c r="O386" s="96" t="s">
        <x:v>49</x:v>
      </x:c>
      <x:c r="P386" s="96" t="n">
        <x:v>25</x:v>
      </x:c>
      <x:c r="Q386" s="96" t="n">
        <x:v>80</x:v>
      </x:c>
      <x:c r="R386" s="96" t="s">
        <x:v>50</x:v>
      </x:c>
      <x:c r="S386" s="96" t="s">
        <x:v>51</x:v>
      </x:c>
      <x:c r="T386" s="96" t="s">
        <x:v>52</x:v>
      </x:c>
      <x:c r="U386" s="96" t="s">
        <x:v>52</x:v>
      </x:c>
      <x:c r="W386" s="96" t="s">
        <x:v>53</x:v>
      </x:c>
      <x:c r="Y386" s="95">
        <x:f>D386</x:f>
      </x:c>
      <x:c r="Z386" s="96" t="s">
        <x:v>55</x:v>
      </x:c>
      <x:c r="AA386" s="96" t="s">
        <x:v>56</x:v>
      </x:c>
      <x:c r="AB386" s="98" t="str">
        <x:f>IF(D386="","",VALUE(MID(D386,FIND(" ",D386)+1,FIND(" ",D386,FIND(" ",D386)+1)-FIND(" ",D386))))</x:f>
      </x:c>
      <x:c r="AF386" s="90" t="str" cm="1">
        <x:f t="array" ref="AF386:AF386">IF(D386="","",PROPER(MID(D386,FIND(" ",D386,FIND(" ",D386)+1)+1,(FIND(INDEX(Abbreviation!$A$2:$A$125,MATCH(_xlfn.AGGREGATE(15,6,SEARCH(Abbreviation!$A$2:$A$125,D386),1),SEARCH(Abbreviation!$A$2:$A$125,D386),0)),D386)-1)-FIND(" ",D386,FIND(" ",D386)+1)+1)))</x:f>
      </x:c>
      <x:c r="AG386" s="90" t="str" cm="1">
        <x:f t="array" ref="AG386:AG386">IF(D386="","",PROPER(VLOOKUP(INDEX(Abbreviation!$A$2:$A$125,MATCH(_xlfn.AGGREGATE(15,6,SEARCH(Abbreviation!$A$2:$A$125,D386),1),SEARCH(Abbreviation!$A$2:$A$125,D386),0)),Abbreviation!A:C,3,FALSE)))</x:f>
      </x:c>
      <x:c r="AH386" s="95" t="str">
        <x:f>(G386)</x:f>
      </x:c>
      <x:c r="AI386" s="97" t="str">
        <x:f>(I386)</x:f>
      </x:c>
      <x:c r="AJ386" s="96" t="s">
        <x:v>47</x:v>
      </x:c>
      <x:c r="AK386" s="96" t="s">
        <x:v>58</x:v>
      </x:c>
      <x:c r="AL386" s="99" t="s">
        <x:v>59</x:v>
      </x:c>
      <x:c r="AQ386" s="92" t="s">
        <x:v>60</x:v>
      </x:c>
      <x:c r="AR386" s="96" t="s">
        <x:v>61</x:v>
      </x:c>
      <x:c r="AS386" s="90" t="s">
        <x:v>59</x:v>
      </x:c>
    </x:row>
    <x:row r="387" spans="1:46" x14ac:dyDescent="0.35">
      <x:c r="A387" s="92" t="s">
        <x:v>44</x:v>
      </x:c>
      <x:c r="B387" s="92" t="n">
        <x:v>93981000</x:v>
      </x:c>
      <x:c r="C387" s="93" t="s">
        <x:v>923</x:v>
      </x:c>
      <x:c r="F387" s="95" t="str">
        <x:f>IF(D387="","",PROPER(LEFT(D387,FIND(UPPER(G387),D387,1)-2)))</x:f>
      </x:c>
      <x:c r="G387" s="90" t="str" cm="1">
        <x:f t="array" ref="G387:G387">IF(D387="","",PROPER(MID(D387,(FIND(INDEX(Abbreviation!$A$2:$A$125,MATCH(_xlfn.AGGREGATE(15,6,SEARCH(Abbreviation!$A$2:$A$125,D387),1),SEARCH(Abbreviation!$A$2:$A$125,D387),0)),D387))+LEN((INDEX(Abbreviation!$A$2:$A$125,MATCH(_xlfn.AGGREGATE(15,6,SEARCH(Abbreviation!$A$2:$A$125,D387),1),SEARCH(Abbreviation!$A$2:$A$125,D387),0)))),FIND("VIC",D387,1)-(FIND(INDEX(Abbreviation!$A$2:$A$125,MATCH(_xlfn.AGGREGATE(15,6,SEARCH(Abbreviation!$A$2:$A$125,D387),1),SEARCH(Abbreviation!$A$2:$A$125,D387),0)),D387)+LEN((INDEX(Abbreviation!$A$2:$A$125,MATCH(_xlfn.AGGREGATE(15,6,SEARCH(Abbreviation!$A$2:$A$125,D387),1),SEARCH(Abbreviation!$A$2:$A$125,D387),0)))))-1)))</x:f>
      </x:c>
      <x:c r="H387" s="96" t="s">
        <x:v>47</x:v>
      </x:c>
      <x:c r="I387" s="97" t="str">
        <x:f>IFERROR(VALUE(TRIM(RIGHT(SUBSTITUTE(D387," ",REPT(" ",255)),255))),"")</x:f>
      </x:c>
      <x:c r="J387" s="96" t="s">
        <x:v>48</x:v>
      </x:c>
      <x:c r="K387" s="96" t="s">
        <x:v>48</x:v>
      </x:c>
      <x:c r="L387" s="96" t="s">
        <x:v>48</x:v>
      </x:c>
      <x:c r="M387" s="96" t="s">
        <x:v>48</x:v>
      </x:c>
      <x:c r="N387" s="96" t="s">
        <x:v>48</x:v>
      </x:c>
      <x:c r="O387" s="96" t="s">
        <x:v>49</x:v>
      </x:c>
      <x:c r="P387" s="96" t="n">
        <x:v>25</x:v>
      </x:c>
      <x:c r="Q387" s="96" t="n">
        <x:v>80</x:v>
      </x:c>
      <x:c r="R387" s="96" t="s">
        <x:v>50</x:v>
      </x:c>
      <x:c r="S387" s="96" t="s">
        <x:v>51</x:v>
      </x:c>
      <x:c r="T387" s="96" t="s">
        <x:v>52</x:v>
      </x:c>
      <x:c r="U387" s="96" t="s">
        <x:v>52</x:v>
      </x:c>
      <x:c r="W387" s="96" t="s">
        <x:v>53</x:v>
      </x:c>
      <x:c r="Y387" s="95">
        <x:f>D387</x:f>
      </x:c>
      <x:c r="Z387" s="96" t="s">
        <x:v>55</x:v>
      </x:c>
      <x:c r="AA387" s="96" t="s">
        <x:v>56</x:v>
      </x:c>
      <x:c r="AB387" s="98" t="str">
        <x:f>IF(D387="","",VALUE(MID(D387,FIND(" ",D387)+1,FIND(" ",D387,FIND(" ",D387)+1)-FIND(" ",D387))))</x:f>
      </x:c>
      <x:c r="AF387" s="90" t="str" cm="1">
        <x:f t="array" ref="AF387:AF387">IF(D387="","",PROPER(MID(D387,FIND(" ",D387,FIND(" ",D387)+1)+1,(FIND(INDEX(Abbreviation!$A$2:$A$125,MATCH(_xlfn.AGGREGATE(15,6,SEARCH(Abbreviation!$A$2:$A$125,D387),1),SEARCH(Abbreviation!$A$2:$A$125,D387),0)),D387)-1)-FIND(" ",D387,FIND(" ",D387)+1)+1)))</x:f>
      </x:c>
      <x:c r="AG387" s="90" t="str" cm="1">
        <x:f t="array" ref="AG387:AG387">IF(D387="","",PROPER(VLOOKUP(INDEX(Abbreviation!$A$2:$A$125,MATCH(_xlfn.AGGREGATE(15,6,SEARCH(Abbreviation!$A$2:$A$125,D387),1),SEARCH(Abbreviation!$A$2:$A$125,D387),0)),Abbreviation!A:C,3,FALSE)))</x:f>
      </x:c>
      <x:c r="AH387" s="95" t="str">
        <x:f>(G387)</x:f>
      </x:c>
      <x:c r="AI387" s="97" t="str">
        <x:f>(I387)</x:f>
      </x:c>
      <x:c r="AJ387" s="96" t="s">
        <x:v>47</x:v>
      </x:c>
      <x:c r="AK387" s="96" t="s">
        <x:v>58</x:v>
      </x:c>
      <x:c r="AL387" s="99" t="s">
        <x:v>59</x:v>
      </x:c>
      <x:c r="AQ387" s="92" t="s">
        <x:v>60</x:v>
      </x:c>
      <x:c r="AR387" s="96" t="s">
        <x:v>61</x:v>
      </x:c>
      <x:c r="AS387" s="90" t="s">
        <x:v>59</x:v>
      </x:c>
    </x:row>
    <x:row r="388" spans="1:46" x14ac:dyDescent="0.35">
      <x:c r="A388" s="92" t="s">
        <x:v>44</x:v>
      </x:c>
      <x:c r="B388" s="92" t="n">
        <x:v>93981000</x:v>
      </x:c>
      <x:c r="C388" s="93" t="s">
        <x:v>923</x:v>
      </x:c>
      <x:c r="F388" s="95" t="str">
        <x:f>IF(D388="","",PROPER(LEFT(D388,FIND(UPPER(G388),D388,1)-2)))</x:f>
      </x:c>
      <x:c r="G388" s="90" t="str" cm="1">
        <x:f t="array" ref="G388:G388">IF(D388="","",PROPER(MID(D388,(FIND(INDEX(Abbreviation!$A$2:$A$125,MATCH(_xlfn.AGGREGATE(15,6,SEARCH(Abbreviation!$A$2:$A$125,D388),1),SEARCH(Abbreviation!$A$2:$A$125,D388),0)),D388))+LEN((INDEX(Abbreviation!$A$2:$A$125,MATCH(_xlfn.AGGREGATE(15,6,SEARCH(Abbreviation!$A$2:$A$125,D388),1),SEARCH(Abbreviation!$A$2:$A$125,D388),0)))),FIND("VIC",D388,1)-(FIND(INDEX(Abbreviation!$A$2:$A$125,MATCH(_xlfn.AGGREGATE(15,6,SEARCH(Abbreviation!$A$2:$A$125,D388),1),SEARCH(Abbreviation!$A$2:$A$125,D388),0)),D388)+LEN((INDEX(Abbreviation!$A$2:$A$125,MATCH(_xlfn.AGGREGATE(15,6,SEARCH(Abbreviation!$A$2:$A$125,D388),1),SEARCH(Abbreviation!$A$2:$A$125,D388),0)))))-1)))</x:f>
      </x:c>
      <x:c r="H388" s="96" t="s">
        <x:v>47</x:v>
      </x:c>
      <x:c r="I388" s="97" t="str">
        <x:f>IFERROR(VALUE(TRIM(RIGHT(SUBSTITUTE(D388," ",REPT(" ",255)),255))),"")</x:f>
      </x:c>
      <x:c r="J388" s="96" t="s">
        <x:v>48</x:v>
      </x:c>
      <x:c r="K388" s="96" t="s">
        <x:v>48</x:v>
      </x:c>
      <x:c r="L388" s="96" t="s">
        <x:v>48</x:v>
      </x:c>
      <x:c r="M388" s="96" t="s">
        <x:v>48</x:v>
      </x:c>
      <x:c r="N388" s="96" t="s">
        <x:v>48</x:v>
      </x:c>
      <x:c r="O388" s="96" t="s">
        <x:v>49</x:v>
      </x:c>
      <x:c r="P388" s="96" t="n">
        <x:v>25</x:v>
      </x:c>
      <x:c r="Q388" s="96" t="n">
        <x:v>80</x:v>
      </x:c>
      <x:c r="R388" s="96" t="s">
        <x:v>50</x:v>
      </x:c>
      <x:c r="S388" s="96" t="s">
        <x:v>51</x:v>
      </x:c>
      <x:c r="T388" s="96" t="s">
        <x:v>52</x:v>
      </x:c>
      <x:c r="U388" s="96" t="s">
        <x:v>52</x:v>
      </x:c>
      <x:c r="W388" s="96" t="s">
        <x:v>53</x:v>
      </x:c>
      <x:c r="Y388" s="95">
        <x:f>D388</x:f>
      </x:c>
      <x:c r="Z388" s="96" t="s">
        <x:v>55</x:v>
      </x:c>
      <x:c r="AA388" s="96" t="s">
        <x:v>56</x:v>
      </x:c>
      <x:c r="AB388" s="98" t="str">
        <x:f>IF(D388="","",VALUE(MID(D388,FIND(" ",D388)+1,FIND(" ",D388,FIND(" ",D388)+1)-FIND(" ",D388))))</x:f>
      </x:c>
      <x:c r="AF388" s="90" t="str" cm="1">
        <x:f t="array" ref="AF388:AF388">IF(D388="","",PROPER(MID(D388,FIND(" ",D388,FIND(" ",D388)+1)+1,(FIND(INDEX(Abbreviation!$A$2:$A$125,MATCH(_xlfn.AGGREGATE(15,6,SEARCH(Abbreviation!$A$2:$A$125,D388),1),SEARCH(Abbreviation!$A$2:$A$125,D388),0)),D388)-1)-FIND(" ",D388,FIND(" ",D388)+1)+1)))</x:f>
      </x:c>
      <x:c r="AG388" s="90" t="str" cm="1">
        <x:f t="array" ref="AG388:AG388">IF(D388="","",PROPER(VLOOKUP(INDEX(Abbreviation!$A$2:$A$125,MATCH(_xlfn.AGGREGATE(15,6,SEARCH(Abbreviation!$A$2:$A$125,D388),1),SEARCH(Abbreviation!$A$2:$A$125,D388),0)),Abbreviation!A:C,3,FALSE)))</x:f>
      </x:c>
      <x:c r="AH388" s="95" t="str">
        <x:f>(G388)</x:f>
      </x:c>
      <x:c r="AI388" s="97" t="str">
        <x:f>(I388)</x:f>
      </x:c>
      <x:c r="AJ388" s="96" t="s">
        <x:v>47</x:v>
      </x:c>
      <x:c r="AK388" s="96" t="s">
        <x:v>58</x:v>
      </x:c>
      <x:c r="AL388" s="99" t="s">
        <x:v>59</x:v>
      </x:c>
      <x:c r="AQ388" s="92" t="s">
        <x:v>60</x:v>
      </x:c>
      <x:c r="AR388" s="96" t="s">
        <x:v>61</x:v>
      </x:c>
      <x:c r="AS388" s="90" t="s">
        <x:v>59</x:v>
      </x:c>
    </x:row>
    <x:row r="389" spans="1:46" x14ac:dyDescent="0.35">
      <x:c r="A389" s="92" t="s">
        <x:v>44</x:v>
      </x:c>
      <x:c r="B389" s="92" t="n">
        <x:v>93981000</x:v>
      </x:c>
      <x:c r="C389" s="93" t="s">
        <x:v>923</x:v>
      </x:c>
      <x:c r="F389" s="95" t="str">
        <x:f>IF(D389="","",PROPER(LEFT(D389,FIND(UPPER(G389),D389,1)-2)))</x:f>
      </x:c>
      <x:c r="G389" s="90" t="str" cm="1">
        <x:f t="array" ref="G389:G389">IF(D389="","",PROPER(MID(D389,(FIND(INDEX(Abbreviation!$A$2:$A$125,MATCH(_xlfn.AGGREGATE(15,6,SEARCH(Abbreviation!$A$2:$A$125,D389),1),SEARCH(Abbreviation!$A$2:$A$125,D389),0)),D389))+LEN((INDEX(Abbreviation!$A$2:$A$125,MATCH(_xlfn.AGGREGATE(15,6,SEARCH(Abbreviation!$A$2:$A$125,D389),1),SEARCH(Abbreviation!$A$2:$A$125,D389),0)))),FIND("VIC",D389,1)-(FIND(INDEX(Abbreviation!$A$2:$A$125,MATCH(_xlfn.AGGREGATE(15,6,SEARCH(Abbreviation!$A$2:$A$125,D389),1),SEARCH(Abbreviation!$A$2:$A$125,D389),0)),D389)+LEN((INDEX(Abbreviation!$A$2:$A$125,MATCH(_xlfn.AGGREGATE(15,6,SEARCH(Abbreviation!$A$2:$A$125,D389),1),SEARCH(Abbreviation!$A$2:$A$125,D389),0)))))-1)))</x:f>
      </x:c>
      <x:c r="H389" s="96" t="s">
        <x:v>47</x:v>
      </x:c>
      <x:c r="I389" s="97" t="str">
        <x:f>IFERROR(VALUE(TRIM(RIGHT(SUBSTITUTE(D389," ",REPT(" ",255)),255))),"")</x:f>
      </x:c>
      <x:c r="J389" s="96" t="s">
        <x:v>48</x:v>
      </x:c>
      <x:c r="K389" s="96" t="s">
        <x:v>48</x:v>
      </x:c>
      <x:c r="L389" s="96" t="s">
        <x:v>48</x:v>
      </x:c>
      <x:c r="M389" s="96" t="s">
        <x:v>48</x:v>
      </x:c>
      <x:c r="N389" s="96" t="s">
        <x:v>48</x:v>
      </x:c>
      <x:c r="O389" s="96" t="s">
        <x:v>49</x:v>
      </x:c>
      <x:c r="P389" s="96" t="n">
        <x:v>25</x:v>
      </x:c>
      <x:c r="Q389" s="96" t="n">
        <x:v>80</x:v>
      </x:c>
      <x:c r="R389" s="96" t="s">
        <x:v>50</x:v>
      </x:c>
      <x:c r="S389" s="96" t="s">
        <x:v>51</x:v>
      </x:c>
      <x:c r="T389" s="96" t="s">
        <x:v>52</x:v>
      </x:c>
      <x:c r="U389" s="96" t="s">
        <x:v>52</x:v>
      </x:c>
      <x:c r="W389" s="96" t="s">
        <x:v>53</x:v>
      </x:c>
      <x:c r="Y389" s="95">
        <x:f>D389</x:f>
      </x:c>
      <x:c r="Z389" s="96" t="s">
        <x:v>55</x:v>
      </x:c>
      <x:c r="AA389" s="96" t="s">
        <x:v>56</x:v>
      </x:c>
      <x:c r="AB389" s="98" t="str">
        <x:f>IF(D389="","",VALUE(MID(D389,FIND(" ",D389)+1,FIND(" ",D389,FIND(" ",D389)+1)-FIND(" ",D389))))</x:f>
      </x:c>
      <x:c r="AF389" s="90" t="str" cm="1">
        <x:f t="array" ref="AF389:AF389">IF(D389="","",PROPER(MID(D389,FIND(" ",D389,FIND(" ",D389)+1)+1,(FIND(INDEX(Abbreviation!$A$2:$A$125,MATCH(_xlfn.AGGREGATE(15,6,SEARCH(Abbreviation!$A$2:$A$125,D389),1),SEARCH(Abbreviation!$A$2:$A$125,D389),0)),D389)-1)-FIND(" ",D389,FIND(" ",D389)+1)+1)))</x:f>
      </x:c>
      <x:c r="AG389" s="90" t="str" cm="1">
        <x:f t="array" ref="AG389:AG389">IF(D389="","",PROPER(VLOOKUP(INDEX(Abbreviation!$A$2:$A$125,MATCH(_xlfn.AGGREGATE(15,6,SEARCH(Abbreviation!$A$2:$A$125,D389),1),SEARCH(Abbreviation!$A$2:$A$125,D389),0)),Abbreviation!A:C,3,FALSE)))</x:f>
      </x:c>
      <x:c r="AH389" s="95" t="str">
        <x:f>(G389)</x:f>
      </x:c>
      <x:c r="AI389" s="97" t="str">
        <x:f>(I389)</x:f>
      </x:c>
      <x:c r="AJ389" s="96" t="s">
        <x:v>47</x:v>
      </x:c>
      <x:c r="AK389" s="96" t="s">
        <x:v>58</x:v>
      </x:c>
      <x:c r="AL389" s="99" t="s">
        <x:v>59</x:v>
      </x:c>
      <x:c r="AQ389" s="92" t="s">
        <x:v>60</x:v>
      </x:c>
      <x:c r="AR389" s="96" t="s">
        <x:v>61</x:v>
      </x:c>
      <x:c r="AS389" s="90" t="s">
        <x:v>59</x:v>
      </x:c>
    </x:row>
    <x:row r="390" spans="1:46" x14ac:dyDescent="0.35">
      <x:c r="A390" s="92" t="s">
        <x:v>44</x:v>
      </x:c>
      <x:c r="B390" s="92" t="n">
        <x:v>93981000</x:v>
      </x:c>
      <x:c r="C390" s="93" t="s">
        <x:v>923</x:v>
      </x:c>
      <x:c r="F390" s="95" t="str">
        <x:f>IF(D390="","",PROPER(LEFT(D390,FIND(UPPER(G390),D390,1)-2)))</x:f>
      </x:c>
      <x:c r="G390" s="90" t="str" cm="1">
        <x:f t="array" ref="G390:G390">IF(D390="","",PROPER(MID(D390,(FIND(INDEX(Abbreviation!$A$2:$A$125,MATCH(_xlfn.AGGREGATE(15,6,SEARCH(Abbreviation!$A$2:$A$125,D390),1),SEARCH(Abbreviation!$A$2:$A$125,D390),0)),D390))+LEN((INDEX(Abbreviation!$A$2:$A$125,MATCH(_xlfn.AGGREGATE(15,6,SEARCH(Abbreviation!$A$2:$A$125,D390),1),SEARCH(Abbreviation!$A$2:$A$125,D390),0)))),FIND("VIC",D390,1)-(FIND(INDEX(Abbreviation!$A$2:$A$125,MATCH(_xlfn.AGGREGATE(15,6,SEARCH(Abbreviation!$A$2:$A$125,D390),1),SEARCH(Abbreviation!$A$2:$A$125,D390),0)),D390)+LEN((INDEX(Abbreviation!$A$2:$A$125,MATCH(_xlfn.AGGREGATE(15,6,SEARCH(Abbreviation!$A$2:$A$125,D390),1),SEARCH(Abbreviation!$A$2:$A$125,D390),0)))))-1)))</x:f>
      </x:c>
      <x:c r="H390" s="96" t="s">
        <x:v>47</x:v>
      </x:c>
      <x:c r="I390" s="97" t="str">
        <x:f>IFERROR(VALUE(TRIM(RIGHT(SUBSTITUTE(D390," ",REPT(" ",255)),255))),"")</x:f>
      </x:c>
      <x:c r="J390" s="96" t="s">
        <x:v>48</x:v>
      </x:c>
      <x:c r="K390" s="96" t="s">
        <x:v>48</x:v>
      </x:c>
      <x:c r="L390" s="96" t="s">
        <x:v>48</x:v>
      </x:c>
      <x:c r="M390" s="96" t="s">
        <x:v>48</x:v>
      </x:c>
      <x:c r="N390" s="96" t="s">
        <x:v>48</x:v>
      </x:c>
      <x:c r="O390" s="96" t="s">
        <x:v>49</x:v>
      </x:c>
      <x:c r="P390" s="96" t="n">
        <x:v>25</x:v>
      </x:c>
      <x:c r="Q390" s="96" t="n">
        <x:v>80</x:v>
      </x:c>
      <x:c r="R390" s="96" t="s">
        <x:v>50</x:v>
      </x:c>
      <x:c r="S390" s="96" t="s">
        <x:v>51</x:v>
      </x:c>
      <x:c r="T390" s="96" t="s">
        <x:v>52</x:v>
      </x:c>
      <x:c r="U390" s="96" t="s">
        <x:v>52</x:v>
      </x:c>
      <x:c r="W390" s="96" t="s">
        <x:v>53</x:v>
      </x:c>
      <x:c r="Y390" s="95">
        <x:f>D390</x:f>
      </x:c>
      <x:c r="Z390" s="96" t="s">
        <x:v>55</x:v>
      </x:c>
      <x:c r="AA390" s="96" t="s">
        <x:v>56</x:v>
      </x:c>
      <x:c r="AB390" s="98" t="str">
        <x:f>IF(D390="","",VALUE(MID(D390,FIND(" ",D390)+1,FIND(" ",D390,FIND(" ",D390)+1)-FIND(" ",D390))))</x:f>
      </x:c>
      <x:c r="AF390" s="90" t="str" cm="1">
        <x:f t="array" ref="AF390:AF390">IF(D390="","",PROPER(MID(D390,FIND(" ",D390,FIND(" ",D390)+1)+1,(FIND(INDEX(Abbreviation!$A$2:$A$125,MATCH(_xlfn.AGGREGATE(15,6,SEARCH(Abbreviation!$A$2:$A$125,D390),1),SEARCH(Abbreviation!$A$2:$A$125,D390),0)),D390)-1)-FIND(" ",D390,FIND(" ",D390)+1)+1)))</x:f>
      </x:c>
      <x:c r="AG390" s="90" t="str" cm="1">
        <x:f t="array" ref="AG390:AG390">IF(D390="","",PROPER(VLOOKUP(INDEX(Abbreviation!$A$2:$A$125,MATCH(_xlfn.AGGREGATE(15,6,SEARCH(Abbreviation!$A$2:$A$125,D390),1),SEARCH(Abbreviation!$A$2:$A$125,D390),0)),Abbreviation!A:C,3,FALSE)))</x:f>
      </x:c>
      <x:c r="AH390" s="95" t="str">
        <x:f>(G390)</x:f>
      </x:c>
      <x:c r="AI390" s="97" t="str">
        <x:f>(I390)</x:f>
      </x:c>
      <x:c r="AJ390" s="96" t="s">
        <x:v>47</x:v>
      </x:c>
      <x:c r="AK390" s="96" t="s">
        <x:v>58</x:v>
      </x:c>
      <x:c r="AL390" s="99" t="s">
        <x:v>59</x:v>
      </x:c>
      <x:c r="AQ390" s="92" t="s">
        <x:v>60</x:v>
      </x:c>
      <x:c r="AR390" s="96" t="s">
        <x:v>61</x:v>
      </x:c>
      <x:c r="AS390" s="90" t="s">
        <x:v>59</x:v>
      </x:c>
    </x:row>
    <x:row r="391" spans="1:46" x14ac:dyDescent="0.35">
      <x:c r="A391" s="92" t="s">
        <x:v>44</x:v>
      </x:c>
      <x:c r="B391" s="92" t="n">
        <x:v>93981000</x:v>
      </x:c>
      <x:c r="C391" s="93" t="s">
        <x:v>923</x:v>
      </x:c>
      <x:c r="F391" s="95" t="str">
        <x:f>IF(D391="","",PROPER(LEFT(D391,FIND(UPPER(G391),D391,1)-2)))</x:f>
      </x:c>
      <x:c r="G391" s="90" t="str" cm="1">
        <x:f t="array" ref="G391:G391">IF(D391="","",PROPER(MID(D391,(FIND(INDEX(Abbreviation!$A$2:$A$125,MATCH(_xlfn.AGGREGATE(15,6,SEARCH(Abbreviation!$A$2:$A$125,D391),1),SEARCH(Abbreviation!$A$2:$A$125,D391),0)),D391))+LEN((INDEX(Abbreviation!$A$2:$A$125,MATCH(_xlfn.AGGREGATE(15,6,SEARCH(Abbreviation!$A$2:$A$125,D391),1),SEARCH(Abbreviation!$A$2:$A$125,D391),0)))),FIND("VIC",D391,1)-(FIND(INDEX(Abbreviation!$A$2:$A$125,MATCH(_xlfn.AGGREGATE(15,6,SEARCH(Abbreviation!$A$2:$A$125,D391),1),SEARCH(Abbreviation!$A$2:$A$125,D391),0)),D391)+LEN((INDEX(Abbreviation!$A$2:$A$125,MATCH(_xlfn.AGGREGATE(15,6,SEARCH(Abbreviation!$A$2:$A$125,D391),1),SEARCH(Abbreviation!$A$2:$A$125,D391),0)))))-1)))</x:f>
      </x:c>
      <x:c r="H391" s="96" t="s">
        <x:v>47</x:v>
      </x:c>
      <x:c r="I391" s="97" t="str">
        <x:f>IFERROR(VALUE(TRIM(RIGHT(SUBSTITUTE(D391," ",REPT(" ",255)),255))),"")</x:f>
      </x:c>
      <x:c r="J391" s="96" t="s">
        <x:v>48</x:v>
      </x:c>
      <x:c r="K391" s="96" t="s">
        <x:v>48</x:v>
      </x:c>
      <x:c r="L391" s="96" t="s">
        <x:v>48</x:v>
      </x:c>
      <x:c r="M391" s="96" t="s">
        <x:v>48</x:v>
      </x:c>
      <x:c r="N391" s="96" t="s">
        <x:v>48</x:v>
      </x:c>
      <x:c r="O391" s="96" t="s">
        <x:v>49</x:v>
      </x:c>
      <x:c r="P391" s="96" t="n">
        <x:v>25</x:v>
      </x:c>
      <x:c r="Q391" s="96" t="n">
        <x:v>80</x:v>
      </x:c>
      <x:c r="R391" s="96" t="s">
        <x:v>50</x:v>
      </x:c>
      <x:c r="S391" s="96" t="s">
        <x:v>51</x:v>
      </x:c>
      <x:c r="T391" s="96" t="s">
        <x:v>52</x:v>
      </x:c>
      <x:c r="U391" s="96" t="s">
        <x:v>52</x:v>
      </x:c>
      <x:c r="W391" s="96" t="s">
        <x:v>53</x:v>
      </x:c>
      <x:c r="Y391" s="95">
        <x:f>D391</x:f>
      </x:c>
      <x:c r="Z391" s="96" t="s">
        <x:v>55</x:v>
      </x:c>
      <x:c r="AA391" s="96" t="s">
        <x:v>56</x:v>
      </x:c>
      <x:c r="AB391" s="98" t="str">
        <x:f>IF(D391="","",VALUE(MID(D391,FIND(" ",D391)+1,FIND(" ",D391,FIND(" ",D391)+1)-FIND(" ",D391))))</x:f>
      </x:c>
      <x:c r="AF391" s="90" t="str" cm="1">
        <x:f t="array" ref="AF391:AF391">IF(D391="","",PROPER(MID(D391,FIND(" ",D391,FIND(" ",D391)+1)+1,(FIND(INDEX(Abbreviation!$A$2:$A$125,MATCH(_xlfn.AGGREGATE(15,6,SEARCH(Abbreviation!$A$2:$A$125,D391),1),SEARCH(Abbreviation!$A$2:$A$125,D391),0)),D391)-1)-FIND(" ",D391,FIND(" ",D391)+1)+1)))</x:f>
      </x:c>
      <x:c r="AG391" s="90" t="str" cm="1">
        <x:f t="array" ref="AG391:AG391">IF(D391="","",PROPER(VLOOKUP(INDEX(Abbreviation!$A$2:$A$125,MATCH(_xlfn.AGGREGATE(15,6,SEARCH(Abbreviation!$A$2:$A$125,D391),1),SEARCH(Abbreviation!$A$2:$A$125,D391),0)),Abbreviation!A:C,3,FALSE)))</x:f>
      </x:c>
      <x:c r="AH391" s="95" t="str">
        <x:f>(G391)</x:f>
      </x:c>
      <x:c r="AI391" s="97" t="str">
        <x:f>(I391)</x:f>
      </x:c>
      <x:c r="AJ391" s="96" t="s">
        <x:v>47</x:v>
      </x:c>
      <x:c r="AK391" s="96" t="s">
        <x:v>58</x:v>
      </x:c>
      <x:c r="AL391" s="99" t="s">
        <x:v>59</x:v>
      </x:c>
      <x:c r="AQ391" s="92" t="s">
        <x:v>60</x:v>
      </x:c>
      <x:c r="AR391" s="96" t="s">
        <x:v>61</x:v>
      </x:c>
      <x:c r="AS391" s="90" t="s">
        <x:v>59</x:v>
      </x:c>
    </x:row>
    <x:row r="392" spans="1:46" x14ac:dyDescent="0.35">
      <x:c r="A392" s="92" t="s">
        <x:v>44</x:v>
      </x:c>
      <x:c r="B392" s="92" t="n">
        <x:v>93981000</x:v>
      </x:c>
      <x:c r="C392" s="93" t="s">
        <x:v>923</x:v>
      </x:c>
      <x:c r="F392" s="95" t="str">
        <x:f>IF(D392="","",PROPER(LEFT(D392,FIND(UPPER(G392),D392,1)-2)))</x:f>
      </x:c>
      <x:c r="G392" s="90" t="str" cm="1">
        <x:f t="array" ref="G392:G392">IF(D392="","",PROPER(MID(D392,(FIND(INDEX(Abbreviation!$A$2:$A$125,MATCH(_xlfn.AGGREGATE(15,6,SEARCH(Abbreviation!$A$2:$A$125,D392),1),SEARCH(Abbreviation!$A$2:$A$125,D392),0)),D392))+LEN((INDEX(Abbreviation!$A$2:$A$125,MATCH(_xlfn.AGGREGATE(15,6,SEARCH(Abbreviation!$A$2:$A$125,D392),1),SEARCH(Abbreviation!$A$2:$A$125,D392),0)))),FIND("VIC",D392,1)-(FIND(INDEX(Abbreviation!$A$2:$A$125,MATCH(_xlfn.AGGREGATE(15,6,SEARCH(Abbreviation!$A$2:$A$125,D392),1),SEARCH(Abbreviation!$A$2:$A$125,D392),0)),D392)+LEN((INDEX(Abbreviation!$A$2:$A$125,MATCH(_xlfn.AGGREGATE(15,6,SEARCH(Abbreviation!$A$2:$A$125,D392),1),SEARCH(Abbreviation!$A$2:$A$125,D392),0)))))-1)))</x:f>
      </x:c>
      <x:c r="H392" s="96" t="s">
        <x:v>47</x:v>
      </x:c>
      <x:c r="I392" s="97" t="str">
        <x:f>IFERROR(VALUE(TRIM(RIGHT(SUBSTITUTE(D392," ",REPT(" ",255)),255))),"")</x:f>
      </x:c>
      <x:c r="J392" s="96" t="s">
        <x:v>48</x:v>
      </x:c>
      <x:c r="K392" s="96" t="s">
        <x:v>48</x:v>
      </x:c>
      <x:c r="L392" s="96" t="s">
        <x:v>48</x:v>
      </x:c>
      <x:c r="M392" s="96" t="s">
        <x:v>48</x:v>
      </x:c>
      <x:c r="N392" s="96" t="s">
        <x:v>48</x:v>
      </x:c>
      <x:c r="O392" s="96" t="s">
        <x:v>49</x:v>
      </x:c>
      <x:c r="P392" s="96" t="n">
        <x:v>25</x:v>
      </x:c>
      <x:c r="Q392" s="96" t="n">
        <x:v>80</x:v>
      </x:c>
      <x:c r="R392" s="96" t="s">
        <x:v>50</x:v>
      </x:c>
      <x:c r="S392" s="96" t="s">
        <x:v>51</x:v>
      </x:c>
      <x:c r="T392" s="96" t="s">
        <x:v>52</x:v>
      </x:c>
      <x:c r="U392" s="96" t="s">
        <x:v>52</x:v>
      </x:c>
      <x:c r="W392" s="96" t="s">
        <x:v>53</x:v>
      </x:c>
      <x:c r="Y392" s="95">
        <x:f>D392</x:f>
      </x:c>
      <x:c r="Z392" s="96" t="s">
        <x:v>55</x:v>
      </x:c>
      <x:c r="AA392" s="96" t="s">
        <x:v>56</x:v>
      </x:c>
      <x:c r="AB392" s="98" t="str">
        <x:f>IF(D392="","",VALUE(MID(D392,FIND(" ",D392)+1,FIND(" ",D392,FIND(" ",D392)+1)-FIND(" ",D392))))</x:f>
      </x:c>
      <x:c r="AF392" s="90" t="str" cm="1">
        <x:f t="array" ref="AF392:AF392">IF(D392="","",PROPER(MID(D392,FIND(" ",D392,FIND(" ",D392)+1)+1,(FIND(INDEX(Abbreviation!$A$2:$A$125,MATCH(_xlfn.AGGREGATE(15,6,SEARCH(Abbreviation!$A$2:$A$125,D392),1),SEARCH(Abbreviation!$A$2:$A$125,D392),0)),D392)-1)-FIND(" ",D392,FIND(" ",D392)+1)+1)))</x:f>
      </x:c>
      <x:c r="AG392" s="90" t="str" cm="1">
        <x:f t="array" ref="AG392:AG392">IF(D392="","",PROPER(VLOOKUP(INDEX(Abbreviation!$A$2:$A$125,MATCH(_xlfn.AGGREGATE(15,6,SEARCH(Abbreviation!$A$2:$A$125,D392),1),SEARCH(Abbreviation!$A$2:$A$125,D392),0)),Abbreviation!A:C,3,FALSE)))</x:f>
      </x:c>
      <x:c r="AH392" s="95" t="str">
        <x:f>(G392)</x:f>
      </x:c>
      <x:c r="AI392" s="97" t="str">
        <x:f>(I392)</x:f>
      </x:c>
      <x:c r="AJ392" s="96" t="s">
        <x:v>47</x:v>
      </x:c>
      <x:c r="AK392" s="96" t="s">
        <x:v>58</x:v>
      </x:c>
      <x:c r="AL392" s="99" t="s">
        <x:v>59</x:v>
      </x:c>
      <x:c r="AQ392" s="92" t="s">
        <x:v>60</x:v>
      </x:c>
      <x:c r="AR392" s="96" t="s">
        <x:v>61</x:v>
      </x:c>
      <x:c r="AS392" s="90" t="s">
        <x:v>59</x:v>
      </x:c>
    </x:row>
    <x:row r="393" spans="1:46" x14ac:dyDescent="0.35">
      <x:c r="A393" s="92" t="s">
        <x:v>44</x:v>
      </x:c>
      <x:c r="B393" s="92" t="n">
        <x:v>93981000</x:v>
      </x:c>
      <x:c r="C393" s="93" t="s">
        <x:v>923</x:v>
      </x:c>
      <x:c r="F393" s="95" t="str">
        <x:f>IF(D393="","",PROPER(LEFT(D393,FIND(UPPER(G393),D393,1)-2)))</x:f>
      </x:c>
      <x:c r="G393" s="90" t="str" cm="1">
        <x:f t="array" ref="G393:G393">IF(D393="","",PROPER(MID(D393,(FIND(INDEX(Abbreviation!$A$2:$A$125,MATCH(_xlfn.AGGREGATE(15,6,SEARCH(Abbreviation!$A$2:$A$125,D393),1),SEARCH(Abbreviation!$A$2:$A$125,D393),0)),D393))+LEN((INDEX(Abbreviation!$A$2:$A$125,MATCH(_xlfn.AGGREGATE(15,6,SEARCH(Abbreviation!$A$2:$A$125,D393),1),SEARCH(Abbreviation!$A$2:$A$125,D393),0)))),FIND("VIC",D393,1)-(FIND(INDEX(Abbreviation!$A$2:$A$125,MATCH(_xlfn.AGGREGATE(15,6,SEARCH(Abbreviation!$A$2:$A$125,D393),1),SEARCH(Abbreviation!$A$2:$A$125,D393),0)),D393)+LEN((INDEX(Abbreviation!$A$2:$A$125,MATCH(_xlfn.AGGREGATE(15,6,SEARCH(Abbreviation!$A$2:$A$125,D393),1),SEARCH(Abbreviation!$A$2:$A$125,D393),0)))))-1)))</x:f>
      </x:c>
      <x:c r="H393" s="96" t="s">
        <x:v>47</x:v>
      </x:c>
      <x:c r="I393" s="97" t="str">
        <x:f>IFERROR(VALUE(TRIM(RIGHT(SUBSTITUTE(D393," ",REPT(" ",255)),255))),"")</x:f>
      </x:c>
      <x:c r="J393" s="96" t="s">
        <x:v>48</x:v>
      </x:c>
      <x:c r="K393" s="96" t="s">
        <x:v>48</x:v>
      </x:c>
      <x:c r="L393" s="96" t="s">
        <x:v>48</x:v>
      </x:c>
      <x:c r="M393" s="96" t="s">
        <x:v>48</x:v>
      </x:c>
      <x:c r="N393" s="96" t="s">
        <x:v>48</x:v>
      </x:c>
      <x:c r="O393" s="96" t="s">
        <x:v>49</x:v>
      </x:c>
      <x:c r="P393" s="96" t="n">
        <x:v>25</x:v>
      </x:c>
      <x:c r="Q393" s="96" t="n">
        <x:v>80</x:v>
      </x:c>
      <x:c r="R393" s="96" t="s">
        <x:v>50</x:v>
      </x:c>
      <x:c r="S393" s="96" t="s">
        <x:v>51</x:v>
      </x:c>
      <x:c r="T393" s="96" t="s">
        <x:v>52</x:v>
      </x:c>
      <x:c r="U393" s="96" t="s">
        <x:v>52</x:v>
      </x:c>
      <x:c r="W393" s="96" t="s">
        <x:v>53</x:v>
      </x:c>
      <x:c r="Y393" s="95">
        <x:f>D393</x:f>
      </x:c>
      <x:c r="Z393" s="96" t="s">
        <x:v>55</x:v>
      </x:c>
      <x:c r="AA393" s="96" t="s">
        <x:v>56</x:v>
      </x:c>
      <x:c r="AB393" s="98" t="str">
        <x:f>IF(D393="","",VALUE(MID(D393,FIND(" ",D393)+1,FIND(" ",D393,FIND(" ",D393)+1)-FIND(" ",D393))))</x:f>
      </x:c>
      <x:c r="AF393" s="90" t="str" cm="1">
        <x:f t="array" ref="AF393:AF393">IF(D393="","",PROPER(MID(D393,FIND(" ",D393,FIND(" ",D393)+1)+1,(FIND(INDEX(Abbreviation!$A$2:$A$125,MATCH(_xlfn.AGGREGATE(15,6,SEARCH(Abbreviation!$A$2:$A$125,D393),1),SEARCH(Abbreviation!$A$2:$A$125,D393),0)),D393)-1)-FIND(" ",D393,FIND(" ",D393)+1)+1)))</x:f>
      </x:c>
      <x:c r="AG393" s="90" t="str" cm="1">
        <x:f t="array" ref="AG393:AG393">IF(D393="","",PROPER(VLOOKUP(INDEX(Abbreviation!$A$2:$A$125,MATCH(_xlfn.AGGREGATE(15,6,SEARCH(Abbreviation!$A$2:$A$125,D393),1),SEARCH(Abbreviation!$A$2:$A$125,D393),0)),Abbreviation!A:C,3,FALSE)))</x:f>
      </x:c>
      <x:c r="AH393" s="95" t="str">
        <x:f>(G393)</x:f>
      </x:c>
      <x:c r="AI393" s="97" t="str">
        <x:f>(I393)</x:f>
      </x:c>
      <x:c r="AJ393" s="96" t="s">
        <x:v>47</x:v>
      </x:c>
      <x:c r="AK393" s="96" t="s">
        <x:v>58</x:v>
      </x:c>
      <x:c r="AL393" s="99" t="s">
        <x:v>59</x:v>
      </x:c>
      <x:c r="AQ393" s="92" t="s">
        <x:v>60</x:v>
      </x:c>
      <x:c r="AR393" s="96" t="s">
        <x:v>61</x:v>
      </x:c>
      <x:c r="AS393" s="90" t="s">
        <x:v>59</x:v>
      </x:c>
    </x:row>
    <x:row r="394" spans="1:46" x14ac:dyDescent="0.35">
      <x:c r="A394" s="92" t="s">
        <x:v>44</x:v>
      </x:c>
      <x:c r="B394" s="92" t="n">
        <x:v>93981000</x:v>
      </x:c>
      <x:c r="C394" s="93" t="s">
        <x:v>923</x:v>
      </x:c>
      <x:c r="F394" s="95" t="str">
        <x:f>IF(D394="","",PROPER(LEFT(D394,FIND(UPPER(G394),D394,1)-2)))</x:f>
      </x:c>
      <x:c r="G394" s="90" t="str" cm="1">
        <x:f t="array" ref="G394:G394">IF(D394="","",PROPER(MID(D394,(FIND(INDEX(Abbreviation!$A$2:$A$125,MATCH(_xlfn.AGGREGATE(15,6,SEARCH(Abbreviation!$A$2:$A$125,D394),1),SEARCH(Abbreviation!$A$2:$A$125,D394),0)),D394))+LEN((INDEX(Abbreviation!$A$2:$A$125,MATCH(_xlfn.AGGREGATE(15,6,SEARCH(Abbreviation!$A$2:$A$125,D394),1),SEARCH(Abbreviation!$A$2:$A$125,D394),0)))),FIND("VIC",D394,1)-(FIND(INDEX(Abbreviation!$A$2:$A$125,MATCH(_xlfn.AGGREGATE(15,6,SEARCH(Abbreviation!$A$2:$A$125,D394),1),SEARCH(Abbreviation!$A$2:$A$125,D394),0)),D394)+LEN((INDEX(Abbreviation!$A$2:$A$125,MATCH(_xlfn.AGGREGATE(15,6,SEARCH(Abbreviation!$A$2:$A$125,D394),1),SEARCH(Abbreviation!$A$2:$A$125,D394),0)))))-1)))</x:f>
      </x:c>
      <x:c r="H394" s="96" t="s">
        <x:v>47</x:v>
      </x:c>
      <x:c r="I394" s="97" t="str">
        <x:f>IFERROR(VALUE(TRIM(RIGHT(SUBSTITUTE(D394," ",REPT(" ",255)),255))),"")</x:f>
      </x:c>
      <x:c r="J394" s="96" t="s">
        <x:v>48</x:v>
      </x:c>
      <x:c r="K394" s="96" t="s">
        <x:v>48</x:v>
      </x:c>
      <x:c r="L394" s="96" t="s">
        <x:v>48</x:v>
      </x:c>
      <x:c r="M394" s="96" t="s">
        <x:v>48</x:v>
      </x:c>
      <x:c r="N394" s="96" t="s">
        <x:v>48</x:v>
      </x:c>
      <x:c r="O394" s="96" t="s">
        <x:v>49</x:v>
      </x:c>
      <x:c r="P394" s="96" t="n">
        <x:v>25</x:v>
      </x:c>
      <x:c r="Q394" s="96" t="n">
        <x:v>80</x:v>
      </x:c>
      <x:c r="R394" s="96" t="s">
        <x:v>50</x:v>
      </x:c>
      <x:c r="S394" s="96" t="s">
        <x:v>51</x:v>
      </x:c>
      <x:c r="T394" s="96" t="s">
        <x:v>52</x:v>
      </x:c>
      <x:c r="U394" s="96" t="s">
        <x:v>52</x:v>
      </x:c>
      <x:c r="W394" s="96" t="s">
        <x:v>53</x:v>
      </x:c>
      <x:c r="Y394" s="95">
        <x:f>D394</x:f>
      </x:c>
      <x:c r="Z394" s="96" t="s">
        <x:v>55</x:v>
      </x:c>
      <x:c r="AA394" s="96" t="s">
        <x:v>56</x:v>
      </x:c>
      <x:c r="AB394" s="98" t="str">
        <x:f>IF(D394="","",VALUE(MID(D394,FIND(" ",D394)+1,FIND(" ",D394,FIND(" ",D394)+1)-FIND(" ",D394))))</x:f>
      </x:c>
      <x:c r="AF394" s="90" t="str" cm="1">
        <x:f t="array" ref="AF394:AF394">IF(D394="","",PROPER(MID(D394,FIND(" ",D394,FIND(" ",D394)+1)+1,(FIND(INDEX(Abbreviation!$A$2:$A$125,MATCH(_xlfn.AGGREGATE(15,6,SEARCH(Abbreviation!$A$2:$A$125,D394),1),SEARCH(Abbreviation!$A$2:$A$125,D394),0)),D394)-1)-FIND(" ",D394,FIND(" ",D394)+1)+1)))</x:f>
      </x:c>
      <x:c r="AG394" s="90" t="str" cm="1">
        <x:f t="array" ref="AG394:AG394">IF(D394="","",PROPER(VLOOKUP(INDEX(Abbreviation!$A$2:$A$125,MATCH(_xlfn.AGGREGATE(15,6,SEARCH(Abbreviation!$A$2:$A$125,D394),1),SEARCH(Abbreviation!$A$2:$A$125,D394),0)),Abbreviation!A:C,3,FALSE)))</x:f>
      </x:c>
      <x:c r="AH394" s="95" t="str">
        <x:f>(G394)</x:f>
      </x:c>
      <x:c r="AI394" s="97" t="str">
        <x:f>(I394)</x:f>
      </x:c>
      <x:c r="AJ394" s="96" t="s">
        <x:v>47</x:v>
      </x:c>
      <x:c r="AK394" s="96" t="s">
        <x:v>58</x:v>
      </x:c>
      <x:c r="AL394" s="99" t="s">
        <x:v>59</x:v>
      </x:c>
      <x:c r="AQ394" s="92" t="s">
        <x:v>60</x:v>
      </x:c>
      <x:c r="AR394" s="96" t="s">
        <x:v>61</x:v>
      </x:c>
      <x:c r="AS394" s="90" t="s">
        <x:v>59</x:v>
      </x:c>
    </x:row>
    <x:row r="395" spans="1:46" x14ac:dyDescent="0.35">
      <x:c r="A395" s="92" t="s">
        <x:v>44</x:v>
      </x:c>
      <x:c r="B395" s="92" t="n">
        <x:v>93981000</x:v>
      </x:c>
      <x:c r="C395" s="93" t="s">
        <x:v>923</x:v>
      </x:c>
      <x:c r="F395" s="95" t="str">
        <x:f>IF(D395="","",PROPER(LEFT(D395,FIND(UPPER(G395),D395,1)-2)))</x:f>
      </x:c>
      <x:c r="G395" s="90" t="str" cm="1">
        <x:f t="array" ref="G395:G395">IF(D395="","",PROPER(MID(D395,(FIND(INDEX(Abbreviation!$A$2:$A$125,MATCH(_xlfn.AGGREGATE(15,6,SEARCH(Abbreviation!$A$2:$A$125,D395),1),SEARCH(Abbreviation!$A$2:$A$125,D395),0)),D395))+LEN((INDEX(Abbreviation!$A$2:$A$125,MATCH(_xlfn.AGGREGATE(15,6,SEARCH(Abbreviation!$A$2:$A$125,D395),1),SEARCH(Abbreviation!$A$2:$A$125,D395),0)))),FIND("VIC",D395,1)-(FIND(INDEX(Abbreviation!$A$2:$A$125,MATCH(_xlfn.AGGREGATE(15,6,SEARCH(Abbreviation!$A$2:$A$125,D395),1),SEARCH(Abbreviation!$A$2:$A$125,D395),0)),D395)+LEN((INDEX(Abbreviation!$A$2:$A$125,MATCH(_xlfn.AGGREGATE(15,6,SEARCH(Abbreviation!$A$2:$A$125,D395),1),SEARCH(Abbreviation!$A$2:$A$125,D395),0)))))-1)))</x:f>
      </x:c>
      <x:c r="H395" s="96" t="s">
        <x:v>47</x:v>
      </x:c>
      <x:c r="I395" s="97" t="str">
        <x:f>IFERROR(VALUE(TRIM(RIGHT(SUBSTITUTE(D395," ",REPT(" ",255)),255))),"")</x:f>
      </x:c>
      <x:c r="J395" s="96" t="s">
        <x:v>48</x:v>
      </x:c>
      <x:c r="K395" s="96" t="s">
        <x:v>48</x:v>
      </x:c>
      <x:c r="L395" s="96" t="s">
        <x:v>48</x:v>
      </x:c>
      <x:c r="M395" s="96" t="s">
        <x:v>48</x:v>
      </x:c>
      <x:c r="N395" s="96" t="s">
        <x:v>48</x:v>
      </x:c>
      <x:c r="O395" s="96" t="s">
        <x:v>49</x:v>
      </x:c>
      <x:c r="P395" s="96" t="n">
        <x:v>25</x:v>
      </x:c>
      <x:c r="Q395" s="96" t="n">
        <x:v>80</x:v>
      </x:c>
      <x:c r="R395" s="96" t="s">
        <x:v>50</x:v>
      </x:c>
      <x:c r="S395" s="96" t="s">
        <x:v>51</x:v>
      </x:c>
      <x:c r="T395" s="96" t="s">
        <x:v>52</x:v>
      </x:c>
      <x:c r="U395" s="96" t="s">
        <x:v>52</x:v>
      </x:c>
      <x:c r="W395" s="96" t="s">
        <x:v>53</x:v>
      </x:c>
      <x:c r="Y395" s="95">
        <x:f>D395</x:f>
      </x:c>
      <x:c r="Z395" s="96" t="s">
        <x:v>55</x:v>
      </x:c>
      <x:c r="AA395" s="96" t="s">
        <x:v>56</x:v>
      </x:c>
      <x:c r="AB395" s="98" t="str">
        <x:f>IF(D395="","",VALUE(MID(D395,FIND(" ",D395)+1,FIND(" ",D395,FIND(" ",D395)+1)-FIND(" ",D395))))</x:f>
      </x:c>
      <x:c r="AF395" s="90" t="str" cm="1">
        <x:f t="array" ref="AF395:AF395">IF(D395="","",PROPER(MID(D395,FIND(" ",D395,FIND(" ",D395)+1)+1,(FIND(INDEX(Abbreviation!$A$2:$A$125,MATCH(_xlfn.AGGREGATE(15,6,SEARCH(Abbreviation!$A$2:$A$125,D395),1),SEARCH(Abbreviation!$A$2:$A$125,D395),0)),D395)-1)-FIND(" ",D395,FIND(" ",D395)+1)+1)))</x:f>
      </x:c>
      <x:c r="AG395" s="90" t="str" cm="1">
        <x:f t="array" ref="AG395:AG395">IF(D395="","",PROPER(VLOOKUP(INDEX(Abbreviation!$A$2:$A$125,MATCH(_xlfn.AGGREGATE(15,6,SEARCH(Abbreviation!$A$2:$A$125,D395),1),SEARCH(Abbreviation!$A$2:$A$125,D395),0)),Abbreviation!A:C,3,FALSE)))</x:f>
      </x:c>
      <x:c r="AH395" s="95" t="str">
        <x:f>(G395)</x:f>
      </x:c>
      <x:c r="AI395" s="97" t="str">
        <x:f>(I395)</x:f>
      </x:c>
      <x:c r="AJ395" s="96" t="s">
        <x:v>47</x:v>
      </x:c>
      <x:c r="AK395" s="96" t="s">
        <x:v>58</x:v>
      </x:c>
      <x:c r="AL395" s="99" t="s">
        <x:v>59</x:v>
      </x:c>
      <x:c r="AQ395" s="92" t="s">
        <x:v>60</x:v>
      </x:c>
      <x:c r="AR395" s="96" t="s">
        <x:v>61</x:v>
      </x:c>
      <x:c r="AS395" s="90" t="s">
        <x:v>59</x:v>
      </x:c>
    </x:row>
    <x:row r="396" spans="1:46" x14ac:dyDescent="0.35">
      <x:c r="A396" s="92" t="s">
        <x:v>44</x:v>
      </x:c>
      <x:c r="B396" s="92" t="n">
        <x:v>93981000</x:v>
      </x:c>
      <x:c r="C396" s="93" t="s">
        <x:v>923</x:v>
      </x:c>
      <x:c r="F396" s="95" t="str">
        <x:f>IF(D396="","",PROPER(LEFT(D396,FIND(UPPER(G396),D396,1)-2)))</x:f>
      </x:c>
      <x:c r="G396" s="90" t="str" cm="1">
        <x:f t="array" ref="G396:G396">IF(D396="","",PROPER(MID(D396,(FIND(INDEX(Abbreviation!$A$2:$A$125,MATCH(_xlfn.AGGREGATE(15,6,SEARCH(Abbreviation!$A$2:$A$125,D396),1),SEARCH(Abbreviation!$A$2:$A$125,D396),0)),D396))+LEN((INDEX(Abbreviation!$A$2:$A$125,MATCH(_xlfn.AGGREGATE(15,6,SEARCH(Abbreviation!$A$2:$A$125,D396),1),SEARCH(Abbreviation!$A$2:$A$125,D396),0)))),FIND("VIC",D396,1)-(FIND(INDEX(Abbreviation!$A$2:$A$125,MATCH(_xlfn.AGGREGATE(15,6,SEARCH(Abbreviation!$A$2:$A$125,D396),1),SEARCH(Abbreviation!$A$2:$A$125,D396),0)),D396)+LEN((INDEX(Abbreviation!$A$2:$A$125,MATCH(_xlfn.AGGREGATE(15,6,SEARCH(Abbreviation!$A$2:$A$125,D396),1),SEARCH(Abbreviation!$A$2:$A$125,D396),0)))))-1)))</x:f>
      </x:c>
      <x:c r="H396" s="96" t="s">
        <x:v>47</x:v>
      </x:c>
      <x:c r="I396" s="97" t="str">
        <x:f>IFERROR(VALUE(TRIM(RIGHT(SUBSTITUTE(D396," ",REPT(" ",255)),255))),"")</x:f>
      </x:c>
      <x:c r="J396" s="96" t="s">
        <x:v>48</x:v>
      </x:c>
      <x:c r="K396" s="96" t="s">
        <x:v>48</x:v>
      </x:c>
      <x:c r="L396" s="96" t="s">
        <x:v>48</x:v>
      </x:c>
      <x:c r="M396" s="96" t="s">
        <x:v>48</x:v>
      </x:c>
      <x:c r="N396" s="96" t="s">
        <x:v>48</x:v>
      </x:c>
      <x:c r="O396" s="96" t="s">
        <x:v>49</x:v>
      </x:c>
      <x:c r="P396" s="96" t="n">
        <x:v>25</x:v>
      </x:c>
      <x:c r="Q396" s="96" t="n">
        <x:v>80</x:v>
      </x:c>
      <x:c r="R396" s="96" t="s">
        <x:v>50</x:v>
      </x:c>
      <x:c r="S396" s="96" t="s">
        <x:v>51</x:v>
      </x:c>
      <x:c r="T396" s="96" t="s">
        <x:v>52</x:v>
      </x:c>
      <x:c r="U396" s="96" t="s">
        <x:v>52</x:v>
      </x:c>
      <x:c r="W396" s="96" t="s">
        <x:v>53</x:v>
      </x:c>
      <x:c r="Y396" s="95">
        <x:f>D396</x:f>
      </x:c>
      <x:c r="Z396" s="96" t="s">
        <x:v>55</x:v>
      </x:c>
      <x:c r="AA396" s="96" t="s">
        <x:v>56</x:v>
      </x:c>
      <x:c r="AB396" s="98" t="str">
        <x:f>IF(D396="","",VALUE(MID(D396,FIND(" ",D396)+1,FIND(" ",D396,FIND(" ",D396)+1)-FIND(" ",D396))))</x:f>
      </x:c>
      <x:c r="AF396" s="90" t="str" cm="1">
        <x:f t="array" ref="AF396:AF396">IF(D396="","",PROPER(MID(D396,FIND(" ",D396,FIND(" ",D396)+1)+1,(FIND(INDEX(Abbreviation!$A$2:$A$125,MATCH(_xlfn.AGGREGATE(15,6,SEARCH(Abbreviation!$A$2:$A$125,D396),1),SEARCH(Abbreviation!$A$2:$A$125,D396),0)),D396)-1)-FIND(" ",D396,FIND(" ",D396)+1)+1)))</x:f>
      </x:c>
      <x:c r="AG396" s="90" t="str" cm="1">
        <x:f t="array" ref="AG396:AG396">IF(D396="","",PROPER(VLOOKUP(INDEX(Abbreviation!$A$2:$A$125,MATCH(_xlfn.AGGREGATE(15,6,SEARCH(Abbreviation!$A$2:$A$125,D396),1),SEARCH(Abbreviation!$A$2:$A$125,D396),0)),Abbreviation!A:C,3,FALSE)))</x:f>
      </x:c>
      <x:c r="AH396" s="95" t="str">
        <x:f>(G396)</x:f>
      </x:c>
      <x:c r="AI396" s="97" t="str">
        <x:f>(I396)</x:f>
      </x:c>
      <x:c r="AJ396" s="96" t="s">
        <x:v>47</x:v>
      </x:c>
      <x:c r="AK396" s="96" t="s">
        <x:v>58</x:v>
      </x:c>
      <x:c r="AL396" s="99" t="s">
        <x:v>59</x:v>
      </x:c>
      <x:c r="AQ396" s="92" t="s">
        <x:v>60</x:v>
      </x:c>
      <x:c r="AR396" s="96" t="s">
        <x:v>61</x:v>
      </x:c>
      <x:c r="AS396" s="90" t="s">
        <x:v>59</x:v>
      </x:c>
    </x:row>
    <x:row r="397" spans="1:46" x14ac:dyDescent="0.35">
      <x:c r="A397" s="92" t="s">
        <x:v>44</x:v>
      </x:c>
      <x:c r="B397" s="92" t="n">
        <x:v>93981000</x:v>
      </x:c>
      <x:c r="C397" s="93" t="s">
        <x:v>923</x:v>
      </x:c>
      <x:c r="F397" s="95" t="str">
        <x:f>IF(D397="","",PROPER(LEFT(D397,FIND(UPPER(G397),D397,1)-2)))</x:f>
      </x:c>
      <x:c r="G397" s="90" t="str" cm="1">
        <x:f t="array" ref="G397:G397">IF(D397="","",PROPER(MID(D397,(FIND(INDEX(Abbreviation!$A$2:$A$125,MATCH(_xlfn.AGGREGATE(15,6,SEARCH(Abbreviation!$A$2:$A$125,D397),1),SEARCH(Abbreviation!$A$2:$A$125,D397),0)),D397))+LEN((INDEX(Abbreviation!$A$2:$A$125,MATCH(_xlfn.AGGREGATE(15,6,SEARCH(Abbreviation!$A$2:$A$125,D397),1),SEARCH(Abbreviation!$A$2:$A$125,D397),0)))),FIND("VIC",D397,1)-(FIND(INDEX(Abbreviation!$A$2:$A$125,MATCH(_xlfn.AGGREGATE(15,6,SEARCH(Abbreviation!$A$2:$A$125,D397),1),SEARCH(Abbreviation!$A$2:$A$125,D397),0)),D397)+LEN((INDEX(Abbreviation!$A$2:$A$125,MATCH(_xlfn.AGGREGATE(15,6,SEARCH(Abbreviation!$A$2:$A$125,D397),1),SEARCH(Abbreviation!$A$2:$A$125,D397),0)))))-1)))</x:f>
      </x:c>
      <x:c r="H397" s="96" t="s">
        <x:v>47</x:v>
      </x:c>
      <x:c r="I397" s="97" t="str">
        <x:f>IFERROR(VALUE(TRIM(RIGHT(SUBSTITUTE(D397," ",REPT(" ",255)),255))),"")</x:f>
      </x:c>
      <x:c r="J397" s="96" t="s">
        <x:v>48</x:v>
      </x:c>
      <x:c r="K397" s="96" t="s">
        <x:v>48</x:v>
      </x:c>
      <x:c r="L397" s="96" t="s">
        <x:v>48</x:v>
      </x:c>
      <x:c r="M397" s="96" t="s">
        <x:v>48</x:v>
      </x:c>
      <x:c r="N397" s="96" t="s">
        <x:v>48</x:v>
      </x:c>
      <x:c r="O397" s="96" t="s">
        <x:v>49</x:v>
      </x:c>
      <x:c r="P397" s="96" t="n">
        <x:v>25</x:v>
      </x:c>
      <x:c r="Q397" s="96" t="n">
        <x:v>80</x:v>
      </x:c>
      <x:c r="R397" s="96" t="s">
        <x:v>50</x:v>
      </x:c>
      <x:c r="S397" s="96" t="s">
        <x:v>51</x:v>
      </x:c>
      <x:c r="T397" s="96" t="s">
        <x:v>52</x:v>
      </x:c>
      <x:c r="U397" s="96" t="s">
        <x:v>52</x:v>
      </x:c>
      <x:c r="W397" s="96" t="s">
        <x:v>53</x:v>
      </x:c>
      <x:c r="Y397" s="95">
        <x:f>D397</x:f>
      </x:c>
      <x:c r="Z397" s="96" t="s">
        <x:v>55</x:v>
      </x:c>
      <x:c r="AA397" s="96" t="s">
        <x:v>56</x:v>
      </x:c>
      <x:c r="AB397" s="98" t="str">
        <x:f>IF(D397="","",VALUE(MID(D397,FIND(" ",D397)+1,FIND(" ",D397,FIND(" ",D397)+1)-FIND(" ",D397))))</x:f>
      </x:c>
      <x:c r="AF397" s="90" t="str" cm="1">
        <x:f t="array" ref="AF397:AF397">IF(D397="","",PROPER(MID(D397,FIND(" ",D397,FIND(" ",D397)+1)+1,(FIND(INDEX(Abbreviation!$A$2:$A$125,MATCH(_xlfn.AGGREGATE(15,6,SEARCH(Abbreviation!$A$2:$A$125,D397),1),SEARCH(Abbreviation!$A$2:$A$125,D397),0)),D397)-1)-FIND(" ",D397,FIND(" ",D397)+1)+1)))</x:f>
      </x:c>
      <x:c r="AG397" s="90" t="str" cm="1">
        <x:f t="array" ref="AG397:AG397">IF(D397="","",PROPER(VLOOKUP(INDEX(Abbreviation!$A$2:$A$125,MATCH(_xlfn.AGGREGATE(15,6,SEARCH(Abbreviation!$A$2:$A$125,D397),1),SEARCH(Abbreviation!$A$2:$A$125,D397),0)),Abbreviation!A:C,3,FALSE)))</x:f>
      </x:c>
      <x:c r="AH397" s="95" t="str">
        <x:f>(G397)</x:f>
      </x:c>
      <x:c r="AI397" s="97" t="str">
        <x:f>(I397)</x:f>
      </x:c>
      <x:c r="AJ397" s="96" t="s">
        <x:v>47</x:v>
      </x:c>
      <x:c r="AK397" s="96" t="s">
        <x:v>58</x:v>
      </x:c>
      <x:c r="AL397" s="99" t="s">
        <x:v>59</x:v>
      </x:c>
      <x:c r="AQ397" s="92" t="s">
        <x:v>60</x:v>
      </x:c>
      <x:c r="AR397" s="96" t="s">
        <x:v>61</x:v>
      </x:c>
      <x:c r="AS397" s="90" t="s">
        <x:v>59</x:v>
      </x:c>
    </x:row>
    <x:row r="398" spans="1:46" x14ac:dyDescent="0.35">
      <x:c r="A398" s="92" t="s">
        <x:v>44</x:v>
      </x:c>
      <x:c r="B398" s="92" t="n">
        <x:v>93981000</x:v>
      </x:c>
      <x:c r="C398" s="93" t="s">
        <x:v>923</x:v>
      </x:c>
      <x:c r="F398" s="95" t="str">
        <x:f>IF(D398="","",PROPER(LEFT(D398,FIND(UPPER(G398),D398,1)-2)))</x:f>
      </x:c>
      <x:c r="G398" s="90" t="str" cm="1">
        <x:f t="array" ref="G398:G398">IF(D398="","",PROPER(MID(D398,(FIND(INDEX(Abbreviation!$A$2:$A$125,MATCH(_xlfn.AGGREGATE(15,6,SEARCH(Abbreviation!$A$2:$A$125,D398),1),SEARCH(Abbreviation!$A$2:$A$125,D398),0)),D398))+LEN((INDEX(Abbreviation!$A$2:$A$125,MATCH(_xlfn.AGGREGATE(15,6,SEARCH(Abbreviation!$A$2:$A$125,D398),1),SEARCH(Abbreviation!$A$2:$A$125,D398),0)))),FIND("VIC",D398,1)-(FIND(INDEX(Abbreviation!$A$2:$A$125,MATCH(_xlfn.AGGREGATE(15,6,SEARCH(Abbreviation!$A$2:$A$125,D398),1),SEARCH(Abbreviation!$A$2:$A$125,D398),0)),D398)+LEN((INDEX(Abbreviation!$A$2:$A$125,MATCH(_xlfn.AGGREGATE(15,6,SEARCH(Abbreviation!$A$2:$A$125,D398),1),SEARCH(Abbreviation!$A$2:$A$125,D398),0)))))-1)))</x:f>
      </x:c>
      <x:c r="H398" s="96" t="s">
        <x:v>47</x:v>
      </x:c>
      <x:c r="I398" s="97" t="str">
        <x:f>IFERROR(VALUE(TRIM(RIGHT(SUBSTITUTE(D398," ",REPT(" ",255)),255))),"")</x:f>
      </x:c>
      <x:c r="J398" s="96" t="s">
        <x:v>48</x:v>
      </x:c>
      <x:c r="K398" s="96" t="s">
        <x:v>48</x:v>
      </x:c>
      <x:c r="L398" s="96" t="s">
        <x:v>48</x:v>
      </x:c>
      <x:c r="M398" s="96" t="s">
        <x:v>48</x:v>
      </x:c>
      <x:c r="N398" s="96" t="s">
        <x:v>48</x:v>
      </x:c>
      <x:c r="O398" s="96" t="s">
        <x:v>49</x:v>
      </x:c>
      <x:c r="P398" s="96" t="n">
        <x:v>25</x:v>
      </x:c>
      <x:c r="Q398" s="96" t="n">
        <x:v>80</x:v>
      </x:c>
      <x:c r="R398" s="96" t="s">
        <x:v>50</x:v>
      </x:c>
      <x:c r="S398" s="96" t="s">
        <x:v>51</x:v>
      </x:c>
      <x:c r="T398" s="96" t="s">
        <x:v>52</x:v>
      </x:c>
      <x:c r="U398" s="96" t="s">
        <x:v>52</x:v>
      </x:c>
      <x:c r="W398" s="96" t="s">
        <x:v>53</x:v>
      </x:c>
      <x:c r="Y398" s="95">
        <x:f>D398</x:f>
      </x:c>
      <x:c r="Z398" s="96" t="s">
        <x:v>55</x:v>
      </x:c>
      <x:c r="AA398" s="96" t="s">
        <x:v>56</x:v>
      </x:c>
      <x:c r="AB398" s="98" t="str">
        <x:f>IF(D398="","",VALUE(MID(D398,FIND(" ",D398)+1,FIND(" ",D398,FIND(" ",D398)+1)-FIND(" ",D398))))</x:f>
      </x:c>
      <x:c r="AF398" s="90" t="str" cm="1">
        <x:f t="array" ref="AF398:AF398">IF(D398="","",PROPER(MID(D398,FIND(" ",D398,FIND(" ",D398)+1)+1,(FIND(INDEX(Abbreviation!$A$2:$A$125,MATCH(_xlfn.AGGREGATE(15,6,SEARCH(Abbreviation!$A$2:$A$125,D398),1),SEARCH(Abbreviation!$A$2:$A$125,D398),0)),D398)-1)-FIND(" ",D398,FIND(" ",D398)+1)+1)))</x:f>
      </x:c>
      <x:c r="AG398" s="90" t="str" cm="1">
        <x:f t="array" ref="AG398:AG398">IF(D398="","",PROPER(VLOOKUP(INDEX(Abbreviation!$A$2:$A$125,MATCH(_xlfn.AGGREGATE(15,6,SEARCH(Abbreviation!$A$2:$A$125,D398),1),SEARCH(Abbreviation!$A$2:$A$125,D398),0)),Abbreviation!A:C,3,FALSE)))</x:f>
      </x:c>
      <x:c r="AH398" s="95" t="str">
        <x:f>(G398)</x:f>
      </x:c>
      <x:c r="AI398" s="97" t="str">
        <x:f>(I398)</x:f>
      </x:c>
      <x:c r="AJ398" s="96" t="s">
        <x:v>47</x:v>
      </x:c>
      <x:c r="AK398" s="96" t="s">
        <x:v>58</x:v>
      </x:c>
      <x:c r="AL398" s="99" t="s">
        <x:v>59</x:v>
      </x:c>
      <x:c r="AQ398" s="92" t="s">
        <x:v>60</x:v>
      </x:c>
      <x:c r="AR398" s="96" t="s">
        <x:v>61</x:v>
      </x:c>
      <x:c r="AS398" s="90" t="s">
        <x:v>59</x:v>
      </x:c>
    </x:row>
    <x:row r="399" spans="1:46" x14ac:dyDescent="0.35">
      <x:c r="A399" s="92" t="s">
        <x:v>44</x:v>
      </x:c>
      <x:c r="B399" s="92" t="n">
        <x:v>93981000</x:v>
      </x:c>
      <x:c r="C399" s="93" t="s">
        <x:v>923</x:v>
      </x:c>
      <x:c r="F399" s="95" t="str">
        <x:f>IF(D399="","",PROPER(LEFT(D399,FIND(UPPER(G399),D399,1)-2)))</x:f>
      </x:c>
      <x:c r="G399" s="90" t="str" cm="1">
        <x:f t="array" ref="G399:G399">IF(D399="","",PROPER(MID(D399,(FIND(INDEX(Abbreviation!$A$2:$A$125,MATCH(_xlfn.AGGREGATE(15,6,SEARCH(Abbreviation!$A$2:$A$125,D399),1),SEARCH(Abbreviation!$A$2:$A$125,D399),0)),D399))+LEN((INDEX(Abbreviation!$A$2:$A$125,MATCH(_xlfn.AGGREGATE(15,6,SEARCH(Abbreviation!$A$2:$A$125,D399),1),SEARCH(Abbreviation!$A$2:$A$125,D399),0)))),FIND("VIC",D399,1)-(FIND(INDEX(Abbreviation!$A$2:$A$125,MATCH(_xlfn.AGGREGATE(15,6,SEARCH(Abbreviation!$A$2:$A$125,D399),1),SEARCH(Abbreviation!$A$2:$A$125,D399),0)),D399)+LEN((INDEX(Abbreviation!$A$2:$A$125,MATCH(_xlfn.AGGREGATE(15,6,SEARCH(Abbreviation!$A$2:$A$125,D399),1),SEARCH(Abbreviation!$A$2:$A$125,D399),0)))))-1)))</x:f>
      </x:c>
      <x:c r="H399" s="96" t="s">
        <x:v>47</x:v>
      </x:c>
      <x:c r="I399" s="97" t="str">
        <x:f>IFERROR(VALUE(TRIM(RIGHT(SUBSTITUTE(D399," ",REPT(" ",255)),255))),"")</x:f>
      </x:c>
      <x:c r="J399" s="96" t="s">
        <x:v>48</x:v>
      </x:c>
      <x:c r="K399" s="96" t="s">
        <x:v>48</x:v>
      </x:c>
      <x:c r="L399" s="96" t="s">
        <x:v>48</x:v>
      </x:c>
      <x:c r="M399" s="96" t="s">
        <x:v>48</x:v>
      </x:c>
      <x:c r="N399" s="96" t="s">
        <x:v>48</x:v>
      </x:c>
      <x:c r="O399" s="96" t="s">
        <x:v>49</x:v>
      </x:c>
      <x:c r="P399" s="96" t="n">
        <x:v>25</x:v>
      </x:c>
      <x:c r="Q399" s="96" t="n">
        <x:v>80</x:v>
      </x:c>
      <x:c r="R399" s="96" t="s">
        <x:v>50</x:v>
      </x:c>
      <x:c r="S399" s="96" t="s">
        <x:v>51</x:v>
      </x:c>
      <x:c r="T399" s="96" t="s">
        <x:v>52</x:v>
      </x:c>
      <x:c r="U399" s="96" t="s">
        <x:v>52</x:v>
      </x:c>
      <x:c r="W399" s="96" t="s">
        <x:v>53</x:v>
      </x:c>
      <x:c r="Y399" s="95">
        <x:f>D399</x:f>
      </x:c>
      <x:c r="Z399" s="96" t="s">
        <x:v>55</x:v>
      </x:c>
      <x:c r="AA399" s="96" t="s">
        <x:v>56</x:v>
      </x:c>
      <x:c r="AB399" s="98" t="str">
        <x:f>IF(D399="","",VALUE(MID(D399,FIND(" ",D399)+1,FIND(" ",D399,FIND(" ",D399)+1)-FIND(" ",D399))))</x:f>
      </x:c>
      <x:c r="AF399" s="90" t="str" cm="1">
        <x:f t="array" ref="AF399:AF399">IF(D399="","",PROPER(MID(D399,FIND(" ",D399,FIND(" ",D399)+1)+1,(FIND(INDEX(Abbreviation!$A$2:$A$125,MATCH(_xlfn.AGGREGATE(15,6,SEARCH(Abbreviation!$A$2:$A$125,D399),1),SEARCH(Abbreviation!$A$2:$A$125,D399),0)),D399)-1)-FIND(" ",D399,FIND(" ",D399)+1)+1)))</x:f>
      </x:c>
      <x:c r="AG399" s="90" t="str" cm="1">
        <x:f t="array" ref="AG399:AG399">IF(D399="","",PROPER(VLOOKUP(INDEX(Abbreviation!$A$2:$A$125,MATCH(_xlfn.AGGREGATE(15,6,SEARCH(Abbreviation!$A$2:$A$125,D399),1),SEARCH(Abbreviation!$A$2:$A$125,D399),0)),Abbreviation!A:C,3,FALSE)))</x:f>
      </x:c>
      <x:c r="AH399" s="95" t="str">
        <x:f>(G399)</x:f>
      </x:c>
      <x:c r="AI399" s="97" t="str">
        <x:f>(I399)</x:f>
      </x:c>
      <x:c r="AJ399" s="96" t="s">
        <x:v>47</x:v>
      </x:c>
      <x:c r="AK399" s="96" t="s">
        <x:v>58</x:v>
      </x:c>
      <x:c r="AL399" s="99" t="s">
        <x:v>59</x:v>
      </x:c>
      <x:c r="AQ399" s="92" t="s">
        <x:v>60</x:v>
      </x:c>
      <x:c r="AR399" s="96" t="s">
        <x:v>61</x:v>
      </x:c>
      <x:c r="AS399" s="90" t="s">
        <x:v>59</x:v>
      </x:c>
    </x:row>
    <x:row r="400" spans="1:46" x14ac:dyDescent="0.35">
      <x:c r="A400" s="92" t="s">
        <x:v>44</x:v>
      </x:c>
      <x:c r="B400" s="92" t="n">
        <x:v>93981000</x:v>
      </x:c>
      <x:c r="C400" s="93" t="s">
        <x:v>923</x:v>
      </x:c>
      <x:c r="F400" s="95" t="str">
        <x:f>IF(D400="","",PROPER(LEFT(D400,FIND(UPPER(G400),D400,1)-2)))</x:f>
      </x:c>
      <x:c r="G400" s="90" t="str" cm="1">
        <x:f t="array" ref="G400:G400">IF(D400="","",PROPER(MID(D400,(FIND(INDEX(Abbreviation!$A$2:$A$125,MATCH(_xlfn.AGGREGATE(15,6,SEARCH(Abbreviation!$A$2:$A$125,D400),1),SEARCH(Abbreviation!$A$2:$A$125,D400),0)),D400))+LEN((INDEX(Abbreviation!$A$2:$A$125,MATCH(_xlfn.AGGREGATE(15,6,SEARCH(Abbreviation!$A$2:$A$125,D400),1),SEARCH(Abbreviation!$A$2:$A$125,D400),0)))),FIND("VIC",D400,1)-(FIND(INDEX(Abbreviation!$A$2:$A$125,MATCH(_xlfn.AGGREGATE(15,6,SEARCH(Abbreviation!$A$2:$A$125,D400),1),SEARCH(Abbreviation!$A$2:$A$125,D400),0)),D400)+LEN((INDEX(Abbreviation!$A$2:$A$125,MATCH(_xlfn.AGGREGATE(15,6,SEARCH(Abbreviation!$A$2:$A$125,D400),1),SEARCH(Abbreviation!$A$2:$A$125,D400),0)))))-1)))</x:f>
      </x:c>
      <x:c r="H400" s="96" t="s">
        <x:v>47</x:v>
      </x:c>
      <x:c r="I400" s="97" t="str">
        <x:f>IFERROR(VALUE(TRIM(RIGHT(SUBSTITUTE(D400," ",REPT(" ",255)),255))),"")</x:f>
      </x:c>
      <x:c r="J400" s="96" t="s">
        <x:v>48</x:v>
      </x:c>
      <x:c r="K400" s="96" t="s">
        <x:v>48</x:v>
      </x:c>
      <x:c r="L400" s="96" t="s">
        <x:v>48</x:v>
      </x:c>
      <x:c r="M400" s="96" t="s">
        <x:v>48</x:v>
      </x:c>
      <x:c r="N400" s="96" t="s">
        <x:v>48</x:v>
      </x:c>
      <x:c r="O400" s="96" t="s">
        <x:v>49</x:v>
      </x:c>
      <x:c r="P400" s="96" t="n">
        <x:v>25</x:v>
      </x:c>
      <x:c r="Q400" s="96" t="n">
        <x:v>80</x:v>
      </x:c>
      <x:c r="R400" s="96" t="s">
        <x:v>50</x:v>
      </x:c>
      <x:c r="S400" s="96" t="s">
        <x:v>51</x:v>
      </x:c>
      <x:c r="T400" s="96" t="s">
        <x:v>52</x:v>
      </x:c>
      <x:c r="U400" s="96" t="s">
        <x:v>52</x:v>
      </x:c>
      <x:c r="W400" s="96" t="s">
        <x:v>53</x:v>
      </x:c>
      <x:c r="Y400" s="95">
        <x:f>D400</x:f>
      </x:c>
      <x:c r="Z400" s="96" t="s">
        <x:v>55</x:v>
      </x:c>
      <x:c r="AA400" s="96" t="s">
        <x:v>56</x:v>
      </x:c>
      <x:c r="AB400" s="98" t="str">
        <x:f>IF(D400="","",VALUE(MID(D400,FIND(" ",D400)+1,FIND(" ",D400,FIND(" ",D400)+1)-FIND(" ",D400))))</x:f>
      </x:c>
      <x:c r="AF400" s="90" t="str" cm="1">
        <x:f t="array" ref="AF400:AF400">IF(D400="","",PROPER(MID(D400,FIND(" ",D400,FIND(" ",D400)+1)+1,(FIND(INDEX(Abbreviation!$A$2:$A$125,MATCH(_xlfn.AGGREGATE(15,6,SEARCH(Abbreviation!$A$2:$A$125,D400),1),SEARCH(Abbreviation!$A$2:$A$125,D400),0)),D400)-1)-FIND(" ",D400,FIND(" ",D400)+1)+1)))</x:f>
      </x:c>
      <x:c r="AG400" s="90" t="str" cm="1">
        <x:f t="array" ref="AG400:AG400">IF(D400="","",PROPER(VLOOKUP(INDEX(Abbreviation!$A$2:$A$125,MATCH(_xlfn.AGGREGATE(15,6,SEARCH(Abbreviation!$A$2:$A$125,D400),1),SEARCH(Abbreviation!$A$2:$A$125,D400),0)),Abbreviation!A:C,3,FALSE)))</x:f>
      </x:c>
      <x:c r="AH400" s="95" t="str">
        <x:f>(G400)</x:f>
      </x:c>
      <x:c r="AI400" s="97" t="str">
        <x:f>(I400)</x:f>
      </x:c>
      <x:c r="AJ400" s="96" t="s">
        <x:v>47</x:v>
      </x:c>
      <x:c r="AK400" s="96" t="s">
        <x:v>58</x:v>
      </x:c>
      <x:c r="AL400" s="99" t="s">
        <x:v>59</x:v>
      </x:c>
      <x:c r="AQ400" s="92" t="s">
        <x:v>60</x:v>
      </x:c>
      <x:c r="AR400" s="96" t="s">
        <x:v>61</x:v>
      </x:c>
      <x:c r="AS400" s="90" t="s">
        <x:v>59</x:v>
      </x:c>
    </x:row>
    <x:row r="401" spans="1:46" x14ac:dyDescent="0.35">
      <x:c r="A401" s="92" t="s">
        <x:v>44</x:v>
      </x:c>
      <x:c r="B401" s="92" t="n">
        <x:v>93981000</x:v>
      </x:c>
      <x:c r="C401" s="93" t="s">
        <x:v>923</x:v>
      </x:c>
      <x:c r="F401" s="95" t="str">
        <x:f>IF(D401="","",PROPER(LEFT(D401,FIND(UPPER(G401),D401,1)-2)))</x:f>
      </x:c>
      <x:c r="G401" s="90" t="str" cm="1">
        <x:f t="array" ref="G401:G401">IF(D401="","",PROPER(MID(D401,(FIND(INDEX(Abbreviation!$A$2:$A$125,MATCH(_xlfn.AGGREGATE(15,6,SEARCH(Abbreviation!$A$2:$A$125,D401),1),SEARCH(Abbreviation!$A$2:$A$125,D401),0)),D401))+LEN((INDEX(Abbreviation!$A$2:$A$125,MATCH(_xlfn.AGGREGATE(15,6,SEARCH(Abbreviation!$A$2:$A$125,D401),1),SEARCH(Abbreviation!$A$2:$A$125,D401),0)))),FIND("VIC",D401,1)-(FIND(INDEX(Abbreviation!$A$2:$A$125,MATCH(_xlfn.AGGREGATE(15,6,SEARCH(Abbreviation!$A$2:$A$125,D401),1),SEARCH(Abbreviation!$A$2:$A$125,D401),0)),D401)+LEN((INDEX(Abbreviation!$A$2:$A$125,MATCH(_xlfn.AGGREGATE(15,6,SEARCH(Abbreviation!$A$2:$A$125,D401),1),SEARCH(Abbreviation!$A$2:$A$125,D401),0)))))-1)))</x:f>
      </x:c>
      <x:c r="H401" s="96" t="s">
        <x:v>47</x:v>
      </x:c>
      <x:c r="I401" s="97" t="str">
        <x:f>IFERROR(VALUE(TRIM(RIGHT(SUBSTITUTE(D401," ",REPT(" ",255)),255))),"")</x:f>
      </x:c>
      <x:c r="J401" s="96" t="s">
        <x:v>48</x:v>
      </x:c>
      <x:c r="K401" s="96" t="s">
        <x:v>48</x:v>
      </x:c>
      <x:c r="L401" s="96" t="s">
        <x:v>48</x:v>
      </x:c>
      <x:c r="M401" s="96" t="s">
        <x:v>48</x:v>
      </x:c>
      <x:c r="N401" s="96" t="s">
        <x:v>48</x:v>
      </x:c>
      <x:c r="O401" s="96" t="s">
        <x:v>49</x:v>
      </x:c>
      <x:c r="P401" s="96" t="n">
        <x:v>25</x:v>
      </x:c>
      <x:c r="Q401" s="96" t="n">
        <x:v>80</x:v>
      </x:c>
      <x:c r="R401" s="96" t="s">
        <x:v>50</x:v>
      </x:c>
      <x:c r="S401" s="96" t="s">
        <x:v>51</x:v>
      </x:c>
      <x:c r="T401" s="96" t="s">
        <x:v>52</x:v>
      </x:c>
      <x:c r="U401" s="96" t="s">
        <x:v>52</x:v>
      </x:c>
      <x:c r="W401" s="96" t="s">
        <x:v>53</x:v>
      </x:c>
      <x:c r="Y401" s="95">
        <x:f>D401</x:f>
      </x:c>
      <x:c r="Z401" s="96" t="s">
        <x:v>55</x:v>
      </x:c>
      <x:c r="AA401" s="96" t="s">
        <x:v>56</x:v>
      </x:c>
      <x:c r="AB401" s="98" t="str">
        <x:f>IF(D401="","",VALUE(MID(D401,FIND(" ",D401)+1,FIND(" ",D401,FIND(" ",D401)+1)-FIND(" ",D401))))</x:f>
      </x:c>
      <x:c r="AF401" s="90" t="str" cm="1">
        <x:f t="array" ref="AF401:AF401">IF(D401="","",PROPER(MID(D401,FIND(" ",D401,FIND(" ",D401)+1)+1,(FIND(INDEX(Abbreviation!$A$2:$A$125,MATCH(_xlfn.AGGREGATE(15,6,SEARCH(Abbreviation!$A$2:$A$125,D401),1),SEARCH(Abbreviation!$A$2:$A$125,D401),0)),D401)-1)-FIND(" ",D401,FIND(" ",D401)+1)+1)))</x:f>
      </x:c>
      <x:c r="AG401" s="90" t="str" cm="1">
        <x:f t="array" ref="AG401:AG401">IF(D401="","",PROPER(VLOOKUP(INDEX(Abbreviation!$A$2:$A$125,MATCH(_xlfn.AGGREGATE(15,6,SEARCH(Abbreviation!$A$2:$A$125,D401),1),SEARCH(Abbreviation!$A$2:$A$125,D401),0)),Abbreviation!A:C,3,FALSE)))</x:f>
      </x:c>
      <x:c r="AH401" s="95" t="str">
        <x:f>(G401)</x:f>
      </x:c>
      <x:c r="AI401" s="97" t="str">
        <x:f>(I401)</x:f>
      </x:c>
      <x:c r="AJ401" s="96" t="s">
        <x:v>47</x:v>
      </x:c>
      <x:c r="AK401" s="96" t="s">
        <x:v>58</x:v>
      </x:c>
      <x:c r="AL401" s="99" t="s">
        <x:v>59</x:v>
      </x:c>
      <x:c r="AQ401" s="92" t="s">
        <x:v>60</x:v>
      </x:c>
      <x:c r="AR401" s="96" t="s">
        <x:v>61</x:v>
      </x:c>
      <x:c r="AS401" s="90" t="s">
        <x:v>59</x:v>
      </x:c>
    </x:row>
    <x:row r="402" spans="1:46" x14ac:dyDescent="0.35">
      <x:c r="A402" s="92" t="s">
        <x:v>44</x:v>
      </x:c>
      <x:c r="B402" s="92" t="n">
        <x:v>93981000</x:v>
      </x:c>
      <x:c r="C402" s="93" t="s">
        <x:v>923</x:v>
      </x:c>
      <x:c r="F402" s="95" t="str">
        <x:f>IF(D402="","",PROPER(LEFT(D402,FIND(UPPER(G402),D402,1)-2)))</x:f>
      </x:c>
      <x:c r="G402" s="90" t="str" cm="1">
        <x:f t="array" ref="G402:G402">IF(D402="","",PROPER(MID(D402,(FIND(INDEX(Abbreviation!$A$2:$A$125,MATCH(_xlfn.AGGREGATE(15,6,SEARCH(Abbreviation!$A$2:$A$125,D402),1),SEARCH(Abbreviation!$A$2:$A$125,D402),0)),D402))+LEN((INDEX(Abbreviation!$A$2:$A$125,MATCH(_xlfn.AGGREGATE(15,6,SEARCH(Abbreviation!$A$2:$A$125,D402),1),SEARCH(Abbreviation!$A$2:$A$125,D402),0)))),FIND("VIC",D402,1)-(FIND(INDEX(Abbreviation!$A$2:$A$125,MATCH(_xlfn.AGGREGATE(15,6,SEARCH(Abbreviation!$A$2:$A$125,D402),1),SEARCH(Abbreviation!$A$2:$A$125,D402),0)),D402)+LEN((INDEX(Abbreviation!$A$2:$A$125,MATCH(_xlfn.AGGREGATE(15,6,SEARCH(Abbreviation!$A$2:$A$125,D402),1),SEARCH(Abbreviation!$A$2:$A$125,D402),0)))))-1)))</x:f>
      </x:c>
      <x:c r="H402" s="96" t="s">
        <x:v>47</x:v>
      </x:c>
      <x:c r="I402" s="97" t="str">
        <x:f>IFERROR(VALUE(TRIM(RIGHT(SUBSTITUTE(D402," ",REPT(" ",255)),255))),"")</x:f>
      </x:c>
      <x:c r="J402" s="96" t="s">
        <x:v>48</x:v>
      </x:c>
      <x:c r="K402" s="96" t="s">
        <x:v>48</x:v>
      </x:c>
      <x:c r="L402" s="96" t="s">
        <x:v>48</x:v>
      </x:c>
      <x:c r="M402" s="96" t="s">
        <x:v>48</x:v>
      </x:c>
      <x:c r="N402" s="96" t="s">
        <x:v>48</x:v>
      </x:c>
      <x:c r="O402" s="96" t="s">
        <x:v>49</x:v>
      </x:c>
      <x:c r="P402" s="96" t="n">
        <x:v>25</x:v>
      </x:c>
      <x:c r="Q402" s="96" t="n">
        <x:v>80</x:v>
      </x:c>
      <x:c r="R402" s="96" t="s">
        <x:v>50</x:v>
      </x:c>
      <x:c r="S402" s="96" t="s">
        <x:v>51</x:v>
      </x:c>
      <x:c r="T402" s="96" t="s">
        <x:v>52</x:v>
      </x:c>
      <x:c r="U402" s="96" t="s">
        <x:v>52</x:v>
      </x:c>
      <x:c r="W402" s="96" t="s">
        <x:v>53</x:v>
      </x:c>
      <x:c r="Y402" s="95">
        <x:f>D402</x:f>
      </x:c>
      <x:c r="Z402" s="96" t="s">
        <x:v>55</x:v>
      </x:c>
      <x:c r="AA402" s="96" t="s">
        <x:v>56</x:v>
      </x:c>
      <x:c r="AB402" s="98" t="str">
        <x:f>IF(D402="","",VALUE(MID(D402,FIND(" ",D402)+1,FIND(" ",D402,FIND(" ",D402)+1)-FIND(" ",D402))))</x:f>
      </x:c>
      <x:c r="AF402" s="90" t="str" cm="1">
        <x:f t="array" ref="AF402:AF402">IF(D402="","",PROPER(MID(D402,FIND(" ",D402,FIND(" ",D402)+1)+1,(FIND(INDEX(Abbreviation!$A$2:$A$125,MATCH(_xlfn.AGGREGATE(15,6,SEARCH(Abbreviation!$A$2:$A$125,D402),1),SEARCH(Abbreviation!$A$2:$A$125,D402),0)),D402)-1)-FIND(" ",D402,FIND(" ",D402)+1)+1)))</x:f>
      </x:c>
      <x:c r="AG402" s="90" t="str" cm="1">
        <x:f t="array" ref="AG402:AG402">IF(D402="","",PROPER(VLOOKUP(INDEX(Abbreviation!$A$2:$A$125,MATCH(_xlfn.AGGREGATE(15,6,SEARCH(Abbreviation!$A$2:$A$125,D402),1),SEARCH(Abbreviation!$A$2:$A$125,D402),0)),Abbreviation!A:C,3,FALSE)))</x:f>
      </x:c>
      <x:c r="AH402" s="95" t="str">
        <x:f>(G402)</x:f>
      </x:c>
      <x:c r="AI402" s="97" t="str">
        <x:f>(I402)</x:f>
      </x:c>
      <x:c r="AJ402" s="96" t="s">
        <x:v>47</x:v>
      </x:c>
      <x:c r="AK402" s="96" t="s">
        <x:v>58</x:v>
      </x:c>
      <x:c r="AL402" s="99" t="s">
        <x:v>59</x:v>
      </x:c>
      <x:c r="AQ402" s="92" t="s">
        <x:v>60</x:v>
      </x:c>
      <x:c r="AR402" s="96" t="s">
        <x:v>61</x:v>
      </x:c>
      <x:c r="AS402" s="90" t="s">
        <x:v>59</x:v>
      </x:c>
    </x:row>
    <x:row r="403" spans="1:46" x14ac:dyDescent="0.35">
      <x:c r="A403" s="92" t="s">
        <x:v>44</x:v>
      </x:c>
      <x:c r="B403" s="92" t="n">
        <x:v>93981000</x:v>
      </x:c>
      <x:c r="C403" s="93" t="s">
        <x:v>923</x:v>
      </x:c>
      <x:c r="F403" s="95" t="str">
        <x:f>IF(D403="","",PROPER(LEFT(D403,FIND(UPPER(G403),D403,1)-2)))</x:f>
      </x:c>
      <x:c r="G403" s="90" t="str" cm="1">
        <x:f t="array" ref="G403:G403">IF(D403="","",PROPER(MID(D403,(FIND(INDEX(Abbreviation!$A$2:$A$125,MATCH(_xlfn.AGGREGATE(15,6,SEARCH(Abbreviation!$A$2:$A$125,D403),1),SEARCH(Abbreviation!$A$2:$A$125,D403),0)),D403))+LEN((INDEX(Abbreviation!$A$2:$A$125,MATCH(_xlfn.AGGREGATE(15,6,SEARCH(Abbreviation!$A$2:$A$125,D403),1),SEARCH(Abbreviation!$A$2:$A$125,D403),0)))),FIND("VIC",D403,1)-(FIND(INDEX(Abbreviation!$A$2:$A$125,MATCH(_xlfn.AGGREGATE(15,6,SEARCH(Abbreviation!$A$2:$A$125,D403),1),SEARCH(Abbreviation!$A$2:$A$125,D403),0)),D403)+LEN((INDEX(Abbreviation!$A$2:$A$125,MATCH(_xlfn.AGGREGATE(15,6,SEARCH(Abbreviation!$A$2:$A$125,D403),1),SEARCH(Abbreviation!$A$2:$A$125,D403),0)))))-1)))</x:f>
      </x:c>
      <x:c r="H403" s="96" t="s">
        <x:v>47</x:v>
      </x:c>
      <x:c r="I403" s="97" t="str">
        <x:f>IFERROR(VALUE(TRIM(RIGHT(SUBSTITUTE(D403," ",REPT(" ",255)),255))),"")</x:f>
      </x:c>
      <x:c r="J403" s="96" t="s">
        <x:v>48</x:v>
      </x:c>
      <x:c r="K403" s="96" t="s">
        <x:v>48</x:v>
      </x:c>
      <x:c r="L403" s="96" t="s">
        <x:v>48</x:v>
      </x:c>
      <x:c r="M403" s="96" t="s">
        <x:v>48</x:v>
      </x:c>
      <x:c r="N403" s="96" t="s">
        <x:v>48</x:v>
      </x:c>
      <x:c r="O403" s="96" t="s">
        <x:v>49</x:v>
      </x:c>
      <x:c r="P403" s="96" t="n">
        <x:v>25</x:v>
      </x:c>
      <x:c r="Q403" s="96" t="n">
        <x:v>80</x:v>
      </x:c>
      <x:c r="R403" s="96" t="s">
        <x:v>50</x:v>
      </x:c>
      <x:c r="S403" s="96" t="s">
        <x:v>51</x:v>
      </x:c>
      <x:c r="T403" s="96" t="s">
        <x:v>52</x:v>
      </x:c>
      <x:c r="U403" s="96" t="s">
        <x:v>52</x:v>
      </x:c>
      <x:c r="W403" s="96" t="s">
        <x:v>53</x:v>
      </x:c>
      <x:c r="Y403" s="95">
        <x:f>D403</x:f>
      </x:c>
      <x:c r="Z403" s="96" t="s">
        <x:v>55</x:v>
      </x:c>
      <x:c r="AA403" s="96" t="s">
        <x:v>56</x:v>
      </x:c>
      <x:c r="AB403" s="98" t="str">
        <x:f>IF(D403="","",VALUE(MID(D403,FIND(" ",D403)+1,FIND(" ",D403,FIND(" ",D403)+1)-FIND(" ",D403))))</x:f>
      </x:c>
      <x:c r="AF403" s="90" t="str" cm="1">
        <x:f t="array" ref="AF403:AF403">IF(D403="","",PROPER(MID(D403,FIND(" ",D403,FIND(" ",D403)+1)+1,(FIND(INDEX(Abbreviation!$A$2:$A$125,MATCH(_xlfn.AGGREGATE(15,6,SEARCH(Abbreviation!$A$2:$A$125,D403),1),SEARCH(Abbreviation!$A$2:$A$125,D403),0)),D403)-1)-FIND(" ",D403,FIND(" ",D403)+1)+1)))</x:f>
      </x:c>
      <x:c r="AG403" s="90" t="str" cm="1">
        <x:f t="array" ref="AG403:AG403">IF(D403="","",PROPER(VLOOKUP(INDEX(Abbreviation!$A$2:$A$125,MATCH(_xlfn.AGGREGATE(15,6,SEARCH(Abbreviation!$A$2:$A$125,D403),1),SEARCH(Abbreviation!$A$2:$A$125,D403),0)),Abbreviation!A:C,3,FALSE)))</x:f>
      </x:c>
      <x:c r="AH403" s="95" t="str">
        <x:f>(G403)</x:f>
      </x:c>
      <x:c r="AI403" s="97" t="str">
        <x:f>(I403)</x:f>
      </x:c>
      <x:c r="AJ403" s="96" t="s">
        <x:v>47</x:v>
      </x:c>
      <x:c r="AK403" s="96" t="s">
        <x:v>58</x:v>
      </x:c>
      <x:c r="AL403" s="99" t="s">
        <x:v>59</x:v>
      </x:c>
      <x:c r="AQ403" s="92" t="s">
        <x:v>60</x:v>
      </x:c>
      <x:c r="AR403" s="96" t="s">
        <x:v>61</x:v>
      </x:c>
      <x:c r="AS403" s="90" t="s">
        <x:v>59</x:v>
      </x:c>
    </x:row>
    <x:row r="404" spans="1:46" x14ac:dyDescent="0.35">
      <x:c r="A404" s="92" t="s">
        <x:v>44</x:v>
      </x:c>
      <x:c r="B404" s="92" t="n">
        <x:v>93981000</x:v>
      </x:c>
      <x:c r="C404" s="93" t="s">
        <x:v>923</x:v>
      </x:c>
      <x:c r="F404" s="95" t="str">
        <x:f>IF(D404="","",PROPER(LEFT(D404,FIND(UPPER(G404),D404,1)-2)))</x:f>
      </x:c>
      <x:c r="G404" s="90" t="str" cm="1">
        <x:f t="array" ref="G404:G404">IF(D404="","",PROPER(MID(D404,(FIND(INDEX(Abbreviation!$A$2:$A$125,MATCH(_xlfn.AGGREGATE(15,6,SEARCH(Abbreviation!$A$2:$A$125,D404),1),SEARCH(Abbreviation!$A$2:$A$125,D404),0)),D404))+LEN((INDEX(Abbreviation!$A$2:$A$125,MATCH(_xlfn.AGGREGATE(15,6,SEARCH(Abbreviation!$A$2:$A$125,D404),1),SEARCH(Abbreviation!$A$2:$A$125,D404),0)))),FIND("VIC",D404,1)-(FIND(INDEX(Abbreviation!$A$2:$A$125,MATCH(_xlfn.AGGREGATE(15,6,SEARCH(Abbreviation!$A$2:$A$125,D404),1),SEARCH(Abbreviation!$A$2:$A$125,D404),0)),D404)+LEN((INDEX(Abbreviation!$A$2:$A$125,MATCH(_xlfn.AGGREGATE(15,6,SEARCH(Abbreviation!$A$2:$A$125,D404),1),SEARCH(Abbreviation!$A$2:$A$125,D404),0)))))-1)))</x:f>
      </x:c>
      <x:c r="H404" s="96" t="s">
        <x:v>47</x:v>
      </x:c>
      <x:c r="I404" s="97" t="str">
        <x:f>IFERROR(VALUE(TRIM(RIGHT(SUBSTITUTE(D404," ",REPT(" ",255)),255))),"")</x:f>
      </x:c>
      <x:c r="J404" s="96" t="s">
        <x:v>48</x:v>
      </x:c>
      <x:c r="K404" s="96" t="s">
        <x:v>48</x:v>
      </x:c>
      <x:c r="L404" s="96" t="s">
        <x:v>48</x:v>
      </x:c>
      <x:c r="M404" s="96" t="s">
        <x:v>48</x:v>
      </x:c>
      <x:c r="N404" s="96" t="s">
        <x:v>48</x:v>
      </x:c>
      <x:c r="O404" s="96" t="s">
        <x:v>49</x:v>
      </x:c>
      <x:c r="P404" s="96" t="n">
        <x:v>25</x:v>
      </x:c>
      <x:c r="Q404" s="96" t="n">
        <x:v>80</x:v>
      </x:c>
      <x:c r="R404" s="96" t="s">
        <x:v>50</x:v>
      </x:c>
      <x:c r="S404" s="96" t="s">
        <x:v>51</x:v>
      </x:c>
      <x:c r="T404" s="96" t="s">
        <x:v>52</x:v>
      </x:c>
      <x:c r="U404" s="96" t="s">
        <x:v>52</x:v>
      </x:c>
      <x:c r="W404" s="96" t="s">
        <x:v>53</x:v>
      </x:c>
      <x:c r="Y404" s="95">
        <x:f>D404</x:f>
      </x:c>
      <x:c r="Z404" s="96" t="s">
        <x:v>55</x:v>
      </x:c>
      <x:c r="AA404" s="96" t="s">
        <x:v>56</x:v>
      </x:c>
      <x:c r="AB404" s="98" t="str">
        <x:f>IF(D404="","",VALUE(MID(D404,FIND(" ",D404)+1,FIND(" ",D404,FIND(" ",D404)+1)-FIND(" ",D404))))</x:f>
      </x:c>
      <x:c r="AF404" s="90" t="str" cm="1">
        <x:f t="array" ref="AF404:AF404">IF(D404="","",PROPER(MID(D404,FIND(" ",D404,FIND(" ",D404)+1)+1,(FIND(INDEX(Abbreviation!$A$2:$A$125,MATCH(_xlfn.AGGREGATE(15,6,SEARCH(Abbreviation!$A$2:$A$125,D404),1),SEARCH(Abbreviation!$A$2:$A$125,D404),0)),D404)-1)-FIND(" ",D404,FIND(" ",D404)+1)+1)))</x:f>
      </x:c>
      <x:c r="AG404" s="90" t="str" cm="1">
        <x:f t="array" ref="AG404:AG404">IF(D404="","",PROPER(VLOOKUP(INDEX(Abbreviation!$A$2:$A$125,MATCH(_xlfn.AGGREGATE(15,6,SEARCH(Abbreviation!$A$2:$A$125,D404),1),SEARCH(Abbreviation!$A$2:$A$125,D404),0)),Abbreviation!A:C,3,FALSE)))</x:f>
      </x:c>
      <x:c r="AH404" s="95" t="str">
        <x:f>(G404)</x:f>
      </x:c>
      <x:c r="AI404" s="97" t="str">
        <x:f>(I404)</x:f>
      </x:c>
      <x:c r="AJ404" s="96" t="s">
        <x:v>47</x:v>
      </x:c>
      <x:c r="AK404" s="96" t="s">
        <x:v>58</x:v>
      </x:c>
      <x:c r="AL404" s="99" t="s">
        <x:v>59</x:v>
      </x:c>
      <x:c r="AQ404" s="92" t="s">
        <x:v>60</x:v>
      </x:c>
      <x:c r="AR404" s="96" t="s">
        <x:v>61</x:v>
      </x:c>
      <x:c r="AS404" s="90" t="s">
        <x:v>59</x:v>
      </x:c>
    </x:row>
    <x:row r="405" spans="1:46" x14ac:dyDescent="0.35">
      <x:c r="A405" s="92" t="s">
        <x:v>44</x:v>
      </x:c>
      <x:c r="B405" s="92" t="n">
        <x:v>93981000</x:v>
      </x:c>
      <x:c r="C405" s="93" t="s">
        <x:v>923</x:v>
      </x:c>
      <x:c r="F405" s="95" t="str">
        <x:f>IF(D405="","",PROPER(LEFT(D405,FIND(UPPER(G405),D405,1)-2)))</x:f>
      </x:c>
      <x:c r="G405" s="90" t="str" cm="1">
        <x:f t="array" ref="G405:G405">IF(D405="","",PROPER(MID(D405,(FIND(INDEX(Abbreviation!$A$2:$A$125,MATCH(_xlfn.AGGREGATE(15,6,SEARCH(Abbreviation!$A$2:$A$125,D405),1),SEARCH(Abbreviation!$A$2:$A$125,D405),0)),D405))+LEN((INDEX(Abbreviation!$A$2:$A$125,MATCH(_xlfn.AGGREGATE(15,6,SEARCH(Abbreviation!$A$2:$A$125,D405),1),SEARCH(Abbreviation!$A$2:$A$125,D405),0)))),FIND("VIC",D405,1)-(FIND(INDEX(Abbreviation!$A$2:$A$125,MATCH(_xlfn.AGGREGATE(15,6,SEARCH(Abbreviation!$A$2:$A$125,D405),1),SEARCH(Abbreviation!$A$2:$A$125,D405),0)),D405)+LEN((INDEX(Abbreviation!$A$2:$A$125,MATCH(_xlfn.AGGREGATE(15,6,SEARCH(Abbreviation!$A$2:$A$125,D405),1),SEARCH(Abbreviation!$A$2:$A$125,D405),0)))))-1)))</x:f>
      </x:c>
      <x:c r="H405" s="96" t="s">
        <x:v>47</x:v>
      </x:c>
      <x:c r="I405" s="97" t="str">
        <x:f>IFERROR(VALUE(TRIM(RIGHT(SUBSTITUTE(D405," ",REPT(" ",255)),255))),"")</x:f>
      </x:c>
      <x:c r="J405" s="96" t="s">
        <x:v>48</x:v>
      </x:c>
      <x:c r="K405" s="96" t="s">
        <x:v>48</x:v>
      </x:c>
      <x:c r="L405" s="96" t="s">
        <x:v>48</x:v>
      </x:c>
      <x:c r="M405" s="96" t="s">
        <x:v>48</x:v>
      </x:c>
      <x:c r="N405" s="96" t="s">
        <x:v>48</x:v>
      </x:c>
      <x:c r="O405" s="96" t="s">
        <x:v>49</x:v>
      </x:c>
      <x:c r="P405" s="96" t="n">
        <x:v>25</x:v>
      </x:c>
      <x:c r="Q405" s="96" t="n">
        <x:v>80</x:v>
      </x:c>
      <x:c r="R405" s="96" t="s">
        <x:v>50</x:v>
      </x:c>
      <x:c r="S405" s="96" t="s">
        <x:v>51</x:v>
      </x:c>
      <x:c r="T405" s="96" t="s">
        <x:v>52</x:v>
      </x:c>
      <x:c r="U405" s="96" t="s">
        <x:v>52</x:v>
      </x:c>
      <x:c r="W405" s="96" t="s">
        <x:v>53</x:v>
      </x:c>
      <x:c r="Y405" s="95">
        <x:f>D405</x:f>
      </x:c>
      <x:c r="Z405" s="96" t="s">
        <x:v>55</x:v>
      </x:c>
      <x:c r="AA405" s="96" t="s">
        <x:v>56</x:v>
      </x:c>
      <x:c r="AB405" s="98" t="str">
        <x:f>IF(D405="","",VALUE(MID(D405,FIND(" ",D405)+1,FIND(" ",D405,FIND(" ",D405)+1)-FIND(" ",D405))))</x:f>
      </x:c>
      <x:c r="AF405" s="90" t="str" cm="1">
        <x:f t="array" ref="AF405:AF405">IF(D405="","",PROPER(MID(D405,FIND(" ",D405,FIND(" ",D405)+1)+1,(FIND(INDEX(Abbreviation!$A$2:$A$125,MATCH(_xlfn.AGGREGATE(15,6,SEARCH(Abbreviation!$A$2:$A$125,D405),1),SEARCH(Abbreviation!$A$2:$A$125,D405),0)),D405)-1)-FIND(" ",D405,FIND(" ",D405)+1)+1)))</x:f>
      </x:c>
      <x:c r="AG405" s="90" t="str" cm="1">
        <x:f t="array" ref="AG405:AG405">IF(D405="","",PROPER(VLOOKUP(INDEX(Abbreviation!$A$2:$A$125,MATCH(_xlfn.AGGREGATE(15,6,SEARCH(Abbreviation!$A$2:$A$125,D405),1),SEARCH(Abbreviation!$A$2:$A$125,D405),0)),Abbreviation!A:C,3,FALSE)))</x:f>
      </x:c>
      <x:c r="AH405" s="95" t="str">
        <x:f>(G405)</x:f>
      </x:c>
      <x:c r="AI405" s="97" t="str">
        <x:f>(I405)</x:f>
      </x:c>
      <x:c r="AJ405" s="96" t="s">
        <x:v>47</x:v>
      </x:c>
      <x:c r="AK405" s="96" t="s">
        <x:v>58</x:v>
      </x:c>
      <x:c r="AL405" s="99" t="s">
        <x:v>59</x:v>
      </x:c>
      <x:c r="AQ405" s="92" t="s">
        <x:v>60</x:v>
      </x:c>
      <x:c r="AR405" s="96" t="s">
        <x:v>61</x:v>
      </x:c>
      <x:c r="AS405" s="90" t="s">
        <x:v>59</x:v>
      </x:c>
    </x:row>
    <x:row r="406" spans="1:46" x14ac:dyDescent="0.35">
      <x:c r="A406" s="92" t="s">
        <x:v>44</x:v>
      </x:c>
      <x:c r="B406" s="92" t="n">
        <x:v>93981000</x:v>
      </x:c>
      <x:c r="C406" s="93" t="s">
        <x:v>923</x:v>
      </x:c>
      <x:c r="F406" s="95" t="str">
        <x:f>IF(D406="","",PROPER(LEFT(D406,FIND(UPPER(G406),D406,1)-2)))</x:f>
      </x:c>
      <x:c r="G406" s="90" t="str" cm="1">
        <x:f t="array" ref="G406:G406">IF(D406="","",PROPER(MID(D406,(FIND(INDEX(Abbreviation!$A$2:$A$125,MATCH(_xlfn.AGGREGATE(15,6,SEARCH(Abbreviation!$A$2:$A$125,D406),1),SEARCH(Abbreviation!$A$2:$A$125,D406),0)),D406))+LEN((INDEX(Abbreviation!$A$2:$A$125,MATCH(_xlfn.AGGREGATE(15,6,SEARCH(Abbreviation!$A$2:$A$125,D406),1),SEARCH(Abbreviation!$A$2:$A$125,D406),0)))),FIND("VIC",D406,1)-(FIND(INDEX(Abbreviation!$A$2:$A$125,MATCH(_xlfn.AGGREGATE(15,6,SEARCH(Abbreviation!$A$2:$A$125,D406),1),SEARCH(Abbreviation!$A$2:$A$125,D406),0)),D406)+LEN((INDEX(Abbreviation!$A$2:$A$125,MATCH(_xlfn.AGGREGATE(15,6,SEARCH(Abbreviation!$A$2:$A$125,D406),1),SEARCH(Abbreviation!$A$2:$A$125,D406),0)))))-1)))</x:f>
      </x:c>
      <x:c r="H406" s="96" t="s">
        <x:v>47</x:v>
      </x:c>
      <x:c r="I406" s="97" t="str">
        <x:f>IFERROR(VALUE(TRIM(RIGHT(SUBSTITUTE(D406," ",REPT(" ",255)),255))),"")</x:f>
      </x:c>
      <x:c r="J406" s="96" t="s">
        <x:v>48</x:v>
      </x:c>
      <x:c r="K406" s="96" t="s">
        <x:v>48</x:v>
      </x:c>
      <x:c r="L406" s="96" t="s">
        <x:v>48</x:v>
      </x:c>
      <x:c r="M406" s="96" t="s">
        <x:v>48</x:v>
      </x:c>
      <x:c r="N406" s="96" t="s">
        <x:v>48</x:v>
      </x:c>
      <x:c r="O406" s="96" t="s">
        <x:v>49</x:v>
      </x:c>
      <x:c r="P406" s="96" t="n">
        <x:v>25</x:v>
      </x:c>
      <x:c r="Q406" s="96" t="n">
        <x:v>80</x:v>
      </x:c>
      <x:c r="R406" s="96" t="s">
        <x:v>50</x:v>
      </x:c>
      <x:c r="S406" s="96" t="s">
        <x:v>51</x:v>
      </x:c>
      <x:c r="T406" s="96" t="s">
        <x:v>52</x:v>
      </x:c>
      <x:c r="U406" s="96" t="s">
        <x:v>52</x:v>
      </x:c>
      <x:c r="W406" s="96" t="s">
        <x:v>53</x:v>
      </x:c>
      <x:c r="Y406" s="95">
        <x:f>D406</x:f>
      </x:c>
      <x:c r="Z406" s="96" t="s">
        <x:v>55</x:v>
      </x:c>
      <x:c r="AA406" s="96" t="s">
        <x:v>56</x:v>
      </x:c>
      <x:c r="AB406" s="98" t="str">
        <x:f>IF(D406="","",VALUE(MID(D406,FIND(" ",D406)+1,FIND(" ",D406,FIND(" ",D406)+1)-FIND(" ",D406))))</x:f>
      </x:c>
      <x:c r="AF406" s="90" t="str" cm="1">
        <x:f t="array" ref="AF406:AF406">IF(D406="","",PROPER(MID(D406,FIND(" ",D406,FIND(" ",D406)+1)+1,(FIND(INDEX(Abbreviation!$A$2:$A$125,MATCH(_xlfn.AGGREGATE(15,6,SEARCH(Abbreviation!$A$2:$A$125,D406),1),SEARCH(Abbreviation!$A$2:$A$125,D406),0)),D406)-1)-FIND(" ",D406,FIND(" ",D406)+1)+1)))</x:f>
      </x:c>
      <x:c r="AG406" s="90" t="str" cm="1">
        <x:f t="array" ref="AG406:AG406">IF(D406="","",PROPER(VLOOKUP(INDEX(Abbreviation!$A$2:$A$125,MATCH(_xlfn.AGGREGATE(15,6,SEARCH(Abbreviation!$A$2:$A$125,D406),1),SEARCH(Abbreviation!$A$2:$A$125,D406),0)),Abbreviation!A:C,3,FALSE)))</x:f>
      </x:c>
      <x:c r="AH406" s="95" t="str">
        <x:f>(G406)</x:f>
      </x:c>
      <x:c r="AI406" s="97" t="str">
        <x:f>(I406)</x:f>
      </x:c>
      <x:c r="AJ406" s="96" t="s">
        <x:v>47</x:v>
      </x:c>
      <x:c r="AK406" s="96" t="s">
        <x:v>58</x:v>
      </x:c>
      <x:c r="AL406" s="99" t="s">
        <x:v>59</x:v>
      </x:c>
      <x:c r="AQ406" s="92" t="s">
        <x:v>60</x:v>
      </x:c>
      <x:c r="AR406" s="96" t="s">
        <x:v>61</x:v>
      </x:c>
      <x:c r="AS406" s="90" t="s">
        <x:v>59</x:v>
      </x:c>
    </x:row>
    <x:row r="407" spans="1:46" x14ac:dyDescent="0.35">
      <x:c r="A407" s="92" t="s">
        <x:v>44</x:v>
      </x:c>
      <x:c r="B407" s="92" t="n">
        <x:v>93981000</x:v>
      </x:c>
      <x:c r="C407" s="93" t="s">
        <x:v>923</x:v>
      </x:c>
      <x:c r="F407" s="95" t="str">
        <x:f>IF(D407="","",PROPER(LEFT(D407,FIND(UPPER(G407),D407,1)-2)))</x:f>
      </x:c>
      <x:c r="G407" s="90" t="str" cm="1">
        <x:f t="array" ref="G407:G407">IF(D407="","",PROPER(MID(D407,(FIND(INDEX(Abbreviation!$A$2:$A$125,MATCH(_xlfn.AGGREGATE(15,6,SEARCH(Abbreviation!$A$2:$A$125,D407),1),SEARCH(Abbreviation!$A$2:$A$125,D407),0)),D407))+LEN((INDEX(Abbreviation!$A$2:$A$125,MATCH(_xlfn.AGGREGATE(15,6,SEARCH(Abbreviation!$A$2:$A$125,D407),1),SEARCH(Abbreviation!$A$2:$A$125,D407),0)))),FIND("VIC",D407,1)-(FIND(INDEX(Abbreviation!$A$2:$A$125,MATCH(_xlfn.AGGREGATE(15,6,SEARCH(Abbreviation!$A$2:$A$125,D407),1),SEARCH(Abbreviation!$A$2:$A$125,D407),0)),D407)+LEN((INDEX(Abbreviation!$A$2:$A$125,MATCH(_xlfn.AGGREGATE(15,6,SEARCH(Abbreviation!$A$2:$A$125,D407),1),SEARCH(Abbreviation!$A$2:$A$125,D407),0)))))-1)))</x:f>
      </x:c>
      <x:c r="H407" s="96" t="s">
        <x:v>47</x:v>
      </x:c>
      <x:c r="I407" s="97" t="str">
        <x:f>IFERROR(VALUE(TRIM(RIGHT(SUBSTITUTE(D407," ",REPT(" ",255)),255))),"")</x:f>
      </x:c>
      <x:c r="J407" s="96" t="s">
        <x:v>48</x:v>
      </x:c>
      <x:c r="K407" s="96" t="s">
        <x:v>48</x:v>
      </x:c>
      <x:c r="L407" s="96" t="s">
        <x:v>48</x:v>
      </x:c>
      <x:c r="M407" s="96" t="s">
        <x:v>48</x:v>
      </x:c>
      <x:c r="N407" s="96" t="s">
        <x:v>48</x:v>
      </x:c>
      <x:c r="O407" s="96" t="s">
        <x:v>49</x:v>
      </x:c>
      <x:c r="P407" s="96" t="n">
        <x:v>25</x:v>
      </x:c>
      <x:c r="Q407" s="96" t="n">
        <x:v>80</x:v>
      </x:c>
      <x:c r="R407" s="96" t="s">
        <x:v>50</x:v>
      </x:c>
      <x:c r="S407" s="96" t="s">
        <x:v>51</x:v>
      </x:c>
      <x:c r="T407" s="96" t="s">
        <x:v>52</x:v>
      </x:c>
      <x:c r="U407" s="96" t="s">
        <x:v>52</x:v>
      </x:c>
      <x:c r="W407" s="96" t="s">
        <x:v>53</x:v>
      </x:c>
      <x:c r="Y407" s="95">
        <x:f>D407</x:f>
      </x:c>
      <x:c r="Z407" s="96" t="s">
        <x:v>55</x:v>
      </x:c>
      <x:c r="AA407" s="96" t="s">
        <x:v>56</x:v>
      </x:c>
      <x:c r="AB407" s="98" t="str">
        <x:f>IF(D407="","",VALUE(MID(D407,FIND(" ",D407)+1,FIND(" ",D407,FIND(" ",D407)+1)-FIND(" ",D407))))</x:f>
      </x:c>
      <x:c r="AF407" s="90" t="str" cm="1">
        <x:f t="array" ref="AF407:AF407">IF(D407="","",PROPER(MID(D407,FIND(" ",D407,FIND(" ",D407)+1)+1,(FIND(INDEX(Abbreviation!$A$2:$A$125,MATCH(_xlfn.AGGREGATE(15,6,SEARCH(Abbreviation!$A$2:$A$125,D407),1),SEARCH(Abbreviation!$A$2:$A$125,D407),0)),D407)-1)-FIND(" ",D407,FIND(" ",D407)+1)+1)))</x:f>
      </x:c>
      <x:c r="AG407" s="90" t="str" cm="1">
        <x:f t="array" ref="AG407:AG407">IF(D407="","",PROPER(VLOOKUP(INDEX(Abbreviation!$A$2:$A$125,MATCH(_xlfn.AGGREGATE(15,6,SEARCH(Abbreviation!$A$2:$A$125,D407),1),SEARCH(Abbreviation!$A$2:$A$125,D407),0)),Abbreviation!A:C,3,FALSE)))</x:f>
      </x:c>
      <x:c r="AH407" s="95" t="str">
        <x:f>(G407)</x:f>
      </x:c>
      <x:c r="AI407" s="97" t="str">
        <x:f>(I407)</x:f>
      </x:c>
      <x:c r="AJ407" s="96" t="s">
        <x:v>47</x:v>
      </x:c>
      <x:c r="AK407" s="96" t="s">
        <x:v>58</x:v>
      </x:c>
      <x:c r="AL407" s="99" t="s">
        <x:v>59</x:v>
      </x:c>
      <x:c r="AQ407" s="92" t="s">
        <x:v>60</x:v>
      </x:c>
      <x:c r="AR407" s="96" t="s">
        <x:v>61</x:v>
      </x:c>
      <x:c r="AS407" s="90" t="s">
        <x:v>59</x:v>
      </x:c>
    </x:row>
    <x:row r="408" spans="1:46" x14ac:dyDescent="0.35">
      <x:c r="A408" s="92" t="s">
        <x:v>44</x:v>
      </x:c>
      <x:c r="B408" s="92" t="n">
        <x:v>93981000</x:v>
      </x:c>
      <x:c r="C408" s="93" t="s">
        <x:v>923</x:v>
      </x:c>
      <x:c r="F408" s="95" t="str">
        <x:f>IF(D408="","",PROPER(LEFT(D408,FIND(UPPER(G408),D408,1)-2)))</x:f>
      </x:c>
      <x:c r="G408" s="90" t="str" cm="1">
        <x:f t="array" ref="G408:G408">IF(D408="","",PROPER(MID(D408,(FIND(INDEX(Abbreviation!$A$2:$A$125,MATCH(_xlfn.AGGREGATE(15,6,SEARCH(Abbreviation!$A$2:$A$125,D408),1),SEARCH(Abbreviation!$A$2:$A$125,D408),0)),D408))+LEN((INDEX(Abbreviation!$A$2:$A$125,MATCH(_xlfn.AGGREGATE(15,6,SEARCH(Abbreviation!$A$2:$A$125,D408),1),SEARCH(Abbreviation!$A$2:$A$125,D408),0)))),FIND("VIC",D408,1)-(FIND(INDEX(Abbreviation!$A$2:$A$125,MATCH(_xlfn.AGGREGATE(15,6,SEARCH(Abbreviation!$A$2:$A$125,D408),1),SEARCH(Abbreviation!$A$2:$A$125,D408),0)),D408)+LEN((INDEX(Abbreviation!$A$2:$A$125,MATCH(_xlfn.AGGREGATE(15,6,SEARCH(Abbreviation!$A$2:$A$125,D408),1),SEARCH(Abbreviation!$A$2:$A$125,D408),0)))))-1)))</x:f>
      </x:c>
      <x:c r="H408" s="96" t="s">
        <x:v>47</x:v>
      </x:c>
      <x:c r="I408" s="97" t="str">
        <x:f>IFERROR(VALUE(TRIM(RIGHT(SUBSTITUTE(D408," ",REPT(" ",255)),255))),"")</x:f>
      </x:c>
      <x:c r="J408" s="96" t="s">
        <x:v>48</x:v>
      </x:c>
      <x:c r="K408" s="96" t="s">
        <x:v>48</x:v>
      </x:c>
      <x:c r="L408" s="96" t="s">
        <x:v>48</x:v>
      </x:c>
      <x:c r="M408" s="96" t="s">
        <x:v>48</x:v>
      </x:c>
      <x:c r="N408" s="96" t="s">
        <x:v>48</x:v>
      </x:c>
      <x:c r="O408" s="96" t="s">
        <x:v>49</x:v>
      </x:c>
      <x:c r="P408" s="96" t="n">
        <x:v>25</x:v>
      </x:c>
      <x:c r="Q408" s="96" t="n">
        <x:v>80</x:v>
      </x:c>
      <x:c r="R408" s="96" t="s">
        <x:v>50</x:v>
      </x:c>
      <x:c r="S408" s="96" t="s">
        <x:v>51</x:v>
      </x:c>
      <x:c r="T408" s="96" t="s">
        <x:v>52</x:v>
      </x:c>
      <x:c r="U408" s="96" t="s">
        <x:v>52</x:v>
      </x:c>
      <x:c r="W408" s="96" t="s">
        <x:v>53</x:v>
      </x:c>
      <x:c r="Y408" s="95">
        <x:f>D408</x:f>
      </x:c>
      <x:c r="Z408" s="96" t="s">
        <x:v>55</x:v>
      </x:c>
      <x:c r="AA408" s="96" t="s">
        <x:v>56</x:v>
      </x:c>
      <x:c r="AB408" s="98" t="str">
        <x:f>IF(D408="","",VALUE(MID(D408,FIND(" ",D408)+1,FIND(" ",D408,FIND(" ",D408)+1)-FIND(" ",D408))))</x:f>
      </x:c>
      <x:c r="AF408" s="90" t="str" cm="1">
        <x:f t="array" ref="AF408:AF408">IF(D408="","",PROPER(MID(D408,FIND(" ",D408,FIND(" ",D408)+1)+1,(FIND(INDEX(Abbreviation!$A$2:$A$125,MATCH(_xlfn.AGGREGATE(15,6,SEARCH(Abbreviation!$A$2:$A$125,D408),1),SEARCH(Abbreviation!$A$2:$A$125,D408),0)),D408)-1)-FIND(" ",D408,FIND(" ",D408)+1)+1)))</x:f>
      </x:c>
      <x:c r="AG408" s="90" t="str" cm="1">
        <x:f t="array" ref="AG408:AG408">IF(D408="","",PROPER(VLOOKUP(INDEX(Abbreviation!$A$2:$A$125,MATCH(_xlfn.AGGREGATE(15,6,SEARCH(Abbreviation!$A$2:$A$125,D408),1),SEARCH(Abbreviation!$A$2:$A$125,D408),0)),Abbreviation!A:C,3,FALSE)))</x:f>
      </x:c>
      <x:c r="AH408" s="95" t="str">
        <x:f>(G408)</x:f>
      </x:c>
      <x:c r="AI408" s="97" t="str">
        <x:f>(I408)</x:f>
      </x:c>
      <x:c r="AJ408" s="96" t="s">
        <x:v>47</x:v>
      </x:c>
      <x:c r="AK408" s="96" t="s">
        <x:v>58</x:v>
      </x:c>
      <x:c r="AL408" s="99" t="s">
        <x:v>59</x:v>
      </x:c>
      <x:c r="AQ408" s="92" t="s">
        <x:v>60</x:v>
      </x:c>
      <x:c r="AR408" s="96" t="s">
        <x:v>61</x:v>
      </x:c>
      <x:c r="AS408" s="90" t="s">
        <x:v>59</x:v>
      </x:c>
    </x:row>
    <x:row r="409" spans="1:46" x14ac:dyDescent="0.35">
      <x:c r="A409" s="92" t="s">
        <x:v>44</x:v>
      </x:c>
      <x:c r="B409" s="92" t="n">
        <x:v>93981000</x:v>
      </x:c>
      <x:c r="C409" s="93" t="s">
        <x:v>923</x:v>
      </x:c>
      <x:c r="F409" s="95" t="str">
        <x:f>IF(D409="","",PROPER(LEFT(D409,FIND(UPPER(G409),D409,1)-2)))</x:f>
      </x:c>
      <x:c r="G409" s="90" t="str" cm="1">
        <x:f t="array" ref="G409:G409">IF(D409="","",PROPER(MID(D409,(FIND(INDEX(Abbreviation!$A$2:$A$125,MATCH(_xlfn.AGGREGATE(15,6,SEARCH(Abbreviation!$A$2:$A$125,D409),1),SEARCH(Abbreviation!$A$2:$A$125,D409),0)),D409))+LEN((INDEX(Abbreviation!$A$2:$A$125,MATCH(_xlfn.AGGREGATE(15,6,SEARCH(Abbreviation!$A$2:$A$125,D409),1),SEARCH(Abbreviation!$A$2:$A$125,D409),0)))),FIND("VIC",D409,1)-(FIND(INDEX(Abbreviation!$A$2:$A$125,MATCH(_xlfn.AGGREGATE(15,6,SEARCH(Abbreviation!$A$2:$A$125,D409),1),SEARCH(Abbreviation!$A$2:$A$125,D409),0)),D409)+LEN((INDEX(Abbreviation!$A$2:$A$125,MATCH(_xlfn.AGGREGATE(15,6,SEARCH(Abbreviation!$A$2:$A$125,D409),1),SEARCH(Abbreviation!$A$2:$A$125,D409),0)))))-1)))</x:f>
      </x:c>
      <x:c r="H409" s="96" t="s">
        <x:v>47</x:v>
      </x:c>
      <x:c r="I409" s="97" t="str">
        <x:f>IFERROR(VALUE(TRIM(RIGHT(SUBSTITUTE(D409," ",REPT(" ",255)),255))),"")</x:f>
      </x:c>
      <x:c r="J409" s="96" t="s">
        <x:v>48</x:v>
      </x:c>
      <x:c r="K409" s="96" t="s">
        <x:v>48</x:v>
      </x:c>
      <x:c r="L409" s="96" t="s">
        <x:v>48</x:v>
      </x:c>
      <x:c r="M409" s="96" t="s">
        <x:v>48</x:v>
      </x:c>
      <x:c r="N409" s="96" t="s">
        <x:v>48</x:v>
      </x:c>
      <x:c r="O409" s="96" t="s">
        <x:v>49</x:v>
      </x:c>
      <x:c r="P409" s="96" t="n">
        <x:v>25</x:v>
      </x:c>
      <x:c r="Q409" s="96" t="n">
        <x:v>80</x:v>
      </x:c>
      <x:c r="R409" s="96" t="s">
        <x:v>50</x:v>
      </x:c>
      <x:c r="S409" s="96" t="s">
        <x:v>51</x:v>
      </x:c>
      <x:c r="T409" s="96" t="s">
        <x:v>52</x:v>
      </x:c>
      <x:c r="U409" s="96" t="s">
        <x:v>52</x:v>
      </x:c>
      <x:c r="W409" s="96" t="s">
        <x:v>53</x:v>
      </x:c>
      <x:c r="Y409" s="95">
        <x:f>D409</x:f>
      </x:c>
      <x:c r="Z409" s="96" t="s">
        <x:v>55</x:v>
      </x:c>
      <x:c r="AA409" s="96" t="s">
        <x:v>56</x:v>
      </x:c>
      <x:c r="AB409" s="98" t="str">
        <x:f>IF(D409="","",VALUE(MID(D409,FIND(" ",D409)+1,FIND(" ",D409,FIND(" ",D409)+1)-FIND(" ",D409))))</x:f>
      </x:c>
      <x:c r="AF409" s="90" t="str" cm="1">
        <x:f t="array" ref="AF409:AF409">IF(D409="","",PROPER(MID(D409,FIND(" ",D409,FIND(" ",D409)+1)+1,(FIND(INDEX(Abbreviation!$A$2:$A$125,MATCH(_xlfn.AGGREGATE(15,6,SEARCH(Abbreviation!$A$2:$A$125,D409),1),SEARCH(Abbreviation!$A$2:$A$125,D409),0)),D409)-1)-FIND(" ",D409,FIND(" ",D409)+1)+1)))</x:f>
      </x:c>
      <x:c r="AG409" s="90" t="str" cm="1">
        <x:f t="array" ref="AG409:AG409">IF(D409="","",PROPER(VLOOKUP(INDEX(Abbreviation!$A$2:$A$125,MATCH(_xlfn.AGGREGATE(15,6,SEARCH(Abbreviation!$A$2:$A$125,D409),1),SEARCH(Abbreviation!$A$2:$A$125,D409),0)),Abbreviation!A:C,3,FALSE)))</x:f>
      </x:c>
      <x:c r="AH409" s="95" t="str">
        <x:f>(G409)</x:f>
      </x:c>
      <x:c r="AI409" s="97" t="str">
        <x:f>(I409)</x:f>
      </x:c>
      <x:c r="AJ409" s="96" t="s">
        <x:v>47</x:v>
      </x:c>
      <x:c r="AK409" s="96" t="s">
        <x:v>58</x:v>
      </x:c>
      <x:c r="AL409" s="99" t="s">
        <x:v>59</x:v>
      </x:c>
      <x:c r="AQ409" s="92" t="s">
        <x:v>60</x:v>
      </x:c>
      <x:c r="AR409" s="96" t="s">
        <x:v>61</x:v>
      </x:c>
      <x:c r="AS409" s="90" t="s">
        <x:v>59</x:v>
      </x:c>
    </x:row>
    <x:row r="410" spans="1:46" x14ac:dyDescent="0.35">
      <x:c r="A410" s="92" t="s">
        <x:v>44</x:v>
      </x:c>
      <x:c r="B410" s="92" t="n">
        <x:v>93981000</x:v>
      </x:c>
      <x:c r="C410" s="93" t="s">
        <x:v>923</x:v>
      </x:c>
      <x:c r="F410" s="95" t="str">
        <x:f>IF(D410="","",PROPER(LEFT(D410,FIND(UPPER(G410),D410,1)-2)))</x:f>
      </x:c>
      <x:c r="G410" s="90" t="str" cm="1">
        <x:f t="array" ref="G410:G410">IF(D410="","",PROPER(MID(D410,(FIND(INDEX(Abbreviation!$A$2:$A$125,MATCH(_xlfn.AGGREGATE(15,6,SEARCH(Abbreviation!$A$2:$A$125,D410),1),SEARCH(Abbreviation!$A$2:$A$125,D410),0)),D410))+LEN((INDEX(Abbreviation!$A$2:$A$125,MATCH(_xlfn.AGGREGATE(15,6,SEARCH(Abbreviation!$A$2:$A$125,D410),1),SEARCH(Abbreviation!$A$2:$A$125,D410),0)))),FIND("VIC",D410,1)-(FIND(INDEX(Abbreviation!$A$2:$A$125,MATCH(_xlfn.AGGREGATE(15,6,SEARCH(Abbreviation!$A$2:$A$125,D410),1),SEARCH(Abbreviation!$A$2:$A$125,D410),0)),D410)+LEN((INDEX(Abbreviation!$A$2:$A$125,MATCH(_xlfn.AGGREGATE(15,6,SEARCH(Abbreviation!$A$2:$A$125,D410),1),SEARCH(Abbreviation!$A$2:$A$125,D410),0)))))-1)))</x:f>
      </x:c>
      <x:c r="H410" s="96" t="s">
        <x:v>47</x:v>
      </x:c>
      <x:c r="I410" s="97" t="str">
        <x:f>IFERROR(VALUE(TRIM(RIGHT(SUBSTITUTE(D410," ",REPT(" ",255)),255))),"")</x:f>
      </x:c>
      <x:c r="J410" s="96" t="s">
        <x:v>48</x:v>
      </x:c>
      <x:c r="K410" s="96" t="s">
        <x:v>48</x:v>
      </x:c>
      <x:c r="L410" s="96" t="s">
        <x:v>48</x:v>
      </x:c>
      <x:c r="M410" s="96" t="s">
        <x:v>48</x:v>
      </x:c>
      <x:c r="N410" s="96" t="s">
        <x:v>48</x:v>
      </x:c>
      <x:c r="O410" s="96" t="s">
        <x:v>49</x:v>
      </x:c>
      <x:c r="P410" s="96" t="n">
        <x:v>25</x:v>
      </x:c>
      <x:c r="Q410" s="96" t="n">
        <x:v>80</x:v>
      </x:c>
      <x:c r="R410" s="96" t="s">
        <x:v>50</x:v>
      </x:c>
      <x:c r="S410" s="96" t="s">
        <x:v>51</x:v>
      </x:c>
      <x:c r="T410" s="96" t="s">
        <x:v>52</x:v>
      </x:c>
      <x:c r="U410" s="96" t="s">
        <x:v>52</x:v>
      </x:c>
      <x:c r="W410" s="96" t="s">
        <x:v>53</x:v>
      </x:c>
      <x:c r="Y410" s="95">
        <x:f>D410</x:f>
      </x:c>
      <x:c r="Z410" s="96" t="s">
        <x:v>55</x:v>
      </x:c>
      <x:c r="AA410" s="96" t="s">
        <x:v>56</x:v>
      </x:c>
      <x:c r="AB410" s="98" t="str">
        <x:f>IF(D410="","",VALUE(MID(D410,FIND(" ",D410)+1,FIND(" ",D410,FIND(" ",D410)+1)-FIND(" ",D410))))</x:f>
      </x:c>
      <x:c r="AF410" s="90" t="str" cm="1">
        <x:f t="array" ref="AF410:AF410">IF(D410="","",PROPER(MID(D410,FIND(" ",D410,FIND(" ",D410)+1)+1,(FIND(INDEX(Abbreviation!$A$2:$A$125,MATCH(_xlfn.AGGREGATE(15,6,SEARCH(Abbreviation!$A$2:$A$125,D410),1),SEARCH(Abbreviation!$A$2:$A$125,D410),0)),D410)-1)-FIND(" ",D410,FIND(" ",D410)+1)+1)))</x:f>
      </x:c>
      <x:c r="AG410" s="90" t="str" cm="1">
        <x:f t="array" ref="AG410:AG410">IF(D410="","",PROPER(VLOOKUP(INDEX(Abbreviation!$A$2:$A$125,MATCH(_xlfn.AGGREGATE(15,6,SEARCH(Abbreviation!$A$2:$A$125,D410),1),SEARCH(Abbreviation!$A$2:$A$125,D410),0)),Abbreviation!A:C,3,FALSE)))</x:f>
      </x:c>
      <x:c r="AH410" s="95" t="str">
        <x:f>(G410)</x:f>
      </x:c>
      <x:c r="AI410" s="97" t="str">
        <x:f>(I410)</x:f>
      </x:c>
      <x:c r="AJ410" s="96" t="s">
        <x:v>47</x:v>
      </x:c>
      <x:c r="AK410" s="96" t="s">
        <x:v>58</x:v>
      </x:c>
      <x:c r="AL410" s="99" t="s">
        <x:v>59</x:v>
      </x:c>
      <x:c r="AQ410" s="92" t="s">
        <x:v>60</x:v>
      </x:c>
      <x:c r="AR410" s="96" t="s">
        <x:v>61</x:v>
      </x:c>
      <x:c r="AS410" s="90" t="s">
        <x:v>59</x:v>
      </x:c>
    </x:row>
    <x:row r="411" spans="1:46" x14ac:dyDescent="0.35">
      <x:c r="A411" s="92" t="s">
        <x:v>44</x:v>
      </x:c>
      <x:c r="B411" s="92" t="n">
        <x:v>93981000</x:v>
      </x:c>
      <x:c r="C411" s="93" t="s">
        <x:v>923</x:v>
      </x:c>
      <x:c r="F411" s="95" t="str">
        <x:f>IF(D411="","",PROPER(LEFT(D411,FIND(UPPER(G411),D411,1)-2)))</x:f>
      </x:c>
      <x:c r="G411" s="90" t="str" cm="1">
        <x:f t="array" ref="G411:G411">IF(D411="","",PROPER(MID(D411,(FIND(INDEX(Abbreviation!$A$2:$A$125,MATCH(_xlfn.AGGREGATE(15,6,SEARCH(Abbreviation!$A$2:$A$125,D411),1),SEARCH(Abbreviation!$A$2:$A$125,D411),0)),D411))+LEN((INDEX(Abbreviation!$A$2:$A$125,MATCH(_xlfn.AGGREGATE(15,6,SEARCH(Abbreviation!$A$2:$A$125,D411),1),SEARCH(Abbreviation!$A$2:$A$125,D411),0)))),FIND("VIC",D411,1)-(FIND(INDEX(Abbreviation!$A$2:$A$125,MATCH(_xlfn.AGGREGATE(15,6,SEARCH(Abbreviation!$A$2:$A$125,D411),1),SEARCH(Abbreviation!$A$2:$A$125,D411),0)),D411)+LEN((INDEX(Abbreviation!$A$2:$A$125,MATCH(_xlfn.AGGREGATE(15,6,SEARCH(Abbreviation!$A$2:$A$125,D411),1),SEARCH(Abbreviation!$A$2:$A$125,D411),0)))))-1)))</x:f>
      </x:c>
      <x:c r="H411" s="96" t="s">
        <x:v>47</x:v>
      </x:c>
      <x:c r="I411" s="97" t="str">
        <x:f>IFERROR(VALUE(TRIM(RIGHT(SUBSTITUTE(D411," ",REPT(" ",255)),255))),"")</x:f>
      </x:c>
      <x:c r="J411" s="96" t="s">
        <x:v>48</x:v>
      </x:c>
      <x:c r="K411" s="96" t="s">
        <x:v>48</x:v>
      </x:c>
      <x:c r="L411" s="96" t="s">
        <x:v>48</x:v>
      </x:c>
      <x:c r="M411" s="96" t="s">
        <x:v>48</x:v>
      </x:c>
      <x:c r="N411" s="96" t="s">
        <x:v>48</x:v>
      </x:c>
      <x:c r="O411" s="96" t="s">
        <x:v>49</x:v>
      </x:c>
      <x:c r="P411" s="96" t="n">
        <x:v>25</x:v>
      </x:c>
      <x:c r="Q411" s="96" t="n">
        <x:v>80</x:v>
      </x:c>
      <x:c r="R411" s="96" t="s">
        <x:v>50</x:v>
      </x:c>
      <x:c r="S411" s="96" t="s">
        <x:v>51</x:v>
      </x:c>
      <x:c r="T411" s="96" t="s">
        <x:v>52</x:v>
      </x:c>
      <x:c r="U411" s="96" t="s">
        <x:v>52</x:v>
      </x:c>
      <x:c r="W411" s="96" t="s">
        <x:v>53</x:v>
      </x:c>
      <x:c r="Y411" s="95">
        <x:f>D411</x:f>
      </x:c>
      <x:c r="Z411" s="96" t="s">
        <x:v>55</x:v>
      </x:c>
      <x:c r="AA411" s="96" t="s">
        <x:v>56</x:v>
      </x:c>
      <x:c r="AB411" s="98" t="str">
        <x:f>IF(D411="","",VALUE(MID(D411,FIND(" ",D411)+1,FIND(" ",D411,FIND(" ",D411)+1)-FIND(" ",D411))))</x:f>
      </x:c>
      <x:c r="AF411" s="90" t="str" cm="1">
        <x:f t="array" ref="AF411:AF411">IF(D411="","",PROPER(MID(D411,FIND(" ",D411,FIND(" ",D411)+1)+1,(FIND(INDEX(Abbreviation!$A$2:$A$125,MATCH(_xlfn.AGGREGATE(15,6,SEARCH(Abbreviation!$A$2:$A$125,D411),1),SEARCH(Abbreviation!$A$2:$A$125,D411),0)),D411)-1)-FIND(" ",D411,FIND(" ",D411)+1)+1)))</x:f>
      </x:c>
      <x:c r="AG411" s="90" t="str" cm="1">
        <x:f t="array" ref="AG411:AG411">IF(D411="","",PROPER(VLOOKUP(INDEX(Abbreviation!$A$2:$A$125,MATCH(_xlfn.AGGREGATE(15,6,SEARCH(Abbreviation!$A$2:$A$125,D411),1),SEARCH(Abbreviation!$A$2:$A$125,D411),0)),Abbreviation!A:C,3,FALSE)))</x:f>
      </x:c>
      <x:c r="AH411" s="95" t="str">
        <x:f>(G411)</x:f>
      </x:c>
      <x:c r="AI411" s="97" t="str">
        <x:f>(I411)</x:f>
      </x:c>
      <x:c r="AJ411" s="96" t="s">
        <x:v>47</x:v>
      </x:c>
      <x:c r="AK411" s="96" t="s">
        <x:v>58</x:v>
      </x:c>
      <x:c r="AL411" s="99" t="s">
        <x:v>59</x:v>
      </x:c>
      <x:c r="AQ411" s="92" t="s">
        <x:v>60</x:v>
      </x:c>
      <x:c r="AR411" s="96" t="s">
        <x:v>61</x:v>
      </x:c>
      <x:c r="AS411" s="90" t="s">
        <x:v>59</x:v>
      </x:c>
    </x:row>
    <x:row r="412" spans="1:46" x14ac:dyDescent="0.35">
      <x:c r="A412" s="92" t="s">
        <x:v>44</x:v>
      </x:c>
      <x:c r="B412" s="92" t="n">
        <x:v>93981000</x:v>
      </x:c>
      <x:c r="C412" s="93" t="s">
        <x:v>923</x:v>
      </x:c>
      <x:c r="F412" s="95" t="str">
        <x:f>IF(D412="","",PROPER(LEFT(D412,FIND(UPPER(G412),D412,1)-2)))</x:f>
      </x:c>
      <x:c r="G412" s="90" t="str" cm="1">
        <x:f t="array" ref="G412:G412">IF(D412="","",PROPER(MID(D412,(FIND(INDEX(Abbreviation!$A$2:$A$125,MATCH(_xlfn.AGGREGATE(15,6,SEARCH(Abbreviation!$A$2:$A$125,D412),1),SEARCH(Abbreviation!$A$2:$A$125,D412),0)),D412))+LEN((INDEX(Abbreviation!$A$2:$A$125,MATCH(_xlfn.AGGREGATE(15,6,SEARCH(Abbreviation!$A$2:$A$125,D412),1),SEARCH(Abbreviation!$A$2:$A$125,D412),0)))),FIND("VIC",D412,1)-(FIND(INDEX(Abbreviation!$A$2:$A$125,MATCH(_xlfn.AGGREGATE(15,6,SEARCH(Abbreviation!$A$2:$A$125,D412),1),SEARCH(Abbreviation!$A$2:$A$125,D412),0)),D412)+LEN((INDEX(Abbreviation!$A$2:$A$125,MATCH(_xlfn.AGGREGATE(15,6,SEARCH(Abbreviation!$A$2:$A$125,D412),1),SEARCH(Abbreviation!$A$2:$A$125,D412),0)))))-1)))</x:f>
      </x:c>
      <x:c r="H412" s="96" t="s">
        <x:v>47</x:v>
      </x:c>
      <x:c r="I412" s="97" t="str">
        <x:f>IFERROR(VALUE(TRIM(RIGHT(SUBSTITUTE(D412," ",REPT(" ",255)),255))),"")</x:f>
      </x:c>
      <x:c r="J412" s="96" t="s">
        <x:v>48</x:v>
      </x:c>
      <x:c r="K412" s="96" t="s">
        <x:v>48</x:v>
      </x:c>
      <x:c r="L412" s="96" t="s">
        <x:v>48</x:v>
      </x:c>
      <x:c r="M412" s="96" t="s">
        <x:v>48</x:v>
      </x:c>
      <x:c r="N412" s="96" t="s">
        <x:v>48</x:v>
      </x:c>
      <x:c r="O412" s="96" t="s">
        <x:v>49</x:v>
      </x:c>
      <x:c r="P412" s="96" t="n">
        <x:v>25</x:v>
      </x:c>
      <x:c r="Q412" s="96" t="n">
        <x:v>80</x:v>
      </x:c>
      <x:c r="R412" s="96" t="s">
        <x:v>50</x:v>
      </x:c>
      <x:c r="S412" s="96" t="s">
        <x:v>51</x:v>
      </x:c>
      <x:c r="T412" s="96" t="s">
        <x:v>52</x:v>
      </x:c>
      <x:c r="U412" s="96" t="s">
        <x:v>52</x:v>
      </x:c>
      <x:c r="W412" s="96" t="s">
        <x:v>53</x:v>
      </x:c>
      <x:c r="Y412" s="95">
        <x:f>D412</x:f>
      </x:c>
      <x:c r="Z412" s="96" t="s">
        <x:v>55</x:v>
      </x:c>
      <x:c r="AA412" s="96" t="s">
        <x:v>56</x:v>
      </x:c>
      <x:c r="AB412" s="98" t="str">
        <x:f>IF(D412="","",VALUE(MID(D412,FIND(" ",D412)+1,FIND(" ",D412,FIND(" ",D412)+1)-FIND(" ",D412))))</x:f>
      </x:c>
      <x:c r="AF412" s="90" t="str" cm="1">
        <x:f t="array" ref="AF412:AF412">IF(D412="","",PROPER(MID(D412,FIND(" ",D412,FIND(" ",D412)+1)+1,(FIND(INDEX(Abbreviation!$A$2:$A$125,MATCH(_xlfn.AGGREGATE(15,6,SEARCH(Abbreviation!$A$2:$A$125,D412),1),SEARCH(Abbreviation!$A$2:$A$125,D412),0)),D412)-1)-FIND(" ",D412,FIND(" ",D412)+1)+1)))</x:f>
      </x:c>
      <x:c r="AG412" s="90" t="str" cm="1">
        <x:f t="array" ref="AG412:AG412">IF(D412="","",PROPER(VLOOKUP(INDEX(Abbreviation!$A$2:$A$125,MATCH(_xlfn.AGGREGATE(15,6,SEARCH(Abbreviation!$A$2:$A$125,D412),1),SEARCH(Abbreviation!$A$2:$A$125,D412),0)),Abbreviation!A:C,3,FALSE)))</x:f>
      </x:c>
      <x:c r="AH412" s="95" t="str">
        <x:f>(G412)</x:f>
      </x:c>
      <x:c r="AI412" s="97" t="str">
        <x:f>(I412)</x:f>
      </x:c>
      <x:c r="AJ412" s="96" t="s">
        <x:v>47</x:v>
      </x:c>
      <x:c r="AK412" s="96" t="s">
        <x:v>58</x:v>
      </x:c>
      <x:c r="AL412" s="99" t="s">
        <x:v>59</x:v>
      </x:c>
      <x:c r="AQ412" s="92" t="s">
        <x:v>60</x:v>
      </x:c>
      <x:c r="AR412" s="96" t="s">
        <x:v>61</x:v>
      </x:c>
      <x:c r="AS412" s="90" t="s">
        <x:v>59</x:v>
      </x:c>
    </x:row>
    <x:row r="413" spans="1:46" x14ac:dyDescent="0.35">
      <x:c r="A413" s="92" t="s">
        <x:v>44</x:v>
      </x:c>
      <x:c r="B413" s="92" t="n">
        <x:v>93981000</x:v>
      </x:c>
      <x:c r="C413" s="93" t="s">
        <x:v>923</x:v>
      </x:c>
      <x:c r="F413" s="95" t="str">
        <x:f>IF(D413="","",PROPER(LEFT(D413,FIND(UPPER(G413),D413,1)-2)))</x:f>
      </x:c>
      <x:c r="G413" s="90" t="str" cm="1">
        <x:f t="array" ref="G413:G413">IF(D413="","",PROPER(MID(D413,(FIND(INDEX(Abbreviation!$A$2:$A$125,MATCH(_xlfn.AGGREGATE(15,6,SEARCH(Abbreviation!$A$2:$A$125,D413),1),SEARCH(Abbreviation!$A$2:$A$125,D413),0)),D413))+LEN((INDEX(Abbreviation!$A$2:$A$125,MATCH(_xlfn.AGGREGATE(15,6,SEARCH(Abbreviation!$A$2:$A$125,D413),1),SEARCH(Abbreviation!$A$2:$A$125,D413),0)))),FIND("VIC",D413,1)-(FIND(INDEX(Abbreviation!$A$2:$A$125,MATCH(_xlfn.AGGREGATE(15,6,SEARCH(Abbreviation!$A$2:$A$125,D413),1),SEARCH(Abbreviation!$A$2:$A$125,D413),0)),D413)+LEN((INDEX(Abbreviation!$A$2:$A$125,MATCH(_xlfn.AGGREGATE(15,6,SEARCH(Abbreviation!$A$2:$A$125,D413),1),SEARCH(Abbreviation!$A$2:$A$125,D413),0)))))-1)))</x:f>
      </x:c>
      <x:c r="H413" s="96" t="s">
        <x:v>47</x:v>
      </x:c>
      <x:c r="I413" s="97" t="str">
        <x:f>IFERROR(VALUE(TRIM(RIGHT(SUBSTITUTE(D413," ",REPT(" ",255)),255))),"")</x:f>
      </x:c>
      <x:c r="J413" s="96" t="s">
        <x:v>48</x:v>
      </x:c>
      <x:c r="K413" s="96" t="s">
        <x:v>48</x:v>
      </x:c>
      <x:c r="L413" s="96" t="s">
        <x:v>48</x:v>
      </x:c>
      <x:c r="M413" s="96" t="s">
        <x:v>48</x:v>
      </x:c>
      <x:c r="N413" s="96" t="s">
        <x:v>48</x:v>
      </x:c>
      <x:c r="O413" s="96" t="s">
        <x:v>49</x:v>
      </x:c>
      <x:c r="P413" s="96" t="n">
        <x:v>25</x:v>
      </x:c>
      <x:c r="Q413" s="96" t="n">
        <x:v>80</x:v>
      </x:c>
      <x:c r="R413" s="96" t="s">
        <x:v>50</x:v>
      </x:c>
      <x:c r="S413" s="96" t="s">
        <x:v>51</x:v>
      </x:c>
      <x:c r="T413" s="96" t="s">
        <x:v>52</x:v>
      </x:c>
      <x:c r="U413" s="96" t="s">
        <x:v>52</x:v>
      </x:c>
      <x:c r="W413" s="96" t="s">
        <x:v>53</x:v>
      </x:c>
      <x:c r="Y413" s="95">
        <x:f>D413</x:f>
      </x:c>
      <x:c r="Z413" s="96" t="s">
        <x:v>55</x:v>
      </x:c>
      <x:c r="AA413" s="96" t="s">
        <x:v>56</x:v>
      </x:c>
      <x:c r="AB413" s="98" t="str">
        <x:f>IF(D413="","",VALUE(MID(D413,FIND(" ",D413)+1,FIND(" ",D413,FIND(" ",D413)+1)-FIND(" ",D413))))</x:f>
      </x:c>
      <x:c r="AF413" s="90" t="str" cm="1">
        <x:f t="array" ref="AF413:AF413">IF(D413="","",PROPER(MID(D413,FIND(" ",D413,FIND(" ",D413)+1)+1,(FIND(INDEX(Abbreviation!$A$2:$A$125,MATCH(_xlfn.AGGREGATE(15,6,SEARCH(Abbreviation!$A$2:$A$125,D413),1),SEARCH(Abbreviation!$A$2:$A$125,D413),0)),D413)-1)-FIND(" ",D413,FIND(" ",D413)+1)+1)))</x:f>
      </x:c>
      <x:c r="AG413" s="90" t="str" cm="1">
        <x:f t="array" ref="AG413:AG413">IF(D413="","",PROPER(VLOOKUP(INDEX(Abbreviation!$A$2:$A$125,MATCH(_xlfn.AGGREGATE(15,6,SEARCH(Abbreviation!$A$2:$A$125,D413),1),SEARCH(Abbreviation!$A$2:$A$125,D413),0)),Abbreviation!A:C,3,FALSE)))</x:f>
      </x:c>
      <x:c r="AH413" s="95" t="str">
        <x:f>(G413)</x:f>
      </x:c>
      <x:c r="AI413" s="97" t="str">
        <x:f>(I413)</x:f>
      </x:c>
      <x:c r="AJ413" s="96" t="s">
        <x:v>47</x:v>
      </x:c>
      <x:c r="AK413" s="96" t="s">
        <x:v>58</x:v>
      </x:c>
      <x:c r="AL413" s="99" t="s">
        <x:v>59</x:v>
      </x:c>
      <x:c r="AQ413" s="92" t="s">
        <x:v>60</x:v>
      </x:c>
      <x:c r="AR413" s="96" t="s">
        <x:v>61</x:v>
      </x:c>
      <x:c r="AS413" s="90" t="s">
        <x:v>59</x:v>
      </x:c>
    </x:row>
    <x:row r="414" spans="1:46" x14ac:dyDescent="0.35">
      <x:c r="A414" s="92" t="s">
        <x:v>44</x:v>
      </x:c>
      <x:c r="B414" s="92" t="n">
        <x:v>93981000</x:v>
      </x:c>
      <x:c r="C414" s="93" t="s">
        <x:v>923</x:v>
      </x:c>
      <x:c r="F414" s="95" t="str">
        <x:f>IF(D414="","",PROPER(LEFT(D414,FIND(UPPER(G414),D414,1)-2)))</x:f>
      </x:c>
      <x:c r="G414" s="90" t="str" cm="1">
        <x:f t="array" ref="G414:G414">IF(D414="","",PROPER(MID(D414,(FIND(INDEX(Abbreviation!$A$2:$A$125,MATCH(_xlfn.AGGREGATE(15,6,SEARCH(Abbreviation!$A$2:$A$125,D414),1),SEARCH(Abbreviation!$A$2:$A$125,D414),0)),D414))+LEN((INDEX(Abbreviation!$A$2:$A$125,MATCH(_xlfn.AGGREGATE(15,6,SEARCH(Abbreviation!$A$2:$A$125,D414),1),SEARCH(Abbreviation!$A$2:$A$125,D414),0)))),FIND("VIC",D414,1)-(FIND(INDEX(Abbreviation!$A$2:$A$125,MATCH(_xlfn.AGGREGATE(15,6,SEARCH(Abbreviation!$A$2:$A$125,D414),1),SEARCH(Abbreviation!$A$2:$A$125,D414),0)),D414)+LEN((INDEX(Abbreviation!$A$2:$A$125,MATCH(_xlfn.AGGREGATE(15,6,SEARCH(Abbreviation!$A$2:$A$125,D414),1),SEARCH(Abbreviation!$A$2:$A$125,D414),0)))))-1)))</x:f>
      </x:c>
      <x:c r="H414" s="96" t="s">
        <x:v>47</x:v>
      </x:c>
      <x:c r="I414" s="97" t="str">
        <x:f>IFERROR(VALUE(TRIM(RIGHT(SUBSTITUTE(D414," ",REPT(" ",255)),255))),"")</x:f>
      </x:c>
      <x:c r="J414" s="96" t="s">
        <x:v>48</x:v>
      </x:c>
      <x:c r="K414" s="96" t="s">
        <x:v>48</x:v>
      </x:c>
      <x:c r="L414" s="96" t="s">
        <x:v>48</x:v>
      </x:c>
      <x:c r="M414" s="96" t="s">
        <x:v>48</x:v>
      </x:c>
      <x:c r="N414" s="96" t="s">
        <x:v>48</x:v>
      </x:c>
      <x:c r="O414" s="96" t="s">
        <x:v>49</x:v>
      </x:c>
      <x:c r="P414" s="96" t="n">
        <x:v>25</x:v>
      </x:c>
      <x:c r="Q414" s="96" t="n">
        <x:v>80</x:v>
      </x:c>
      <x:c r="R414" s="96" t="s">
        <x:v>50</x:v>
      </x:c>
      <x:c r="S414" s="96" t="s">
        <x:v>51</x:v>
      </x:c>
      <x:c r="T414" s="96" t="s">
        <x:v>52</x:v>
      </x:c>
      <x:c r="U414" s="96" t="s">
        <x:v>52</x:v>
      </x:c>
      <x:c r="W414" s="96" t="s">
        <x:v>53</x:v>
      </x:c>
      <x:c r="Y414" s="95">
        <x:f>D414</x:f>
      </x:c>
      <x:c r="Z414" s="96" t="s">
        <x:v>55</x:v>
      </x:c>
      <x:c r="AA414" s="96" t="s">
        <x:v>56</x:v>
      </x:c>
      <x:c r="AB414" s="98" t="str">
        <x:f>IF(D414="","",VALUE(MID(D414,FIND(" ",D414)+1,FIND(" ",D414,FIND(" ",D414)+1)-FIND(" ",D414))))</x:f>
      </x:c>
      <x:c r="AF414" s="90" t="str" cm="1">
        <x:f t="array" ref="AF414:AF414">IF(D414="","",PROPER(MID(D414,FIND(" ",D414,FIND(" ",D414)+1)+1,(FIND(INDEX(Abbreviation!$A$2:$A$125,MATCH(_xlfn.AGGREGATE(15,6,SEARCH(Abbreviation!$A$2:$A$125,D414),1),SEARCH(Abbreviation!$A$2:$A$125,D414),0)),D414)-1)-FIND(" ",D414,FIND(" ",D414)+1)+1)))</x:f>
      </x:c>
      <x:c r="AG414" s="90" t="str" cm="1">
        <x:f t="array" ref="AG414:AG414">IF(D414="","",PROPER(VLOOKUP(INDEX(Abbreviation!$A$2:$A$125,MATCH(_xlfn.AGGREGATE(15,6,SEARCH(Abbreviation!$A$2:$A$125,D414),1),SEARCH(Abbreviation!$A$2:$A$125,D414),0)),Abbreviation!A:C,3,FALSE)))</x:f>
      </x:c>
      <x:c r="AH414" s="95" t="str">
        <x:f>(G414)</x:f>
      </x:c>
      <x:c r="AI414" s="97" t="str">
        <x:f>(I414)</x:f>
      </x:c>
      <x:c r="AJ414" s="96" t="s">
        <x:v>47</x:v>
      </x:c>
      <x:c r="AK414" s="96" t="s">
        <x:v>58</x:v>
      </x:c>
      <x:c r="AL414" s="99" t="s">
        <x:v>59</x:v>
      </x:c>
      <x:c r="AQ414" s="92" t="s">
        <x:v>60</x:v>
      </x:c>
      <x:c r="AR414" s="96" t="s">
        <x:v>61</x:v>
      </x:c>
      <x:c r="AS414" s="90" t="s">
        <x:v>59</x:v>
      </x:c>
    </x:row>
    <x:row r="415" spans="1:46" x14ac:dyDescent="0.35">
      <x:c r="A415" s="92" t="s">
        <x:v>44</x:v>
      </x:c>
      <x:c r="B415" s="92" t="n">
        <x:v>93981000</x:v>
      </x:c>
      <x:c r="C415" s="93" t="s">
        <x:v>923</x:v>
      </x:c>
      <x:c r="F415" s="95" t="str">
        <x:f>IF(D415="","",PROPER(LEFT(D415,FIND(UPPER(G415),D415,1)-2)))</x:f>
      </x:c>
      <x:c r="G415" s="90" t="str" cm="1">
        <x:f t="array" ref="G415:G415">IF(D415="","",PROPER(MID(D415,(FIND(INDEX(Abbreviation!$A$2:$A$125,MATCH(_xlfn.AGGREGATE(15,6,SEARCH(Abbreviation!$A$2:$A$125,D415),1),SEARCH(Abbreviation!$A$2:$A$125,D415),0)),D415))+LEN((INDEX(Abbreviation!$A$2:$A$125,MATCH(_xlfn.AGGREGATE(15,6,SEARCH(Abbreviation!$A$2:$A$125,D415),1),SEARCH(Abbreviation!$A$2:$A$125,D415),0)))),FIND("VIC",D415,1)-(FIND(INDEX(Abbreviation!$A$2:$A$125,MATCH(_xlfn.AGGREGATE(15,6,SEARCH(Abbreviation!$A$2:$A$125,D415),1),SEARCH(Abbreviation!$A$2:$A$125,D415),0)),D415)+LEN((INDEX(Abbreviation!$A$2:$A$125,MATCH(_xlfn.AGGREGATE(15,6,SEARCH(Abbreviation!$A$2:$A$125,D415),1),SEARCH(Abbreviation!$A$2:$A$125,D415),0)))))-1)))</x:f>
      </x:c>
      <x:c r="H415" s="96" t="s">
        <x:v>47</x:v>
      </x:c>
      <x:c r="I415" s="97" t="str">
        <x:f>IFERROR(VALUE(TRIM(RIGHT(SUBSTITUTE(D415," ",REPT(" ",255)),255))),"")</x:f>
      </x:c>
      <x:c r="J415" s="96" t="s">
        <x:v>48</x:v>
      </x:c>
      <x:c r="K415" s="96" t="s">
        <x:v>48</x:v>
      </x:c>
      <x:c r="L415" s="96" t="s">
        <x:v>48</x:v>
      </x:c>
      <x:c r="M415" s="96" t="s">
        <x:v>48</x:v>
      </x:c>
      <x:c r="N415" s="96" t="s">
        <x:v>48</x:v>
      </x:c>
      <x:c r="O415" s="96" t="s">
        <x:v>49</x:v>
      </x:c>
      <x:c r="P415" s="96" t="n">
        <x:v>25</x:v>
      </x:c>
      <x:c r="Q415" s="96" t="n">
        <x:v>80</x:v>
      </x:c>
      <x:c r="R415" s="96" t="s">
        <x:v>50</x:v>
      </x:c>
      <x:c r="S415" s="96" t="s">
        <x:v>51</x:v>
      </x:c>
      <x:c r="T415" s="96" t="s">
        <x:v>52</x:v>
      </x:c>
      <x:c r="U415" s="96" t="s">
        <x:v>52</x:v>
      </x:c>
      <x:c r="W415" s="96" t="s">
        <x:v>53</x:v>
      </x:c>
      <x:c r="Y415" s="95">
        <x:f>D415</x:f>
      </x:c>
      <x:c r="Z415" s="96" t="s">
        <x:v>55</x:v>
      </x:c>
      <x:c r="AA415" s="96" t="s">
        <x:v>56</x:v>
      </x:c>
      <x:c r="AB415" s="98" t="str">
        <x:f>IF(D415="","",VALUE(MID(D415,FIND(" ",D415)+1,FIND(" ",D415,FIND(" ",D415)+1)-FIND(" ",D415))))</x:f>
      </x:c>
      <x:c r="AF415" s="90" t="str" cm="1">
        <x:f t="array" ref="AF415:AF415">IF(D415="","",PROPER(MID(D415,FIND(" ",D415,FIND(" ",D415)+1)+1,(FIND(INDEX(Abbreviation!$A$2:$A$125,MATCH(_xlfn.AGGREGATE(15,6,SEARCH(Abbreviation!$A$2:$A$125,D415),1),SEARCH(Abbreviation!$A$2:$A$125,D415),0)),D415)-1)-FIND(" ",D415,FIND(" ",D415)+1)+1)))</x:f>
      </x:c>
      <x:c r="AG415" s="90" t="str" cm="1">
        <x:f t="array" ref="AG415:AG415">IF(D415="","",PROPER(VLOOKUP(INDEX(Abbreviation!$A$2:$A$125,MATCH(_xlfn.AGGREGATE(15,6,SEARCH(Abbreviation!$A$2:$A$125,D415),1),SEARCH(Abbreviation!$A$2:$A$125,D415),0)),Abbreviation!A:C,3,FALSE)))</x:f>
      </x:c>
      <x:c r="AH415" s="95" t="str">
        <x:f>(G415)</x:f>
      </x:c>
      <x:c r="AI415" s="97" t="str">
        <x:f>(I415)</x:f>
      </x:c>
      <x:c r="AJ415" s="96" t="s">
        <x:v>47</x:v>
      </x:c>
      <x:c r="AK415" s="96" t="s">
        <x:v>58</x:v>
      </x:c>
      <x:c r="AL415" s="99" t="s">
        <x:v>59</x:v>
      </x:c>
      <x:c r="AQ415" s="92" t="s">
        <x:v>60</x:v>
      </x:c>
      <x:c r="AR415" s="96" t="s">
        <x:v>61</x:v>
      </x:c>
      <x:c r="AS415" s="90" t="s">
        <x:v>59</x:v>
      </x:c>
    </x:row>
    <x:row r="416" spans="1:46" x14ac:dyDescent="0.35">
      <x:c r="A416" s="92" t="s">
        <x:v>44</x:v>
      </x:c>
      <x:c r="B416" s="92" t="n">
        <x:v>93981000</x:v>
      </x:c>
      <x:c r="C416" s="93" t="s">
        <x:v>923</x:v>
      </x:c>
      <x:c r="F416" s="95" t="str">
        <x:f>IF(D416="","",PROPER(LEFT(D416,FIND(UPPER(G416),D416,1)-2)))</x:f>
      </x:c>
      <x:c r="G416" s="90" t="str" cm="1">
        <x:f t="array" ref="G416:G416">IF(D416="","",PROPER(MID(D416,(FIND(INDEX(Abbreviation!$A$2:$A$125,MATCH(_xlfn.AGGREGATE(15,6,SEARCH(Abbreviation!$A$2:$A$125,D416),1),SEARCH(Abbreviation!$A$2:$A$125,D416),0)),D416))+LEN((INDEX(Abbreviation!$A$2:$A$125,MATCH(_xlfn.AGGREGATE(15,6,SEARCH(Abbreviation!$A$2:$A$125,D416),1),SEARCH(Abbreviation!$A$2:$A$125,D416),0)))),FIND("VIC",D416,1)-(FIND(INDEX(Abbreviation!$A$2:$A$125,MATCH(_xlfn.AGGREGATE(15,6,SEARCH(Abbreviation!$A$2:$A$125,D416),1),SEARCH(Abbreviation!$A$2:$A$125,D416),0)),D416)+LEN((INDEX(Abbreviation!$A$2:$A$125,MATCH(_xlfn.AGGREGATE(15,6,SEARCH(Abbreviation!$A$2:$A$125,D416),1),SEARCH(Abbreviation!$A$2:$A$125,D416),0)))))-1)))</x:f>
      </x:c>
      <x:c r="H416" s="96" t="s">
        <x:v>47</x:v>
      </x:c>
      <x:c r="I416" s="97" t="str">
        <x:f>IFERROR(VALUE(TRIM(RIGHT(SUBSTITUTE(D416," ",REPT(" ",255)),255))),"")</x:f>
      </x:c>
      <x:c r="J416" s="96" t="s">
        <x:v>48</x:v>
      </x:c>
      <x:c r="K416" s="96" t="s">
        <x:v>48</x:v>
      </x:c>
      <x:c r="L416" s="96" t="s">
        <x:v>48</x:v>
      </x:c>
      <x:c r="M416" s="96" t="s">
        <x:v>48</x:v>
      </x:c>
      <x:c r="N416" s="96" t="s">
        <x:v>48</x:v>
      </x:c>
      <x:c r="O416" s="96" t="s">
        <x:v>49</x:v>
      </x:c>
      <x:c r="P416" s="96" t="n">
        <x:v>25</x:v>
      </x:c>
      <x:c r="Q416" s="96" t="n">
        <x:v>80</x:v>
      </x:c>
      <x:c r="R416" s="96" t="s">
        <x:v>50</x:v>
      </x:c>
      <x:c r="S416" s="96" t="s">
        <x:v>51</x:v>
      </x:c>
      <x:c r="T416" s="96" t="s">
        <x:v>52</x:v>
      </x:c>
      <x:c r="U416" s="96" t="s">
        <x:v>52</x:v>
      </x:c>
      <x:c r="W416" s="96" t="s">
        <x:v>53</x:v>
      </x:c>
      <x:c r="Y416" s="95">
        <x:f>D416</x:f>
      </x:c>
      <x:c r="Z416" s="96" t="s">
        <x:v>55</x:v>
      </x:c>
      <x:c r="AA416" s="96" t="s">
        <x:v>56</x:v>
      </x:c>
      <x:c r="AB416" s="98" t="str">
        <x:f>IF(D416="","",VALUE(MID(D416,FIND(" ",D416)+1,FIND(" ",D416,FIND(" ",D416)+1)-FIND(" ",D416))))</x:f>
      </x:c>
      <x:c r="AF416" s="90" t="str" cm="1">
        <x:f t="array" ref="AF416:AF416">IF(D416="","",PROPER(MID(D416,FIND(" ",D416,FIND(" ",D416)+1)+1,(FIND(INDEX(Abbreviation!$A$2:$A$125,MATCH(_xlfn.AGGREGATE(15,6,SEARCH(Abbreviation!$A$2:$A$125,D416),1),SEARCH(Abbreviation!$A$2:$A$125,D416),0)),D416)-1)-FIND(" ",D416,FIND(" ",D416)+1)+1)))</x:f>
      </x:c>
      <x:c r="AG416" s="90" t="str" cm="1">
        <x:f t="array" ref="AG416:AG416">IF(D416="","",PROPER(VLOOKUP(INDEX(Abbreviation!$A$2:$A$125,MATCH(_xlfn.AGGREGATE(15,6,SEARCH(Abbreviation!$A$2:$A$125,D416),1),SEARCH(Abbreviation!$A$2:$A$125,D416),0)),Abbreviation!A:C,3,FALSE)))</x:f>
      </x:c>
      <x:c r="AH416" s="95" t="str">
        <x:f>(G416)</x:f>
      </x:c>
      <x:c r="AI416" s="97" t="str">
        <x:f>(I416)</x:f>
      </x:c>
      <x:c r="AJ416" s="96" t="s">
        <x:v>47</x:v>
      </x:c>
      <x:c r="AK416" s="96" t="s">
        <x:v>58</x:v>
      </x:c>
      <x:c r="AL416" s="99" t="s">
        <x:v>59</x:v>
      </x:c>
      <x:c r="AQ416" s="92" t="s">
        <x:v>60</x:v>
      </x:c>
      <x:c r="AR416" s="96" t="s">
        <x:v>61</x:v>
      </x:c>
      <x:c r="AS416" s="90" t="s">
        <x:v>59</x:v>
      </x:c>
    </x:row>
    <x:row r="417" spans="1:46" x14ac:dyDescent="0.35">
      <x:c r="A417" s="92" t="s">
        <x:v>44</x:v>
      </x:c>
      <x:c r="B417" s="92" t="n">
        <x:v>93981000</x:v>
      </x:c>
      <x:c r="C417" s="93" t="s">
        <x:v>923</x:v>
      </x:c>
      <x:c r="F417" s="95" t="str">
        <x:f>IF(D417="","",PROPER(LEFT(D417,FIND(UPPER(G417),D417,1)-2)))</x:f>
      </x:c>
      <x:c r="G417" s="90" t="str" cm="1">
        <x:f t="array" ref="G417:G417">IF(D417="","",PROPER(MID(D417,(FIND(INDEX(Abbreviation!$A$2:$A$125,MATCH(_xlfn.AGGREGATE(15,6,SEARCH(Abbreviation!$A$2:$A$125,D417),1),SEARCH(Abbreviation!$A$2:$A$125,D417),0)),D417))+LEN((INDEX(Abbreviation!$A$2:$A$125,MATCH(_xlfn.AGGREGATE(15,6,SEARCH(Abbreviation!$A$2:$A$125,D417),1),SEARCH(Abbreviation!$A$2:$A$125,D417),0)))),FIND("VIC",D417,1)-(FIND(INDEX(Abbreviation!$A$2:$A$125,MATCH(_xlfn.AGGREGATE(15,6,SEARCH(Abbreviation!$A$2:$A$125,D417),1),SEARCH(Abbreviation!$A$2:$A$125,D417),0)),D417)+LEN((INDEX(Abbreviation!$A$2:$A$125,MATCH(_xlfn.AGGREGATE(15,6,SEARCH(Abbreviation!$A$2:$A$125,D417),1),SEARCH(Abbreviation!$A$2:$A$125,D417),0)))))-1)))</x:f>
      </x:c>
      <x:c r="H417" s="96" t="s">
        <x:v>47</x:v>
      </x:c>
      <x:c r="I417" s="97" t="str">
        <x:f>IFERROR(VALUE(TRIM(RIGHT(SUBSTITUTE(D417," ",REPT(" ",255)),255))),"")</x:f>
      </x:c>
      <x:c r="J417" s="96" t="s">
        <x:v>48</x:v>
      </x:c>
      <x:c r="K417" s="96" t="s">
        <x:v>48</x:v>
      </x:c>
      <x:c r="L417" s="96" t="s">
        <x:v>48</x:v>
      </x:c>
      <x:c r="M417" s="96" t="s">
        <x:v>48</x:v>
      </x:c>
      <x:c r="N417" s="96" t="s">
        <x:v>48</x:v>
      </x:c>
      <x:c r="O417" s="96" t="s">
        <x:v>49</x:v>
      </x:c>
      <x:c r="P417" s="96" t="n">
        <x:v>25</x:v>
      </x:c>
      <x:c r="Q417" s="96" t="n">
        <x:v>80</x:v>
      </x:c>
      <x:c r="R417" s="96" t="s">
        <x:v>50</x:v>
      </x:c>
      <x:c r="S417" s="96" t="s">
        <x:v>51</x:v>
      </x:c>
      <x:c r="T417" s="96" t="s">
        <x:v>52</x:v>
      </x:c>
      <x:c r="U417" s="96" t="s">
        <x:v>52</x:v>
      </x:c>
      <x:c r="W417" s="96" t="s">
        <x:v>53</x:v>
      </x:c>
      <x:c r="Y417" s="95">
        <x:f>D417</x:f>
      </x:c>
      <x:c r="Z417" s="96" t="s">
        <x:v>55</x:v>
      </x:c>
      <x:c r="AA417" s="96" t="s">
        <x:v>56</x:v>
      </x:c>
      <x:c r="AB417" s="98" t="str">
        <x:f>IF(D417="","",VALUE(MID(D417,FIND(" ",D417)+1,FIND(" ",D417,FIND(" ",D417)+1)-FIND(" ",D417))))</x:f>
      </x:c>
      <x:c r="AF417" s="90" t="str" cm="1">
        <x:f t="array" ref="AF417:AF417">IF(D417="","",PROPER(MID(D417,FIND(" ",D417,FIND(" ",D417)+1)+1,(FIND(INDEX(Abbreviation!$A$2:$A$125,MATCH(_xlfn.AGGREGATE(15,6,SEARCH(Abbreviation!$A$2:$A$125,D417),1),SEARCH(Abbreviation!$A$2:$A$125,D417),0)),D417)-1)-FIND(" ",D417,FIND(" ",D417)+1)+1)))</x:f>
      </x:c>
      <x:c r="AG417" s="90" t="str" cm="1">
        <x:f t="array" ref="AG417:AG417">IF(D417="","",PROPER(VLOOKUP(INDEX(Abbreviation!$A$2:$A$125,MATCH(_xlfn.AGGREGATE(15,6,SEARCH(Abbreviation!$A$2:$A$125,D417),1),SEARCH(Abbreviation!$A$2:$A$125,D417),0)),Abbreviation!A:C,3,FALSE)))</x:f>
      </x:c>
      <x:c r="AH417" s="95" t="str">
        <x:f>(G417)</x:f>
      </x:c>
      <x:c r="AI417" s="97" t="str">
        <x:f>(I417)</x:f>
      </x:c>
      <x:c r="AJ417" s="96" t="s">
        <x:v>47</x:v>
      </x:c>
      <x:c r="AK417" s="96" t="s">
        <x:v>58</x:v>
      </x:c>
      <x:c r="AL417" s="99" t="s">
        <x:v>59</x:v>
      </x:c>
      <x:c r="AQ417" s="92" t="s">
        <x:v>60</x:v>
      </x:c>
      <x:c r="AR417" s="96" t="s">
        <x:v>61</x:v>
      </x:c>
      <x:c r="AS417" s="90" t="s">
        <x:v>59</x:v>
      </x:c>
    </x:row>
    <x:row r="418" spans="1:46" x14ac:dyDescent="0.35">
      <x:c r="A418" s="92" t="s">
        <x:v>44</x:v>
      </x:c>
      <x:c r="B418" s="92" t="n">
        <x:v>93981000</x:v>
      </x:c>
      <x:c r="C418" s="93" t="s">
        <x:v>923</x:v>
      </x:c>
      <x:c r="F418" s="95" t="str">
        <x:f>IF(D418="","",PROPER(LEFT(D418,FIND(UPPER(G418),D418,1)-2)))</x:f>
      </x:c>
      <x:c r="G418" s="90" t="str" cm="1">
        <x:f t="array" ref="G418:G418">IF(D418="","",PROPER(MID(D418,(FIND(INDEX(Abbreviation!$A$2:$A$125,MATCH(_xlfn.AGGREGATE(15,6,SEARCH(Abbreviation!$A$2:$A$125,D418),1),SEARCH(Abbreviation!$A$2:$A$125,D418),0)),D418))+LEN((INDEX(Abbreviation!$A$2:$A$125,MATCH(_xlfn.AGGREGATE(15,6,SEARCH(Abbreviation!$A$2:$A$125,D418),1),SEARCH(Abbreviation!$A$2:$A$125,D418),0)))),FIND("VIC",D418,1)-(FIND(INDEX(Abbreviation!$A$2:$A$125,MATCH(_xlfn.AGGREGATE(15,6,SEARCH(Abbreviation!$A$2:$A$125,D418),1),SEARCH(Abbreviation!$A$2:$A$125,D418),0)),D418)+LEN((INDEX(Abbreviation!$A$2:$A$125,MATCH(_xlfn.AGGREGATE(15,6,SEARCH(Abbreviation!$A$2:$A$125,D418),1),SEARCH(Abbreviation!$A$2:$A$125,D418),0)))))-1)))</x:f>
      </x:c>
      <x:c r="H418" s="96" t="s">
        <x:v>47</x:v>
      </x:c>
      <x:c r="I418" s="97" t="str">
        <x:f>IFERROR(VALUE(TRIM(RIGHT(SUBSTITUTE(D418," ",REPT(" ",255)),255))),"")</x:f>
      </x:c>
      <x:c r="J418" s="96" t="s">
        <x:v>48</x:v>
      </x:c>
      <x:c r="K418" s="96" t="s">
        <x:v>48</x:v>
      </x:c>
      <x:c r="L418" s="96" t="s">
        <x:v>48</x:v>
      </x:c>
      <x:c r="M418" s="96" t="s">
        <x:v>48</x:v>
      </x:c>
      <x:c r="N418" s="96" t="s">
        <x:v>48</x:v>
      </x:c>
      <x:c r="O418" s="96" t="s">
        <x:v>49</x:v>
      </x:c>
      <x:c r="P418" s="96" t="n">
        <x:v>25</x:v>
      </x:c>
      <x:c r="Q418" s="96" t="n">
        <x:v>80</x:v>
      </x:c>
      <x:c r="R418" s="96" t="s">
        <x:v>50</x:v>
      </x:c>
      <x:c r="S418" s="96" t="s">
        <x:v>51</x:v>
      </x:c>
      <x:c r="T418" s="96" t="s">
        <x:v>52</x:v>
      </x:c>
      <x:c r="U418" s="96" t="s">
        <x:v>52</x:v>
      </x:c>
      <x:c r="W418" s="96" t="s">
        <x:v>53</x:v>
      </x:c>
      <x:c r="Y418" s="95">
        <x:f>D418</x:f>
      </x:c>
      <x:c r="Z418" s="96" t="s">
        <x:v>55</x:v>
      </x:c>
      <x:c r="AA418" s="96" t="s">
        <x:v>56</x:v>
      </x:c>
      <x:c r="AB418" s="98" t="str">
        <x:f>IF(D418="","",VALUE(MID(D418,FIND(" ",D418)+1,FIND(" ",D418,FIND(" ",D418)+1)-FIND(" ",D418))))</x:f>
      </x:c>
      <x:c r="AF418" s="90" t="str" cm="1">
        <x:f t="array" ref="AF418:AF418">IF(D418="","",PROPER(MID(D418,FIND(" ",D418,FIND(" ",D418)+1)+1,(FIND(INDEX(Abbreviation!$A$2:$A$125,MATCH(_xlfn.AGGREGATE(15,6,SEARCH(Abbreviation!$A$2:$A$125,D418),1),SEARCH(Abbreviation!$A$2:$A$125,D418),0)),D418)-1)-FIND(" ",D418,FIND(" ",D418)+1)+1)))</x:f>
      </x:c>
      <x:c r="AG418" s="90" t="str" cm="1">
        <x:f t="array" ref="AG418:AG418">IF(D418="","",PROPER(VLOOKUP(INDEX(Abbreviation!$A$2:$A$125,MATCH(_xlfn.AGGREGATE(15,6,SEARCH(Abbreviation!$A$2:$A$125,D418),1),SEARCH(Abbreviation!$A$2:$A$125,D418),0)),Abbreviation!A:C,3,FALSE)))</x:f>
      </x:c>
      <x:c r="AH418" s="95" t="str">
        <x:f>(G418)</x:f>
      </x:c>
      <x:c r="AI418" s="97" t="str">
        <x:f>(I418)</x:f>
      </x:c>
      <x:c r="AJ418" s="96" t="s">
        <x:v>47</x:v>
      </x:c>
      <x:c r="AK418" s="96" t="s">
        <x:v>58</x:v>
      </x:c>
      <x:c r="AL418" s="99" t="s">
        <x:v>59</x:v>
      </x:c>
      <x:c r="AQ418" s="92" t="s">
        <x:v>60</x:v>
      </x:c>
      <x:c r="AR418" s="96" t="s">
        <x:v>61</x:v>
      </x:c>
      <x:c r="AS418" s="90" t="s">
        <x:v>59</x:v>
      </x:c>
    </x:row>
    <x:row r="419" spans="1:46" x14ac:dyDescent="0.35">
      <x:c r="A419" s="92" t="s">
        <x:v>44</x:v>
      </x:c>
      <x:c r="B419" s="92" t="n">
        <x:v>93981000</x:v>
      </x:c>
      <x:c r="C419" s="93" t="s">
        <x:v>923</x:v>
      </x:c>
      <x:c r="F419" s="95" t="str">
        <x:f>IF(D419="","",PROPER(LEFT(D419,FIND(UPPER(G419),D419,1)-2)))</x:f>
      </x:c>
      <x:c r="G419" s="90" t="str" cm="1">
        <x:f t="array" ref="G419:G419">IF(D419="","",PROPER(MID(D419,(FIND(INDEX(Abbreviation!$A$2:$A$125,MATCH(_xlfn.AGGREGATE(15,6,SEARCH(Abbreviation!$A$2:$A$125,D419),1),SEARCH(Abbreviation!$A$2:$A$125,D419),0)),D419))+LEN((INDEX(Abbreviation!$A$2:$A$125,MATCH(_xlfn.AGGREGATE(15,6,SEARCH(Abbreviation!$A$2:$A$125,D419),1),SEARCH(Abbreviation!$A$2:$A$125,D419),0)))),FIND("VIC",D419,1)-(FIND(INDEX(Abbreviation!$A$2:$A$125,MATCH(_xlfn.AGGREGATE(15,6,SEARCH(Abbreviation!$A$2:$A$125,D419),1),SEARCH(Abbreviation!$A$2:$A$125,D419),0)),D419)+LEN((INDEX(Abbreviation!$A$2:$A$125,MATCH(_xlfn.AGGREGATE(15,6,SEARCH(Abbreviation!$A$2:$A$125,D419),1),SEARCH(Abbreviation!$A$2:$A$125,D419),0)))))-1)))</x:f>
      </x:c>
      <x:c r="H419" s="96" t="s">
        <x:v>47</x:v>
      </x:c>
      <x:c r="I419" s="97" t="str">
        <x:f>IFERROR(VALUE(TRIM(RIGHT(SUBSTITUTE(D419," ",REPT(" ",255)),255))),"")</x:f>
      </x:c>
      <x:c r="J419" s="96" t="s">
        <x:v>48</x:v>
      </x:c>
      <x:c r="K419" s="96" t="s">
        <x:v>48</x:v>
      </x:c>
      <x:c r="L419" s="96" t="s">
        <x:v>48</x:v>
      </x:c>
      <x:c r="M419" s="96" t="s">
        <x:v>48</x:v>
      </x:c>
      <x:c r="N419" s="96" t="s">
        <x:v>48</x:v>
      </x:c>
      <x:c r="O419" s="96" t="s">
        <x:v>49</x:v>
      </x:c>
      <x:c r="P419" s="96" t="n">
        <x:v>25</x:v>
      </x:c>
      <x:c r="Q419" s="96" t="n">
        <x:v>80</x:v>
      </x:c>
      <x:c r="R419" s="96" t="s">
        <x:v>50</x:v>
      </x:c>
      <x:c r="S419" s="96" t="s">
        <x:v>51</x:v>
      </x:c>
      <x:c r="T419" s="96" t="s">
        <x:v>52</x:v>
      </x:c>
      <x:c r="U419" s="96" t="s">
        <x:v>52</x:v>
      </x:c>
      <x:c r="W419" s="96" t="s">
        <x:v>53</x:v>
      </x:c>
      <x:c r="Y419" s="95">
        <x:f>D419</x:f>
      </x:c>
      <x:c r="Z419" s="96" t="s">
        <x:v>55</x:v>
      </x:c>
      <x:c r="AA419" s="96" t="s">
        <x:v>56</x:v>
      </x:c>
      <x:c r="AB419" s="98" t="str">
        <x:f>IF(D419="","",VALUE(MID(D419,FIND(" ",D419)+1,FIND(" ",D419,FIND(" ",D419)+1)-FIND(" ",D419))))</x:f>
      </x:c>
      <x:c r="AF419" s="90" t="str" cm="1">
        <x:f t="array" ref="AF419:AF419">IF(D419="","",PROPER(MID(D419,FIND(" ",D419,FIND(" ",D419)+1)+1,(FIND(INDEX(Abbreviation!$A$2:$A$125,MATCH(_xlfn.AGGREGATE(15,6,SEARCH(Abbreviation!$A$2:$A$125,D419),1),SEARCH(Abbreviation!$A$2:$A$125,D419),0)),D419)-1)-FIND(" ",D419,FIND(" ",D419)+1)+1)))</x:f>
      </x:c>
      <x:c r="AG419" s="90" t="str" cm="1">
        <x:f t="array" ref="AG419:AG419">IF(D419="","",PROPER(VLOOKUP(INDEX(Abbreviation!$A$2:$A$125,MATCH(_xlfn.AGGREGATE(15,6,SEARCH(Abbreviation!$A$2:$A$125,D419),1),SEARCH(Abbreviation!$A$2:$A$125,D419),0)),Abbreviation!A:C,3,FALSE)))</x:f>
      </x:c>
      <x:c r="AH419" s="95" t="str">
        <x:f>(G419)</x:f>
      </x:c>
      <x:c r="AI419" s="97" t="str">
        <x:f>(I419)</x:f>
      </x:c>
      <x:c r="AJ419" s="96" t="s">
        <x:v>47</x:v>
      </x:c>
      <x:c r="AK419" s="96" t="s">
        <x:v>58</x:v>
      </x:c>
      <x:c r="AL419" s="99" t="s">
        <x:v>59</x:v>
      </x:c>
      <x:c r="AQ419" s="92" t="s">
        <x:v>60</x:v>
      </x:c>
      <x:c r="AR419" s="96" t="s">
        <x:v>61</x:v>
      </x:c>
      <x:c r="AS419" s="90" t="s">
        <x:v>59</x:v>
      </x:c>
    </x:row>
    <x:row r="420" spans="1:46" x14ac:dyDescent="0.35">
      <x:c r="A420" s="92" t="s">
        <x:v>44</x:v>
      </x:c>
      <x:c r="B420" s="92" t="n">
        <x:v>93981000</x:v>
      </x:c>
      <x:c r="C420" s="93" t="s">
        <x:v>923</x:v>
      </x:c>
      <x:c r="F420" s="95" t="str">
        <x:f>IF(D420="","",PROPER(LEFT(D420,FIND(UPPER(G420),D420,1)-2)))</x:f>
      </x:c>
      <x:c r="G420" s="90" t="str" cm="1">
        <x:f t="array" ref="G420:G420">IF(D420="","",PROPER(MID(D420,(FIND(INDEX(Abbreviation!$A$2:$A$125,MATCH(_xlfn.AGGREGATE(15,6,SEARCH(Abbreviation!$A$2:$A$125,D420),1),SEARCH(Abbreviation!$A$2:$A$125,D420),0)),D420))+LEN((INDEX(Abbreviation!$A$2:$A$125,MATCH(_xlfn.AGGREGATE(15,6,SEARCH(Abbreviation!$A$2:$A$125,D420),1),SEARCH(Abbreviation!$A$2:$A$125,D420),0)))),FIND("VIC",D420,1)-(FIND(INDEX(Abbreviation!$A$2:$A$125,MATCH(_xlfn.AGGREGATE(15,6,SEARCH(Abbreviation!$A$2:$A$125,D420),1),SEARCH(Abbreviation!$A$2:$A$125,D420),0)),D420)+LEN((INDEX(Abbreviation!$A$2:$A$125,MATCH(_xlfn.AGGREGATE(15,6,SEARCH(Abbreviation!$A$2:$A$125,D420),1),SEARCH(Abbreviation!$A$2:$A$125,D420),0)))))-1)))</x:f>
      </x:c>
      <x:c r="H420" s="96" t="s">
        <x:v>47</x:v>
      </x:c>
      <x:c r="I420" s="97" t="str">
        <x:f>IFERROR(VALUE(TRIM(RIGHT(SUBSTITUTE(D420," ",REPT(" ",255)),255))),"")</x:f>
      </x:c>
      <x:c r="J420" s="96" t="s">
        <x:v>48</x:v>
      </x:c>
      <x:c r="K420" s="96" t="s">
        <x:v>48</x:v>
      </x:c>
      <x:c r="L420" s="96" t="s">
        <x:v>48</x:v>
      </x:c>
      <x:c r="M420" s="96" t="s">
        <x:v>48</x:v>
      </x:c>
      <x:c r="N420" s="96" t="s">
        <x:v>48</x:v>
      </x:c>
      <x:c r="O420" s="96" t="s">
        <x:v>49</x:v>
      </x:c>
      <x:c r="P420" s="96" t="n">
        <x:v>25</x:v>
      </x:c>
      <x:c r="Q420" s="96" t="n">
        <x:v>80</x:v>
      </x:c>
      <x:c r="R420" s="96" t="s">
        <x:v>50</x:v>
      </x:c>
      <x:c r="S420" s="96" t="s">
        <x:v>51</x:v>
      </x:c>
      <x:c r="T420" s="96" t="s">
        <x:v>52</x:v>
      </x:c>
      <x:c r="U420" s="96" t="s">
        <x:v>52</x:v>
      </x:c>
      <x:c r="W420" s="96" t="s">
        <x:v>53</x:v>
      </x:c>
      <x:c r="Y420" s="95">
        <x:f>D420</x:f>
      </x:c>
      <x:c r="Z420" s="96" t="s">
        <x:v>55</x:v>
      </x:c>
      <x:c r="AA420" s="96" t="s">
        <x:v>56</x:v>
      </x:c>
      <x:c r="AB420" s="98" t="str">
        <x:f>IF(D420="","",VALUE(MID(D420,FIND(" ",D420)+1,FIND(" ",D420,FIND(" ",D420)+1)-FIND(" ",D420))))</x:f>
      </x:c>
      <x:c r="AF420" s="90" t="str" cm="1">
        <x:f t="array" ref="AF420:AF420">IF(D420="","",PROPER(MID(D420,FIND(" ",D420,FIND(" ",D420)+1)+1,(FIND(INDEX(Abbreviation!$A$2:$A$125,MATCH(_xlfn.AGGREGATE(15,6,SEARCH(Abbreviation!$A$2:$A$125,D420),1),SEARCH(Abbreviation!$A$2:$A$125,D420),0)),D420)-1)-FIND(" ",D420,FIND(" ",D420)+1)+1)))</x:f>
      </x:c>
      <x:c r="AG420" s="90" t="str" cm="1">
        <x:f t="array" ref="AG420:AG420">IF(D420="","",PROPER(VLOOKUP(INDEX(Abbreviation!$A$2:$A$125,MATCH(_xlfn.AGGREGATE(15,6,SEARCH(Abbreviation!$A$2:$A$125,D420),1),SEARCH(Abbreviation!$A$2:$A$125,D420),0)),Abbreviation!A:C,3,FALSE)))</x:f>
      </x:c>
      <x:c r="AH420" s="95" t="str">
        <x:f>(G420)</x:f>
      </x:c>
      <x:c r="AI420" s="97" t="str">
        <x:f>(I420)</x:f>
      </x:c>
      <x:c r="AJ420" s="96" t="s">
        <x:v>47</x:v>
      </x:c>
      <x:c r="AK420" s="96" t="s">
        <x:v>58</x:v>
      </x:c>
      <x:c r="AL420" s="99" t="s">
        <x:v>59</x:v>
      </x:c>
      <x:c r="AQ420" s="92" t="s">
        <x:v>60</x:v>
      </x:c>
      <x:c r="AR420" s="96" t="s">
        <x:v>61</x:v>
      </x:c>
      <x:c r="AS420" s="90" t="s">
        <x:v>59</x:v>
      </x:c>
    </x:row>
    <x:row r="421" spans="1:46" x14ac:dyDescent="0.35">
      <x:c r="A421" s="92" t="s">
        <x:v>44</x:v>
      </x:c>
      <x:c r="B421" s="92" t="n">
        <x:v>93981000</x:v>
      </x:c>
      <x:c r="C421" s="93" t="s">
        <x:v>923</x:v>
      </x:c>
      <x:c r="F421" s="95" t="str">
        <x:f>IF(D421="","",PROPER(LEFT(D421,FIND(UPPER(G421),D421,1)-2)))</x:f>
      </x:c>
      <x:c r="G421" s="90" t="str" cm="1">
        <x:f t="array" ref="G421:G421">IF(D421="","",PROPER(MID(D421,(FIND(INDEX(Abbreviation!$A$2:$A$125,MATCH(_xlfn.AGGREGATE(15,6,SEARCH(Abbreviation!$A$2:$A$125,D421),1),SEARCH(Abbreviation!$A$2:$A$125,D421),0)),D421))+LEN((INDEX(Abbreviation!$A$2:$A$125,MATCH(_xlfn.AGGREGATE(15,6,SEARCH(Abbreviation!$A$2:$A$125,D421),1),SEARCH(Abbreviation!$A$2:$A$125,D421),0)))),FIND("VIC",D421,1)-(FIND(INDEX(Abbreviation!$A$2:$A$125,MATCH(_xlfn.AGGREGATE(15,6,SEARCH(Abbreviation!$A$2:$A$125,D421),1),SEARCH(Abbreviation!$A$2:$A$125,D421),0)),D421)+LEN((INDEX(Abbreviation!$A$2:$A$125,MATCH(_xlfn.AGGREGATE(15,6,SEARCH(Abbreviation!$A$2:$A$125,D421),1),SEARCH(Abbreviation!$A$2:$A$125,D421),0)))))-1)))</x:f>
      </x:c>
      <x:c r="H421" s="96" t="s">
        <x:v>47</x:v>
      </x:c>
      <x:c r="I421" s="97" t="str">
        <x:f>IFERROR(VALUE(TRIM(RIGHT(SUBSTITUTE(D421," ",REPT(" ",255)),255))),"")</x:f>
      </x:c>
      <x:c r="J421" s="96" t="s">
        <x:v>48</x:v>
      </x:c>
      <x:c r="K421" s="96" t="s">
        <x:v>48</x:v>
      </x:c>
      <x:c r="L421" s="96" t="s">
        <x:v>48</x:v>
      </x:c>
      <x:c r="M421" s="96" t="s">
        <x:v>48</x:v>
      </x:c>
      <x:c r="N421" s="96" t="s">
        <x:v>48</x:v>
      </x:c>
      <x:c r="O421" s="96" t="s">
        <x:v>49</x:v>
      </x:c>
      <x:c r="P421" s="96" t="n">
        <x:v>25</x:v>
      </x:c>
      <x:c r="Q421" s="96" t="n">
        <x:v>80</x:v>
      </x:c>
      <x:c r="R421" s="96" t="s">
        <x:v>50</x:v>
      </x:c>
      <x:c r="S421" s="96" t="s">
        <x:v>51</x:v>
      </x:c>
      <x:c r="T421" s="96" t="s">
        <x:v>52</x:v>
      </x:c>
      <x:c r="U421" s="96" t="s">
        <x:v>52</x:v>
      </x:c>
      <x:c r="W421" s="96" t="s">
        <x:v>53</x:v>
      </x:c>
      <x:c r="Y421" s="95">
        <x:f>D421</x:f>
      </x:c>
      <x:c r="Z421" s="96" t="s">
        <x:v>55</x:v>
      </x:c>
      <x:c r="AA421" s="96" t="s">
        <x:v>56</x:v>
      </x:c>
      <x:c r="AB421" s="98" t="str">
        <x:f>IF(D421="","",VALUE(MID(D421,FIND(" ",D421)+1,FIND(" ",D421,FIND(" ",D421)+1)-FIND(" ",D421))))</x:f>
      </x:c>
      <x:c r="AF421" s="90" t="str" cm="1">
        <x:f t="array" ref="AF421:AF421">IF(D421="","",PROPER(MID(D421,FIND(" ",D421,FIND(" ",D421)+1)+1,(FIND(INDEX(Abbreviation!$A$2:$A$125,MATCH(_xlfn.AGGREGATE(15,6,SEARCH(Abbreviation!$A$2:$A$125,D421),1),SEARCH(Abbreviation!$A$2:$A$125,D421),0)),D421)-1)-FIND(" ",D421,FIND(" ",D421)+1)+1)))</x:f>
      </x:c>
      <x:c r="AG421" s="90" t="str" cm="1">
        <x:f t="array" ref="AG421:AG421">IF(D421="","",PROPER(VLOOKUP(INDEX(Abbreviation!$A$2:$A$125,MATCH(_xlfn.AGGREGATE(15,6,SEARCH(Abbreviation!$A$2:$A$125,D421),1),SEARCH(Abbreviation!$A$2:$A$125,D421),0)),Abbreviation!A:C,3,FALSE)))</x:f>
      </x:c>
      <x:c r="AH421" s="95" t="str">
        <x:f>(G421)</x:f>
      </x:c>
      <x:c r="AI421" s="97" t="str">
        <x:f>(I421)</x:f>
      </x:c>
      <x:c r="AJ421" s="96" t="s">
        <x:v>47</x:v>
      </x:c>
      <x:c r="AK421" s="96" t="s">
        <x:v>58</x:v>
      </x:c>
      <x:c r="AL421" s="99" t="s">
        <x:v>59</x:v>
      </x:c>
      <x:c r="AQ421" s="92" t="s">
        <x:v>60</x:v>
      </x:c>
      <x:c r="AR421" s="96" t="s">
        <x:v>61</x:v>
      </x:c>
      <x:c r="AS421" s="90" t="s">
        <x:v>59</x:v>
      </x:c>
    </x:row>
    <x:row r="422" spans="1:46" x14ac:dyDescent="0.35">
      <x:c r="A422" s="92" t="s">
        <x:v>44</x:v>
      </x:c>
      <x:c r="B422" s="92" t="n">
        <x:v>93981000</x:v>
      </x:c>
      <x:c r="C422" s="93" t="s">
        <x:v>923</x:v>
      </x:c>
      <x:c r="F422" s="95" t="str">
        <x:f>IF(D422="","",PROPER(LEFT(D422,FIND(UPPER(G422),D422,1)-2)))</x:f>
      </x:c>
      <x:c r="G422" s="90" t="str" cm="1">
        <x:f t="array" ref="G422:G422">IF(D422="","",PROPER(MID(D422,(FIND(INDEX(Abbreviation!$A$2:$A$125,MATCH(_xlfn.AGGREGATE(15,6,SEARCH(Abbreviation!$A$2:$A$125,D422),1),SEARCH(Abbreviation!$A$2:$A$125,D422),0)),D422))+LEN((INDEX(Abbreviation!$A$2:$A$125,MATCH(_xlfn.AGGREGATE(15,6,SEARCH(Abbreviation!$A$2:$A$125,D422),1),SEARCH(Abbreviation!$A$2:$A$125,D422),0)))),FIND("VIC",D422,1)-(FIND(INDEX(Abbreviation!$A$2:$A$125,MATCH(_xlfn.AGGREGATE(15,6,SEARCH(Abbreviation!$A$2:$A$125,D422),1),SEARCH(Abbreviation!$A$2:$A$125,D422),0)),D422)+LEN((INDEX(Abbreviation!$A$2:$A$125,MATCH(_xlfn.AGGREGATE(15,6,SEARCH(Abbreviation!$A$2:$A$125,D422),1),SEARCH(Abbreviation!$A$2:$A$125,D422),0)))))-1)))</x:f>
      </x:c>
      <x:c r="H422" s="96" t="s">
        <x:v>47</x:v>
      </x:c>
      <x:c r="I422" s="97" t="str">
        <x:f>IFERROR(VALUE(TRIM(RIGHT(SUBSTITUTE(D422," ",REPT(" ",255)),255))),"")</x:f>
      </x:c>
      <x:c r="J422" s="96" t="s">
        <x:v>48</x:v>
      </x:c>
      <x:c r="K422" s="96" t="s">
        <x:v>48</x:v>
      </x:c>
      <x:c r="L422" s="96" t="s">
        <x:v>48</x:v>
      </x:c>
      <x:c r="M422" s="96" t="s">
        <x:v>48</x:v>
      </x:c>
      <x:c r="N422" s="96" t="s">
        <x:v>48</x:v>
      </x:c>
      <x:c r="O422" s="96" t="s">
        <x:v>49</x:v>
      </x:c>
      <x:c r="P422" s="96" t="n">
        <x:v>25</x:v>
      </x:c>
      <x:c r="Q422" s="96" t="n">
        <x:v>80</x:v>
      </x:c>
      <x:c r="R422" s="96" t="s">
        <x:v>50</x:v>
      </x:c>
      <x:c r="S422" s="96" t="s">
        <x:v>51</x:v>
      </x:c>
      <x:c r="T422" s="96" t="s">
        <x:v>52</x:v>
      </x:c>
      <x:c r="U422" s="96" t="s">
        <x:v>52</x:v>
      </x:c>
      <x:c r="W422" s="96" t="s">
        <x:v>53</x:v>
      </x:c>
      <x:c r="Y422" s="95">
        <x:f>D422</x:f>
      </x:c>
      <x:c r="Z422" s="96" t="s">
        <x:v>55</x:v>
      </x:c>
      <x:c r="AA422" s="96" t="s">
        <x:v>56</x:v>
      </x:c>
      <x:c r="AB422" s="98" t="str">
        <x:f>IF(D422="","",VALUE(MID(D422,FIND(" ",D422)+1,FIND(" ",D422,FIND(" ",D422)+1)-FIND(" ",D422))))</x:f>
      </x:c>
      <x:c r="AF422" s="90" t="str" cm="1">
        <x:f t="array" ref="AF422:AF422">IF(D422="","",PROPER(MID(D422,FIND(" ",D422,FIND(" ",D422)+1)+1,(FIND(INDEX(Abbreviation!$A$2:$A$125,MATCH(_xlfn.AGGREGATE(15,6,SEARCH(Abbreviation!$A$2:$A$125,D422),1),SEARCH(Abbreviation!$A$2:$A$125,D422),0)),D422)-1)-FIND(" ",D422,FIND(" ",D422)+1)+1)))</x:f>
      </x:c>
      <x:c r="AG422" s="90" t="str" cm="1">
        <x:f t="array" ref="AG422:AG422">IF(D422="","",PROPER(VLOOKUP(INDEX(Abbreviation!$A$2:$A$125,MATCH(_xlfn.AGGREGATE(15,6,SEARCH(Abbreviation!$A$2:$A$125,D422),1),SEARCH(Abbreviation!$A$2:$A$125,D422),0)),Abbreviation!A:C,3,FALSE)))</x:f>
      </x:c>
      <x:c r="AH422" s="95" t="str">
        <x:f>(G422)</x:f>
      </x:c>
      <x:c r="AI422" s="97" t="str">
        <x:f>(I422)</x:f>
      </x:c>
      <x:c r="AJ422" s="96" t="s">
        <x:v>47</x:v>
      </x:c>
      <x:c r="AK422" s="96" t="s">
        <x:v>58</x:v>
      </x:c>
      <x:c r="AL422" s="99" t="s">
        <x:v>59</x:v>
      </x:c>
      <x:c r="AQ422" s="92" t="s">
        <x:v>60</x:v>
      </x:c>
      <x:c r="AR422" s="96" t="s">
        <x:v>61</x:v>
      </x:c>
      <x:c r="AS422" s="90" t="s">
        <x:v>59</x:v>
      </x:c>
    </x:row>
    <x:row r="423" spans="1:46" x14ac:dyDescent="0.35">
      <x:c r="A423" s="92" t="s">
        <x:v>44</x:v>
      </x:c>
      <x:c r="B423" s="92" t="n">
        <x:v>93981000</x:v>
      </x:c>
      <x:c r="C423" s="93" t="s">
        <x:v>923</x:v>
      </x:c>
      <x:c r="F423" s="95" t="str">
        <x:f>IF(D423="","",PROPER(LEFT(D423,FIND(UPPER(G423),D423,1)-2)))</x:f>
      </x:c>
      <x:c r="G423" s="90" t="str" cm="1">
        <x:f t="array" ref="G423:G423">IF(D423="","",PROPER(MID(D423,(FIND(INDEX(Abbreviation!$A$2:$A$125,MATCH(_xlfn.AGGREGATE(15,6,SEARCH(Abbreviation!$A$2:$A$125,D423),1),SEARCH(Abbreviation!$A$2:$A$125,D423),0)),D423))+LEN((INDEX(Abbreviation!$A$2:$A$125,MATCH(_xlfn.AGGREGATE(15,6,SEARCH(Abbreviation!$A$2:$A$125,D423),1),SEARCH(Abbreviation!$A$2:$A$125,D423),0)))),FIND("VIC",D423,1)-(FIND(INDEX(Abbreviation!$A$2:$A$125,MATCH(_xlfn.AGGREGATE(15,6,SEARCH(Abbreviation!$A$2:$A$125,D423),1),SEARCH(Abbreviation!$A$2:$A$125,D423),0)),D423)+LEN((INDEX(Abbreviation!$A$2:$A$125,MATCH(_xlfn.AGGREGATE(15,6,SEARCH(Abbreviation!$A$2:$A$125,D423),1),SEARCH(Abbreviation!$A$2:$A$125,D423),0)))))-1)))</x:f>
      </x:c>
      <x:c r="H423" s="96" t="s">
        <x:v>47</x:v>
      </x:c>
      <x:c r="I423" s="97" t="str">
        <x:f>IFERROR(VALUE(TRIM(RIGHT(SUBSTITUTE(D423," ",REPT(" ",255)),255))),"")</x:f>
      </x:c>
      <x:c r="J423" s="96" t="s">
        <x:v>48</x:v>
      </x:c>
      <x:c r="K423" s="96" t="s">
        <x:v>48</x:v>
      </x:c>
      <x:c r="L423" s="96" t="s">
        <x:v>48</x:v>
      </x:c>
      <x:c r="M423" s="96" t="s">
        <x:v>48</x:v>
      </x:c>
      <x:c r="N423" s="96" t="s">
        <x:v>48</x:v>
      </x:c>
      <x:c r="O423" s="96" t="s">
        <x:v>49</x:v>
      </x:c>
      <x:c r="P423" s="96" t="n">
        <x:v>25</x:v>
      </x:c>
      <x:c r="Q423" s="96" t="n">
        <x:v>80</x:v>
      </x:c>
      <x:c r="R423" s="96" t="s">
        <x:v>50</x:v>
      </x:c>
      <x:c r="S423" s="96" t="s">
        <x:v>51</x:v>
      </x:c>
      <x:c r="T423" s="96" t="s">
        <x:v>52</x:v>
      </x:c>
      <x:c r="U423" s="96" t="s">
        <x:v>52</x:v>
      </x:c>
      <x:c r="W423" s="96" t="s">
        <x:v>53</x:v>
      </x:c>
      <x:c r="Y423" s="95">
        <x:f>D423</x:f>
      </x:c>
      <x:c r="Z423" s="96" t="s">
        <x:v>55</x:v>
      </x:c>
      <x:c r="AA423" s="96" t="s">
        <x:v>56</x:v>
      </x:c>
      <x:c r="AB423" s="98" t="str">
        <x:f>IF(D423="","",VALUE(MID(D423,FIND(" ",D423)+1,FIND(" ",D423,FIND(" ",D423)+1)-FIND(" ",D423))))</x:f>
      </x:c>
      <x:c r="AF423" s="90" t="str" cm="1">
        <x:f t="array" ref="AF423:AF423">IF(D423="","",PROPER(MID(D423,FIND(" ",D423,FIND(" ",D423)+1)+1,(FIND(INDEX(Abbreviation!$A$2:$A$125,MATCH(_xlfn.AGGREGATE(15,6,SEARCH(Abbreviation!$A$2:$A$125,D423),1),SEARCH(Abbreviation!$A$2:$A$125,D423),0)),D423)-1)-FIND(" ",D423,FIND(" ",D423)+1)+1)))</x:f>
      </x:c>
      <x:c r="AG423" s="90" t="str" cm="1">
        <x:f t="array" ref="AG423:AG423">IF(D423="","",PROPER(VLOOKUP(INDEX(Abbreviation!$A$2:$A$125,MATCH(_xlfn.AGGREGATE(15,6,SEARCH(Abbreviation!$A$2:$A$125,D423),1),SEARCH(Abbreviation!$A$2:$A$125,D423),0)),Abbreviation!A:C,3,FALSE)))</x:f>
      </x:c>
      <x:c r="AH423" s="95" t="str">
        <x:f>(G423)</x:f>
      </x:c>
      <x:c r="AI423" s="97" t="str">
        <x:f>(I423)</x:f>
      </x:c>
      <x:c r="AJ423" s="96" t="s">
        <x:v>47</x:v>
      </x:c>
      <x:c r="AK423" s="96" t="s">
        <x:v>58</x:v>
      </x:c>
      <x:c r="AL423" s="99" t="s">
        <x:v>59</x:v>
      </x:c>
      <x:c r="AQ423" s="92" t="s">
        <x:v>60</x:v>
      </x:c>
      <x:c r="AR423" s="96" t="s">
        <x:v>61</x:v>
      </x:c>
      <x:c r="AS423" s="90" t="s">
        <x:v>59</x:v>
      </x:c>
    </x:row>
    <x:row r="424" spans="1:46" x14ac:dyDescent="0.35">
      <x:c r="A424" s="92" t="s">
        <x:v>44</x:v>
      </x:c>
      <x:c r="B424" s="92" t="n">
        <x:v>93981000</x:v>
      </x:c>
      <x:c r="C424" s="93" t="s">
        <x:v>923</x:v>
      </x:c>
      <x:c r="F424" s="95" t="str">
        <x:f>IF(D424="","",PROPER(LEFT(D424,FIND(UPPER(G424),D424,1)-2)))</x:f>
      </x:c>
      <x:c r="G424" s="90" t="str" cm="1">
        <x:f t="array" ref="G424:G424">IF(D424="","",PROPER(MID(D424,(FIND(INDEX(Abbreviation!$A$2:$A$125,MATCH(_xlfn.AGGREGATE(15,6,SEARCH(Abbreviation!$A$2:$A$125,D424),1),SEARCH(Abbreviation!$A$2:$A$125,D424),0)),D424))+LEN((INDEX(Abbreviation!$A$2:$A$125,MATCH(_xlfn.AGGREGATE(15,6,SEARCH(Abbreviation!$A$2:$A$125,D424),1),SEARCH(Abbreviation!$A$2:$A$125,D424),0)))),FIND("VIC",D424,1)-(FIND(INDEX(Abbreviation!$A$2:$A$125,MATCH(_xlfn.AGGREGATE(15,6,SEARCH(Abbreviation!$A$2:$A$125,D424),1),SEARCH(Abbreviation!$A$2:$A$125,D424),0)),D424)+LEN((INDEX(Abbreviation!$A$2:$A$125,MATCH(_xlfn.AGGREGATE(15,6,SEARCH(Abbreviation!$A$2:$A$125,D424),1),SEARCH(Abbreviation!$A$2:$A$125,D424),0)))))-1)))</x:f>
      </x:c>
      <x:c r="H424" s="96" t="s">
        <x:v>47</x:v>
      </x:c>
      <x:c r="I424" s="97" t="str">
        <x:f>IFERROR(VALUE(TRIM(RIGHT(SUBSTITUTE(D424," ",REPT(" ",255)),255))),"")</x:f>
      </x:c>
      <x:c r="J424" s="96" t="s">
        <x:v>48</x:v>
      </x:c>
      <x:c r="K424" s="96" t="s">
        <x:v>48</x:v>
      </x:c>
      <x:c r="L424" s="96" t="s">
        <x:v>48</x:v>
      </x:c>
      <x:c r="M424" s="96" t="s">
        <x:v>48</x:v>
      </x:c>
      <x:c r="N424" s="96" t="s">
        <x:v>48</x:v>
      </x:c>
      <x:c r="O424" s="96" t="s">
        <x:v>49</x:v>
      </x:c>
      <x:c r="P424" s="96" t="n">
        <x:v>25</x:v>
      </x:c>
      <x:c r="Q424" s="96" t="n">
        <x:v>80</x:v>
      </x:c>
      <x:c r="R424" s="96" t="s">
        <x:v>50</x:v>
      </x:c>
      <x:c r="S424" s="96" t="s">
        <x:v>51</x:v>
      </x:c>
      <x:c r="T424" s="96" t="s">
        <x:v>52</x:v>
      </x:c>
      <x:c r="U424" s="96" t="s">
        <x:v>52</x:v>
      </x:c>
      <x:c r="W424" s="96" t="s">
        <x:v>53</x:v>
      </x:c>
      <x:c r="Y424" s="95">
        <x:f>D424</x:f>
      </x:c>
      <x:c r="Z424" s="96" t="s">
        <x:v>55</x:v>
      </x:c>
      <x:c r="AA424" s="96" t="s">
        <x:v>56</x:v>
      </x:c>
      <x:c r="AB424" s="98" t="str">
        <x:f>IF(D424="","",VALUE(MID(D424,FIND(" ",D424)+1,FIND(" ",D424,FIND(" ",D424)+1)-FIND(" ",D424))))</x:f>
      </x:c>
      <x:c r="AF424" s="90" t="str" cm="1">
        <x:f t="array" ref="AF424:AF424">IF(D424="","",PROPER(MID(D424,FIND(" ",D424,FIND(" ",D424)+1)+1,(FIND(INDEX(Abbreviation!$A$2:$A$125,MATCH(_xlfn.AGGREGATE(15,6,SEARCH(Abbreviation!$A$2:$A$125,D424),1),SEARCH(Abbreviation!$A$2:$A$125,D424),0)),D424)-1)-FIND(" ",D424,FIND(" ",D424)+1)+1)))</x:f>
      </x:c>
      <x:c r="AG424" s="90" t="str" cm="1">
        <x:f t="array" ref="AG424:AG424">IF(D424="","",PROPER(VLOOKUP(INDEX(Abbreviation!$A$2:$A$125,MATCH(_xlfn.AGGREGATE(15,6,SEARCH(Abbreviation!$A$2:$A$125,D424),1),SEARCH(Abbreviation!$A$2:$A$125,D424),0)),Abbreviation!A:C,3,FALSE)))</x:f>
      </x:c>
      <x:c r="AH424" s="95" t="str">
        <x:f>(G424)</x:f>
      </x:c>
      <x:c r="AI424" s="97" t="str">
        <x:f>(I424)</x:f>
      </x:c>
      <x:c r="AJ424" s="96" t="s">
        <x:v>47</x:v>
      </x:c>
      <x:c r="AK424" s="96" t="s">
        <x:v>58</x:v>
      </x:c>
      <x:c r="AL424" s="99" t="s">
        <x:v>59</x:v>
      </x:c>
      <x:c r="AQ424" s="92" t="s">
        <x:v>60</x:v>
      </x:c>
      <x:c r="AR424" s="96" t="s">
        <x:v>61</x:v>
      </x:c>
      <x:c r="AS424" s="90" t="s">
        <x:v>59</x:v>
      </x:c>
    </x:row>
    <x:row r="425" spans="1:46" x14ac:dyDescent="0.35">
      <x:c r="A425" s="92" t="s">
        <x:v>44</x:v>
      </x:c>
      <x:c r="B425" s="92" t="n">
        <x:v>93981000</x:v>
      </x:c>
      <x:c r="C425" s="93" t="s">
        <x:v>923</x:v>
      </x:c>
      <x:c r="F425" s="95" t="str">
        <x:f>IF(D425="","",PROPER(LEFT(D425,FIND(UPPER(G425),D425,1)-2)))</x:f>
      </x:c>
      <x:c r="G425" s="90" t="str" cm="1">
        <x:f t="array" ref="G425:G425">IF(D425="","",PROPER(MID(D425,(FIND(INDEX(Abbreviation!$A$2:$A$125,MATCH(_xlfn.AGGREGATE(15,6,SEARCH(Abbreviation!$A$2:$A$125,D425),1),SEARCH(Abbreviation!$A$2:$A$125,D425),0)),D425))+LEN((INDEX(Abbreviation!$A$2:$A$125,MATCH(_xlfn.AGGREGATE(15,6,SEARCH(Abbreviation!$A$2:$A$125,D425),1),SEARCH(Abbreviation!$A$2:$A$125,D425),0)))),FIND("VIC",D425,1)-(FIND(INDEX(Abbreviation!$A$2:$A$125,MATCH(_xlfn.AGGREGATE(15,6,SEARCH(Abbreviation!$A$2:$A$125,D425),1),SEARCH(Abbreviation!$A$2:$A$125,D425),0)),D425)+LEN((INDEX(Abbreviation!$A$2:$A$125,MATCH(_xlfn.AGGREGATE(15,6,SEARCH(Abbreviation!$A$2:$A$125,D425),1),SEARCH(Abbreviation!$A$2:$A$125,D425),0)))))-1)))</x:f>
      </x:c>
      <x:c r="H425" s="96" t="s">
        <x:v>47</x:v>
      </x:c>
      <x:c r="I425" s="97" t="str">
        <x:f>IFERROR(VALUE(TRIM(RIGHT(SUBSTITUTE(D425," ",REPT(" ",255)),255))),"")</x:f>
      </x:c>
      <x:c r="J425" s="96" t="s">
        <x:v>48</x:v>
      </x:c>
      <x:c r="K425" s="96" t="s">
        <x:v>48</x:v>
      </x:c>
      <x:c r="L425" s="96" t="s">
        <x:v>48</x:v>
      </x:c>
      <x:c r="M425" s="96" t="s">
        <x:v>48</x:v>
      </x:c>
      <x:c r="N425" s="96" t="s">
        <x:v>48</x:v>
      </x:c>
      <x:c r="O425" s="96" t="s">
        <x:v>49</x:v>
      </x:c>
      <x:c r="P425" s="96" t="n">
        <x:v>25</x:v>
      </x:c>
      <x:c r="Q425" s="96" t="n">
        <x:v>80</x:v>
      </x:c>
      <x:c r="R425" s="96" t="s">
        <x:v>50</x:v>
      </x:c>
      <x:c r="S425" s="96" t="s">
        <x:v>51</x:v>
      </x:c>
      <x:c r="T425" s="96" t="s">
        <x:v>52</x:v>
      </x:c>
      <x:c r="U425" s="96" t="s">
        <x:v>52</x:v>
      </x:c>
      <x:c r="W425" s="96" t="s">
        <x:v>53</x:v>
      </x:c>
      <x:c r="Y425" s="95">
        <x:f>D425</x:f>
      </x:c>
      <x:c r="Z425" s="96" t="s">
        <x:v>55</x:v>
      </x:c>
      <x:c r="AA425" s="96" t="s">
        <x:v>56</x:v>
      </x:c>
      <x:c r="AB425" s="98" t="str">
        <x:f>IF(D425="","",VALUE(MID(D425,FIND(" ",D425)+1,FIND(" ",D425,FIND(" ",D425)+1)-FIND(" ",D425))))</x:f>
      </x:c>
      <x:c r="AF425" s="90" t="str" cm="1">
        <x:f t="array" ref="AF425:AF425">IF(D425="","",PROPER(MID(D425,FIND(" ",D425,FIND(" ",D425)+1)+1,(FIND(INDEX(Abbreviation!$A$2:$A$125,MATCH(_xlfn.AGGREGATE(15,6,SEARCH(Abbreviation!$A$2:$A$125,D425),1),SEARCH(Abbreviation!$A$2:$A$125,D425),0)),D425)-1)-FIND(" ",D425,FIND(" ",D425)+1)+1)))</x:f>
      </x:c>
      <x:c r="AG425" s="90" t="str" cm="1">
        <x:f t="array" ref="AG425:AG425">IF(D425="","",PROPER(VLOOKUP(INDEX(Abbreviation!$A$2:$A$125,MATCH(_xlfn.AGGREGATE(15,6,SEARCH(Abbreviation!$A$2:$A$125,D425),1),SEARCH(Abbreviation!$A$2:$A$125,D425),0)),Abbreviation!A:C,3,FALSE)))</x:f>
      </x:c>
      <x:c r="AH425" s="95" t="str">
        <x:f>(G425)</x:f>
      </x:c>
      <x:c r="AI425" s="97" t="str">
        <x:f>(I425)</x:f>
      </x:c>
      <x:c r="AJ425" s="96" t="s">
        <x:v>47</x:v>
      </x:c>
      <x:c r="AK425" s="96" t="s">
        <x:v>58</x:v>
      </x:c>
      <x:c r="AL425" s="99" t="s">
        <x:v>59</x:v>
      </x:c>
      <x:c r="AQ425" s="92" t="s">
        <x:v>60</x:v>
      </x:c>
      <x:c r="AR425" s="96" t="s">
        <x:v>61</x:v>
      </x:c>
      <x:c r="AS425" s="90" t="s">
        <x:v>59</x:v>
      </x:c>
    </x:row>
    <x:row r="426" spans="1:46" x14ac:dyDescent="0.35">
      <x:c r="A426" s="92" t="s">
        <x:v>44</x:v>
      </x:c>
      <x:c r="B426" s="92" t="n">
        <x:v>93981000</x:v>
      </x:c>
      <x:c r="C426" s="93" t="s">
        <x:v>923</x:v>
      </x:c>
      <x:c r="F426" s="95" t="str">
        <x:f>IF(D426="","",PROPER(LEFT(D426,FIND(UPPER(G426),D426,1)-2)))</x:f>
      </x:c>
      <x:c r="G426" s="90" t="str" cm="1">
        <x:f t="array" ref="G426:G426">IF(D426="","",PROPER(MID(D426,(FIND(INDEX(Abbreviation!$A$2:$A$125,MATCH(_xlfn.AGGREGATE(15,6,SEARCH(Abbreviation!$A$2:$A$125,D426),1),SEARCH(Abbreviation!$A$2:$A$125,D426),0)),D426))+LEN((INDEX(Abbreviation!$A$2:$A$125,MATCH(_xlfn.AGGREGATE(15,6,SEARCH(Abbreviation!$A$2:$A$125,D426),1),SEARCH(Abbreviation!$A$2:$A$125,D426),0)))),FIND("VIC",D426,1)-(FIND(INDEX(Abbreviation!$A$2:$A$125,MATCH(_xlfn.AGGREGATE(15,6,SEARCH(Abbreviation!$A$2:$A$125,D426),1),SEARCH(Abbreviation!$A$2:$A$125,D426),0)),D426)+LEN((INDEX(Abbreviation!$A$2:$A$125,MATCH(_xlfn.AGGREGATE(15,6,SEARCH(Abbreviation!$A$2:$A$125,D426),1),SEARCH(Abbreviation!$A$2:$A$125,D426),0)))))-1)))</x:f>
      </x:c>
      <x:c r="H426" s="96" t="s">
        <x:v>47</x:v>
      </x:c>
      <x:c r="I426" s="97" t="str">
        <x:f>IFERROR(VALUE(TRIM(RIGHT(SUBSTITUTE(D426," ",REPT(" ",255)),255))),"")</x:f>
      </x:c>
      <x:c r="J426" s="96" t="s">
        <x:v>48</x:v>
      </x:c>
      <x:c r="K426" s="96" t="s">
        <x:v>48</x:v>
      </x:c>
      <x:c r="L426" s="96" t="s">
        <x:v>48</x:v>
      </x:c>
      <x:c r="M426" s="96" t="s">
        <x:v>48</x:v>
      </x:c>
      <x:c r="N426" s="96" t="s">
        <x:v>48</x:v>
      </x:c>
      <x:c r="O426" s="96" t="s">
        <x:v>49</x:v>
      </x:c>
      <x:c r="P426" s="96" t="n">
        <x:v>25</x:v>
      </x:c>
      <x:c r="Q426" s="96" t="n">
        <x:v>80</x:v>
      </x:c>
      <x:c r="R426" s="96" t="s">
        <x:v>50</x:v>
      </x:c>
      <x:c r="S426" s="96" t="s">
        <x:v>51</x:v>
      </x:c>
      <x:c r="T426" s="96" t="s">
        <x:v>52</x:v>
      </x:c>
      <x:c r="U426" s="96" t="s">
        <x:v>52</x:v>
      </x:c>
      <x:c r="W426" s="96" t="s">
        <x:v>53</x:v>
      </x:c>
      <x:c r="Y426" s="95">
        <x:f>D426</x:f>
      </x:c>
      <x:c r="Z426" s="96" t="s">
        <x:v>55</x:v>
      </x:c>
      <x:c r="AA426" s="96" t="s">
        <x:v>56</x:v>
      </x:c>
      <x:c r="AB426" s="98" t="str">
        <x:f>IF(D426="","",VALUE(MID(D426,FIND(" ",D426)+1,FIND(" ",D426,FIND(" ",D426)+1)-FIND(" ",D426))))</x:f>
      </x:c>
      <x:c r="AF426" s="90" t="str" cm="1">
        <x:f t="array" ref="AF426:AF426">IF(D426="","",PROPER(MID(D426,FIND(" ",D426,FIND(" ",D426)+1)+1,(FIND(INDEX(Abbreviation!$A$2:$A$125,MATCH(_xlfn.AGGREGATE(15,6,SEARCH(Abbreviation!$A$2:$A$125,D426),1),SEARCH(Abbreviation!$A$2:$A$125,D426),0)),D426)-1)-FIND(" ",D426,FIND(" ",D426)+1)+1)))</x:f>
      </x:c>
      <x:c r="AG426" s="90" t="str" cm="1">
        <x:f t="array" ref="AG426:AG426">IF(D426="","",PROPER(VLOOKUP(INDEX(Abbreviation!$A$2:$A$125,MATCH(_xlfn.AGGREGATE(15,6,SEARCH(Abbreviation!$A$2:$A$125,D426),1),SEARCH(Abbreviation!$A$2:$A$125,D426),0)),Abbreviation!A:C,3,FALSE)))</x:f>
      </x:c>
      <x:c r="AH426" s="95" t="str">
        <x:f>(G426)</x:f>
      </x:c>
      <x:c r="AI426" s="97" t="str">
        <x:f>(I426)</x:f>
      </x:c>
      <x:c r="AJ426" s="96" t="s">
        <x:v>47</x:v>
      </x:c>
      <x:c r="AK426" s="96" t="s">
        <x:v>58</x:v>
      </x:c>
      <x:c r="AL426" s="99" t="s">
        <x:v>59</x:v>
      </x:c>
      <x:c r="AQ426" s="92" t="s">
        <x:v>60</x:v>
      </x:c>
      <x:c r="AR426" s="96" t="s">
        <x:v>61</x:v>
      </x:c>
      <x:c r="AS426" s="90" t="s">
        <x:v>59</x:v>
      </x:c>
    </x:row>
    <x:row r="427" spans="1:46" x14ac:dyDescent="0.35">
      <x:c r="A427" s="92" t="s">
        <x:v>44</x:v>
      </x:c>
      <x:c r="B427" s="92" t="n">
        <x:v>93981000</x:v>
      </x:c>
      <x:c r="C427" s="93" t="s">
        <x:v>923</x:v>
      </x:c>
      <x:c r="F427" s="95" t="str">
        <x:f>IF(D427="","",PROPER(LEFT(D427,FIND(UPPER(G427),D427,1)-2)))</x:f>
      </x:c>
      <x:c r="G427" s="90" t="str" cm="1">
        <x:f t="array" ref="G427:G427">IF(D427="","",PROPER(MID(D427,(FIND(INDEX(Abbreviation!$A$2:$A$125,MATCH(_xlfn.AGGREGATE(15,6,SEARCH(Abbreviation!$A$2:$A$125,D427),1),SEARCH(Abbreviation!$A$2:$A$125,D427),0)),D427))+LEN((INDEX(Abbreviation!$A$2:$A$125,MATCH(_xlfn.AGGREGATE(15,6,SEARCH(Abbreviation!$A$2:$A$125,D427),1),SEARCH(Abbreviation!$A$2:$A$125,D427),0)))),FIND("VIC",D427,1)-(FIND(INDEX(Abbreviation!$A$2:$A$125,MATCH(_xlfn.AGGREGATE(15,6,SEARCH(Abbreviation!$A$2:$A$125,D427),1),SEARCH(Abbreviation!$A$2:$A$125,D427),0)),D427)+LEN((INDEX(Abbreviation!$A$2:$A$125,MATCH(_xlfn.AGGREGATE(15,6,SEARCH(Abbreviation!$A$2:$A$125,D427),1),SEARCH(Abbreviation!$A$2:$A$125,D427),0)))))-1)))</x:f>
      </x:c>
      <x:c r="H427" s="96" t="s">
        <x:v>47</x:v>
      </x:c>
      <x:c r="I427" s="97" t="str">
        <x:f>IFERROR(VALUE(TRIM(RIGHT(SUBSTITUTE(D427," ",REPT(" ",255)),255))),"")</x:f>
      </x:c>
      <x:c r="J427" s="96" t="s">
        <x:v>48</x:v>
      </x:c>
      <x:c r="K427" s="96" t="s">
        <x:v>48</x:v>
      </x:c>
      <x:c r="L427" s="96" t="s">
        <x:v>48</x:v>
      </x:c>
      <x:c r="M427" s="96" t="s">
        <x:v>48</x:v>
      </x:c>
      <x:c r="N427" s="96" t="s">
        <x:v>48</x:v>
      </x:c>
      <x:c r="O427" s="96" t="s">
        <x:v>49</x:v>
      </x:c>
      <x:c r="P427" s="96" t="n">
        <x:v>25</x:v>
      </x:c>
      <x:c r="Q427" s="96" t="n">
        <x:v>80</x:v>
      </x:c>
      <x:c r="R427" s="96" t="s">
        <x:v>50</x:v>
      </x:c>
      <x:c r="S427" s="96" t="s">
        <x:v>51</x:v>
      </x:c>
      <x:c r="T427" s="96" t="s">
        <x:v>52</x:v>
      </x:c>
      <x:c r="U427" s="96" t="s">
        <x:v>52</x:v>
      </x:c>
      <x:c r="W427" s="96" t="s">
        <x:v>53</x:v>
      </x:c>
      <x:c r="Y427" s="95">
        <x:f>D427</x:f>
      </x:c>
      <x:c r="Z427" s="96" t="s">
        <x:v>55</x:v>
      </x:c>
      <x:c r="AA427" s="96" t="s">
        <x:v>56</x:v>
      </x:c>
      <x:c r="AB427" s="98" t="str">
        <x:f>IF(D427="","",VALUE(MID(D427,FIND(" ",D427)+1,FIND(" ",D427,FIND(" ",D427)+1)-FIND(" ",D427))))</x:f>
      </x:c>
      <x:c r="AF427" s="90" t="str" cm="1">
        <x:f t="array" ref="AF427:AF427">IF(D427="","",PROPER(MID(D427,FIND(" ",D427,FIND(" ",D427)+1)+1,(FIND(INDEX(Abbreviation!$A$2:$A$125,MATCH(_xlfn.AGGREGATE(15,6,SEARCH(Abbreviation!$A$2:$A$125,D427),1),SEARCH(Abbreviation!$A$2:$A$125,D427),0)),D427)-1)-FIND(" ",D427,FIND(" ",D427)+1)+1)))</x:f>
      </x:c>
      <x:c r="AG427" s="90" t="str" cm="1">
        <x:f t="array" ref="AG427:AG427">IF(D427="","",PROPER(VLOOKUP(INDEX(Abbreviation!$A$2:$A$125,MATCH(_xlfn.AGGREGATE(15,6,SEARCH(Abbreviation!$A$2:$A$125,D427),1),SEARCH(Abbreviation!$A$2:$A$125,D427),0)),Abbreviation!A:C,3,FALSE)))</x:f>
      </x:c>
      <x:c r="AH427" s="95" t="str">
        <x:f>(G427)</x:f>
      </x:c>
      <x:c r="AI427" s="97" t="str">
        <x:f>(I427)</x:f>
      </x:c>
      <x:c r="AJ427" s="96" t="s">
        <x:v>47</x:v>
      </x:c>
      <x:c r="AK427" s="96" t="s">
        <x:v>58</x:v>
      </x:c>
      <x:c r="AL427" s="99" t="s">
        <x:v>59</x:v>
      </x:c>
      <x:c r="AQ427" s="92" t="s">
        <x:v>60</x:v>
      </x:c>
      <x:c r="AR427" s="96" t="s">
        <x:v>61</x:v>
      </x:c>
      <x:c r="AS427" s="90" t="s">
        <x:v>59</x:v>
      </x:c>
    </x:row>
    <x:row r="428" spans="1:46" x14ac:dyDescent="0.35">
      <x:c r="A428" s="92" t="s">
        <x:v>44</x:v>
      </x:c>
      <x:c r="B428" s="92" t="n">
        <x:v>93981000</x:v>
      </x:c>
      <x:c r="C428" s="93" t="s">
        <x:v>923</x:v>
      </x:c>
      <x:c r="F428" s="95" t="str">
        <x:f>IF(D428="","",PROPER(LEFT(D428,FIND(UPPER(G428),D428,1)-2)))</x:f>
      </x:c>
      <x:c r="G428" s="90" t="str" cm="1">
        <x:f t="array" ref="G428:G428">IF(D428="","",PROPER(MID(D428,(FIND(INDEX(Abbreviation!$A$2:$A$125,MATCH(_xlfn.AGGREGATE(15,6,SEARCH(Abbreviation!$A$2:$A$125,D428),1),SEARCH(Abbreviation!$A$2:$A$125,D428),0)),D428))+LEN((INDEX(Abbreviation!$A$2:$A$125,MATCH(_xlfn.AGGREGATE(15,6,SEARCH(Abbreviation!$A$2:$A$125,D428),1),SEARCH(Abbreviation!$A$2:$A$125,D428),0)))),FIND("VIC",D428,1)-(FIND(INDEX(Abbreviation!$A$2:$A$125,MATCH(_xlfn.AGGREGATE(15,6,SEARCH(Abbreviation!$A$2:$A$125,D428),1),SEARCH(Abbreviation!$A$2:$A$125,D428),0)),D428)+LEN((INDEX(Abbreviation!$A$2:$A$125,MATCH(_xlfn.AGGREGATE(15,6,SEARCH(Abbreviation!$A$2:$A$125,D428),1),SEARCH(Abbreviation!$A$2:$A$125,D428),0)))))-1)))</x:f>
      </x:c>
      <x:c r="H428" s="96" t="s">
        <x:v>47</x:v>
      </x:c>
      <x:c r="I428" s="97" t="str">
        <x:f>IFERROR(VALUE(TRIM(RIGHT(SUBSTITUTE(D428," ",REPT(" ",255)),255))),"")</x:f>
      </x:c>
      <x:c r="J428" s="96" t="s">
        <x:v>48</x:v>
      </x:c>
      <x:c r="K428" s="96" t="s">
        <x:v>48</x:v>
      </x:c>
      <x:c r="L428" s="96" t="s">
        <x:v>48</x:v>
      </x:c>
      <x:c r="M428" s="96" t="s">
        <x:v>48</x:v>
      </x:c>
      <x:c r="N428" s="96" t="s">
        <x:v>48</x:v>
      </x:c>
      <x:c r="O428" s="96" t="s">
        <x:v>49</x:v>
      </x:c>
      <x:c r="P428" s="96" t="n">
        <x:v>25</x:v>
      </x:c>
      <x:c r="Q428" s="96" t="n">
        <x:v>80</x:v>
      </x:c>
      <x:c r="R428" s="96" t="s">
        <x:v>50</x:v>
      </x:c>
      <x:c r="S428" s="96" t="s">
        <x:v>51</x:v>
      </x:c>
      <x:c r="T428" s="96" t="s">
        <x:v>52</x:v>
      </x:c>
      <x:c r="U428" s="96" t="s">
        <x:v>52</x:v>
      </x:c>
      <x:c r="W428" s="96" t="s">
        <x:v>53</x:v>
      </x:c>
      <x:c r="Y428" s="95">
        <x:f>D428</x:f>
      </x:c>
      <x:c r="Z428" s="96" t="s">
        <x:v>55</x:v>
      </x:c>
      <x:c r="AA428" s="96" t="s">
        <x:v>56</x:v>
      </x:c>
      <x:c r="AB428" s="98" t="str">
        <x:f>IF(D428="","",VALUE(MID(D428,FIND(" ",D428)+1,FIND(" ",D428,FIND(" ",D428)+1)-FIND(" ",D428))))</x:f>
      </x:c>
      <x:c r="AF428" s="90" t="str" cm="1">
        <x:f t="array" ref="AF428:AF428">IF(D428="","",PROPER(MID(D428,FIND(" ",D428,FIND(" ",D428)+1)+1,(FIND(INDEX(Abbreviation!$A$2:$A$125,MATCH(_xlfn.AGGREGATE(15,6,SEARCH(Abbreviation!$A$2:$A$125,D428),1),SEARCH(Abbreviation!$A$2:$A$125,D428),0)),D428)-1)-FIND(" ",D428,FIND(" ",D428)+1)+1)))</x:f>
      </x:c>
      <x:c r="AG428" s="90" t="str" cm="1">
        <x:f t="array" ref="AG428:AG428">IF(D428="","",PROPER(VLOOKUP(INDEX(Abbreviation!$A$2:$A$125,MATCH(_xlfn.AGGREGATE(15,6,SEARCH(Abbreviation!$A$2:$A$125,D428),1),SEARCH(Abbreviation!$A$2:$A$125,D428),0)),Abbreviation!A:C,3,FALSE)))</x:f>
      </x:c>
      <x:c r="AH428" s="95" t="str">
        <x:f>(G428)</x:f>
      </x:c>
      <x:c r="AI428" s="97" t="str">
        <x:f>(I428)</x:f>
      </x:c>
      <x:c r="AJ428" s="96" t="s">
        <x:v>47</x:v>
      </x:c>
      <x:c r="AK428" s="96" t="s">
        <x:v>58</x:v>
      </x:c>
      <x:c r="AL428" s="99" t="s">
        <x:v>59</x:v>
      </x:c>
      <x:c r="AQ428" s="92" t="s">
        <x:v>60</x:v>
      </x:c>
      <x:c r="AR428" s="96" t="s">
        <x:v>61</x:v>
      </x:c>
      <x:c r="AS428" s="90" t="s">
        <x:v>59</x:v>
      </x:c>
    </x:row>
    <x:row r="429" spans="1:46" x14ac:dyDescent="0.35">
      <x:c r="A429" s="92" t="s">
        <x:v>44</x:v>
      </x:c>
      <x:c r="B429" s="92" t="n">
        <x:v>93981000</x:v>
      </x:c>
      <x:c r="C429" s="93" t="s">
        <x:v>923</x:v>
      </x:c>
      <x:c r="F429" s="95" t="str">
        <x:f>IF(D429="","",PROPER(LEFT(D429,FIND(UPPER(G429),D429,1)-2)))</x:f>
      </x:c>
      <x:c r="G429" s="90" t="str" cm="1">
        <x:f t="array" ref="G429:G429">IF(D429="","",PROPER(MID(D429,(FIND(INDEX(Abbreviation!$A$2:$A$125,MATCH(_xlfn.AGGREGATE(15,6,SEARCH(Abbreviation!$A$2:$A$125,D429),1),SEARCH(Abbreviation!$A$2:$A$125,D429),0)),D429))+LEN((INDEX(Abbreviation!$A$2:$A$125,MATCH(_xlfn.AGGREGATE(15,6,SEARCH(Abbreviation!$A$2:$A$125,D429),1),SEARCH(Abbreviation!$A$2:$A$125,D429),0)))),FIND("VIC",D429,1)-(FIND(INDEX(Abbreviation!$A$2:$A$125,MATCH(_xlfn.AGGREGATE(15,6,SEARCH(Abbreviation!$A$2:$A$125,D429),1),SEARCH(Abbreviation!$A$2:$A$125,D429),0)),D429)+LEN((INDEX(Abbreviation!$A$2:$A$125,MATCH(_xlfn.AGGREGATE(15,6,SEARCH(Abbreviation!$A$2:$A$125,D429),1),SEARCH(Abbreviation!$A$2:$A$125,D429),0)))))-1)))</x:f>
      </x:c>
      <x:c r="H429" s="96" t="s">
        <x:v>47</x:v>
      </x:c>
      <x:c r="I429" s="97" t="str">
        <x:f>IFERROR(VALUE(TRIM(RIGHT(SUBSTITUTE(D429," ",REPT(" ",255)),255))),"")</x:f>
      </x:c>
      <x:c r="J429" s="96" t="s">
        <x:v>48</x:v>
      </x:c>
      <x:c r="K429" s="96" t="s">
        <x:v>48</x:v>
      </x:c>
      <x:c r="L429" s="96" t="s">
        <x:v>48</x:v>
      </x:c>
      <x:c r="M429" s="96" t="s">
        <x:v>48</x:v>
      </x:c>
      <x:c r="N429" s="96" t="s">
        <x:v>48</x:v>
      </x:c>
      <x:c r="O429" s="96" t="s">
        <x:v>49</x:v>
      </x:c>
      <x:c r="P429" s="96" t="n">
        <x:v>25</x:v>
      </x:c>
      <x:c r="Q429" s="96" t="n">
        <x:v>80</x:v>
      </x:c>
      <x:c r="R429" s="96" t="s">
        <x:v>50</x:v>
      </x:c>
      <x:c r="S429" s="96" t="s">
        <x:v>51</x:v>
      </x:c>
      <x:c r="T429" s="96" t="s">
        <x:v>52</x:v>
      </x:c>
      <x:c r="U429" s="96" t="s">
        <x:v>52</x:v>
      </x:c>
      <x:c r="W429" s="96" t="s">
        <x:v>53</x:v>
      </x:c>
      <x:c r="Y429" s="95">
        <x:f>D429</x:f>
      </x:c>
      <x:c r="Z429" s="96" t="s">
        <x:v>55</x:v>
      </x:c>
      <x:c r="AA429" s="96" t="s">
        <x:v>56</x:v>
      </x:c>
      <x:c r="AB429" s="98" t="str">
        <x:f>IF(D429="","",VALUE(MID(D429,FIND(" ",D429)+1,FIND(" ",D429,FIND(" ",D429)+1)-FIND(" ",D429))))</x:f>
      </x:c>
      <x:c r="AF429" s="90" t="str" cm="1">
        <x:f t="array" ref="AF429:AF429">IF(D429="","",PROPER(MID(D429,FIND(" ",D429,FIND(" ",D429)+1)+1,(FIND(INDEX(Abbreviation!$A$2:$A$125,MATCH(_xlfn.AGGREGATE(15,6,SEARCH(Abbreviation!$A$2:$A$125,D429),1),SEARCH(Abbreviation!$A$2:$A$125,D429),0)),D429)-1)-FIND(" ",D429,FIND(" ",D429)+1)+1)))</x:f>
      </x:c>
      <x:c r="AG429" s="90" t="str" cm="1">
        <x:f t="array" ref="AG429:AG429">IF(D429="","",PROPER(VLOOKUP(INDEX(Abbreviation!$A$2:$A$125,MATCH(_xlfn.AGGREGATE(15,6,SEARCH(Abbreviation!$A$2:$A$125,D429),1),SEARCH(Abbreviation!$A$2:$A$125,D429),0)),Abbreviation!A:C,3,FALSE)))</x:f>
      </x:c>
      <x:c r="AH429" s="95" t="str">
        <x:f>(G429)</x:f>
      </x:c>
      <x:c r="AI429" s="97" t="str">
        <x:f>(I429)</x:f>
      </x:c>
      <x:c r="AJ429" s="96" t="s">
        <x:v>47</x:v>
      </x:c>
      <x:c r="AK429" s="96" t="s">
        <x:v>58</x:v>
      </x:c>
      <x:c r="AL429" s="99" t="s">
        <x:v>59</x:v>
      </x:c>
      <x:c r="AQ429" s="92" t="s">
        <x:v>60</x:v>
      </x:c>
      <x:c r="AR429" s="96" t="s">
        <x:v>61</x:v>
      </x:c>
      <x:c r="AS429" s="90" t="s">
        <x:v>59</x:v>
      </x:c>
    </x:row>
    <x:row r="430" spans="1:46" x14ac:dyDescent="0.35">
      <x:c r="A430" s="92" t="s">
        <x:v>44</x:v>
      </x:c>
      <x:c r="B430" s="92" t="n">
        <x:v>93981000</x:v>
      </x:c>
      <x:c r="C430" s="93" t="s">
        <x:v>923</x:v>
      </x:c>
      <x:c r="F430" s="95" t="str">
        <x:f>IF(D430="","",PROPER(LEFT(D430,FIND(UPPER(G430),D430,1)-2)))</x:f>
      </x:c>
      <x:c r="G430" s="90" t="str" cm="1">
        <x:f t="array" ref="G430:G430">IF(D430="","",PROPER(MID(D430,(FIND(INDEX(Abbreviation!$A$2:$A$125,MATCH(_xlfn.AGGREGATE(15,6,SEARCH(Abbreviation!$A$2:$A$125,D430),1),SEARCH(Abbreviation!$A$2:$A$125,D430),0)),D430))+LEN((INDEX(Abbreviation!$A$2:$A$125,MATCH(_xlfn.AGGREGATE(15,6,SEARCH(Abbreviation!$A$2:$A$125,D430),1),SEARCH(Abbreviation!$A$2:$A$125,D430),0)))),FIND("VIC",D430,1)-(FIND(INDEX(Abbreviation!$A$2:$A$125,MATCH(_xlfn.AGGREGATE(15,6,SEARCH(Abbreviation!$A$2:$A$125,D430),1),SEARCH(Abbreviation!$A$2:$A$125,D430),0)),D430)+LEN((INDEX(Abbreviation!$A$2:$A$125,MATCH(_xlfn.AGGREGATE(15,6,SEARCH(Abbreviation!$A$2:$A$125,D430),1),SEARCH(Abbreviation!$A$2:$A$125,D430),0)))))-1)))</x:f>
      </x:c>
      <x:c r="H430" s="96" t="s">
        <x:v>47</x:v>
      </x:c>
      <x:c r="I430" s="97" t="str">
        <x:f>IFERROR(VALUE(TRIM(RIGHT(SUBSTITUTE(D430," ",REPT(" ",255)),255))),"")</x:f>
      </x:c>
      <x:c r="J430" s="96" t="s">
        <x:v>48</x:v>
      </x:c>
      <x:c r="K430" s="96" t="s">
        <x:v>48</x:v>
      </x:c>
      <x:c r="L430" s="96" t="s">
        <x:v>48</x:v>
      </x:c>
      <x:c r="M430" s="96" t="s">
        <x:v>48</x:v>
      </x:c>
      <x:c r="N430" s="96" t="s">
        <x:v>48</x:v>
      </x:c>
      <x:c r="O430" s="96" t="s">
        <x:v>49</x:v>
      </x:c>
      <x:c r="P430" s="96" t="n">
        <x:v>25</x:v>
      </x:c>
      <x:c r="Q430" s="96" t="n">
        <x:v>80</x:v>
      </x:c>
      <x:c r="R430" s="96" t="s">
        <x:v>50</x:v>
      </x:c>
      <x:c r="S430" s="96" t="s">
        <x:v>51</x:v>
      </x:c>
      <x:c r="T430" s="96" t="s">
        <x:v>52</x:v>
      </x:c>
      <x:c r="U430" s="96" t="s">
        <x:v>52</x:v>
      </x:c>
      <x:c r="W430" s="96" t="s">
        <x:v>53</x:v>
      </x:c>
      <x:c r="Y430" s="95">
        <x:f>D430</x:f>
      </x:c>
      <x:c r="Z430" s="96" t="s">
        <x:v>55</x:v>
      </x:c>
      <x:c r="AA430" s="96" t="s">
        <x:v>56</x:v>
      </x:c>
      <x:c r="AB430" s="98" t="str">
        <x:f>IF(D430="","",VALUE(MID(D430,FIND(" ",D430)+1,FIND(" ",D430,FIND(" ",D430)+1)-FIND(" ",D430))))</x:f>
      </x:c>
      <x:c r="AF430" s="90" t="str" cm="1">
        <x:f t="array" ref="AF430:AF430">IF(D430="","",PROPER(MID(D430,FIND(" ",D430,FIND(" ",D430)+1)+1,(FIND(INDEX(Abbreviation!$A$2:$A$125,MATCH(_xlfn.AGGREGATE(15,6,SEARCH(Abbreviation!$A$2:$A$125,D430),1),SEARCH(Abbreviation!$A$2:$A$125,D430),0)),D430)-1)-FIND(" ",D430,FIND(" ",D430)+1)+1)))</x:f>
      </x:c>
      <x:c r="AG430" s="90" t="str" cm="1">
        <x:f t="array" ref="AG430:AG430">IF(D430="","",PROPER(VLOOKUP(INDEX(Abbreviation!$A$2:$A$125,MATCH(_xlfn.AGGREGATE(15,6,SEARCH(Abbreviation!$A$2:$A$125,D430),1),SEARCH(Abbreviation!$A$2:$A$125,D430),0)),Abbreviation!A:C,3,FALSE)))</x:f>
      </x:c>
      <x:c r="AH430" s="95" t="str">
        <x:f>(G430)</x:f>
      </x:c>
      <x:c r="AI430" s="97" t="str">
        <x:f>(I430)</x:f>
      </x:c>
      <x:c r="AJ430" s="96" t="s">
        <x:v>47</x:v>
      </x:c>
      <x:c r="AK430" s="96" t="s">
        <x:v>58</x:v>
      </x:c>
      <x:c r="AL430" s="99" t="s">
        <x:v>59</x:v>
      </x:c>
      <x:c r="AQ430" s="92" t="s">
        <x:v>60</x:v>
      </x:c>
      <x:c r="AR430" s="96" t="s">
        <x:v>61</x:v>
      </x:c>
      <x:c r="AS430" s="90" t="s">
        <x:v>59</x:v>
      </x:c>
    </x:row>
    <x:row r="431" spans="1:46" x14ac:dyDescent="0.35">
      <x:c r="A431" s="92" t="s">
        <x:v>44</x:v>
      </x:c>
      <x:c r="B431" s="92" t="n">
        <x:v>93981000</x:v>
      </x:c>
      <x:c r="C431" s="93" t="s">
        <x:v>923</x:v>
      </x:c>
      <x:c r="F431" s="95" t="str">
        <x:f>IF(D431="","",PROPER(LEFT(D431,FIND(UPPER(G431),D431,1)-2)))</x:f>
      </x:c>
      <x:c r="G431" s="90" t="str" cm="1">
        <x:f t="array" ref="G431:G431">IF(D431="","",PROPER(MID(D431,(FIND(INDEX(Abbreviation!$A$2:$A$125,MATCH(_xlfn.AGGREGATE(15,6,SEARCH(Abbreviation!$A$2:$A$125,D431),1),SEARCH(Abbreviation!$A$2:$A$125,D431),0)),D431))+LEN((INDEX(Abbreviation!$A$2:$A$125,MATCH(_xlfn.AGGREGATE(15,6,SEARCH(Abbreviation!$A$2:$A$125,D431),1),SEARCH(Abbreviation!$A$2:$A$125,D431),0)))),FIND("VIC",D431,1)-(FIND(INDEX(Abbreviation!$A$2:$A$125,MATCH(_xlfn.AGGREGATE(15,6,SEARCH(Abbreviation!$A$2:$A$125,D431),1),SEARCH(Abbreviation!$A$2:$A$125,D431),0)),D431)+LEN((INDEX(Abbreviation!$A$2:$A$125,MATCH(_xlfn.AGGREGATE(15,6,SEARCH(Abbreviation!$A$2:$A$125,D431),1),SEARCH(Abbreviation!$A$2:$A$125,D431),0)))))-1)))</x:f>
      </x:c>
      <x:c r="H431" s="96" t="s">
        <x:v>47</x:v>
      </x:c>
      <x:c r="I431" s="97" t="str">
        <x:f>IFERROR(VALUE(TRIM(RIGHT(SUBSTITUTE(D431," ",REPT(" ",255)),255))),"")</x:f>
      </x:c>
      <x:c r="J431" s="96" t="s">
        <x:v>48</x:v>
      </x:c>
      <x:c r="K431" s="96" t="s">
        <x:v>48</x:v>
      </x:c>
      <x:c r="L431" s="96" t="s">
        <x:v>48</x:v>
      </x:c>
      <x:c r="M431" s="96" t="s">
        <x:v>48</x:v>
      </x:c>
      <x:c r="N431" s="96" t="s">
        <x:v>48</x:v>
      </x:c>
      <x:c r="O431" s="96" t="s">
        <x:v>49</x:v>
      </x:c>
      <x:c r="P431" s="96" t="n">
        <x:v>25</x:v>
      </x:c>
      <x:c r="Q431" s="96" t="n">
        <x:v>80</x:v>
      </x:c>
      <x:c r="R431" s="96" t="s">
        <x:v>50</x:v>
      </x:c>
      <x:c r="S431" s="96" t="s">
        <x:v>51</x:v>
      </x:c>
      <x:c r="T431" s="96" t="s">
        <x:v>52</x:v>
      </x:c>
      <x:c r="U431" s="96" t="s">
        <x:v>52</x:v>
      </x:c>
      <x:c r="W431" s="96" t="s">
        <x:v>53</x:v>
      </x:c>
      <x:c r="Y431" s="95">
        <x:f>D431</x:f>
      </x:c>
      <x:c r="Z431" s="96" t="s">
        <x:v>55</x:v>
      </x:c>
      <x:c r="AA431" s="96" t="s">
        <x:v>56</x:v>
      </x:c>
      <x:c r="AB431" s="98" t="str">
        <x:f>IF(D431="","",VALUE(MID(D431,FIND(" ",D431)+1,FIND(" ",D431,FIND(" ",D431)+1)-FIND(" ",D431))))</x:f>
      </x:c>
      <x:c r="AF431" s="90" t="str" cm="1">
        <x:f t="array" ref="AF431:AF431">IF(D431="","",PROPER(MID(D431,FIND(" ",D431,FIND(" ",D431)+1)+1,(FIND(INDEX(Abbreviation!$A$2:$A$125,MATCH(_xlfn.AGGREGATE(15,6,SEARCH(Abbreviation!$A$2:$A$125,D431),1),SEARCH(Abbreviation!$A$2:$A$125,D431),0)),D431)-1)-FIND(" ",D431,FIND(" ",D431)+1)+1)))</x:f>
      </x:c>
      <x:c r="AG431" s="90" t="str" cm="1">
        <x:f t="array" ref="AG431:AG431">IF(D431="","",PROPER(VLOOKUP(INDEX(Abbreviation!$A$2:$A$125,MATCH(_xlfn.AGGREGATE(15,6,SEARCH(Abbreviation!$A$2:$A$125,D431),1),SEARCH(Abbreviation!$A$2:$A$125,D431),0)),Abbreviation!A:C,3,FALSE)))</x:f>
      </x:c>
      <x:c r="AH431" s="95" t="str">
        <x:f>(G431)</x:f>
      </x:c>
      <x:c r="AI431" s="97" t="str">
        <x:f>(I431)</x:f>
      </x:c>
      <x:c r="AJ431" s="96" t="s">
        <x:v>47</x:v>
      </x:c>
      <x:c r="AK431" s="96" t="s">
        <x:v>58</x:v>
      </x:c>
      <x:c r="AL431" s="99" t="s">
        <x:v>59</x:v>
      </x:c>
      <x:c r="AQ431" s="92" t="s">
        <x:v>60</x:v>
      </x:c>
      <x:c r="AR431" s="96" t="s">
        <x:v>61</x:v>
      </x:c>
      <x:c r="AS431" s="90" t="s">
        <x:v>59</x:v>
      </x:c>
    </x:row>
    <x:row r="432" spans="1:46" x14ac:dyDescent="0.35">
      <x:c r="A432" s="92" t="s">
        <x:v>44</x:v>
      </x:c>
      <x:c r="B432" s="92" t="n">
        <x:v>93981000</x:v>
      </x:c>
      <x:c r="C432" s="93" t="s">
        <x:v>923</x:v>
      </x:c>
      <x:c r="F432" s="95" t="str">
        <x:f>IF(D432="","",PROPER(LEFT(D432,FIND(UPPER(G432),D432,1)-2)))</x:f>
      </x:c>
      <x:c r="G432" s="90" t="str" cm="1">
        <x:f t="array" ref="G432:G432">IF(D432="","",PROPER(MID(D432,(FIND(INDEX(Abbreviation!$A$2:$A$125,MATCH(_xlfn.AGGREGATE(15,6,SEARCH(Abbreviation!$A$2:$A$125,D432),1),SEARCH(Abbreviation!$A$2:$A$125,D432),0)),D432))+LEN((INDEX(Abbreviation!$A$2:$A$125,MATCH(_xlfn.AGGREGATE(15,6,SEARCH(Abbreviation!$A$2:$A$125,D432),1),SEARCH(Abbreviation!$A$2:$A$125,D432),0)))),FIND("VIC",D432,1)-(FIND(INDEX(Abbreviation!$A$2:$A$125,MATCH(_xlfn.AGGREGATE(15,6,SEARCH(Abbreviation!$A$2:$A$125,D432),1),SEARCH(Abbreviation!$A$2:$A$125,D432),0)),D432)+LEN((INDEX(Abbreviation!$A$2:$A$125,MATCH(_xlfn.AGGREGATE(15,6,SEARCH(Abbreviation!$A$2:$A$125,D432),1),SEARCH(Abbreviation!$A$2:$A$125,D432),0)))))-1)))</x:f>
      </x:c>
      <x:c r="H432" s="96" t="s">
        <x:v>47</x:v>
      </x:c>
      <x:c r="I432" s="97" t="str">
        <x:f>IFERROR(VALUE(TRIM(RIGHT(SUBSTITUTE(D432," ",REPT(" ",255)),255))),"")</x:f>
      </x:c>
      <x:c r="J432" s="96" t="s">
        <x:v>48</x:v>
      </x:c>
      <x:c r="K432" s="96" t="s">
        <x:v>48</x:v>
      </x:c>
      <x:c r="L432" s="96" t="s">
        <x:v>48</x:v>
      </x:c>
      <x:c r="M432" s="96" t="s">
        <x:v>48</x:v>
      </x:c>
      <x:c r="N432" s="96" t="s">
        <x:v>48</x:v>
      </x:c>
      <x:c r="O432" s="96" t="s">
        <x:v>49</x:v>
      </x:c>
      <x:c r="P432" s="96" t="n">
        <x:v>25</x:v>
      </x:c>
      <x:c r="Q432" s="96" t="n">
        <x:v>80</x:v>
      </x:c>
      <x:c r="R432" s="96" t="s">
        <x:v>50</x:v>
      </x:c>
      <x:c r="S432" s="96" t="s">
        <x:v>51</x:v>
      </x:c>
      <x:c r="T432" s="96" t="s">
        <x:v>52</x:v>
      </x:c>
      <x:c r="U432" s="96" t="s">
        <x:v>52</x:v>
      </x:c>
      <x:c r="W432" s="96" t="s">
        <x:v>53</x:v>
      </x:c>
      <x:c r="Y432" s="95">
        <x:f>D432</x:f>
      </x:c>
      <x:c r="Z432" s="96" t="s">
        <x:v>55</x:v>
      </x:c>
      <x:c r="AA432" s="96" t="s">
        <x:v>56</x:v>
      </x:c>
      <x:c r="AB432" s="98" t="str">
        <x:f>IF(D432="","",VALUE(MID(D432,FIND(" ",D432)+1,FIND(" ",D432,FIND(" ",D432)+1)-FIND(" ",D432))))</x:f>
      </x:c>
      <x:c r="AF432" s="90" t="str" cm="1">
        <x:f t="array" ref="AF432:AF432">IF(D432="","",PROPER(MID(D432,FIND(" ",D432,FIND(" ",D432)+1)+1,(FIND(INDEX(Abbreviation!$A$2:$A$125,MATCH(_xlfn.AGGREGATE(15,6,SEARCH(Abbreviation!$A$2:$A$125,D432),1),SEARCH(Abbreviation!$A$2:$A$125,D432),0)),D432)-1)-FIND(" ",D432,FIND(" ",D432)+1)+1)))</x:f>
      </x:c>
      <x:c r="AG432" s="90" t="str" cm="1">
        <x:f t="array" ref="AG432:AG432">IF(D432="","",PROPER(VLOOKUP(INDEX(Abbreviation!$A$2:$A$125,MATCH(_xlfn.AGGREGATE(15,6,SEARCH(Abbreviation!$A$2:$A$125,D432),1),SEARCH(Abbreviation!$A$2:$A$125,D432),0)),Abbreviation!A:C,3,FALSE)))</x:f>
      </x:c>
      <x:c r="AH432" s="95" t="str">
        <x:f>(G432)</x:f>
      </x:c>
      <x:c r="AI432" s="97" t="str">
        <x:f>(I432)</x:f>
      </x:c>
      <x:c r="AJ432" s="96" t="s">
        <x:v>47</x:v>
      </x:c>
      <x:c r="AK432" s="96" t="s">
        <x:v>58</x:v>
      </x:c>
      <x:c r="AL432" s="99" t="s">
        <x:v>59</x:v>
      </x:c>
      <x:c r="AQ432" s="92" t="s">
        <x:v>60</x:v>
      </x:c>
      <x:c r="AR432" s="96" t="s">
        <x:v>61</x:v>
      </x:c>
      <x:c r="AS432" s="90" t="s">
        <x:v>59</x:v>
      </x:c>
    </x:row>
    <x:row r="433" spans="1:46" x14ac:dyDescent="0.35">
      <x:c r="A433" s="92" t="s">
        <x:v>44</x:v>
      </x:c>
      <x:c r="B433" s="92" t="n">
        <x:v>93981000</x:v>
      </x:c>
      <x:c r="C433" s="93" t="s">
        <x:v>923</x:v>
      </x:c>
      <x:c r="F433" s="95" t="str">
        <x:f>IF(D433="","",PROPER(LEFT(D433,FIND(UPPER(G433),D433,1)-2)))</x:f>
      </x:c>
      <x:c r="G433" s="90" t="str" cm="1">
        <x:f t="array" ref="G433:G433">IF(D433="","",PROPER(MID(D433,(FIND(INDEX(Abbreviation!$A$2:$A$125,MATCH(_xlfn.AGGREGATE(15,6,SEARCH(Abbreviation!$A$2:$A$125,D433),1),SEARCH(Abbreviation!$A$2:$A$125,D433),0)),D433))+LEN((INDEX(Abbreviation!$A$2:$A$125,MATCH(_xlfn.AGGREGATE(15,6,SEARCH(Abbreviation!$A$2:$A$125,D433),1),SEARCH(Abbreviation!$A$2:$A$125,D433),0)))),FIND("VIC",D433,1)-(FIND(INDEX(Abbreviation!$A$2:$A$125,MATCH(_xlfn.AGGREGATE(15,6,SEARCH(Abbreviation!$A$2:$A$125,D433),1),SEARCH(Abbreviation!$A$2:$A$125,D433),0)),D433)+LEN((INDEX(Abbreviation!$A$2:$A$125,MATCH(_xlfn.AGGREGATE(15,6,SEARCH(Abbreviation!$A$2:$A$125,D433),1),SEARCH(Abbreviation!$A$2:$A$125,D433),0)))))-1)))</x:f>
      </x:c>
      <x:c r="H433" s="96" t="s">
        <x:v>47</x:v>
      </x:c>
      <x:c r="I433" s="97" t="str">
        <x:f>IFERROR(VALUE(TRIM(RIGHT(SUBSTITUTE(D433," ",REPT(" ",255)),255))),"")</x:f>
      </x:c>
      <x:c r="J433" s="96" t="s">
        <x:v>48</x:v>
      </x:c>
      <x:c r="K433" s="96" t="s">
        <x:v>48</x:v>
      </x:c>
      <x:c r="L433" s="96" t="s">
        <x:v>48</x:v>
      </x:c>
      <x:c r="M433" s="96" t="s">
        <x:v>48</x:v>
      </x:c>
      <x:c r="N433" s="96" t="s">
        <x:v>48</x:v>
      </x:c>
      <x:c r="O433" s="96" t="s">
        <x:v>49</x:v>
      </x:c>
      <x:c r="P433" s="96" t="n">
        <x:v>25</x:v>
      </x:c>
      <x:c r="Q433" s="96" t="n">
        <x:v>80</x:v>
      </x:c>
      <x:c r="R433" s="96" t="s">
        <x:v>50</x:v>
      </x:c>
      <x:c r="S433" s="96" t="s">
        <x:v>51</x:v>
      </x:c>
      <x:c r="T433" s="96" t="s">
        <x:v>52</x:v>
      </x:c>
      <x:c r="U433" s="96" t="s">
        <x:v>52</x:v>
      </x:c>
      <x:c r="W433" s="96" t="s">
        <x:v>53</x:v>
      </x:c>
      <x:c r="Y433" s="95">
        <x:f>D433</x:f>
      </x:c>
      <x:c r="Z433" s="96" t="s">
        <x:v>55</x:v>
      </x:c>
      <x:c r="AA433" s="96" t="s">
        <x:v>56</x:v>
      </x:c>
      <x:c r="AB433" s="98" t="str">
        <x:f>IF(D433="","",VALUE(MID(D433,FIND(" ",D433)+1,FIND(" ",D433,FIND(" ",D433)+1)-FIND(" ",D433))))</x:f>
      </x:c>
      <x:c r="AF433" s="90" t="str" cm="1">
        <x:f t="array" ref="AF433:AF433">IF(D433="","",PROPER(MID(D433,FIND(" ",D433,FIND(" ",D433)+1)+1,(FIND(INDEX(Abbreviation!$A$2:$A$125,MATCH(_xlfn.AGGREGATE(15,6,SEARCH(Abbreviation!$A$2:$A$125,D433),1),SEARCH(Abbreviation!$A$2:$A$125,D433),0)),D433)-1)-FIND(" ",D433,FIND(" ",D433)+1)+1)))</x:f>
      </x:c>
      <x:c r="AG433" s="90" t="str" cm="1">
        <x:f t="array" ref="AG433:AG433">IF(D433="","",PROPER(VLOOKUP(INDEX(Abbreviation!$A$2:$A$125,MATCH(_xlfn.AGGREGATE(15,6,SEARCH(Abbreviation!$A$2:$A$125,D433),1),SEARCH(Abbreviation!$A$2:$A$125,D433),0)),Abbreviation!A:C,3,FALSE)))</x:f>
      </x:c>
      <x:c r="AH433" s="95" t="str">
        <x:f>(G433)</x:f>
      </x:c>
      <x:c r="AI433" s="97" t="str">
        <x:f>(I433)</x:f>
      </x:c>
      <x:c r="AJ433" s="96" t="s">
        <x:v>47</x:v>
      </x:c>
      <x:c r="AK433" s="96" t="s">
        <x:v>58</x:v>
      </x:c>
      <x:c r="AL433" s="99" t="s">
        <x:v>59</x:v>
      </x:c>
      <x:c r="AQ433" s="92" t="s">
        <x:v>60</x:v>
      </x:c>
      <x:c r="AR433" s="96" t="s">
        <x:v>61</x:v>
      </x:c>
      <x:c r="AS433" s="90" t="s">
        <x:v>59</x:v>
      </x:c>
    </x:row>
    <x:row r="434" spans="1:46" x14ac:dyDescent="0.35">
      <x:c r="A434" s="92" t="s">
        <x:v>44</x:v>
      </x:c>
      <x:c r="B434" s="92" t="n">
        <x:v>93981000</x:v>
      </x:c>
      <x:c r="C434" s="93" t="s">
        <x:v>923</x:v>
      </x:c>
      <x:c r="F434" s="95" t="str">
        <x:f>IF(D434="","",PROPER(LEFT(D434,FIND(UPPER(G434),D434,1)-2)))</x:f>
      </x:c>
      <x:c r="G434" s="90" t="str" cm="1">
        <x:f t="array" ref="G434:G434">IF(D434="","",PROPER(MID(D434,(FIND(INDEX(Abbreviation!$A$2:$A$125,MATCH(_xlfn.AGGREGATE(15,6,SEARCH(Abbreviation!$A$2:$A$125,D434),1),SEARCH(Abbreviation!$A$2:$A$125,D434),0)),D434))+LEN((INDEX(Abbreviation!$A$2:$A$125,MATCH(_xlfn.AGGREGATE(15,6,SEARCH(Abbreviation!$A$2:$A$125,D434),1),SEARCH(Abbreviation!$A$2:$A$125,D434),0)))),FIND("VIC",D434,1)-(FIND(INDEX(Abbreviation!$A$2:$A$125,MATCH(_xlfn.AGGREGATE(15,6,SEARCH(Abbreviation!$A$2:$A$125,D434),1),SEARCH(Abbreviation!$A$2:$A$125,D434),0)),D434)+LEN((INDEX(Abbreviation!$A$2:$A$125,MATCH(_xlfn.AGGREGATE(15,6,SEARCH(Abbreviation!$A$2:$A$125,D434),1),SEARCH(Abbreviation!$A$2:$A$125,D434),0)))))-1)))</x:f>
      </x:c>
      <x:c r="H434" s="96" t="s">
        <x:v>47</x:v>
      </x:c>
      <x:c r="I434" s="97" t="str">
        <x:f>IFERROR(VALUE(TRIM(RIGHT(SUBSTITUTE(D434," ",REPT(" ",255)),255))),"")</x:f>
      </x:c>
      <x:c r="J434" s="96" t="s">
        <x:v>48</x:v>
      </x:c>
      <x:c r="K434" s="96" t="s">
        <x:v>48</x:v>
      </x:c>
      <x:c r="L434" s="96" t="s">
        <x:v>48</x:v>
      </x:c>
      <x:c r="M434" s="96" t="s">
        <x:v>48</x:v>
      </x:c>
      <x:c r="N434" s="96" t="s">
        <x:v>48</x:v>
      </x:c>
      <x:c r="O434" s="96" t="s">
        <x:v>49</x:v>
      </x:c>
      <x:c r="P434" s="96" t="n">
        <x:v>25</x:v>
      </x:c>
      <x:c r="Q434" s="96" t="n">
        <x:v>80</x:v>
      </x:c>
      <x:c r="R434" s="96" t="s">
        <x:v>50</x:v>
      </x:c>
      <x:c r="S434" s="96" t="s">
        <x:v>51</x:v>
      </x:c>
      <x:c r="T434" s="96" t="s">
        <x:v>52</x:v>
      </x:c>
      <x:c r="U434" s="96" t="s">
        <x:v>52</x:v>
      </x:c>
      <x:c r="W434" s="96" t="s">
        <x:v>53</x:v>
      </x:c>
      <x:c r="Y434" s="95">
        <x:f>D434</x:f>
      </x:c>
      <x:c r="Z434" s="96" t="s">
        <x:v>55</x:v>
      </x:c>
      <x:c r="AA434" s="96" t="s">
        <x:v>56</x:v>
      </x:c>
      <x:c r="AB434" s="98" t="str">
        <x:f>IF(D434="","",VALUE(MID(D434,FIND(" ",D434)+1,FIND(" ",D434,FIND(" ",D434)+1)-FIND(" ",D434))))</x:f>
      </x:c>
      <x:c r="AF434" s="90" t="str" cm="1">
        <x:f t="array" ref="AF434:AF434">IF(D434="","",PROPER(MID(D434,FIND(" ",D434,FIND(" ",D434)+1)+1,(FIND(INDEX(Abbreviation!$A$2:$A$125,MATCH(_xlfn.AGGREGATE(15,6,SEARCH(Abbreviation!$A$2:$A$125,D434),1),SEARCH(Abbreviation!$A$2:$A$125,D434),0)),D434)-1)-FIND(" ",D434,FIND(" ",D434)+1)+1)))</x:f>
      </x:c>
      <x:c r="AG434" s="90" t="str" cm="1">
        <x:f t="array" ref="AG434:AG434">IF(D434="","",PROPER(VLOOKUP(INDEX(Abbreviation!$A$2:$A$125,MATCH(_xlfn.AGGREGATE(15,6,SEARCH(Abbreviation!$A$2:$A$125,D434),1),SEARCH(Abbreviation!$A$2:$A$125,D434),0)),Abbreviation!A:C,3,FALSE)))</x:f>
      </x:c>
      <x:c r="AH434" s="95" t="str">
        <x:f>(G434)</x:f>
      </x:c>
      <x:c r="AI434" s="97" t="str">
        <x:f>(I434)</x:f>
      </x:c>
      <x:c r="AJ434" s="96" t="s">
        <x:v>47</x:v>
      </x:c>
      <x:c r="AK434" s="96" t="s">
        <x:v>58</x:v>
      </x:c>
      <x:c r="AL434" s="99" t="s">
        <x:v>59</x:v>
      </x:c>
      <x:c r="AQ434" s="92" t="s">
        <x:v>60</x:v>
      </x:c>
      <x:c r="AR434" s="96" t="s">
        <x:v>61</x:v>
      </x:c>
      <x:c r="AS434" s="90" t="s">
        <x:v>59</x:v>
      </x:c>
    </x:row>
    <x:row r="435" spans="1:46" x14ac:dyDescent="0.35">
      <x:c r="A435" s="92" t="s">
        <x:v>44</x:v>
      </x:c>
      <x:c r="B435" s="92" t="n">
        <x:v>93981000</x:v>
      </x:c>
      <x:c r="C435" s="93" t="s">
        <x:v>923</x:v>
      </x:c>
      <x:c r="F435" s="95" t="str">
        <x:f>IF(D435="","",PROPER(LEFT(D435,FIND(UPPER(G435),D435,1)-2)))</x:f>
      </x:c>
      <x:c r="G435" s="90" t="str" cm="1">
        <x:f t="array" ref="G435:G435">IF(D435="","",PROPER(MID(D435,(FIND(INDEX(Abbreviation!$A$2:$A$125,MATCH(_xlfn.AGGREGATE(15,6,SEARCH(Abbreviation!$A$2:$A$125,D435),1),SEARCH(Abbreviation!$A$2:$A$125,D435),0)),D435))+LEN((INDEX(Abbreviation!$A$2:$A$125,MATCH(_xlfn.AGGREGATE(15,6,SEARCH(Abbreviation!$A$2:$A$125,D435),1),SEARCH(Abbreviation!$A$2:$A$125,D435),0)))),FIND("VIC",D435,1)-(FIND(INDEX(Abbreviation!$A$2:$A$125,MATCH(_xlfn.AGGREGATE(15,6,SEARCH(Abbreviation!$A$2:$A$125,D435),1),SEARCH(Abbreviation!$A$2:$A$125,D435),0)),D435)+LEN((INDEX(Abbreviation!$A$2:$A$125,MATCH(_xlfn.AGGREGATE(15,6,SEARCH(Abbreviation!$A$2:$A$125,D435),1),SEARCH(Abbreviation!$A$2:$A$125,D435),0)))))-1)))</x:f>
      </x:c>
      <x:c r="H435" s="96" t="s">
        <x:v>47</x:v>
      </x:c>
      <x:c r="I435" s="97" t="str">
        <x:f>IFERROR(VALUE(TRIM(RIGHT(SUBSTITUTE(D435," ",REPT(" ",255)),255))),"")</x:f>
      </x:c>
      <x:c r="J435" s="96" t="s">
        <x:v>48</x:v>
      </x:c>
      <x:c r="K435" s="96" t="s">
        <x:v>48</x:v>
      </x:c>
      <x:c r="L435" s="96" t="s">
        <x:v>48</x:v>
      </x:c>
      <x:c r="M435" s="96" t="s">
        <x:v>48</x:v>
      </x:c>
      <x:c r="N435" s="96" t="s">
        <x:v>48</x:v>
      </x:c>
      <x:c r="O435" s="96" t="s">
        <x:v>49</x:v>
      </x:c>
      <x:c r="P435" s="96" t="n">
        <x:v>25</x:v>
      </x:c>
      <x:c r="Q435" s="96" t="n">
        <x:v>80</x:v>
      </x:c>
      <x:c r="R435" s="96" t="s">
        <x:v>50</x:v>
      </x:c>
      <x:c r="S435" s="96" t="s">
        <x:v>51</x:v>
      </x:c>
      <x:c r="T435" s="96" t="s">
        <x:v>52</x:v>
      </x:c>
      <x:c r="U435" s="96" t="s">
        <x:v>52</x:v>
      </x:c>
      <x:c r="W435" s="96" t="s">
        <x:v>53</x:v>
      </x:c>
      <x:c r="Y435" s="95">
        <x:f>D435</x:f>
      </x:c>
      <x:c r="Z435" s="96" t="s">
        <x:v>55</x:v>
      </x:c>
      <x:c r="AA435" s="96" t="s">
        <x:v>56</x:v>
      </x:c>
      <x:c r="AB435" s="98" t="str">
        <x:f>IF(D435="","",VALUE(MID(D435,FIND(" ",D435)+1,FIND(" ",D435,FIND(" ",D435)+1)-FIND(" ",D435))))</x:f>
      </x:c>
      <x:c r="AF435" s="90" t="str" cm="1">
        <x:f t="array" ref="AF435:AF435">IF(D435="","",PROPER(MID(D435,FIND(" ",D435,FIND(" ",D435)+1)+1,(FIND(INDEX(Abbreviation!$A$2:$A$125,MATCH(_xlfn.AGGREGATE(15,6,SEARCH(Abbreviation!$A$2:$A$125,D435),1),SEARCH(Abbreviation!$A$2:$A$125,D435),0)),D435)-1)-FIND(" ",D435,FIND(" ",D435)+1)+1)))</x:f>
      </x:c>
      <x:c r="AG435" s="90" t="str" cm="1">
        <x:f t="array" ref="AG435:AG435">IF(D435="","",PROPER(VLOOKUP(INDEX(Abbreviation!$A$2:$A$125,MATCH(_xlfn.AGGREGATE(15,6,SEARCH(Abbreviation!$A$2:$A$125,D435),1),SEARCH(Abbreviation!$A$2:$A$125,D435),0)),Abbreviation!A:C,3,FALSE)))</x:f>
      </x:c>
      <x:c r="AH435" s="95" t="str">
        <x:f>(G435)</x:f>
      </x:c>
      <x:c r="AI435" s="97" t="str">
        <x:f>(I435)</x:f>
      </x:c>
      <x:c r="AJ435" s="96" t="s">
        <x:v>47</x:v>
      </x:c>
      <x:c r="AK435" s="96" t="s">
        <x:v>58</x:v>
      </x:c>
      <x:c r="AL435" s="99" t="s">
        <x:v>59</x:v>
      </x:c>
      <x:c r="AQ435" s="92" t="s">
        <x:v>60</x:v>
      </x:c>
      <x:c r="AR435" s="96" t="s">
        <x:v>61</x:v>
      </x:c>
      <x:c r="AS435" s="90" t="s">
        <x:v>59</x:v>
      </x:c>
    </x:row>
    <x:row r="436" spans="1:46" x14ac:dyDescent="0.35">
      <x:c r="A436" s="92" t="s">
        <x:v>44</x:v>
      </x:c>
      <x:c r="B436" s="92" t="n">
        <x:v>93981000</x:v>
      </x:c>
      <x:c r="C436" s="93" t="s">
        <x:v>923</x:v>
      </x:c>
      <x:c r="F436" s="95" t="str">
        <x:f>IF(D436="","",PROPER(LEFT(D436,FIND(UPPER(G436),D436,1)-2)))</x:f>
      </x:c>
      <x:c r="G436" s="90" t="str" cm="1">
        <x:f t="array" ref="G436:G436">IF(D436="","",PROPER(MID(D436,(FIND(INDEX(Abbreviation!$A$2:$A$125,MATCH(_xlfn.AGGREGATE(15,6,SEARCH(Abbreviation!$A$2:$A$125,D436),1),SEARCH(Abbreviation!$A$2:$A$125,D436),0)),D436))+LEN((INDEX(Abbreviation!$A$2:$A$125,MATCH(_xlfn.AGGREGATE(15,6,SEARCH(Abbreviation!$A$2:$A$125,D436),1),SEARCH(Abbreviation!$A$2:$A$125,D436),0)))),FIND("VIC",D436,1)-(FIND(INDEX(Abbreviation!$A$2:$A$125,MATCH(_xlfn.AGGREGATE(15,6,SEARCH(Abbreviation!$A$2:$A$125,D436),1),SEARCH(Abbreviation!$A$2:$A$125,D436),0)),D436)+LEN((INDEX(Abbreviation!$A$2:$A$125,MATCH(_xlfn.AGGREGATE(15,6,SEARCH(Abbreviation!$A$2:$A$125,D436),1),SEARCH(Abbreviation!$A$2:$A$125,D436),0)))))-1)))</x:f>
      </x:c>
      <x:c r="H436" s="96" t="s">
        <x:v>47</x:v>
      </x:c>
      <x:c r="I436" s="97" t="str">
        <x:f>IFERROR(VALUE(TRIM(RIGHT(SUBSTITUTE(D436," ",REPT(" ",255)),255))),"")</x:f>
      </x:c>
      <x:c r="J436" s="96" t="s">
        <x:v>48</x:v>
      </x:c>
      <x:c r="K436" s="96" t="s">
        <x:v>48</x:v>
      </x:c>
      <x:c r="L436" s="96" t="s">
        <x:v>48</x:v>
      </x:c>
      <x:c r="M436" s="96" t="s">
        <x:v>48</x:v>
      </x:c>
      <x:c r="N436" s="96" t="s">
        <x:v>48</x:v>
      </x:c>
      <x:c r="O436" s="96" t="s">
        <x:v>49</x:v>
      </x:c>
      <x:c r="P436" s="96" t="n">
        <x:v>25</x:v>
      </x:c>
      <x:c r="Q436" s="96" t="n">
        <x:v>80</x:v>
      </x:c>
      <x:c r="R436" s="96" t="s">
        <x:v>50</x:v>
      </x:c>
      <x:c r="S436" s="96" t="s">
        <x:v>51</x:v>
      </x:c>
      <x:c r="T436" s="96" t="s">
        <x:v>52</x:v>
      </x:c>
      <x:c r="U436" s="96" t="s">
        <x:v>52</x:v>
      </x:c>
      <x:c r="W436" s="96" t="s">
        <x:v>53</x:v>
      </x:c>
      <x:c r="Y436" s="95">
        <x:f>D436</x:f>
      </x:c>
      <x:c r="Z436" s="96" t="s">
        <x:v>55</x:v>
      </x:c>
      <x:c r="AA436" s="96" t="s">
        <x:v>56</x:v>
      </x:c>
      <x:c r="AB436" s="98" t="str">
        <x:f>IF(D436="","",VALUE(MID(D436,FIND(" ",D436)+1,FIND(" ",D436,FIND(" ",D436)+1)-FIND(" ",D436))))</x:f>
      </x:c>
      <x:c r="AF436" s="90" t="str" cm="1">
        <x:f t="array" ref="AF436:AF436">IF(D436="","",PROPER(MID(D436,FIND(" ",D436,FIND(" ",D436)+1)+1,(FIND(INDEX(Abbreviation!$A$2:$A$125,MATCH(_xlfn.AGGREGATE(15,6,SEARCH(Abbreviation!$A$2:$A$125,D436),1),SEARCH(Abbreviation!$A$2:$A$125,D436),0)),D436)-1)-FIND(" ",D436,FIND(" ",D436)+1)+1)))</x:f>
      </x:c>
      <x:c r="AG436" s="90" t="str" cm="1">
        <x:f t="array" ref="AG436:AG436">IF(D436="","",PROPER(VLOOKUP(INDEX(Abbreviation!$A$2:$A$125,MATCH(_xlfn.AGGREGATE(15,6,SEARCH(Abbreviation!$A$2:$A$125,D436),1),SEARCH(Abbreviation!$A$2:$A$125,D436),0)),Abbreviation!A:C,3,FALSE)))</x:f>
      </x:c>
      <x:c r="AH436" s="95" t="str">
        <x:f>(G436)</x:f>
      </x:c>
      <x:c r="AI436" s="97" t="str">
        <x:f>(I436)</x:f>
      </x:c>
      <x:c r="AJ436" s="96" t="s">
        <x:v>47</x:v>
      </x:c>
      <x:c r="AK436" s="96" t="s">
        <x:v>58</x:v>
      </x:c>
      <x:c r="AL436" s="99" t="s">
        <x:v>59</x:v>
      </x:c>
      <x:c r="AQ436" s="92" t="s">
        <x:v>60</x:v>
      </x:c>
      <x:c r="AR436" s="96" t="s">
        <x:v>61</x:v>
      </x:c>
      <x:c r="AS436" s="90" t="s">
        <x:v>59</x:v>
      </x:c>
    </x:row>
    <x:row r="437" spans="1:46" x14ac:dyDescent="0.35">
      <x:c r="A437" s="92" t="s">
        <x:v>44</x:v>
      </x:c>
      <x:c r="B437" s="92" t="n">
        <x:v>93981000</x:v>
      </x:c>
      <x:c r="C437" s="93" t="s">
        <x:v>923</x:v>
      </x:c>
      <x:c r="F437" s="95" t="str">
        <x:f>IF(D437="","",PROPER(LEFT(D437,FIND(UPPER(G437),D437,1)-2)))</x:f>
      </x:c>
      <x:c r="G437" s="90" t="str" cm="1">
        <x:f t="array" ref="G437:G437">IF(D437="","",PROPER(MID(D437,(FIND(INDEX(Abbreviation!$A$2:$A$125,MATCH(_xlfn.AGGREGATE(15,6,SEARCH(Abbreviation!$A$2:$A$125,D437),1),SEARCH(Abbreviation!$A$2:$A$125,D437),0)),D437))+LEN((INDEX(Abbreviation!$A$2:$A$125,MATCH(_xlfn.AGGREGATE(15,6,SEARCH(Abbreviation!$A$2:$A$125,D437),1),SEARCH(Abbreviation!$A$2:$A$125,D437),0)))),FIND("VIC",D437,1)-(FIND(INDEX(Abbreviation!$A$2:$A$125,MATCH(_xlfn.AGGREGATE(15,6,SEARCH(Abbreviation!$A$2:$A$125,D437),1),SEARCH(Abbreviation!$A$2:$A$125,D437),0)),D437)+LEN((INDEX(Abbreviation!$A$2:$A$125,MATCH(_xlfn.AGGREGATE(15,6,SEARCH(Abbreviation!$A$2:$A$125,D437),1),SEARCH(Abbreviation!$A$2:$A$125,D437),0)))))-1)))</x:f>
      </x:c>
      <x:c r="H437" s="96" t="s">
        <x:v>47</x:v>
      </x:c>
      <x:c r="I437" s="97" t="str">
        <x:f>IFERROR(VALUE(TRIM(RIGHT(SUBSTITUTE(D437," ",REPT(" ",255)),255))),"")</x:f>
      </x:c>
      <x:c r="J437" s="96" t="s">
        <x:v>48</x:v>
      </x:c>
      <x:c r="K437" s="96" t="s">
        <x:v>48</x:v>
      </x:c>
      <x:c r="L437" s="96" t="s">
        <x:v>48</x:v>
      </x:c>
      <x:c r="M437" s="96" t="s">
        <x:v>48</x:v>
      </x:c>
      <x:c r="N437" s="96" t="s">
        <x:v>48</x:v>
      </x:c>
      <x:c r="O437" s="96" t="s">
        <x:v>49</x:v>
      </x:c>
      <x:c r="P437" s="96" t="n">
        <x:v>25</x:v>
      </x:c>
      <x:c r="Q437" s="96" t="n">
        <x:v>80</x:v>
      </x:c>
      <x:c r="R437" s="96" t="s">
        <x:v>50</x:v>
      </x:c>
      <x:c r="S437" s="96" t="s">
        <x:v>51</x:v>
      </x:c>
      <x:c r="T437" s="96" t="s">
        <x:v>52</x:v>
      </x:c>
      <x:c r="U437" s="96" t="s">
        <x:v>52</x:v>
      </x:c>
      <x:c r="W437" s="96" t="s">
        <x:v>53</x:v>
      </x:c>
      <x:c r="Y437" s="95">
        <x:f>D437</x:f>
      </x:c>
      <x:c r="Z437" s="96" t="s">
        <x:v>55</x:v>
      </x:c>
      <x:c r="AA437" s="96" t="s">
        <x:v>56</x:v>
      </x:c>
      <x:c r="AB437" s="98" t="str">
        <x:f>IF(D437="","",VALUE(MID(D437,FIND(" ",D437)+1,FIND(" ",D437,FIND(" ",D437)+1)-FIND(" ",D437))))</x:f>
      </x:c>
      <x:c r="AF437" s="90" t="str" cm="1">
        <x:f t="array" ref="AF437:AF437">IF(D437="","",PROPER(MID(D437,FIND(" ",D437,FIND(" ",D437)+1)+1,(FIND(INDEX(Abbreviation!$A$2:$A$125,MATCH(_xlfn.AGGREGATE(15,6,SEARCH(Abbreviation!$A$2:$A$125,D437),1),SEARCH(Abbreviation!$A$2:$A$125,D437),0)),D437)-1)-FIND(" ",D437,FIND(" ",D437)+1)+1)))</x:f>
      </x:c>
      <x:c r="AG437" s="90" t="str" cm="1">
        <x:f t="array" ref="AG437:AG437">IF(D437="","",PROPER(VLOOKUP(INDEX(Abbreviation!$A$2:$A$125,MATCH(_xlfn.AGGREGATE(15,6,SEARCH(Abbreviation!$A$2:$A$125,D437),1),SEARCH(Abbreviation!$A$2:$A$125,D437),0)),Abbreviation!A:C,3,FALSE)))</x:f>
      </x:c>
      <x:c r="AH437" s="95" t="str">
        <x:f>(G437)</x:f>
      </x:c>
      <x:c r="AI437" s="97" t="str">
        <x:f>(I437)</x:f>
      </x:c>
      <x:c r="AJ437" s="96" t="s">
        <x:v>47</x:v>
      </x:c>
      <x:c r="AK437" s="96" t="s">
        <x:v>58</x:v>
      </x:c>
      <x:c r="AL437" s="99" t="s">
        <x:v>59</x:v>
      </x:c>
      <x:c r="AQ437" s="92" t="s">
        <x:v>60</x:v>
      </x:c>
      <x:c r="AR437" s="96" t="s">
        <x:v>61</x:v>
      </x:c>
      <x:c r="AS437" s="90" t="s">
        <x:v>59</x:v>
      </x:c>
    </x:row>
    <x:row r="438" spans="1:46" x14ac:dyDescent="0.35">
      <x:c r="A438" s="92" t="s">
        <x:v>44</x:v>
      </x:c>
      <x:c r="B438" s="92" t="n">
        <x:v>93981000</x:v>
      </x:c>
      <x:c r="C438" s="93" t="s">
        <x:v>923</x:v>
      </x:c>
      <x:c r="F438" s="95" t="str">
        <x:f>IF(D438="","",PROPER(LEFT(D438,FIND(UPPER(G438),D438,1)-2)))</x:f>
      </x:c>
      <x:c r="G438" s="90" t="str" cm="1">
        <x:f t="array" ref="G438:G438">IF(D438="","",PROPER(MID(D438,(FIND(INDEX(Abbreviation!$A$2:$A$125,MATCH(_xlfn.AGGREGATE(15,6,SEARCH(Abbreviation!$A$2:$A$125,D438),1),SEARCH(Abbreviation!$A$2:$A$125,D438),0)),D438))+LEN((INDEX(Abbreviation!$A$2:$A$125,MATCH(_xlfn.AGGREGATE(15,6,SEARCH(Abbreviation!$A$2:$A$125,D438),1),SEARCH(Abbreviation!$A$2:$A$125,D438),0)))),FIND("VIC",D438,1)-(FIND(INDEX(Abbreviation!$A$2:$A$125,MATCH(_xlfn.AGGREGATE(15,6,SEARCH(Abbreviation!$A$2:$A$125,D438),1),SEARCH(Abbreviation!$A$2:$A$125,D438),0)),D438)+LEN((INDEX(Abbreviation!$A$2:$A$125,MATCH(_xlfn.AGGREGATE(15,6,SEARCH(Abbreviation!$A$2:$A$125,D438),1),SEARCH(Abbreviation!$A$2:$A$125,D438),0)))))-1)))</x:f>
      </x:c>
      <x:c r="H438" s="96" t="s">
        <x:v>47</x:v>
      </x:c>
      <x:c r="I438" s="97" t="str">
        <x:f>IFERROR(VALUE(TRIM(RIGHT(SUBSTITUTE(D438," ",REPT(" ",255)),255))),"")</x:f>
      </x:c>
      <x:c r="J438" s="96" t="s">
        <x:v>48</x:v>
      </x:c>
      <x:c r="K438" s="96" t="s">
        <x:v>48</x:v>
      </x:c>
      <x:c r="L438" s="96" t="s">
        <x:v>48</x:v>
      </x:c>
      <x:c r="M438" s="96" t="s">
        <x:v>48</x:v>
      </x:c>
      <x:c r="N438" s="96" t="s">
        <x:v>48</x:v>
      </x:c>
      <x:c r="O438" s="96" t="s">
        <x:v>49</x:v>
      </x:c>
      <x:c r="P438" s="96" t="n">
        <x:v>25</x:v>
      </x:c>
      <x:c r="Q438" s="96" t="n">
        <x:v>80</x:v>
      </x:c>
      <x:c r="R438" s="96" t="s">
        <x:v>50</x:v>
      </x:c>
      <x:c r="S438" s="96" t="s">
        <x:v>51</x:v>
      </x:c>
      <x:c r="T438" s="96" t="s">
        <x:v>52</x:v>
      </x:c>
      <x:c r="U438" s="96" t="s">
        <x:v>52</x:v>
      </x:c>
      <x:c r="W438" s="96" t="s">
        <x:v>53</x:v>
      </x:c>
      <x:c r="Y438" s="95">
        <x:f>D438</x:f>
      </x:c>
      <x:c r="Z438" s="96" t="s">
        <x:v>55</x:v>
      </x:c>
      <x:c r="AA438" s="96" t="s">
        <x:v>56</x:v>
      </x:c>
      <x:c r="AB438" s="98" t="str">
        <x:f>IF(D438="","",VALUE(MID(D438,FIND(" ",D438)+1,FIND(" ",D438,FIND(" ",D438)+1)-FIND(" ",D438))))</x:f>
      </x:c>
      <x:c r="AF438" s="90" t="str" cm="1">
        <x:f t="array" ref="AF438:AF438">IF(D438="","",PROPER(MID(D438,FIND(" ",D438,FIND(" ",D438)+1)+1,(FIND(INDEX(Abbreviation!$A$2:$A$125,MATCH(_xlfn.AGGREGATE(15,6,SEARCH(Abbreviation!$A$2:$A$125,D438),1),SEARCH(Abbreviation!$A$2:$A$125,D438),0)),D438)-1)-FIND(" ",D438,FIND(" ",D438)+1)+1)))</x:f>
      </x:c>
      <x:c r="AG438" s="90" t="str" cm="1">
        <x:f t="array" ref="AG438:AG438">IF(D438="","",PROPER(VLOOKUP(INDEX(Abbreviation!$A$2:$A$125,MATCH(_xlfn.AGGREGATE(15,6,SEARCH(Abbreviation!$A$2:$A$125,D438),1),SEARCH(Abbreviation!$A$2:$A$125,D438),0)),Abbreviation!A:C,3,FALSE)))</x:f>
      </x:c>
      <x:c r="AH438" s="95" t="str">
        <x:f>(G438)</x:f>
      </x:c>
      <x:c r="AI438" s="97" t="str">
        <x:f>(I438)</x:f>
      </x:c>
      <x:c r="AJ438" s="96" t="s">
        <x:v>47</x:v>
      </x:c>
      <x:c r="AK438" s="96" t="s">
        <x:v>58</x:v>
      </x:c>
      <x:c r="AL438" s="99" t="s">
        <x:v>59</x:v>
      </x:c>
      <x:c r="AQ438" s="92" t="s">
        <x:v>60</x:v>
      </x:c>
      <x:c r="AR438" s="96" t="s">
        <x:v>61</x:v>
      </x:c>
      <x:c r="AS438" s="90" t="s">
        <x:v>59</x:v>
      </x:c>
    </x:row>
    <x:row r="439" spans="1:46" x14ac:dyDescent="0.35">
      <x:c r="A439" s="92" t="s">
        <x:v>44</x:v>
      </x:c>
      <x:c r="B439" s="92" t="n">
        <x:v>93981000</x:v>
      </x:c>
      <x:c r="C439" s="93" t="s">
        <x:v>923</x:v>
      </x:c>
      <x:c r="F439" s="95" t="str">
        <x:f>IF(D439="","",PROPER(LEFT(D439,FIND(UPPER(G439),D439,1)-2)))</x:f>
      </x:c>
      <x:c r="G439" s="90" t="str" cm="1">
        <x:f t="array" ref="G439:G439">IF(D439="","",PROPER(MID(D439,(FIND(INDEX(Abbreviation!$A$2:$A$125,MATCH(_xlfn.AGGREGATE(15,6,SEARCH(Abbreviation!$A$2:$A$125,D439),1),SEARCH(Abbreviation!$A$2:$A$125,D439),0)),D439))+LEN((INDEX(Abbreviation!$A$2:$A$125,MATCH(_xlfn.AGGREGATE(15,6,SEARCH(Abbreviation!$A$2:$A$125,D439),1),SEARCH(Abbreviation!$A$2:$A$125,D439),0)))),FIND("VIC",D439,1)-(FIND(INDEX(Abbreviation!$A$2:$A$125,MATCH(_xlfn.AGGREGATE(15,6,SEARCH(Abbreviation!$A$2:$A$125,D439),1),SEARCH(Abbreviation!$A$2:$A$125,D439),0)),D439)+LEN((INDEX(Abbreviation!$A$2:$A$125,MATCH(_xlfn.AGGREGATE(15,6,SEARCH(Abbreviation!$A$2:$A$125,D439),1),SEARCH(Abbreviation!$A$2:$A$125,D439),0)))))-1)))</x:f>
      </x:c>
      <x:c r="H439" s="96" t="s">
        <x:v>47</x:v>
      </x:c>
      <x:c r="I439" s="97" t="str">
        <x:f>IFERROR(VALUE(TRIM(RIGHT(SUBSTITUTE(D439," ",REPT(" ",255)),255))),"")</x:f>
      </x:c>
      <x:c r="J439" s="96" t="s">
        <x:v>48</x:v>
      </x:c>
      <x:c r="K439" s="96" t="s">
        <x:v>48</x:v>
      </x:c>
      <x:c r="L439" s="96" t="s">
        <x:v>48</x:v>
      </x:c>
      <x:c r="M439" s="96" t="s">
        <x:v>48</x:v>
      </x:c>
      <x:c r="N439" s="96" t="s">
        <x:v>48</x:v>
      </x:c>
      <x:c r="O439" s="96" t="s">
        <x:v>49</x:v>
      </x:c>
      <x:c r="P439" s="96" t="n">
        <x:v>25</x:v>
      </x:c>
      <x:c r="Q439" s="96" t="n">
        <x:v>80</x:v>
      </x:c>
      <x:c r="R439" s="96" t="s">
        <x:v>50</x:v>
      </x:c>
      <x:c r="S439" s="96" t="s">
        <x:v>51</x:v>
      </x:c>
      <x:c r="T439" s="96" t="s">
        <x:v>52</x:v>
      </x:c>
      <x:c r="U439" s="96" t="s">
        <x:v>52</x:v>
      </x:c>
      <x:c r="W439" s="96" t="s">
        <x:v>53</x:v>
      </x:c>
      <x:c r="Y439" s="95">
        <x:f>D439</x:f>
      </x:c>
      <x:c r="Z439" s="96" t="s">
        <x:v>55</x:v>
      </x:c>
      <x:c r="AA439" s="96" t="s">
        <x:v>56</x:v>
      </x:c>
      <x:c r="AB439" s="98" t="str">
        <x:f>IF(D439="","",VALUE(MID(D439,FIND(" ",D439)+1,FIND(" ",D439,FIND(" ",D439)+1)-FIND(" ",D439))))</x:f>
      </x:c>
      <x:c r="AF439" s="90" t="str" cm="1">
        <x:f t="array" ref="AF439:AF439">IF(D439="","",PROPER(MID(D439,FIND(" ",D439,FIND(" ",D439)+1)+1,(FIND(INDEX(Abbreviation!$A$2:$A$125,MATCH(_xlfn.AGGREGATE(15,6,SEARCH(Abbreviation!$A$2:$A$125,D439),1),SEARCH(Abbreviation!$A$2:$A$125,D439),0)),D439)-1)-FIND(" ",D439,FIND(" ",D439)+1)+1)))</x:f>
      </x:c>
      <x:c r="AG439" s="90" t="str" cm="1">
        <x:f t="array" ref="AG439:AG439">IF(D439="","",PROPER(VLOOKUP(INDEX(Abbreviation!$A$2:$A$125,MATCH(_xlfn.AGGREGATE(15,6,SEARCH(Abbreviation!$A$2:$A$125,D439),1),SEARCH(Abbreviation!$A$2:$A$125,D439),0)),Abbreviation!A:C,3,FALSE)))</x:f>
      </x:c>
      <x:c r="AH439" s="95" t="str">
        <x:f>(G439)</x:f>
      </x:c>
      <x:c r="AI439" s="97" t="str">
        <x:f>(I439)</x:f>
      </x:c>
      <x:c r="AJ439" s="96" t="s">
        <x:v>47</x:v>
      </x:c>
      <x:c r="AK439" s="96" t="s">
        <x:v>58</x:v>
      </x:c>
      <x:c r="AL439" s="99" t="s">
        <x:v>59</x:v>
      </x:c>
      <x:c r="AQ439" s="92" t="s">
        <x:v>60</x:v>
      </x:c>
      <x:c r="AR439" s="96" t="s">
        <x:v>61</x:v>
      </x:c>
      <x:c r="AS439" s="90" t="s">
        <x:v>59</x:v>
      </x:c>
    </x:row>
    <x:row r="440" spans="1:46" x14ac:dyDescent="0.35">
      <x:c r="A440" s="92" t="s">
        <x:v>44</x:v>
      </x:c>
      <x:c r="B440" s="92" t="n">
        <x:v>93981000</x:v>
      </x:c>
      <x:c r="C440" s="93" t="s">
        <x:v>923</x:v>
      </x:c>
      <x:c r="F440" s="95" t="str">
        <x:f>IF(D440="","",PROPER(LEFT(D440,FIND(UPPER(G440),D440,1)-2)))</x:f>
      </x:c>
      <x:c r="G440" s="90" t="str" cm="1">
        <x:f t="array" ref="G440:G440">IF(D440="","",PROPER(MID(D440,(FIND(INDEX(Abbreviation!$A$2:$A$125,MATCH(_xlfn.AGGREGATE(15,6,SEARCH(Abbreviation!$A$2:$A$125,D440),1),SEARCH(Abbreviation!$A$2:$A$125,D440),0)),D440))+LEN((INDEX(Abbreviation!$A$2:$A$125,MATCH(_xlfn.AGGREGATE(15,6,SEARCH(Abbreviation!$A$2:$A$125,D440),1),SEARCH(Abbreviation!$A$2:$A$125,D440),0)))),FIND("VIC",D440,1)-(FIND(INDEX(Abbreviation!$A$2:$A$125,MATCH(_xlfn.AGGREGATE(15,6,SEARCH(Abbreviation!$A$2:$A$125,D440),1),SEARCH(Abbreviation!$A$2:$A$125,D440),0)),D440)+LEN((INDEX(Abbreviation!$A$2:$A$125,MATCH(_xlfn.AGGREGATE(15,6,SEARCH(Abbreviation!$A$2:$A$125,D440),1),SEARCH(Abbreviation!$A$2:$A$125,D440),0)))))-1)))</x:f>
      </x:c>
      <x:c r="H440" s="96" t="s">
        <x:v>47</x:v>
      </x:c>
      <x:c r="I440" s="97" t="str">
        <x:f>IFERROR(VALUE(TRIM(RIGHT(SUBSTITUTE(D440," ",REPT(" ",255)),255))),"")</x:f>
      </x:c>
      <x:c r="J440" s="96" t="s">
        <x:v>48</x:v>
      </x:c>
      <x:c r="K440" s="96" t="s">
        <x:v>48</x:v>
      </x:c>
      <x:c r="L440" s="96" t="s">
        <x:v>48</x:v>
      </x:c>
      <x:c r="M440" s="96" t="s">
        <x:v>48</x:v>
      </x:c>
      <x:c r="N440" s="96" t="s">
        <x:v>48</x:v>
      </x:c>
      <x:c r="O440" s="96" t="s">
        <x:v>49</x:v>
      </x:c>
      <x:c r="P440" s="96" t="n">
        <x:v>25</x:v>
      </x:c>
      <x:c r="Q440" s="96" t="n">
        <x:v>80</x:v>
      </x:c>
      <x:c r="R440" s="96" t="s">
        <x:v>50</x:v>
      </x:c>
      <x:c r="S440" s="96" t="s">
        <x:v>51</x:v>
      </x:c>
      <x:c r="T440" s="96" t="s">
        <x:v>52</x:v>
      </x:c>
      <x:c r="U440" s="96" t="s">
        <x:v>52</x:v>
      </x:c>
      <x:c r="W440" s="96" t="s">
        <x:v>53</x:v>
      </x:c>
      <x:c r="Y440" s="95">
        <x:f>D440</x:f>
      </x:c>
      <x:c r="Z440" s="96" t="s">
        <x:v>55</x:v>
      </x:c>
      <x:c r="AA440" s="96" t="s">
        <x:v>56</x:v>
      </x:c>
      <x:c r="AB440" s="98" t="str">
        <x:f>IF(D440="","",VALUE(MID(D440,FIND(" ",D440)+1,FIND(" ",D440,FIND(" ",D440)+1)-FIND(" ",D440))))</x:f>
      </x:c>
      <x:c r="AF440" s="90" t="str" cm="1">
        <x:f t="array" ref="AF440:AF440">IF(D440="","",PROPER(MID(D440,FIND(" ",D440,FIND(" ",D440)+1)+1,(FIND(INDEX(Abbreviation!$A$2:$A$125,MATCH(_xlfn.AGGREGATE(15,6,SEARCH(Abbreviation!$A$2:$A$125,D440),1),SEARCH(Abbreviation!$A$2:$A$125,D440),0)),D440)-1)-FIND(" ",D440,FIND(" ",D440)+1)+1)))</x:f>
      </x:c>
      <x:c r="AG440" s="90" t="str" cm="1">
        <x:f t="array" ref="AG440:AG440">IF(D440="","",PROPER(VLOOKUP(INDEX(Abbreviation!$A$2:$A$125,MATCH(_xlfn.AGGREGATE(15,6,SEARCH(Abbreviation!$A$2:$A$125,D440),1),SEARCH(Abbreviation!$A$2:$A$125,D440),0)),Abbreviation!A:C,3,FALSE)))</x:f>
      </x:c>
      <x:c r="AH440" s="95" t="str">
        <x:f>(G440)</x:f>
      </x:c>
      <x:c r="AI440" s="97" t="str">
        <x:f>(I440)</x:f>
      </x:c>
      <x:c r="AJ440" s="96" t="s">
        <x:v>47</x:v>
      </x:c>
      <x:c r="AK440" s="96" t="s">
        <x:v>58</x:v>
      </x:c>
      <x:c r="AL440" s="99" t="s">
        <x:v>59</x:v>
      </x:c>
      <x:c r="AQ440" s="92" t="s">
        <x:v>60</x:v>
      </x:c>
      <x:c r="AR440" s="96" t="s">
        <x:v>61</x:v>
      </x:c>
      <x:c r="AS440" s="90" t="s">
        <x:v>59</x:v>
      </x:c>
    </x:row>
    <x:row r="441" spans="1:46" x14ac:dyDescent="0.35">
      <x:c r="A441" s="92" t="s">
        <x:v>44</x:v>
      </x:c>
      <x:c r="B441" s="92" t="n">
        <x:v>93981000</x:v>
      </x:c>
      <x:c r="C441" s="93" t="s">
        <x:v>923</x:v>
      </x:c>
      <x:c r="F441" s="95" t="str">
        <x:f>IF(D441="","",PROPER(LEFT(D441,FIND(UPPER(G441),D441,1)-2)))</x:f>
      </x:c>
      <x:c r="G441" s="90" t="str" cm="1">
        <x:f t="array" ref="G441:G441">IF(D441="","",PROPER(MID(D441,(FIND(INDEX(Abbreviation!$A$2:$A$125,MATCH(_xlfn.AGGREGATE(15,6,SEARCH(Abbreviation!$A$2:$A$125,D441),1),SEARCH(Abbreviation!$A$2:$A$125,D441),0)),D441))+LEN((INDEX(Abbreviation!$A$2:$A$125,MATCH(_xlfn.AGGREGATE(15,6,SEARCH(Abbreviation!$A$2:$A$125,D441),1),SEARCH(Abbreviation!$A$2:$A$125,D441),0)))),FIND("VIC",D441,1)-(FIND(INDEX(Abbreviation!$A$2:$A$125,MATCH(_xlfn.AGGREGATE(15,6,SEARCH(Abbreviation!$A$2:$A$125,D441),1),SEARCH(Abbreviation!$A$2:$A$125,D441),0)),D441)+LEN((INDEX(Abbreviation!$A$2:$A$125,MATCH(_xlfn.AGGREGATE(15,6,SEARCH(Abbreviation!$A$2:$A$125,D441),1),SEARCH(Abbreviation!$A$2:$A$125,D441),0)))))-1)))</x:f>
      </x:c>
      <x:c r="H441" s="96" t="s">
        <x:v>47</x:v>
      </x:c>
      <x:c r="I441" s="97" t="str">
        <x:f>IFERROR(VALUE(TRIM(RIGHT(SUBSTITUTE(D441," ",REPT(" ",255)),255))),"")</x:f>
      </x:c>
      <x:c r="J441" s="96" t="s">
        <x:v>48</x:v>
      </x:c>
      <x:c r="K441" s="96" t="s">
        <x:v>48</x:v>
      </x:c>
      <x:c r="L441" s="96" t="s">
        <x:v>48</x:v>
      </x:c>
      <x:c r="M441" s="96" t="s">
        <x:v>48</x:v>
      </x:c>
      <x:c r="N441" s="96" t="s">
        <x:v>48</x:v>
      </x:c>
      <x:c r="O441" s="96" t="s">
        <x:v>49</x:v>
      </x:c>
      <x:c r="P441" s="96" t="n">
        <x:v>25</x:v>
      </x:c>
      <x:c r="Q441" s="96" t="n">
        <x:v>80</x:v>
      </x:c>
      <x:c r="R441" s="96" t="s">
        <x:v>50</x:v>
      </x:c>
      <x:c r="S441" s="96" t="s">
        <x:v>51</x:v>
      </x:c>
      <x:c r="T441" s="96" t="s">
        <x:v>52</x:v>
      </x:c>
      <x:c r="U441" s="96" t="s">
        <x:v>52</x:v>
      </x:c>
      <x:c r="W441" s="96" t="s">
        <x:v>53</x:v>
      </x:c>
      <x:c r="Y441" s="95">
        <x:f>D441</x:f>
      </x:c>
      <x:c r="Z441" s="96" t="s">
        <x:v>55</x:v>
      </x:c>
      <x:c r="AA441" s="96" t="s">
        <x:v>56</x:v>
      </x:c>
      <x:c r="AB441" s="98" t="str">
        <x:f>IF(D441="","",VALUE(MID(D441,FIND(" ",D441)+1,FIND(" ",D441,FIND(" ",D441)+1)-FIND(" ",D441))))</x:f>
      </x:c>
      <x:c r="AF441" s="90" t="str" cm="1">
        <x:f t="array" ref="AF441:AF441">IF(D441="","",PROPER(MID(D441,FIND(" ",D441,FIND(" ",D441)+1)+1,(FIND(INDEX(Abbreviation!$A$2:$A$125,MATCH(_xlfn.AGGREGATE(15,6,SEARCH(Abbreviation!$A$2:$A$125,D441),1),SEARCH(Abbreviation!$A$2:$A$125,D441),0)),D441)-1)-FIND(" ",D441,FIND(" ",D441)+1)+1)))</x:f>
      </x:c>
      <x:c r="AG441" s="90" t="str" cm="1">
        <x:f t="array" ref="AG441:AG441">IF(D441="","",PROPER(VLOOKUP(INDEX(Abbreviation!$A$2:$A$125,MATCH(_xlfn.AGGREGATE(15,6,SEARCH(Abbreviation!$A$2:$A$125,D441),1),SEARCH(Abbreviation!$A$2:$A$125,D441),0)),Abbreviation!A:C,3,FALSE)))</x:f>
      </x:c>
      <x:c r="AH441" s="95" t="str">
        <x:f>(G441)</x:f>
      </x:c>
      <x:c r="AI441" s="97" t="str">
        <x:f>(I441)</x:f>
      </x:c>
      <x:c r="AJ441" s="96" t="s">
        <x:v>47</x:v>
      </x:c>
      <x:c r="AK441" s="96" t="s">
        <x:v>58</x:v>
      </x:c>
      <x:c r="AL441" s="99" t="s">
        <x:v>59</x:v>
      </x:c>
      <x:c r="AQ441" s="92" t="s">
        <x:v>60</x:v>
      </x:c>
      <x:c r="AR441" s="96" t="s">
        <x:v>61</x:v>
      </x:c>
      <x:c r="AS441" s="90" t="s">
        <x:v>59</x:v>
      </x:c>
    </x:row>
    <x:row r="442" spans="1:46" x14ac:dyDescent="0.35">
      <x:c r="A442" s="92" t="s">
        <x:v>44</x:v>
      </x:c>
      <x:c r="B442" s="92" t="n">
        <x:v>93981000</x:v>
      </x:c>
      <x:c r="C442" s="93" t="s">
        <x:v>923</x:v>
      </x:c>
      <x:c r="F442" s="95" t="str">
        <x:f>IF(D442="","",PROPER(LEFT(D442,FIND(UPPER(G442),D442,1)-2)))</x:f>
      </x:c>
      <x:c r="G442" s="90" t="str" cm="1">
        <x:f t="array" ref="G442:G442">IF(D442="","",PROPER(MID(D442,(FIND(INDEX(Abbreviation!$A$2:$A$125,MATCH(_xlfn.AGGREGATE(15,6,SEARCH(Abbreviation!$A$2:$A$125,D442),1),SEARCH(Abbreviation!$A$2:$A$125,D442),0)),D442))+LEN((INDEX(Abbreviation!$A$2:$A$125,MATCH(_xlfn.AGGREGATE(15,6,SEARCH(Abbreviation!$A$2:$A$125,D442),1),SEARCH(Abbreviation!$A$2:$A$125,D442),0)))),FIND("VIC",D442,1)-(FIND(INDEX(Abbreviation!$A$2:$A$125,MATCH(_xlfn.AGGREGATE(15,6,SEARCH(Abbreviation!$A$2:$A$125,D442),1),SEARCH(Abbreviation!$A$2:$A$125,D442),0)),D442)+LEN((INDEX(Abbreviation!$A$2:$A$125,MATCH(_xlfn.AGGREGATE(15,6,SEARCH(Abbreviation!$A$2:$A$125,D442),1),SEARCH(Abbreviation!$A$2:$A$125,D442),0)))))-1)))</x:f>
      </x:c>
      <x:c r="H442" s="96" t="s">
        <x:v>47</x:v>
      </x:c>
      <x:c r="I442" s="97" t="str">
        <x:f>IFERROR(VALUE(TRIM(RIGHT(SUBSTITUTE(D442," ",REPT(" ",255)),255))),"")</x:f>
      </x:c>
      <x:c r="J442" s="96" t="s">
        <x:v>48</x:v>
      </x:c>
      <x:c r="K442" s="96" t="s">
        <x:v>48</x:v>
      </x:c>
      <x:c r="L442" s="96" t="s">
        <x:v>48</x:v>
      </x:c>
      <x:c r="M442" s="96" t="s">
        <x:v>48</x:v>
      </x:c>
      <x:c r="N442" s="96" t="s">
        <x:v>48</x:v>
      </x:c>
      <x:c r="O442" s="96" t="s">
        <x:v>49</x:v>
      </x:c>
      <x:c r="P442" s="96" t="n">
        <x:v>25</x:v>
      </x:c>
      <x:c r="Q442" s="96" t="n">
        <x:v>80</x:v>
      </x:c>
      <x:c r="R442" s="96" t="s">
        <x:v>50</x:v>
      </x:c>
      <x:c r="S442" s="96" t="s">
        <x:v>51</x:v>
      </x:c>
      <x:c r="T442" s="96" t="s">
        <x:v>52</x:v>
      </x:c>
      <x:c r="U442" s="96" t="s">
        <x:v>52</x:v>
      </x:c>
      <x:c r="W442" s="96" t="s">
        <x:v>53</x:v>
      </x:c>
      <x:c r="Y442" s="95">
        <x:f>D442</x:f>
      </x:c>
      <x:c r="Z442" s="96" t="s">
        <x:v>55</x:v>
      </x:c>
      <x:c r="AA442" s="96" t="s">
        <x:v>56</x:v>
      </x:c>
      <x:c r="AB442" s="98" t="str">
        <x:f>IF(D442="","",VALUE(MID(D442,FIND(" ",D442)+1,FIND(" ",D442,FIND(" ",D442)+1)-FIND(" ",D442))))</x:f>
      </x:c>
      <x:c r="AF442" s="90" t="str" cm="1">
        <x:f t="array" ref="AF442:AF442">IF(D442="","",PROPER(MID(D442,FIND(" ",D442,FIND(" ",D442)+1)+1,(FIND(INDEX(Abbreviation!$A$2:$A$125,MATCH(_xlfn.AGGREGATE(15,6,SEARCH(Abbreviation!$A$2:$A$125,D442),1),SEARCH(Abbreviation!$A$2:$A$125,D442),0)),D442)-1)-FIND(" ",D442,FIND(" ",D442)+1)+1)))</x:f>
      </x:c>
      <x:c r="AG442" s="90" t="str" cm="1">
        <x:f t="array" ref="AG442:AG442">IF(D442="","",PROPER(VLOOKUP(INDEX(Abbreviation!$A$2:$A$125,MATCH(_xlfn.AGGREGATE(15,6,SEARCH(Abbreviation!$A$2:$A$125,D442),1),SEARCH(Abbreviation!$A$2:$A$125,D442),0)),Abbreviation!A:C,3,FALSE)))</x:f>
      </x:c>
      <x:c r="AH442" s="95" t="str">
        <x:f>(G442)</x:f>
      </x:c>
      <x:c r="AI442" s="97" t="str">
        <x:f>(I442)</x:f>
      </x:c>
      <x:c r="AJ442" s="96" t="s">
        <x:v>47</x:v>
      </x:c>
      <x:c r="AK442" s="96" t="s">
        <x:v>58</x:v>
      </x:c>
      <x:c r="AL442" s="99" t="s">
        <x:v>59</x:v>
      </x:c>
      <x:c r="AQ442" s="92" t="s">
        <x:v>60</x:v>
      </x:c>
      <x:c r="AR442" s="96" t="s">
        <x:v>61</x:v>
      </x:c>
      <x:c r="AS442" s="90" t="s">
        <x:v>59</x:v>
      </x:c>
    </x:row>
    <x:row r="443" spans="1:46" x14ac:dyDescent="0.35">
      <x:c r="A443" s="92" t="s">
        <x:v>44</x:v>
      </x:c>
      <x:c r="B443" s="92" t="n">
        <x:v>93981000</x:v>
      </x:c>
      <x:c r="C443" s="93" t="s">
        <x:v>923</x:v>
      </x:c>
      <x:c r="F443" s="95" t="str">
        <x:f>IF(D443="","",PROPER(LEFT(D443,FIND(UPPER(G443),D443,1)-2)))</x:f>
      </x:c>
      <x:c r="G443" s="90" t="str" cm="1">
        <x:f t="array" ref="G443:G443">IF(D443="","",PROPER(MID(D443,(FIND(INDEX(Abbreviation!$A$2:$A$125,MATCH(_xlfn.AGGREGATE(15,6,SEARCH(Abbreviation!$A$2:$A$125,D443),1),SEARCH(Abbreviation!$A$2:$A$125,D443),0)),D443))+LEN((INDEX(Abbreviation!$A$2:$A$125,MATCH(_xlfn.AGGREGATE(15,6,SEARCH(Abbreviation!$A$2:$A$125,D443),1),SEARCH(Abbreviation!$A$2:$A$125,D443),0)))),FIND("VIC",D443,1)-(FIND(INDEX(Abbreviation!$A$2:$A$125,MATCH(_xlfn.AGGREGATE(15,6,SEARCH(Abbreviation!$A$2:$A$125,D443),1),SEARCH(Abbreviation!$A$2:$A$125,D443),0)),D443)+LEN((INDEX(Abbreviation!$A$2:$A$125,MATCH(_xlfn.AGGREGATE(15,6,SEARCH(Abbreviation!$A$2:$A$125,D443),1),SEARCH(Abbreviation!$A$2:$A$125,D443),0)))))-1)))</x:f>
      </x:c>
      <x:c r="H443" s="96" t="s">
        <x:v>47</x:v>
      </x:c>
      <x:c r="I443" s="97" t="str">
        <x:f>IFERROR(VALUE(TRIM(RIGHT(SUBSTITUTE(D443," ",REPT(" ",255)),255))),"")</x:f>
      </x:c>
      <x:c r="J443" s="96" t="s">
        <x:v>48</x:v>
      </x:c>
      <x:c r="K443" s="96" t="s">
        <x:v>48</x:v>
      </x:c>
      <x:c r="L443" s="96" t="s">
        <x:v>48</x:v>
      </x:c>
      <x:c r="M443" s="96" t="s">
        <x:v>48</x:v>
      </x:c>
      <x:c r="N443" s="96" t="s">
        <x:v>48</x:v>
      </x:c>
      <x:c r="O443" s="96" t="s">
        <x:v>49</x:v>
      </x:c>
      <x:c r="P443" s="96" t="n">
        <x:v>25</x:v>
      </x:c>
      <x:c r="Q443" s="96" t="n">
        <x:v>80</x:v>
      </x:c>
      <x:c r="R443" s="96" t="s">
        <x:v>50</x:v>
      </x:c>
      <x:c r="S443" s="96" t="s">
        <x:v>51</x:v>
      </x:c>
      <x:c r="T443" s="96" t="s">
        <x:v>52</x:v>
      </x:c>
      <x:c r="U443" s="96" t="s">
        <x:v>52</x:v>
      </x:c>
      <x:c r="W443" s="96" t="s">
        <x:v>53</x:v>
      </x:c>
      <x:c r="Y443" s="95">
        <x:f>D443</x:f>
      </x:c>
      <x:c r="Z443" s="96" t="s">
        <x:v>55</x:v>
      </x:c>
      <x:c r="AA443" s="96" t="s">
        <x:v>56</x:v>
      </x:c>
      <x:c r="AB443" s="98" t="str">
        <x:f>IF(D443="","",VALUE(MID(D443,FIND(" ",D443)+1,FIND(" ",D443,FIND(" ",D443)+1)-FIND(" ",D443))))</x:f>
      </x:c>
      <x:c r="AF443" s="90" t="str" cm="1">
        <x:f t="array" ref="AF443:AF443">IF(D443="","",PROPER(MID(D443,FIND(" ",D443,FIND(" ",D443)+1)+1,(FIND(INDEX(Abbreviation!$A$2:$A$125,MATCH(_xlfn.AGGREGATE(15,6,SEARCH(Abbreviation!$A$2:$A$125,D443),1),SEARCH(Abbreviation!$A$2:$A$125,D443),0)),D443)-1)-FIND(" ",D443,FIND(" ",D443)+1)+1)))</x:f>
      </x:c>
      <x:c r="AG443" s="90" t="str" cm="1">
        <x:f t="array" ref="AG443:AG443">IF(D443="","",PROPER(VLOOKUP(INDEX(Abbreviation!$A$2:$A$125,MATCH(_xlfn.AGGREGATE(15,6,SEARCH(Abbreviation!$A$2:$A$125,D443),1),SEARCH(Abbreviation!$A$2:$A$125,D443),0)),Abbreviation!A:C,3,FALSE)))</x:f>
      </x:c>
      <x:c r="AH443" s="95" t="str">
        <x:f>(G443)</x:f>
      </x:c>
      <x:c r="AI443" s="97" t="str">
        <x:f>(I443)</x:f>
      </x:c>
      <x:c r="AJ443" s="96" t="s">
        <x:v>47</x:v>
      </x:c>
      <x:c r="AK443" s="96" t="s">
        <x:v>58</x:v>
      </x:c>
      <x:c r="AL443" s="99" t="s">
        <x:v>59</x:v>
      </x:c>
      <x:c r="AQ443" s="92" t="s">
        <x:v>60</x:v>
      </x:c>
      <x:c r="AR443" s="96" t="s">
        <x:v>61</x:v>
      </x:c>
      <x:c r="AS443" s="90" t="s">
        <x:v>59</x:v>
      </x:c>
    </x:row>
    <x:row r="444" spans="1:46" x14ac:dyDescent="0.35">
      <x:c r="A444" s="92" t="s">
        <x:v>44</x:v>
      </x:c>
      <x:c r="B444" s="92" t="n">
        <x:v>93981000</x:v>
      </x:c>
      <x:c r="C444" s="93" t="s">
        <x:v>923</x:v>
      </x:c>
      <x:c r="F444" s="95" t="str">
        <x:f>IF(D444="","",PROPER(LEFT(D444,FIND(UPPER(G444),D444,1)-2)))</x:f>
      </x:c>
      <x:c r="G444" s="90" t="str" cm="1">
        <x:f t="array" ref="G444:G444">IF(D444="","",PROPER(MID(D444,(FIND(INDEX(Abbreviation!$A$2:$A$125,MATCH(_xlfn.AGGREGATE(15,6,SEARCH(Abbreviation!$A$2:$A$125,D444),1),SEARCH(Abbreviation!$A$2:$A$125,D444),0)),D444))+LEN((INDEX(Abbreviation!$A$2:$A$125,MATCH(_xlfn.AGGREGATE(15,6,SEARCH(Abbreviation!$A$2:$A$125,D444),1),SEARCH(Abbreviation!$A$2:$A$125,D444),0)))),FIND("VIC",D444,1)-(FIND(INDEX(Abbreviation!$A$2:$A$125,MATCH(_xlfn.AGGREGATE(15,6,SEARCH(Abbreviation!$A$2:$A$125,D444),1),SEARCH(Abbreviation!$A$2:$A$125,D444),0)),D444)+LEN((INDEX(Abbreviation!$A$2:$A$125,MATCH(_xlfn.AGGREGATE(15,6,SEARCH(Abbreviation!$A$2:$A$125,D444),1),SEARCH(Abbreviation!$A$2:$A$125,D444),0)))))-1)))</x:f>
      </x:c>
      <x:c r="H444" s="96" t="s">
        <x:v>47</x:v>
      </x:c>
      <x:c r="I444" s="97" t="str">
        <x:f>IFERROR(VALUE(TRIM(RIGHT(SUBSTITUTE(D444," ",REPT(" ",255)),255))),"")</x:f>
      </x:c>
      <x:c r="J444" s="96" t="s">
        <x:v>48</x:v>
      </x:c>
      <x:c r="K444" s="96" t="s">
        <x:v>48</x:v>
      </x:c>
      <x:c r="L444" s="96" t="s">
        <x:v>48</x:v>
      </x:c>
      <x:c r="M444" s="96" t="s">
        <x:v>48</x:v>
      </x:c>
      <x:c r="N444" s="96" t="s">
        <x:v>48</x:v>
      </x:c>
      <x:c r="O444" s="96" t="s">
        <x:v>49</x:v>
      </x:c>
      <x:c r="P444" s="96" t="n">
        <x:v>25</x:v>
      </x:c>
      <x:c r="Q444" s="96" t="n">
        <x:v>80</x:v>
      </x:c>
      <x:c r="R444" s="96" t="s">
        <x:v>50</x:v>
      </x:c>
      <x:c r="S444" s="96" t="s">
        <x:v>51</x:v>
      </x:c>
      <x:c r="T444" s="96" t="s">
        <x:v>52</x:v>
      </x:c>
      <x:c r="U444" s="96" t="s">
        <x:v>52</x:v>
      </x:c>
      <x:c r="W444" s="96" t="s">
        <x:v>53</x:v>
      </x:c>
      <x:c r="Y444" s="95">
        <x:f>D444</x:f>
      </x:c>
      <x:c r="Z444" s="96" t="s">
        <x:v>55</x:v>
      </x:c>
      <x:c r="AA444" s="96" t="s">
        <x:v>56</x:v>
      </x:c>
      <x:c r="AB444" s="98" t="str">
        <x:f>IF(D444="","",VALUE(MID(D444,FIND(" ",D444)+1,FIND(" ",D444,FIND(" ",D444)+1)-FIND(" ",D444))))</x:f>
      </x:c>
      <x:c r="AF444" s="90" t="str" cm="1">
        <x:f t="array" ref="AF444:AF444">IF(D444="","",PROPER(MID(D444,FIND(" ",D444,FIND(" ",D444)+1)+1,(FIND(INDEX(Abbreviation!$A$2:$A$125,MATCH(_xlfn.AGGREGATE(15,6,SEARCH(Abbreviation!$A$2:$A$125,D444),1),SEARCH(Abbreviation!$A$2:$A$125,D444),0)),D444)-1)-FIND(" ",D444,FIND(" ",D444)+1)+1)))</x:f>
      </x:c>
      <x:c r="AG444" s="90" t="str" cm="1">
        <x:f t="array" ref="AG444:AG444">IF(D444="","",PROPER(VLOOKUP(INDEX(Abbreviation!$A$2:$A$125,MATCH(_xlfn.AGGREGATE(15,6,SEARCH(Abbreviation!$A$2:$A$125,D444),1),SEARCH(Abbreviation!$A$2:$A$125,D444),0)),Abbreviation!A:C,3,FALSE)))</x:f>
      </x:c>
      <x:c r="AH444" s="95" t="str">
        <x:f>(G444)</x:f>
      </x:c>
      <x:c r="AI444" s="97" t="str">
        <x:f>(I444)</x:f>
      </x:c>
      <x:c r="AJ444" s="96" t="s">
        <x:v>47</x:v>
      </x:c>
      <x:c r="AK444" s="96" t="s">
        <x:v>58</x:v>
      </x:c>
      <x:c r="AL444" s="99" t="s">
        <x:v>59</x:v>
      </x:c>
      <x:c r="AQ444" s="92" t="s">
        <x:v>60</x:v>
      </x:c>
      <x:c r="AR444" s="96" t="s">
        <x:v>61</x:v>
      </x:c>
      <x:c r="AS444" s="90" t="s">
        <x:v>59</x:v>
      </x:c>
    </x:row>
    <x:row r="445" spans="1:46" x14ac:dyDescent="0.35">
      <x:c r="A445" s="92" t="s">
        <x:v>44</x:v>
      </x:c>
      <x:c r="B445" s="92" t="n">
        <x:v>93981000</x:v>
      </x:c>
      <x:c r="C445" s="93" t="s">
        <x:v>923</x:v>
      </x:c>
      <x:c r="F445" s="95" t="str">
        <x:f>IF(D445="","",PROPER(LEFT(D445,FIND(UPPER(G445),D445,1)-2)))</x:f>
      </x:c>
      <x:c r="G445" s="90" t="str" cm="1">
        <x:f t="array" ref="G445:G445">IF(D445="","",PROPER(MID(D445,(FIND(INDEX(Abbreviation!$A$2:$A$125,MATCH(_xlfn.AGGREGATE(15,6,SEARCH(Abbreviation!$A$2:$A$125,D445),1),SEARCH(Abbreviation!$A$2:$A$125,D445),0)),D445))+LEN((INDEX(Abbreviation!$A$2:$A$125,MATCH(_xlfn.AGGREGATE(15,6,SEARCH(Abbreviation!$A$2:$A$125,D445),1),SEARCH(Abbreviation!$A$2:$A$125,D445),0)))),FIND("VIC",D445,1)-(FIND(INDEX(Abbreviation!$A$2:$A$125,MATCH(_xlfn.AGGREGATE(15,6,SEARCH(Abbreviation!$A$2:$A$125,D445),1),SEARCH(Abbreviation!$A$2:$A$125,D445),0)),D445)+LEN((INDEX(Abbreviation!$A$2:$A$125,MATCH(_xlfn.AGGREGATE(15,6,SEARCH(Abbreviation!$A$2:$A$125,D445),1),SEARCH(Abbreviation!$A$2:$A$125,D445),0)))))-1)))</x:f>
      </x:c>
      <x:c r="H445" s="96" t="s">
        <x:v>47</x:v>
      </x:c>
      <x:c r="I445" s="97" t="str">
        <x:f>IFERROR(VALUE(TRIM(RIGHT(SUBSTITUTE(D445," ",REPT(" ",255)),255))),"")</x:f>
      </x:c>
      <x:c r="J445" s="96" t="s">
        <x:v>48</x:v>
      </x:c>
      <x:c r="K445" s="96" t="s">
        <x:v>48</x:v>
      </x:c>
      <x:c r="L445" s="96" t="s">
        <x:v>48</x:v>
      </x:c>
      <x:c r="M445" s="96" t="s">
        <x:v>48</x:v>
      </x:c>
      <x:c r="N445" s="96" t="s">
        <x:v>48</x:v>
      </x:c>
      <x:c r="O445" s="96" t="s">
        <x:v>49</x:v>
      </x:c>
      <x:c r="P445" s="96" t="n">
        <x:v>25</x:v>
      </x:c>
      <x:c r="Q445" s="96" t="n">
        <x:v>80</x:v>
      </x:c>
      <x:c r="R445" s="96" t="s">
        <x:v>50</x:v>
      </x:c>
      <x:c r="S445" s="96" t="s">
        <x:v>51</x:v>
      </x:c>
      <x:c r="T445" s="96" t="s">
        <x:v>52</x:v>
      </x:c>
      <x:c r="U445" s="96" t="s">
        <x:v>52</x:v>
      </x:c>
      <x:c r="W445" s="96" t="s">
        <x:v>53</x:v>
      </x:c>
      <x:c r="Y445" s="95">
        <x:f>D445</x:f>
      </x:c>
      <x:c r="Z445" s="96" t="s">
        <x:v>55</x:v>
      </x:c>
      <x:c r="AA445" s="96" t="s">
        <x:v>56</x:v>
      </x:c>
      <x:c r="AB445" s="98" t="str">
        <x:f>IF(D445="","",VALUE(MID(D445,FIND(" ",D445)+1,FIND(" ",D445,FIND(" ",D445)+1)-FIND(" ",D445))))</x:f>
      </x:c>
      <x:c r="AF445" s="90" t="str" cm="1">
        <x:f t="array" ref="AF445:AF445">IF(D445="","",PROPER(MID(D445,FIND(" ",D445,FIND(" ",D445)+1)+1,(FIND(INDEX(Abbreviation!$A$2:$A$125,MATCH(_xlfn.AGGREGATE(15,6,SEARCH(Abbreviation!$A$2:$A$125,D445),1),SEARCH(Abbreviation!$A$2:$A$125,D445),0)),D445)-1)-FIND(" ",D445,FIND(" ",D445)+1)+1)))</x:f>
      </x:c>
      <x:c r="AG445" s="90" t="str" cm="1">
        <x:f t="array" ref="AG445:AG445">IF(D445="","",PROPER(VLOOKUP(INDEX(Abbreviation!$A$2:$A$125,MATCH(_xlfn.AGGREGATE(15,6,SEARCH(Abbreviation!$A$2:$A$125,D445),1),SEARCH(Abbreviation!$A$2:$A$125,D445),0)),Abbreviation!A:C,3,FALSE)))</x:f>
      </x:c>
      <x:c r="AH445" s="95" t="str">
        <x:f>(G445)</x:f>
      </x:c>
      <x:c r="AI445" s="97" t="str">
        <x:f>(I445)</x:f>
      </x:c>
      <x:c r="AJ445" s="96" t="s">
        <x:v>47</x:v>
      </x:c>
      <x:c r="AK445" s="96" t="s">
        <x:v>58</x:v>
      </x:c>
      <x:c r="AL445" s="99" t="s">
        <x:v>59</x:v>
      </x:c>
      <x:c r="AQ445" s="92" t="s">
        <x:v>60</x:v>
      </x:c>
      <x:c r="AR445" s="96" t="s">
        <x:v>61</x:v>
      </x:c>
      <x:c r="AS445" s="90" t="s">
        <x:v>59</x:v>
      </x:c>
    </x:row>
    <x:row r="446" spans="1:46" x14ac:dyDescent="0.35">
      <x:c r="A446" s="92" t="s">
        <x:v>44</x:v>
      </x:c>
      <x:c r="B446" s="92" t="n">
        <x:v>93981000</x:v>
      </x:c>
      <x:c r="C446" s="93" t="s">
        <x:v>923</x:v>
      </x:c>
      <x:c r="F446" s="95" t="str">
        <x:f>IF(D446="","",PROPER(LEFT(D446,FIND(UPPER(G446),D446,1)-2)))</x:f>
      </x:c>
      <x:c r="G446" s="90" t="str" cm="1">
        <x:f t="array" ref="G446:G446">IF(D446="","",PROPER(MID(D446,(FIND(INDEX(Abbreviation!$A$2:$A$125,MATCH(_xlfn.AGGREGATE(15,6,SEARCH(Abbreviation!$A$2:$A$125,D446),1),SEARCH(Abbreviation!$A$2:$A$125,D446),0)),D446))+LEN((INDEX(Abbreviation!$A$2:$A$125,MATCH(_xlfn.AGGREGATE(15,6,SEARCH(Abbreviation!$A$2:$A$125,D446),1),SEARCH(Abbreviation!$A$2:$A$125,D446),0)))),FIND("VIC",D446,1)-(FIND(INDEX(Abbreviation!$A$2:$A$125,MATCH(_xlfn.AGGREGATE(15,6,SEARCH(Abbreviation!$A$2:$A$125,D446),1),SEARCH(Abbreviation!$A$2:$A$125,D446),0)),D446)+LEN((INDEX(Abbreviation!$A$2:$A$125,MATCH(_xlfn.AGGREGATE(15,6,SEARCH(Abbreviation!$A$2:$A$125,D446),1),SEARCH(Abbreviation!$A$2:$A$125,D446),0)))))-1)))</x:f>
      </x:c>
      <x:c r="H446" s="96" t="s">
        <x:v>47</x:v>
      </x:c>
      <x:c r="I446" s="97" t="str">
        <x:f>IFERROR(VALUE(TRIM(RIGHT(SUBSTITUTE(D446," ",REPT(" ",255)),255))),"")</x:f>
      </x:c>
      <x:c r="J446" s="96" t="s">
        <x:v>48</x:v>
      </x:c>
      <x:c r="K446" s="96" t="s">
        <x:v>48</x:v>
      </x:c>
      <x:c r="L446" s="96" t="s">
        <x:v>48</x:v>
      </x:c>
      <x:c r="M446" s="96" t="s">
        <x:v>48</x:v>
      </x:c>
      <x:c r="N446" s="96" t="s">
        <x:v>48</x:v>
      </x:c>
      <x:c r="O446" s="96" t="s">
        <x:v>49</x:v>
      </x:c>
      <x:c r="P446" s="96" t="n">
        <x:v>25</x:v>
      </x:c>
      <x:c r="Q446" s="96" t="n">
        <x:v>80</x:v>
      </x:c>
      <x:c r="R446" s="96" t="s">
        <x:v>50</x:v>
      </x:c>
      <x:c r="S446" s="96" t="s">
        <x:v>51</x:v>
      </x:c>
      <x:c r="T446" s="96" t="s">
        <x:v>52</x:v>
      </x:c>
      <x:c r="U446" s="96" t="s">
        <x:v>52</x:v>
      </x:c>
      <x:c r="W446" s="96" t="s">
        <x:v>53</x:v>
      </x:c>
      <x:c r="Y446" s="95">
        <x:f>D446</x:f>
      </x:c>
      <x:c r="Z446" s="96" t="s">
        <x:v>55</x:v>
      </x:c>
      <x:c r="AA446" s="96" t="s">
        <x:v>56</x:v>
      </x:c>
      <x:c r="AB446" s="98" t="str">
        <x:f>IF(D446="","",VALUE(MID(D446,FIND(" ",D446)+1,FIND(" ",D446,FIND(" ",D446)+1)-FIND(" ",D446))))</x:f>
      </x:c>
      <x:c r="AF446" s="90" t="str" cm="1">
        <x:f t="array" ref="AF446:AF446">IF(D446="","",PROPER(MID(D446,FIND(" ",D446,FIND(" ",D446)+1)+1,(FIND(INDEX(Abbreviation!$A$2:$A$125,MATCH(_xlfn.AGGREGATE(15,6,SEARCH(Abbreviation!$A$2:$A$125,D446),1),SEARCH(Abbreviation!$A$2:$A$125,D446),0)),D446)-1)-FIND(" ",D446,FIND(" ",D446)+1)+1)))</x:f>
      </x:c>
      <x:c r="AG446" s="90" t="str" cm="1">
        <x:f t="array" ref="AG446:AG446">IF(D446="","",PROPER(VLOOKUP(INDEX(Abbreviation!$A$2:$A$125,MATCH(_xlfn.AGGREGATE(15,6,SEARCH(Abbreviation!$A$2:$A$125,D446),1),SEARCH(Abbreviation!$A$2:$A$125,D446),0)),Abbreviation!A:C,3,FALSE)))</x:f>
      </x:c>
      <x:c r="AH446" s="95" t="str">
        <x:f>(G446)</x:f>
      </x:c>
      <x:c r="AI446" s="97" t="str">
        <x:f>(I446)</x:f>
      </x:c>
      <x:c r="AJ446" s="96" t="s">
        <x:v>47</x:v>
      </x:c>
      <x:c r="AK446" s="96" t="s">
        <x:v>58</x:v>
      </x:c>
      <x:c r="AL446" s="99" t="s">
        <x:v>59</x:v>
      </x:c>
      <x:c r="AQ446" s="92" t="s">
        <x:v>60</x:v>
      </x:c>
      <x:c r="AR446" s="96" t="s">
        <x:v>61</x:v>
      </x:c>
      <x:c r="AS446" s="90" t="s">
        <x:v>59</x:v>
      </x:c>
    </x:row>
    <x:row r="447" spans="1:46" x14ac:dyDescent="0.35">
      <x:c r="A447" s="92" t="s">
        <x:v>44</x:v>
      </x:c>
      <x:c r="B447" s="92" t="n">
        <x:v>93981000</x:v>
      </x:c>
      <x:c r="C447" s="93" t="s">
        <x:v>923</x:v>
      </x:c>
      <x:c r="F447" s="95" t="str">
        <x:f>IF(D447="","",PROPER(LEFT(D447,FIND(UPPER(G447),D447,1)-2)))</x:f>
      </x:c>
      <x:c r="G447" s="90" t="str" cm="1">
        <x:f t="array" ref="G447:G447">IF(D447="","",PROPER(MID(D447,(FIND(INDEX(Abbreviation!$A$2:$A$125,MATCH(_xlfn.AGGREGATE(15,6,SEARCH(Abbreviation!$A$2:$A$125,D447),1),SEARCH(Abbreviation!$A$2:$A$125,D447),0)),D447))+LEN((INDEX(Abbreviation!$A$2:$A$125,MATCH(_xlfn.AGGREGATE(15,6,SEARCH(Abbreviation!$A$2:$A$125,D447),1),SEARCH(Abbreviation!$A$2:$A$125,D447),0)))),FIND("VIC",D447,1)-(FIND(INDEX(Abbreviation!$A$2:$A$125,MATCH(_xlfn.AGGREGATE(15,6,SEARCH(Abbreviation!$A$2:$A$125,D447),1),SEARCH(Abbreviation!$A$2:$A$125,D447),0)),D447)+LEN((INDEX(Abbreviation!$A$2:$A$125,MATCH(_xlfn.AGGREGATE(15,6,SEARCH(Abbreviation!$A$2:$A$125,D447),1),SEARCH(Abbreviation!$A$2:$A$125,D447),0)))))-1)))</x:f>
      </x:c>
      <x:c r="H447" s="96" t="s">
        <x:v>47</x:v>
      </x:c>
      <x:c r="I447" s="97" t="str">
        <x:f>IFERROR(VALUE(TRIM(RIGHT(SUBSTITUTE(D447," ",REPT(" ",255)),255))),"")</x:f>
      </x:c>
      <x:c r="J447" s="96" t="s">
        <x:v>48</x:v>
      </x:c>
      <x:c r="K447" s="96" t="s">
        <x:v>48</x:v>
      </x:c>
      <x:c r="L447" s="96" t="s">
        <x:v>48</x:v>
      </x:c>
      <x:c r="M447" s="96" t="s">
        <x:v>48</x:v>
      </x:c>
      <x:c r="N447" s="96" t="s">
        <x:v>48</x:v>
      </x:c>
      <x:c r="O447" s="96" t="s">
        <x:v>49</x:v>
      </x:c>
      <x:c r="P447" s="96" t="n">
        <x:v>25</x:v>
      </x:c>
      <x:c r="Q447" s="96" t="n">
        <x:v>80</x:v>
      </x:c>
      <x:c r="R447" s="96" t="s">
        <x:v>50</x:v>
      </x:c>
      <x:c r="S447" s="96" t="s">
        <x:v>51</x:v>
      </x:c>
      <x:c r="T447" s="96" t="s">
        <x:v>52</x:v>
      </x:c>
      <x:c r="U447" s="96" t="s">
        <x:v>52</x:v>
      </x:c>
      <x:c r="W447" s="96" t="s">
        <x:v>53</x:v>
      </x:c>
      <x:c r="Y447" s="95">
        <x:f>D447</x:f>
      </x:c>
      <x:c r="Z447" s="96" t="s">
        <x:v>55</x:v>
      </x:c>
      <x:c r="AA447" s="96" t="s">
        <x:v>56</x:v>
      </x:c>
      <x:c r="AB447" s="98" t="str">
        <x:f>IF(D447="","",VALUE(MID(D447,FIND(" ",D447)+1,FIND(" ",D447,FIND(" ",D447)+1)-FIND(" ",D447))))</x:f>
      </x:c>
      <x:c r="AF447" s="90" t="str" cm="1">
        <x:f t="array" ref="AF447:AF447">IF(D447="","",PROPER(MID(D447,FIND(" ",D447,FIND(" ",D447)+1)+1,(FIND(INDEX(Abbreviation!$A$2:$A$125,MATCH(_xlfn.AGGREGATE(15,6,SEARCH(Abbreviation!$A$2:$A$125,D447),1),SEARCH(Abbreviation!$A$2:$A$125,D447),0)),D447)-1)-FIND(" ",D447,FIND(" ",D447)+1)+1)))</x:f>
      </x:c>
      <x:c r="AG447" s="90" t="str" cm="1">
        <x:f t="array" ref="AG447:AG447">IF(D447="","",PROPER(VLOOKUP(INDEX(Abbreviation!$A$2:$A$125,MATCH(_xlfn.AGGREGATE(15,6,SEARCH(Abbreviation!$A$2:$A$125,D447),1),SEARCH(Abbreviation!$A$2:$A$125,D447),0)),Abbreviation!A:C,3,FALSE)))</x:f>
      </x:c>
      <x:c r="AH447" s="95" t="str">
        <x:f>(G447)</x:f>
      </x:c>
      <x:c r="AI447" s="97" t="str">
        <x:f>(I447)</x:f>
      </x:c>
      <x:c r="AJ447" s="96" t="s">
        <x:v>47</x:v>
      </x:c>
      <x:c r="AK447" s="96" t="s">
        <x:v>58</x:v>
      </x:c>
      <x:c r="AL447" s="99" t="s">
        <x:v>59</x:v>
      </x:c>
      <x:c r="AQ447" s="92" t="s">
        <x:v>60</x:v>
      </x:c>
      <x:c r="AR447" s="96" t="s">
        <x:v>61</x:v>
      </x:c>
      <x:c r="AS447" s="90" t="s">
        <x:v>59</x:v>
      </x:c>
    </x:row>
    <x:row r="448" spans="1:46" x14ac:dyDescent="0.35">
      <x:c r="A448" s="92" t="s">
        <x:v>44</x:v>
      </x:c>
      <x:c r="B448" s="92" t="n">
        <x:v>93981000</x:v>
      </x:c>
      <x:c r="C448" s="93" t="s">
        <x:v>923</x:v>
      </x:c>
      <x:c r="F448" s="95" t="str">
        <x:f>IF(D448="","",PROPER(LEFT(D448,FIND(UPPER(G448),D448,1)-2)))</x:f>
      </x:c>
      <x:c r="G448" s="90" t="str" cm="1">
        <x:f t="array" ref="G448:G448">IF(D448="","",PROPER(MID(D448,(FIND(INDEX(Abbreviation!$A$2:$A$125,MATCH(_xlfn.AGGREGATE(15,6,SEARCH(Abbreviation!$A$2:$A$125,D448),1),SEARCH(Abbreviation!$A$2:$A$125,D448),0)),D448))+LEN((INDEX(Abbreviation!$A$2:$A$125,MATCH(_xlfn.AGGREGATE(15,6,SEARCH(Abbreviation!$A$2:$A$125,D448),1),SEARCH(Abbreviation!$A$2:$A$125,D448),0)))),FIND("VIC",D448,1)-(FIND(INDEX(Abbreviation!$A$2:$A$125,MATCH(_xlfn.AGGREGATE(15,6,SEARCH(Abbreviation!$A$2:$A$125,D448),1),SEARCH(Abbreviation!$A$2:$A$125,D448),0)),D448)+LEN((INDEX(Abbreviation!$A$2:$A$125,MATCH(_xlfn.AGGREGATE(15,6,SEARCH(Abbreviation!$A$2:$A$125,D448),1),SEARCH(Abbreviation!$A$2:$A$125,D448),0)))))-1)))</x:f>
      </x:c>
      <x:c r="H448" s="96" t="s">
        <x:v>47</x:v>
      </x:c>
      <x:c r="I448" s="97" t="str">
        <x:f>IFERROR(VALUE(TRIM(RIGHT(SUBSTITUTE(D448," ",REPT(" ",255)),255))),"")</x:f>
      </x:c>
      <x:c r="J448" s="96" t="s">
        <x:v>48</x:v>
      </x:c>
      <x:c r="K448" s="96" t="s">
        <x:v>48</x:v>
      </x:c>
      <x:c r="L448" s="96" t="s">
        <x:v>48</x:v>
      </x:c>
      <x:c r="M448" s="96" t="s">
        <x:v>48</x:v>
      </x:c>
      <x:c r="N448" s="96" t="s">
        <x:v>48</x:v>
      </x:c>
      <x:c r="O448" s="96" t="s">
        <x:v>49</x:v>
      </x:c>
      <x:c r="P448" s="96" t="n">
        <x:v>25</x:v>
      </x:c>
      <x:c r="Q448" s="96" t="n">
        <x:v>80</x:v>
      </x:c>
      <x:c r="R448" s="96" t="s">
        <x:v>50</x:v>
      </x:c>
      <x:c r="S448" s="96" t="s">
        <x:v>51</x:v>
      </x:c>
      <x:c r="T448" s="96" t="s">
        <x:v>52</x:v>
      </x:c>
      <x:c r="U448" s="96" t="s">
        <x:v>52</x:v>
      </x:c>
      <x:c r="W448" s="96" t="s">
        <x:v>53</x:v>
      </x:c>
      <x:c r="Y448" s="95">
        <x:f>D448</x:f>
      </x:c>
      <x:c r="Z448" s="96" t="s">
        <x:v>55</x:v>
      </x:c>
      <x:c r="AA448" s="96" t="s">
        <x:v>56</x:v>
      </x:c>
      <x:c r="AB448" s="98" t="str">
        <x:f>IF(D448="","",VALUE(MID(D448,FIND(" ",D448)+1,FIND(" ",D448,FIND(" ",D448)+1)-FIND(" ",D448))))</x:f>
      </x:c>
      <x:c r="AF448" s="90" t="str" cm="1">
        <x:f t="array" ref="AF448:AF448">IF(D448="","",PROPER(MID(D448,FIND(" ",D448,FIND(" ",D448)+1)+1,(FIND(INDEX(Abbreviation!$A$2:$A$125,MATCH(_xlfn.AGGREGATE(15,6,SEARCH(Abbreviation!$A$2:$A$125,D448),1),SEARCH(Abbreviation!$A$2:$A$125,D448),0)),D448)-1)-FIND(" ",D448,FIND(" ",D448)+1)+1)))</x:f>
      </x:c>
      <x:c r="AG448" s="90" t="str" cm="1">
        <x:f t="array" ref="AG448:AG448">IF(D448="","",PROPER(VLOOKUP(INDEX(Abbreviation!$A$2:$A$125,MATCH(_xlfn.AGGREGATE(15,6,SEARCH(Abbreviation!$A$2:$A$125,D448),1),SEARCH(Abbreviation!$A$2:$A$125,D448),0)),Abbreviation!A:C,3,FALSE)))</x:f>
      </x:c>
      <x:c r="AH448" s="95" t="str">
        <x:f>(G448)</x:f>
      </x:c>
      <x:c r="AI448" s="97" t="str">
        <x:f>(I448)</x:f>
      </x:c>
      <x:c r="AJ448" s="96" t="s">
        <x:v>47</x:v>
      </x:c>
      <x:c r="AK448" s="96" t="s">
        <x:v>58</x:v>
      </x:c>
      <x:c r="AL448" s="99" t="s">
        <x:v>59</x:v>
      </x:c>
      <x:c r="AQ448" s="92" t="s">
        <x:v>60</x:v>
      </x:c>
      <x:c r="AR448" s="96" t="s">
        <x:v>61</x:v>
      </x:c>
      <x:c r="AS448" s="90" t="s">
        <x:v>59</x:v>
      </x:c>
    </x:row>
    <x:row r="449" spans="1:46" x14ac:dyDescent="0.35">
      <x:c r="A449" s="92" t="s">
        <x:v>44</x:v>
      </x:c>
      <x:c r="B449" s="92" t="n">
        <x:v>93981000</x:v>
      </x:c>
      <x:c r="C449" s="93" t="s">
        <x:v>923</x:v>
      </x:c>
      <x:c r="F449" s="95" t="str">
        <x:f>IF(D449="","",PROPER(LEFT(D449,FIND(UPPER(G449),D449,1)-2)))</x:f>
      </x:c>
      <x:c r="G449" s="90" t="str" cm="1">
        <x:f t="array" ref="G449:G449">IF(D449="","",PROPER(MID(D449,(FIND(INDEX(Abbreviation!$A$2:$A$125,MATCH(_xlfn.AGGREGATE(15,6,SEARCH(Abbreviation!$A$2:$A$125,D449),1),SEARCH(Abbreviation!$A$2:$A$125,D449),0)),D449))+LEN((INDEX(Abbreviation!$A$2:$A$125,MATCH(_xlfn.AGGREGATE(15,6,SEARCH(Abbreviation!$A$2:$A$125,D449),1),SEARCH(Abbreviation!$A$2:$A$125,D449),0)))),FIND("VIC",D449,1)-(FIND(INDEX(Abbreviation!$A$2:$A$125,MATCH(_xlfn.AGGREGATE(15,6,SEARCH(Abbreviation!$A$2:$A$125,D449),1),SEARCH(Abbreviation!$A$2:$A$125,D449),0)),D449)+LEN((INDEX(Abbreviation!$A$2:$A$125,MATCH(_xlfn.AGGREGATE(15,6,SEARCH(Abbreviation!$A$2:$A$125,D449),1),SEARCH(Abbreviation!$A$2:$A$125,D449),0)))))-1)))</x:f>
      </x:c>
      <x:c r="H449" s="96" t="s">
        <x:v>47</x:v>
      </x:c>
      <x:c r="I449" s="97" t="str">
        <x:f>IFERROR(VALUE(TRIM(RIGHT(SUBSTITUTE(D449," ",REPT(" ",255)),255))),"")</x:f>
      </x:c>
      <x:c r="J449" s="96" t="s">
        <x:v>48</x:v>
      </x:c>
      <x:c r="K449" s="96" t="s">
        <x:v>48</x:v>
      </x:c>
      <x:c r="L449" s="96" t="s">
        <x:v>48</x:v>
      </x:c>
      <x:c r="M449" s="96" t="s">
        <x:v>48</x:v>
      </x:c>
      <x:c r="N449" s="96" t="s">
        <x:v>48</x:v>
      </x:c>
      <x:c r="O449" s="96" t="s">
        <x:v>49</x:v>
      </x:c>
      <x:c r="P449" s="96" t="n">
        <x:v>25</x:v>
      </x:c>
      <x:c r="Q449" s="96" t="n">
        <x:v>80</x:v>
      </x:c>
      <x:c r="R449" s="96" t="s">
        <x:v>50</x:v>
      </x:c>
      <x:c r="S449" s="96" t="s">
        <x:v>51</x:v>
      </x:c>
      <x:c r="T449" s="96" t="s">
        <x:v>52</x:v>
      </x:c>
      <x:c r="U449" s="96" t="s">
        <x:v>52</x:v>
      </x:c>
      <x:c r="W449" s="96" t="s">
        <x:v>53</x:v>
      </x:c>
      <x:c r="Y449" s="95">
        <x:f>D449</x:f>
      </x:c>
      <x:c r="Z449" s="96" t="s">
        <x:v>55</x:v>
      </x:c>
      <x:c r="AA449" s="96" t="s">
        <x:v>56</x:v>
      </x:c>
      <x:c r="AB449" s="98" t="str">
        <x:f>IF(D449="","",VALUE(MID(D449,FIND(" ",D449)+1,FIND(" ",D449,FIND(" ",D449)+1)-FIND(" ",D449))))</x:f>
      </x:c>
      <x:c r="AF449" s="90" t="str" cm="1">
        <x:f t="array" ref="AF449:AF449">IF(D449="","",PROPER(MID(D449,FIND(" ",D449,FIND(" ",D449)+1)+1,(FIND(INDEX(Abbreviation!$A$2:$A$125,MATCH(_xlfn.AGGREGATE(15,6,SEARCH(Abbreviation!$A$2:$A$125,D449),1),SEARCH(Abbreviation!$A$2:$A$125,D449),0)),D449)-1)-FIND(" ",D449,FIND(" ",D449)+1)+1)))</x:f>
      </x:c>
      <x:c r="AG449" s="90" t="str" cm="1">
        <x:f t="array" ref="AG449:AG449">IF(D449="","",PROPER(VLOOKUP(INDEX(Abbreviation!$A$2:$A$125,MATCH(_xlfn.AGGREGATE(15,6,SEARCH(Abbreviation!$A$2:$A$125,D449),1),SEARCH(Abbreviation!$A$2:$A$125,D449),0)),Abbreviation!A:C,3,FALSE)))</x:f>
      </x:c>
      <x:c r="AH449" s="95" t="str">
        <x:f>(G449)</x:f>
      </x:c>
      <x:c r="AI449" s="97" t="str">
        <x:f>(I449)</x:f>
      </x:c>
      <x:c r="AJ449" s="96" t="s">
        <x:v>47</x:v>
      </x:c>
      <x:c r="AK449" s="96" t="s">
        <x:v>58</x:v>
      </x:c>
      <x:c r="AL449" s="99" t="s">
        <x:v>59</x:v>
      </x:c>
      <x:c r="AQ449" s="92" t="s">
        <x:v>60</x:v>
      </x:c>
      <x:c r="AR449" s="96" t="s">
        <x:v>61</x:v>
      </x:c>
      <x:c r="AS449" s="90" t="s">
        <x:v>59</x:v>
      </x:c>
    </x:row>
    <x:row r="450" spans="1:46" x14ac:dyDescent="0.35">
      <x:c r="A450" s="92" t="s">
        <x:v>44</x:v>
      </x:c>
      <x:c r="B450" s="92" t="n">
        <x:v>93981000</x:v>
      </x:c>
      <x:c r="C450" s="93" t="s">
        <x:v>923</x:v>
      </x:c>
      <x:c r="F450" s="95" t="str">
        <x:f>IF(D450="","",PROPER(LEFT(D450,FIND(UPPER(G450),D450,1)-2)))</x:f>
      </x:c>
      <x:c r="G450" s="90" t="str" cm="1">
        <x:f t="array" ref="G450:G450">IF(D450="","",PROPER(MID(D450,(FIND(INDEX(Abbreviation!$A$2:$A$125,MATCH(_xlfn.AGGREGATE(15,6,SEARCH(Abbreviation!$A$2:$A$125,D450),1),SEARCH(Abbreviation!$A$2:$A$125,D450),0)),D450))+LEN((INDEX(Abbreviation!$A$2:$A$125,MATCH(_xlfn.AGGREGATE(15,6,SEARCH(Abbreviation!$A$2:$A$125,D450),1),SEARCH(Abbreviation!$A$2:$A$125,D450),0)))),FIND("VIC",D450,1)-(FIND(INDEX(Abbreviation!$A$2:$A$125,MATCH(_xlfn.AGGREGATE(15,6,SEARCH(Abbreviation!$A$2:$A$125,D450),1),SEARCH(Abbreviation!$A$2:$A$125,D450),0)),D450)+LEN((INDEX(Abbreviation!$A$2:$A$125,MATCH(_xlfn.AGGREGATE(15,6,SEARCH(Abbreviation!$A$2:$A$125,D450),1),SEARCH(Abbreviation!$A$2:$A$125,D450),0)))))-1)))</x:f>
      </x:c>
      <x:c r="H450" s="96" t="s">
        <x:v>47</x:v>
      </x:c>
      <x:c r="I450" s="97" t="str">
        <x:f>IFERROR(VALUE(TRIM(RIGHT(SUBSTITUTE(D450," ",REPT(" ",255)),255))),"")</x:f>
      </x:c>
      <x:c r="J450" s="96" t="s">
        <x:v>48</x:v>
      </x:c>
      <x:c r="K450" s="96" t="s">
        <x:v>48</x:v>
      </x:c>
      <x:c r="L450" s="96" t="s">
        <x:v>48</x:v>
      </x:c>
      <x:c r="M450" s="96" t="s">
        <x:v>48</x:v>
      </x:c>
      <x:c r="N450" s="96" t="s">
        <x:v>48</x:v>
      </x:c>
      <x:c r="O450" s="96" t="s">
        <x:v>49</x:v>
      </x:c>
      <x:c r="P450" s="96" t="n">
        <x:v>25</x:v>
      </x:c>
      <x:c r="Q450" s="96" t="n">
        <x:v>80</x:v>
      </x:c>
      <x:c r="R450" s="96" t="s">
        <x:v>50</x:v>
      </x:c>
      <x:c r="S450" s="96" t="s">
        <x:v>51</x:v>
      </x:c>
      <x:c r="T450" s="96" t="s">
        <x:v>52</x:v>
      </x:c>
      <x:c r="U450" s="96" t="s">
        <x:v>52</x:v>
      </x:c>
      <x:c r="W450" s="96" t="s">
        <x:v>53</x:v>
      </x:c>
      <x:c r="Y450" s="95">
        <x:f>D450</x:f>
      </x:c>
      <x:c r="Z450" s="96" t="s">
        <x:v>55</x:v>
      </x:c>
      <x:c r="AA450" s="96" t="s">
        <x:v>56</x:v>
      </x:c>
      <x:c r="AB450" s="98" t="str">
        <x:f>IF(D450="","",VALUE(MID(D450,FIND(" ",D450)+1,FIND(" ",D450,FIND(" ",D450)+1)-FIND(" ",D450))))</x:f>
      </x:c>
      <x:c r="AF450" s="90" t="str" cm="1">
        <x:f t="array" ref="AF450:AF450">IF(D450="","",PROPER(MID(D450,FIND(" ",D450,FIND(" ",D450)+1)+1,(FIND(INDEX(Abbreviation!$A$2:$A$125,MATCH(_xlfn.AGGREGATE(15,6,SEARCH(Abbreviation!$A$2:$A$125,D450),1),SEARCH(Abbreviation!$A$2:$A$125,D450),0)),D450)-1)-FIND(" ",D450,FIND(" ",D450)+1)+1)))</x:f>
      </x:c>
      <x:c r="AG450" s="90" t="str" cm="1">
        <x:f t="array" ref="AG450:AG450">IF(D450="","",PROPER(VLOOKUP(INDEX(Abbreviation!$A$2:$A$125,MATCH(_xlfn.AGGREGATE(15,6,SEARCH(Abbreviation!$A$2:$A$125,D450),1),SEARCH(Abbreviation!$A$2:$A$125,D450),0)),Abbreviation!A:C,3,FALSE)))</x:f>
      </x:c>
      <x:c r="AH450" s="95" t="str">
        <x:f>(G450)</x:f>
      </x:c>
      <x:c r="AI450" s="97" t="str">
        <x:f>(I450)</x:f>
      </x:c>
      <x:c r="AJ450" s="96" t="s">
        <x:v>47</x:v>
      </x:c>
      <x:c r="AK450" s="96" t="s">
        <x:v>58</x:v>
      </x:c>
      <x:c r="AL450" s="99" t="s">
        <x:v>59</x:v>
      </x:c>
      <x:c r="AQ450" s="92" t="s">
        <x:v>60</x:v>
      </x:c>
      <x:c r="AR450" s="96" t="s">
        <x:v>61</x:v>
      </x:c>
      <x:c r="AS450" s="90" t="s">
        <x:v>59</x:v>
      </x:c>
    </x:row>
    <x:row r="451" spans="1:46" x14ac:dyDescent="0.35">
      <x:c r="A451" s="92" t="s">
        <x:v>44</x:v>
      </x:c>
      <x:c r="B451" s="92" t="n">
        <x:v>93981000</x:v>
      </x:c>
      <x:c r="C451" s="93" t="s">
        <x:v>923</x:v>
      </x:c>
      <x:c r="F451" s="95" t="str">
        <x:f>IF(D451="","",PROPER(LEFT(D451,FIND(UPPER(G451),D451,1)-2)))</x:f>
      </x:c>
      <x:c r="G451" s="90" t="str" cm="1">
        <x:f t="array" ref="G451:G451">IF(D451="","",PROPER(MID(D451,(FIND(INDEX(Abbreviation!$A$2:$A$125,MATCH(_xlfn.AGGREGATE(15,6,SEARCH(Abbreviation!$A$2:$A$125,D451),1),SEARCH(Abbreviation!$A$2:$A$125,D451),0)),D451))+LEN((INDEX(Abbreviation!$A$2:$A$125,MATCH(_xlfn.AGGREGATE(15,6,SEARCH(Abbreviation!$A$2:$A$125,D451),1),SEARCH(Abbreviation!$A$2:$A$125,D451),0)))),FIND("VIC",D451,1)-(FIND(INDEX(Abbreviation!$A$2:$A$125,MATCH(_xlfn.AGGREGATE(15,6,SEARCH(Abbreviation!$A$2:$A$125,D451),1),SEARCH(Abbreviation!$A$2:$A$125,D451),0)),D451)+LEN((INDEX(Abbreviation!$A$2:$A$125,MATCH(_xlfn.AGGREGATE(15,6,SEARCH(Abbreviation!$A$2:$A$125,D451),1),SEARCH(Abbreviation!$A$2:$A$125,D451),0)))))-1)))</x:f>
      </x:c>
      <x:c r="H451" s="96" t="s">
        <x:v>47</x:v>
      </x:c>
      <x:c r="I451" s="97" t="str">
        <x:f>IFERROR(VALUE(TRIM(RIGHT(SUBSTITUTE(D451," ",REPT(" ",255)),255))),"")</x:f>
      </x:c>
      <x:c r="J451" s="96" t="s">
        <x:v>48</x:v>
      </x:c>
      <x:c r="K451" s="96" t="s">
        <x:v>48</x:v>
      </x:c>
      <x:c r="L451" s="96" t="s">
        <x:v>48</x:v>
      </x:c>
      <x:c r="M451" s="96" t="s">
        <x:v>48</x:v>
      </x:c>
      <x:c r="N451" s="96" t="s">
        <x:v>48</x:v>
      </x:c>
      <x:c r="O451" s="96" t="s">
        <x:v>49</x:v>
      </x:c>
      <x:c r="P451" s="96" t="n">
        <x:v>25</x:v>
      </x:c>
      <x:c r="Q451" s="96" t="n">
        <x:v>80</x:v>
      </x:c>
      <x:c r="R451" s="96" t="s">
        <x:v>50</x:v>
      </x:c>
      <x:c r="S451" s="96" t="s">
        <x:v>51</x:v>
      </x:c>
      <x:c r="T451" s="96" t="s">
        <x:v>52</x:v>
      </x:c>
      <x:c r="U451" s="96" t="s">
        <x:v>52</x:v>
      </x:c>
      <x:c r="W451" s="96" t="s">
        <x:v>53</x:v>
      </x:c>
      <x:c r="Y451" s="95">
        <x:f>D451</x:f>
      </x:c>
      <x:c r="Z451" s="96" t="s">
        <x:v>55</x:v>
      </x:c>
      <x:c r="AA451" s="96" t="s">
        <x:v>56</x:v>
      </x:c>
      <x:c r="AB451" s="98" t="str">
        <x:f>IF(D451="","",VALUE(MID(D451,FIND(" ",D451)+1,FIND(" ",D451,FIND(" ",D451)+1)-FIND(" ",D451))))</x:f>
      </x:c>
      <x:c r="AF451" s="90" t="str" cm="1">
        <x:f t="array" ref="AF451:AF451">IF(D451="","",PROPER(MID(D451,FIND(" ",D451,FIND(" ",D451)+1)+1,(FIND(INDEX(Abbreviation!$A$2:$A$125,MATCH(_xlfn.AGGREGATE(15,6,SEARCH(Abbreviation!$A$2:$A$125,D451),1),SEARCH(Abbreviation!$A$2:$A$125,D451),0)),D451)-1)-FIND(" ",D451,FIND(" ",D451)+1)+1)))</x:f>
      </x:c>
      <x:c r="AG451" s="90" t="str" cm="1">
        <x:f t="array" ref="AG451:AG451">IF(D451="","",PROPER(VLOOKUP(INDEX(Abbreviation!$A$2:$A$125,MATCH(_xlfn.AGGREGATE(15,6,SEARCH(Abbreviation!$A$2:$A$125,D451),1),SEARCH(Abbreviation!$A$2:$A$125,D451),0)),Abbreviation!A:C,3,FALSE)))</x:f>
      </x:c>
      <x:c r="AH451" s="95" t="str">
        <x:f>(G451)</x:f>
      </x:c>
      <x:c r="AI451" s="97" t="str">
        <x:f>(I451)</x:f>
      </x:c>
      <x:c r="AJ451" s="96" t="s">
        <x:v>47</x:v>
      </x:c>
      <x:c r="AK451" s="96" t="s">
        <x:v>58</x:v>
      </x:c>
      <x:c r="AL451" s="99" t="s">
        <x:v>59</x:v>
      </x:c>
      <x:c r="AQ451" s="92" t="s">
        <x:v>60</x:v>
      </x:c>
      <x:c r="AR451" s="96" t="s">
        <x:v>61</x:v>
      </x:c>
      <x:c r="AS451" s="90" t="s">
        <x:v>59</x:v>
      </x:c>
    </x:row>
    <x:row r="452" spans="1:46" x14ac:dyDescent="0.35">
      <x:c r="A452" s="92" t="s">
        <x:v>44</x:v>
      </x:c>
      <x:c r="B452" s="92" t="n">
        <x:v>93981000</x:v>
      </x:c>
      <x:c r="C452" s="93" t="s">
        <x:v>923</x:v>
      </x:c>
      <x:c r="F452" s="95" t="str">
        <x:f>IF(D452="","",PROPER(LEFT(D452,FIND(UPPER(G452),D452,1)-2)))</x:f>
      </x:c>
      <x:c r="G452" s="90" t="str" cm="1">
        <x:f t="array" ref="G452:G452">IF(D452="","",PROPER(MID(D452,(FIND(INDEX(Abbreviation!$A$2:$A$125,MATCH(_xlfn.AGGREGATE(15,6,SEARCH(Abbreviation!$A$2:$A$125,D452),1),SEARCH(Abbreviation!$A$2:$A$125,D452),0)),D452))+LEN((INDEX(Abbreviation!$A$2:$A$125,MATCH(_xlfn.AGGREGATE(15,6,SEARCH(Abbreviation!$A$2:$A$125,D452),1),SEARCH(Abbreviation!$A$2:$A$125,D452),0)))),FIND("VIC",D452,1)-(FIND(INDEX(Abbreviation!$A$2:$A$125,MATCH(_xlfn.AGGREGATE(15,6,SEARCH(Abbreviation!$A$2:$A$125,D452),1),SEARCH(Abbreviation!$A$2:$A$125,D452),0)),D452)+LEN((INDEX(Abbreviation!$A$2:$A$125,MATCH(_xlfn.AGGREGATE(15,6,SEARCH(Abbreviation!$A$2:$A$125,D452),1),SEARCH(Abbreviation!$A$2:$A$125,D452),0)))))-1)))</x:f>
      </x:c>
      <x:c r="H452" s="96" t="s">
        <x:v>47</x:v>
      </x:c>
      <x:c r="I452" s="97" t="str">
        <x:f>IFERROR(VALUE(TRIM(RIGHT(SUBSTITUTE(D452," ",REPT(" ",255)),255))),"")</x:f>
      </x:c>
      <x:c r="J452" s="96" t="s">
        <x:v>48</x:v>
      </x:c>
      <x:c r="K452" s="96" t="s">
        <x:v>48</x:v>
      </x:c>
      <x:c r="L452" s="96" t="s">
        <x:v>48</x:v>
      </x:c>
      <x:c r="M452" s="96" t="s">
        <x:v>48</x:v>
      </x:c>
      <x:c r="N452" s="96" t="s">
        <x:v>48</x:v>
      </x:c>
      <x:c r="O452" s="96" t="s">
        <x:v>49</x:v>
      </x:c>
      <x:c r="P452" s="96" t="n">
        <x:v>25</x:v>
      </x:c>
      <x:c r="Q452" s="96" t="n">
        <x:v>80</x:v>
      </x:c>
      <x:c r="R452" s="96" t="s">
        <x:v>50</x:v>
      </x:c>
      <x:c r="S452" s="96" t="s">
        <x:v>51</x:v>
      </x:c>
      <x:c r="T452" s="96" t="s">
        <x:v>52</x:v>
      </x:c>
      <x:c r="U452" s="96" t="s">
        <x:v>52</x:v>
      </x:c>
      <x:c r="W452" s="96" t="s">
        <x:v>53</x:v>
      </x:c>
      <x:c r="Y452" s="95">
        <x:f>D452</x:f>
      </x:c>
      <x:c r="Z452" s="96" t="s">
        <x:v>55</x:v>
      </x:c>
      <x:c r="AA452" s="96" t="s">
        <x:v>56</x:v>
      </x:c>
      <x:c r="AB452" s="98" t="str">
        <x:f>IF(D452="","",VALUE(MID(D452,FIND(" ",D452)+1,FIND(" ",D452,FIND(" ",D452)+1)-FIND(" ",D452))))</x:f>
      </x:c>
      <x:c r="AF452" s="90" t="str" cm="1">
        <x:f t="array" ref="AF452:AF452">IF(D452="","",PROPER(MID(D452,FIND(" ",D452,FIND(" ",D452)+1)+1,(FIND(INDEX(Abbreviation!$A$2:$A$125,MATCH(_xlfn.AGGREGATE(15,6,SEARCH(Abbreviation!$A$2:$A$125,D452),1),SEARCH(Abbreviation!$A$2:$A$125,D452),0)),D452)-1)-FIND(" ",D452,FIND(" ",D452)+1)+1)))</x:f>
      </x:c>
      <x:c r="AG452" s="90" t="str" cm="1">
        <x:f t="array" ref="AG452:AG452">IF(D452="","",PROPER(VLOOKUP(INDEX(Abbreviation!$A$2:$A$125,MATCH(_xlfn.AGGREGATE(15,6,SEARCH(Abbreviation!$A$2:$A$125,D452),1),SEARCH(Abbreviation!$A$2:$A$125,D452),0)),Abbreviation!A:C,3,FALSE)))</x:f>
      </x:c>
      <x:c r="AH452" s="95" t="str">
        <x:f>(G452)</x:f>
      </x:c>
      <x:c r="AI452" s="97" t="str">
        <x:f>(I452)</x:f>
      </x:c>
      <x:c r="AJ452" s="96" t="s">
        <x:v>47</x:v>
      </x:c>
      <x:c r="AK452" s="96" t="s">
        <x:v>58</x:v>
      </x:c>
      <x:c r="AL452" s="99" t="s">
        <x:v>59</x:v>
      </x:c>
      <x:c r="AQ452" s="92" t="s">
        <x:v>60</x:v>
      </x:c>
      <x:c r="AR452" s="96" t="s">
        <x:v>61</x:v>
      </x:c>
      <x:c r="AS452" s="90" t="s">
        <x:v>59</x:v>
      </x:c>
    </x:row>
    <x:row r="453" spans="1:46" x14ac:dyDescent="0.35">
      <x:c r="A453" s="92" t="s">
        <x:v>44</x:v>
      </x:c>
      <x:c r="B453" s="92" t="n">
        <x:v>93981000</x:v>
      </x:c>
      <x:c r="C453" s="93" t="s">
        <x:v>923</x:v>
      </x:c>
      <x:c r="F453" s="95" t="str">
        <x:f>IF(D453="","",PROPER(LEFT(D453,FIND(UPPER(G453),D453,1)-2)))</x:f>
      </x:c>
      <x:c r="G453" s="90" t="str" cm="1">
        <x:f t="array" ref="G453:G453">IF(D453="","",PROPER(MID(D453,(FIND(INDEX(Abbreviation!$A$2:$A$125,MATCH(_xlfn.AGGREGATE(15,6,SEARCH(Abbreviation!$A$2:$A$125,D453),1),SEARCH(Abbreviation!$A$2:$A$125,D453),0)),D453))+LEN((INDEX(Abbreviation!$A$2:$A$125,MATCH(_xlfn.AGGREGATE(15,6,SEARCH(Abbreviation!$A$2:$A$125,D453),1),SEARCH(Abbreviation!$A$2:$A$125,D453),0)))),FIND("VIC",D453,1)-(FIND(INDEX(Abbreviation!$A$2:$A$125,MATCH(_xlfn.AGGREGATE(15,6,SEARCH(Abbreviation!$A$2:$A$125,D453),1),SEARCH(Abbreviation!$A$2:$A$125,D453),0)),D453)+LEN((INDEX(Abbreviation!$A$2:$A$125,MATCH(_xlfn.AGGREGATE(15,6,SEARCH(Abbreviation!$A$2:$A$125,D453),1),SEARCH(Abbreviation!$A$2:$A$125,D453),0)))))-1)))</x:f>
      </x:c>
      <x:c r="H453" s="96" t="s">
        <x:v>47</x:v>
      </x:c>
      <x:c r="I453" s="97" t="str">
        <x:f>IFERROR(VALUE(TRIM(RIGHT(SUBSTITUTE(D453," ",REPT(" ",255)),255))),"")</x:f>
      </x:c>
      <x:c r="J453" s="96" t="s">
        <x:v>48</x:v>
      </x:c>
      <x:c r="K453" s="96" t="s">
        <x:v>48</x:v>
      </x:c>
      <x:c r="L453" s="96" t="s">
        <x:v>48</x:v>
      </x:c>
      <x:c r="M453" s="96" t="s">
        <x:v>48</x:v>
      </x:c>
      <x:c r="N453" s="96" t="s">
        <x:v>48</x:v>
      </x:c>
      <x:c r="O453" s="96" t="s">
        <x:v>49</x:v>
      </x:c>
      <x:c r="P453" s="96" t="n">
        <x:v>25</x:v>
      </x:c>
      <x:c r="Q453" s="96" t="n">
        <x:v>80</x:v>
      </x:c>
      <x:c r="R453" s="96" t="s">
        <x:v>50</x:v>
      </x:c>
      <x:c r="S453" s="96" t="s">
        <x:v>51</x:v>
      </x:c>
      <x:c r="T453" s="96" t="s">
        <x:v>52</x:v>
      </x:c>
      <x:c r="U453" s="96" t="s">
        <x:v>52</x:v>
      </x:c>
      <x:c r="W453" s="96" t="s">
        <x:v>53</x:v>
      </x:c>
      <x:c r="Y453" s="95">
        <x:f>D453</x:f>
      </x:c>
      <x:c r="Z453" s="96" t="s">
        <x:v>55</x:v>
      </x:c>
      <x:c r="AA453" s="96" t="s">
        <x:v>56</x:v>
      </x:c>
      <x:c r="AB453" s="98" t="str">
        <x:f>IF(D453="","",VALUE(MID(D453,FIND(" ",D453)+1,FIND(" ",D453,FIND(" ",D453)+1)-FIND(" ",D453))))</x:f>
      </x:c>
      <x:c r="AF453" s="90" t="str" cm="1">
        <x:f t="array" ref="AF453:AF453">IF(D453="","",PROPER(MID(D453,FIND(" ",D453,FIND(" ",D453)+1)+1,(FIND(INDEX(Abbreviation!$A$2:$A$125,MATCH(_xlfn.AGGREGATE(15,6,SEARCH(Abbreviation!$A$2:$A$125,D453),1),SEARCH(Abbreviation!$A$2:$A$125,D453),0)),D453)-1)-FIND(" ",D453,FIND(" ",D453)+1)+1)))</x:f>
      </x:c>
      <x:c r="AG453" s="90" t="str" cm="1">
        <x:f t="array" ref="AG453:AG453">IF(D453="","",PROPER(VLOOKUP(INDEX(Abbreviation!$A$2:$A$125,MATCH(_xlfn.AGGREGATE(15,6,SEARCH(Abbreviation!$A$2:$A$125,D453),1),SEARCH(Abbreviation!$A$2:$A$125,D453),0)),Abbreviation!A:C,3,FALSE)))</x:f>
      </x:c>
      <x:c r="AH453" s="95" t="str">
        <x:f>(G453)</x:f>
      </x:c>
      <x:c r="AI453" s="97" t="str">
        <x:f>(I453)</x:f>
      </x:c>
      <x:c r="AJ453" s="96" t="s">
        <x:v>47</x:v>
      </x:c>
      <x:c r="AK453" s="96" t="s">
        <x:v>58</x:v>
      </x:c>
      <x:c r="AL453" s="99" t="s">
        <x:v>59</x:v>
      </x:c>
      <x:c r="AQ453" s="92" t="s">
        <x:v>60</x:v>
      </x:c>
      <x:c r="AR453" s="96" t="s">
        <x:v>61</x:v>
      </x:c>
      <x:c r="AS453" s="90" t="s">
        <x:v>59</x:v>
      </x:c>
    </x:row>
    <x:row r="454" spans="1:46" x14ac:dyDescent="0.35">
      <x:c r="A454" s="92" t="s">
        <x:v>44</x:v>
      </x:c>
      <x:c r="B454" s="92" t="n">
        <x:v>93981000</x:v>
      </x:c>
      <x:c r="C454" s="93" t="s">
        <x:v>923</x:v>
      </x:c>
      <x:c r="F454" s="95" t="str">
        <x:f>IF(D454="","",PROPER(LEFT(D454,FIND(UPPER(G454),D454,1)-2)))</x:f>
      </x:c>
      <x:c r="G454" s="90" t="str" cm="1">
        <x:f t="array" ref="G454:G454">IF(D454="","",PROPER(MID(D454,(FIND(INDEX(Abbreviation!$A$2:$A$125,MATCH(_xlfn.AGGREGATE(15,6,SEARCH(Abbreviation!$A$2:$A$125,D454),1),SEARCH(Abbreviation!$A$2:$A$125,D454),0)),D454))+LEN((INDEX(Abbreviation!$A$2:$A$125,MATCH(_xlfn.AGGREGATE(15,6,SEARCH(Abbreviation!$A$2:$A$125,D454),1),SEARCH(Abbreviation!$A$2:$A$125,D454),0)))),FIND("VIC",D454,1)-(FIND(INDEX(Abbreviation!$A$2:$A$125,MATCH(_xlfn.AGGREGATE(15,6,SEARCH(Abbreviation!$A$2:$A$125,D454),1),SEARCH(Abbreviation!$A$2:$A$125,D454),0)),D454)+LEN((INDEX(Abbreviation!$A$2:$A$125,MATCH(_xlfn.AGGREGATE(15,6,SEARCH(Abbreviation!$A$2:$A$125,D454),1),SEARCH(Abbreviation!$A$2:$A$125,D454),0)))))-1)))</x:f>
      </x:c>
      <x:c r="H454" s="96" t="s">
        <x:v>47</x:v>
      </x:c>
      <x:c r="I454" s="97" t="str">
        <x:f>IFERROR(VALUE(TRIM(RIGHT(SUBSTITUTE(D454," ",REPT(" ",255)),255))),"")</x:f>
      </x:c>
      <x:c r="J454" s="96" t="s">
        <x:v>48</x:v>
      </x:c>
      <x:c r="K454" s="96" t="s">
        <x:v>48</x:v>
      </x:c>
      <x:c r="L454" s="96" t="s">
        <x:v>48</x:v>
      </x:c>
      <x:c r="M454" s="96" t="s">
        <x:v>48</x:v>
      </x:c>
      <x:c r="N454" s="96" t="s">
        <x:v>48</x:v>
      </x:c>
      <x:c r="O454" s="96" t="s">
        <x:v>49</x:v>
      </x:c>
      <x:c r="P454" s="96" t="n">
        <x:v>25</x:v>
      </x:c>
      <x:c r="Q454" s="96" t="n">
        <x:v>80</x:v>
      </x:c>
      <x:c r="R454" s="96" t="s">
        <x:v>50</x:v>
      </x:c>
      <x:c r="S454" s="96" t="s">
        <x:v>51</x:v>
      </x:c>
      <x:c r="T454" s="96" t="s">
        <x:v>52</x:v>
      </x:c>
      <x:c r="U454" s="96" t="s">
        <x:v>52</x:v>
      </x:c>
      <x:c r="W454" s="96" t="s">
        <x:v>53</x:v>
      </x:c>
      <x:c r="Y454" s="95">
        <x:f>D454</x:f>
      </x:c>
      <x:c r="Z454" s="96" t="s">
        <x:v>55</x:v>
      </x:c>
      <x:c r="AA454" s="96" t="s">
        <x:v>56</x:v>
      </x:c>
      <x:c r="AB454" s="98" t="str">
        <x:f>IF(D454="","",VALUE(MID(D454,FIND(" ",D454)+1,FIND(" ",D454,FIND(" ",D454)+1)-FIND(" ",D454))))</x:f>
      </x:c>
      <x:c r="AF454" s="90" t="str" cm="1">
        <x:f t="array" ref="AF454:AF454">IF(D454="","",PROPER(MID(D454,FIND(" ",D454,FIND(" ",D454)+1)+1,(FIND(INDEX(Abbreviation!$A$2:$A$125,MATCH(_xlfn.AGGREGATE(15,6,SEARCH(Abbreviation!$A$2:$A$125,D454),1),SEARCH(Abbreviation!$A$2:$A$125,D454),0)),D454)-1)-FIND(" ",D454,FIND(" ",D454)+1)+1)))</x:f>
      </x:c>
      <x:c r="AG454" s="90" t="str" cm="1">
        <x:f t="array" ref="AG454:AG454">IF(D454="","",PROPER(VLOOKUP(INDEX(Abbreviation!$A$2:$A$125,MATCH(_xlfn.AGGREGATE(15,6,SEARCH(Abbreviation!$A$2:$A$125,D454),1),SEARCH(Abbreviation!$A$2:$A$125,D454),0)),Abbreviation!A:C,3,FALSE)))</x:f>
      </x:c>
      <x:c r="AH454" s="95" t="str">
        <x:f>(G454)</x:f>
      </x:c>
      <x:c r="AI454" s="97" t="str">
        <x:f>(I454)</x:f>
      </x:c>
      <x:c r="AJ454" s="96" t="s">
        <x:v>47</x:v>
      </x:c>
      <x:c r="AK454" s="96" t="s">
        <x:v>58</x:v>
      </x:c>
      <x:c r="AL454" s="99" t="s">
        <x:v>59</x:v>
      </x:c>
      <x:c r="AQ454" s="92" t="s">
        <x:v>60</x:v>
      </x:c>
      <x:c r="AR454" s="96" t="s">
        <x:v>61</x:v>
      </x:c>
      <x:c r="AS454" s="90" t="s">
        <x:v>59</x:v>
      </x:c>
    </x:row>
    <x:row r="455" spans="1:46" x14ac:dyDescent="0.35">
      <x:c r="A455" s="92" t="s">
        <x:v>44</x:v>
      </x:c>
      <x:c r="B455" s="92" t="n">
        <x:v>93981000</x:v>
      </x:c>
      <x:c r="C455" s="93" t="s">
        <x:v>923</x:v>
      </x:c>
      <x:c r="F455" s="95" t="str">
        <x:f>IF(D455="","",PROPER(LEFT(D455,FIND(UPPER(G455),D455,1)-2)))</x:f>
      </x:c>
      <x:c r="G455" s="90" t="str" cm="1">
        <x:f t="array" ref="G455:G455">IF(D455="","",PROPER(MID(D455,(FIND(INDEX(Abbreviation!$A$2:$A$125,MATCH(_xlfn.AGGREGATE(15,6,SEARCH(Abbreviation!$A$2:$A$125,D455),1),SEARCH(Abbreviation!$A$2:$A$125,D455),0)),D455))+LEN((INDEX(Abbreviation!$A$2:$A$125,MATCH(_xlfn.AGGREGATE(15,6,SEARCH(Abbreviation!$A$2:$A$125,D455),1),SEARCH(Abbreviation!$A$2:$A$125,D455),0)))),FIND("VIC",D455,1)-(FIND(INDEX(Abbreviation!$A$2:$A$125,MATCH(_xlfn.AGGREGATE(15,6,SEARCH(Abbreviation!$A$2:$A$125,D455),1),SEARCH(Abbreviation!$A$2:$A$125,D455),0)),D455)+LEN((INDEX(Abbreviation!$A$2:$A$125,MATCH(_xlfn.AGGREGATE(15,6,SEARCH(Abbreviation!$A$2:$A$125,D455),1),SEARCH(Abbreviation!$A$2:$A$125,D455),0)))))-1)))</x:f>
      </x:c>
      <x:c r="H455" s="96" t="s">
        <x:v>47</x:v>
      </x:c>
      <x:c r="I455" s="97" t="str">
        <x:f>IFERROR(VALUE(TRIM(RIGHT(SUBSTITUTE(D455," ",REPT(" ",255)),255))),"")</x:f>
      </x:c>
      <x:c r="J455" s="96" t="s">
        <x:v>48</x:v>
      </x:c>
      <x:c r="K455" s="96" t="s">
        <x:v>48</x:v>
      </x:c>
      <x:c r="L455" s="96" t="s">
        <x:v>48</x:v>
      </x:c>
      <x:c r="M455" s="96" t="s">
        <x:v>48</x:v>
      </x:c>
      <x:c r="N455" s="96" t="s">
        <x:v>48</x:v>
      </x:c>
      <x:c r="O455" s="96" t="s">
        <x:v>49</x:v>
      </x:c>
      <x:c r="P455" s="96" t="n">
        <x:v>25</x:v>
      </x:c>
      <x:c r="Q455" s="96" t="n">
        <x:v>80</x:v>
      </x:c>
      <x:c r="R455" s="96" t="s">
        <x:v>50</x:v>
      </x:c>
      <x:c r="S455" s="96" t="s">
        <x:v>51</x:v>
      </x:c>
      <x:c r="T455" s="96" t="s">
        <x:v>52</x:v>
      </x:c>
      <x:c r="U455" s="96" t="s">
        <x:v>52</x:v>
      </x:c>
      <x:c r="W455" s="96" t="s">
        <x:v>53</x:v>
      </x:c>
      <x:c r="Y455" s="95">
        <x:f>D455</x:f>
      </x:c>
      <x:c r="Z455" s="96" t="s">
        <x:v>55</x:v>
      </x:c>
      <x:c r="AA455" s="96" t="s">
        <x:v>56</x:v>
      </x:c>
      <x:c r="AB455" s="98" t="str">
        <x:f>IF(D455="","",VALUE(MID(D455,FIND(" ",D455)+1,FIND(" ",D455,FIND(" ",D455)+1)-FIND(" ",D455))))</x:f>
      </x:c>
      <x:c r="AF455" s="90" t="str" cm="1">
        <x:f t="array" ref="AF455:AF455">IF(D455="","",PROPER(MID(D455,FIND(" ",D455,FIND(" ",D455)+1)+1,(FIND(INDEX(Abbreviation!$A$2:$A$125,MATCH(_xlfn.AGGREGATE(15,6,SEARCH(Abbreviation!$A$2:$A$125,D455),1),SEARCH(Abbreviation!$A$2:$A$125,D455),0)),D455)-1)-FIND(" ",D455,FIND(" ",D455)+1)+1)))</x:f>
      </x:c>
      <x:c r="AG455" s="90" t="str" cm="1">
        <x:f t="array" ref="AG455:AG455">IF(D455="","",PROPER(VLOOKUP(INDEX(Abbreviation!$A$2:$A$125,MATCH(_xlfn.AGGREGATE(15,6,SEARCH(Abbreviation!$A$2:$A$125,D455),1),SEARCH(Abbreviation!$A$2:$A$125,D455),0)),Abbreviation!A:C,3,FALSE)))</x:f>
      </x:c>
      <x:c r="AH455" s="95" t="str">
        <x:f>(G455)</x:f>
      </x:c>
      <x:c r="AI455" s="97" t="str">
        <x:f>(I455)</x:f>
      </x:c>
      <x:c r="AJ455" s="96" t="s">
        <x:v>47</x:v>
      </x:c>
      <x:c r="AK455" s="96" t="s">
        <x:v>58</x:v>
      </x:c>
      <x:c r="AL455" s="99" t="s">
        <x:v>59</x:v>
      </x:c>
      <x:c r="AQ455" s="92" t="s">
        <x:v>60</x:v>
      </x:c>
      <x:c r="AR455" s="96" t="s">
        <x:v>61</x:v>
      </x:c>
      <x:c r="AS455" s="90" t="s">
        <x:v>59</x:v>
      </x:c>
    </x:row>
    <x:row r="456" spans="1:46" x14ac:dyDescent="0.35">
      <x:c r="A456" s="92" t="s">
        <x:v>44</x:v>
      </x:c>
      <x:c r="B456" s="92" t="n">
        <x:v>93981000</x:v>
      </x:c>
      <x:c r="C456" s="93" t="s">
        <x:v>923</x:v>
      </x:c>
      <x:c r="F456" s="95" t="str">
        <x:f>IF(D456="","",PROPER(LEFT(D456,FIND(UPPER(G456),D456,1)-2)))</x:f>
      </x:c>
      <x:c r="G456" s="90" t="str" cm="1">
        <x:f t="array" ref="G456:G456">IF(D456="","",PROPER(MID(D456,(FIND(INDEX(Abbreviation!$A$2:$A$125,MATCH(_xlfn.AGGREGATE(15,6,SEARCH(Abbreviation!$A$2:$A$125,D456),1),SEARCH(Abbreviation!$A$2:$A$125,D456),0)),D456))+LEN((INDEX(Abbreviation!$A$2:$A$125,MATCH(_xlfn.AGGREGATE(15,6,SEARCH(Abbreviation!$A$2:$A$125,D456),1),SEARCH(Abbreviation!$A$2:$A$125,D456),0)))),FIND("VIC",D456,1)-(FIND(INDEX(Abbreviation!$A$2:$A$125,MATCH(_xlfn.AGGREGATE(15,6,SEARCH(Abbreviation!$A$2:$A$125,D456),1),SEARCH(Abbreviation!$A$2:$A$125,D456),0)),D456)+LEN((INDEX(Abbreviation!$A$2:$A$125,MATCH(_xlfn.AGGREGATE(15,6,SEARCH(Abbreviation!$A$2:$A$125,D456),1),SEARCH(Abbreviation!$A$2:$A$125,D456),0)))))-1)))</x:f>
      </x:c>
      <x:c r="H456" s="96" t="s">
        <x:v>47</x:v>
      </x:c>
      <x:c r="I456" s="97" t="str">
        <x:f>IFERROR(VALUE(TRIM(RIGHT(SUBSTITUTE(D456," ",REPT(" ",255)),255))),"")</x:f>
      </x:c>
      <x:c r="J456" s="96" t="s">
        <x:v>48</x:v>
      </x:c>
      <x:c r="K456" s="96" t="s">
        <x:v>48</x:v>
      </x:c>
      <x:c r="L456" s="96" t="s">
        <x:v>48</x:v>
      </x:c>
      <x:c r="M456" s="96" t="s">
        <x:v>48</x:v>
      </x:c>
      <x:c r="N456" s="96" t="s">
        <x:v>48</x:v>
      </x:c>
      <x:c r="O456" s="96" t="s">
        <x:v>49</x:v>
      </x:c>
      <x:c r="P456" s="96" t="n">
        <x:v>25</x:v>
      </x:c>
      <x:c r="Q456" s="96" t="n">
        <x:v>80</x:v>
      </x:c>
      <x:c r="R456" s="96" t="s">
        <x:v>50</x:v>
      </x:c>
      <x:c r="S456" s="96" t="s">
        <x:v>51</x:v>
      </x:c>
      <x:c r="T456" s="96" t="s">
        <x:v>52</x:v>
      </x:c>
      <x:c r="U456" s="96" t="s">
        <x:v>52</x:v>
      </x:c>
      <x:c r="W456" s="96" t="s">
        <x:v>53</x:v>
      </x:c>
      <x:c r="Y456" s="95">
        <x:f>D456</x:f>
      </x:c>
      <x:c r="Z456" s="96" t="s">
        <x:v>55</x:v>
      </x:c>
      <x:c r="AA456" s="96" t="s">
        <x:v>56</x:v>
      </x:c>
      <x:c r="AB456" s="98" t="str">
        <x:f>IF(D456="","",VALUE(MID(D456,FIND(" ",D456)+1,FIND(" ",D456,FIND(" ",D456)+1)-FIND(" ",D456))))</x:f>
      </x:c>
      <x:c r="AF456" s="90" t="str" cm="1">
        <x:f t="array" ref="AF456:AF456">IF(D456="","",PROPER(MID(D456,FIND(" ",D456,FIND(" ",D456)+1)+1,(FIND(INDEX(Abbreviation!$A$2:$A$125,MATCH(_xlfn.AGGREGATE(15,6,SEARCH(Abbreviation!$A$2:$A$125,D456),1),SEARCH(Abbreviation!$A$2:$A$125,D456),0)),D456)-1)-FIND(" ",D456,FIND(" ",D456)+1)+1)))</x:f>
      </x:c>
      <x:c r="AG456" s="90" t="str" cm="1">
        <x:f t="array" ref="AG456:AG456">IF(D456="","",PROPER(VLOOKUP(INDEX(Abbreviation!$A$2:$A$125,MATCH(_xlfn.AGGREGATE(15,6,SEARCH(Abbreviation!$A$2:$A$125,D456),1),SEARCH(Abbreviation!$A$2:$A$125,D456),0)),Abbreviation!A:C,3,FALSE)))</x:f>
      </x:c>
      <x:c r="AH456" s="95" t="str">
        <x:f>(G456)</x:f>
      </x:c>
      <x:c r="AI456" s="97" t="str">
        <x:f>(I456)</x:f>
      </x:c>
      <x:c r="AJ456" s="96" t="s">
        <x:v>47</x:v>
      </x:c>
      <x:c r="AK456" s="96" t="s">
        <x:v>58</x:v>
      </x:c>
      <x:c r="AL456" s="99" t="s">
        <x:v>59</x:v>
      </x:c>
      <x:c r="AQ456" s="92" t="s">
        <x:v>60</x:v>
      </x:c>
      <x:c r="AR456" s="96" t="s">
        <x:v>61</x:v>
      </x:c>
      <x:c r="AS456" s="90" t="s">
        <x:v>59</x:v>
      </x:c>
    </x:row>
    <x:row r="457" spans="1:46" x14ac:dyDescent="0.35">
      <x:c r="A457" s="92" t="s">
        <x:v>44</x:v>
      </x:c>
      <x:c r="B457" s="92" t="n">
        <x:v>93981000</x:v>
      </x:c>
      <x:c r="C457" s="93" t="s">
        <x:v>923</x:v>
      </x:c>
      <x:c r="F457" s="95" t="str">
        <x:f>IF(D457="","",PROPER(LEFT(D457,FIND(UPPER(G457),D457,1)-2)))</x:f>
      </x:c>
      <x:c r="G457" s="90" t="str" cm="1">
        <x:f t="array" ref="G457:G457">IF(D457="","",PROPER(MID(D457,(FIND(INDEX(Abbreviation!$A$2:$A$125,MATCH(_xlfn.AGGREGATE(15,6,SEARCH(Abbreviation!$A$2:$A$125,D457),1),SEARCH(Abbreviation!$A$2:$A$125,D457),0)),D457))+LEN((INDEX(Abbreviation!$A$2:$A$125,MATCH(_xlfn.AGGREGATE(15,6,SEARCH(Abbreviation!$A$2:$A$125,D457),1),SEARCH(Abbreviation!$A$2:$A$125,D457),0)))),FIND("VIC",D457,1)-(FIND(INDEX(Abbreviation!$A$2:$A$125,MATCH(_xlfn.AGGREGATE(15,6,SEARCH(Abbreviation!$A$2:$A$125,D457),1),SEARCH(Abbreviation!$A$2:$A$125,D457),0)),D457)+LEN((INDEX(Abbreviation!$A$2:$A$125,MATCH(_xlfn.AGGREGATE(15,6,SEARCH(Abbreviation!$A$2:$A$125,D457),1),SEARCH(Abbreviation!$A$2:$A$125,D457),0)))))-1)))</x:f>
      </x:c>
      <x:c r="H457" s="96" t="s">
        <x:v>47</x:v>
      </x:c>
      <x:c r="I457" s="97" t="str">
        <x:f>IFERROR(VALUE(TRIM(RIGHT(SUBSTITUTE(D457," ",REPT(" ",255)),255))),"")</x:f>
      </x:c>
      <x:c r="J457" s="96" t="s">
        <x:v>48</x:v>
      </x:c>
      <x:c r="K457" s="96" t="s">
        <x:v>48</x:v>
      </x:c>
      <x:c r="L457" s="96" t="s">
        <x:v>48</x:v>
      </x:c>
      <x:c r="M457" s="96" t="s">
        <x:v>48</x:v>
      </x:c>
      <x:c r="N457" s="96" t="s">
        <x:v>48</x:v>
      </x:c>
      <x:c r="O457" s="96" t="s">
        <x:v>49</x:v>
      </x:c>
      <x:c r="P457" s="96" t="n">
        <x:v>25</x:v>
      </x:c>
      <x:c r="Q457" s="96" t="n">
        <x:v>80</x:v>
      </x:c>
      <x:c r="R457" s="96" t="s">
        <x:v>50</x:v>
      </x:c>
      <x:c r="S457" s="96" t="s">
        <x:v>51</x:v>
      </x:c>
      <x:c r="T457" s="96" t="s">
        <x:v>52</x:v>
      </x:c>
      <x:c r="U457" s="96" t="s">
        <x:v>52</x:v>
      </x:c>
      <x:c r="W457" s="96" t="s">
        <x:v>53</x:v>
      </x:c>
      <x:c r="Y457" s="95">
        <x:f>D457</x:f>
      </x:c>
      <x:c r="Z457" s="96" t="s">
        <x:v>55</x:v>
      </x:c>
      <x:c r="AA457" s="96" t="s">
        <x:v>56</x:v>
      </x:c>
      <x:c r="AB457" s="98" t="str">
        <x:f>IF(D457="","",VALUE(MID(D457,FIND(" ",D457)+1,FIND(" ",D457,FIND(" ",D457)+1)-FIND(" ",D457))))</x:f>
      </x:c>
      <x:c r="AF457" s="90" t="str" cm="1">
        <x:f t="array" ref="AF457:AF457">IF(D457="","",PROPER(MID(D457,FIND(" ",D457,FIND(" ",D457)+1)+1,(FIND(INDEX(Abbreviation!$A$2:$A$125,MATCH(_xlfn.AGGREGATE(15,6,SEARCH(Abbreviation!$A$2:$A$125,D457),1),SEARCH(Abbreviation!$A$2:$A$125,D457),0)),D457)-1)-FIND(" ",D457,FIND(" ",D457)+1)+1)))</x:f>
      </x:c>
      <x:c r="AG457" s="90" t="str" cm="1">
        <x:f t="array" ref="AG457:AG457">IF(D457="","",PROPER(VLOOKUP(INDEX(Abbreviation!$A$2:$A$125,MATCH(_xlfn.AGGREGATE(15,6,SEARCH(Abbreviation!$A$2:$A$125,D457),1),SEARCH(Abbreviation!$A$2:$A$125,D457),0)),Abbreviation!A:C,3,FALSE)))</x:f>
      </x:c>
      <x:c r="AH457" s="95" t="str">
        <x:f>(G457)</x:f>
      </x:c>
      <x:c r="AI457" s="97" t="str">
        <x:f>(I457)</x:f>
      </x:c>
      <x:c r="AJ457" s="96" t="s">
        <x:v>47</x:v>
      </x:c>
      <x:c r="AK457" s="96" t="s">
        <x:v>58</x:v>
      </x:c>
      <x:c r="AL457" s="99" t="s">
        <x:v>59</x:v>
      </x:c>
      <x:c r="AQ457" s="92" t="s">
        <x:v>60</x:v>
      </x:c>
      <x:c r="AR457" s="96" t="s">
        <x:v>61</x:v>
      </x:c>
      <x:c r="AS457" s="90" t="s">
        <x:v>59</x:v>
      </x:c>
    </x:row>
    <x:row r="458" spans="1:46" x14ac:dyDescent="0.35">
      <x:c r="A458" s="92" t="s">
        <x:v>44</x:v>
      </x:c>
      <x:c r="B458" s="92" t="n">
        <x:v>93981000</x:v>
      </x:c>
      <x:c r="C458" s="93" t="s">
        <x:v>923</x:v>
      </x:c>
      <x:c r="F458" s="95" t="str">
        <x:f>IF(D458="","",PROPER(LEFT(D458,FIND(UPPER(G458),D458,1)-2)))</x:f>
      </x:c>
      <x:c r="G458" s="90" t="str" cm="1">
        <x:f t="array" ref="G458:G458">IF(D458="","",PROPER(MID(D458,(FIND(INDEX(Abbreviation!$A$2:$A$125,MATCH(_xlfn.AGGREGATE(15,6,SEARCH(Abbreviation!$A$2:$A$125,D458),1),SEARCH(Abbreviation!$A$2:$A$125,D458),0)),D458))+LEN((INDEX(Abbreviation!$A$2:$A$125,MATCH(_xlfn.AGGREGATE(15,6,SEARCH(Abbreviation!$A$2:$A$125,D458),1),SEARCH(Abbreviation!$A$2:$A$125,D458),0)))),FIND("VIC",D458,1)-(FIND(INDEX(Abbreviation!$A$2:$A$125,MATCH(_xlfn.AGGREGATE(15,6,SEARCH(Abbreviation!$A$2:$A$125,D458),1),SEARCH(Abbreviation!$A$2:$A$125,D458),0)),D458)+LEN((INDEX(Abbreviation!$A$2:$A$125,MATCH(_xlfn.AGGREGATE(15,6,SEARCH(Abbreviation!$A$2:$A$125,D458),1),SEARCH(Abbreviation!$A$2:$A$125,D458),0)))))-1)))</x:f>
      </x:c>
      <x:c r="H458" s="96" t="s">
        <x:v>47</x:v>
      </x:c>
      <x:c r="I458" s="97" t="str">
        <x:f>IFERROR(VALUE(TRIM(RIGHT(SUBSTITUTE(D458," ",REPT(" ",255)),255))),"")</x:f>
      </x:c>
      <x:c r="J458" s="96" t="s">
        <x:v>48</x:v>
      </x:c>
      <x:c r="K458" s="96" t="s">
        <x:v>48</x:v>
      </x:c>
      <x:c r="L458" s="96" t="s">
        <x:v>48</x:v>
      </x:c>
      <x:c r="M458" s="96" t="s">
        <x:v>48</x:v>
      </x:c>
      <x:c r="N458" s="96" t="s">
        <x:v>48</x:v>
      </x:c>
      <x:c r="O458" s="96" t="s">
        <x:v>49</x:v>
      </x:c>
      <x:c r="P458" s="96" t="n">
        <x:v>25</x:v>
      </x:c>
      <x:c r="Q458" s="96" t="n">
        <x:v>80</x:v>
      </x:c>
      <x:c r="R458" s="96" t="s">
        <x:v>50</x:v>
      </x:c>
      <x:c r="S458" s="96" t="s">
        <x:v>51</x:v>
      </x:c>
      <x:c r="T458" s="96" t="s">
        <x:v>52</x:v>
      </x:c>
      <x:c r="U458" s="96" t="s">
        <x:v>52</x:v>
      </x:c>
      <x:c r="W458" s="96" t="s">
        <x:v>53</x:v>
      </x:c>
      <x:c r="Y458" s="95">
        <x:f>D458</x:f>
      </x:c>
      <x:c r="Z458" s="96" t="s">
        <x:v>55</x:v>
      </x:c>
      <x:c r="AA458" s="96" t="s">
        <x:v>56</x:v>
      </x:c>
      <x:c r="AB458" s="98" t="str">
        <x:f>IF(D458="","",VALUE(MID(D458,FIND(" ",D458)+1,FIND(" ",D458,FIND(" ",D458)+1)-FIND(" ",D458))))</x:f>
      </x:c>
      <x:c r="AF458" s="90" t="str" cm="1">
        <x:f t="array" ref="AF458:AF458">IF(D458="","",PROPER(MID(D458,FIND(" ",D458,FIND(" ",D458)+1)+1,(FIND(INDEX(Abbreviation!$A$2:$A$125,MATCH(_xlfn.AGGREGATE(15,6,SEARCH(Abbreviation!$A$2:$A$125,D458),1),SEARCH(Abbreviation!$A$2:$A$125,D458),0)),D458)-1)-FIND(" ",D458,FIND(" ",D458)+1)+1)))</x:f>
      </x:c>
      <x:c r="AG458" s="90" t="str" cm="1">
        <x:f t="array" ref="AG458:AG458">IF(D458="","",PROPER(VLOOKUP(INDEX(Abbreviation!$A$2:$A$125,MATCH(_xlfn.AGGREGATE(15,6,SEARCH(Abbreviation!$A$2:$A$125,D458),1),SEARCH(Abbreviation!$A$2:$A$125,D458),0)),Abbreviation!A:C,3,FALSE)))</x:f>
      </x:c>
      <x:c r="AH458" s="95" t="str">
        <x:f>(G458)</x:f>
      </x:c>
      <x:c r="AI458" s="97" t="str">
        <x:f>(I458)</x:f>
      </x:c>
      <x:c r="AJ458" s="96" t="s">
        <x:v>47</x:v>
      </x:c>
      <x:c r="AK458" s="96" t="s">
        <x:v>58</x:v>
      </x:c>
      <x:c r="AL458" s="99" t="s">
        <x:v>59</x:v>
      </x:c>
      <x:c r="AQ458" s="92" t="s">
        <x:v>60</x:v>
      </x:c>
      <x:c r="AR458" s="96" t="s">
        <x:v>61</x:v>
      </x:c>
      <x:c r="AS458" s="90" t="s">
        <x:v>59</x:v>
      </x:c>
    </x:row>
    <x:row r="459" spans="1:46" x14ac:dyDescent="0.35">
      <x:c r="A459" s="92" t="s">
        <x:v>44</x:v>
      </x:c>
      <x:c r="B459" s="92" t="n">
        <x:v>93981000</x:v>
      </x:c>
      <x:c r="C459" s="93" t="s">
        <x:v>923</x:v>
      </x:c>
      <x:c r="F459" s="95" t="str">
        <x:f>IF(D459="","",PROPER(LEFT(D459,FIND(UPPER(G459),D459,1)-2)))</x:f>
      </x:c>
      <x:c r="G459" s="90" t="str" cm="1">
        <x:f t="array" ref="G459:G459">IF(D459="","",PROPER(MID(D459,(FIND(INDEX(Abbreviation!$A$2:$A$125,MATCH(_xlfn.AGGREGATE(15,6,SEARCH(Abbreviation!$A$2:$A$125,D459),1),SEARCH(Abbreviation!$A$2:$A$125,D459),0)),D459))+LEN((INDEX(Abbreviation!$A$2:$A$125,MATCH(_xlfn.AGGREGATE(15,6,SEARCH(Abbreviation!$A$2:$A$125,D459),1),SEARCH(Abbreviation!$A$2:$A$125,D459),0)))),FIND("VIC",D459,1)-(FIND(INDEX(Abbreviation!$A$2:$A$125,MATCH(_xlfn.AGGREGATE(15,6,SEARCH(Abbreviation!$A$2:$A$125,D459),1),SEARCH(Abbreviation!$A$2:$A$125,D459),0)),D459)+LEN((INDEX(Abbreviation!$A$2:$A$125,MATCH(_xlfn.AGGREGATE(15,6,SEARCH(Abbreviation!$A$2:$A$125,D459),1),SEARCH(Abbreviation!$A$2:$A$125,D459),0)))))-1)))</x:f>
      </x:c>
      <x:c r="H459" s="96" t="s">
        <x:v>47</x:v>
      </x:c>
      <x:c r="I459" s="97" t="str">
        <x:f>IFERROR(VALUE(TRIM(RIGHT(SUBSTITUTE(D459," ",REPT(" ",255)),255))),"")</x:f>
      </x:c>
      <x:c r="J459" s="96" t="s">
        <x:v>48</x:v>
      </x:c>
      <x:c r="K459" s="96" t="s">
        <x:v>48</x:v>
      </x:c>
      <x:c r="L459" s="96" t="s">
        <x:v>48</x:v>
      </x:c>
      <x:c r="M459" s="96" t="s">
        <x:v>48</x:v>
      </x:c>
      <x:c r="N459" s="96" t="s">
        <x:v>48</x:v>
      </x:c>
      <x:c r="O459" s="96" t="s">
        <x:v>49</x:v>
      </x:c>
      <x:c r="P459" s="96" t="n">
        <x:v>25</x:v>
      </x:c>
      <x:c r="Q459" s="96" t="n">
        <x:v>80</x:v>
      </x:c>
      <x:c r="R459" s="96" t="s">
        <x:v>50</x:v>
      </x:c>
      <x:c r="S459" s="96" t="s">
        <x:v>51</x:v>
      </x:c>
      <x:c r="T459" s="96" t="s">
        <x:v>52</x:v>
      </x:c>
      <x:c r="U459" s="96" t="s">
        <x:v>52</x:v>
      </x:c>
      <x:c r="W459" s="96" t="s">
        <x:v>53</x:v>
      </x:c>
      <x:c r="Y459" s="95">
        <x:f>D459</x:f>
      </x:c>
      <x:c r="Z459" s="96" t="s">
        <x:v>55</x:v>
      </x:c>
      <x:c r="AA459" s="96" t="s">
        <x:v>56</x:v>
      </x:c>
      <x:c r="AB459" s="98" t="str">
        <x:f>IF(D459="","",VALUE(MID(D459,FIND(" ",D459)+1,FIND(" ",D459,FIND(" ",D459)+1)-FIND(" ",D459))))</x:f>
      </x:c>
      <x:c r="AF459" s="90" t="str" cm="1">
        <x:f t="array" ref="AF459:AF459">IF(D459="","",PROPER(MID(D459,FIND(" ",D459,FIND(" ",D459)+1)+1,(FIND(INDEX(Abbreviation!$A$2:$A$125,MATCH(_xlfn.AGGREGATE(15,6,SEARCH(Abbreviation!$A$2:$A$125,D459),1),SEARCH(Abbreviation!$A$2:$A$125,D459),0)),D459)-1)-FIND(" ",D459,FIND(" ",D459)+1)+1)))</x:f>
      </x:c>
      <x:c r="AG459" s="90" t="str" cm="1">
        <x:f t="array" ref="AG459:AG459">IF(D459="","",PROPER(VLOOKUP(INDEX(Abbreviation!$A$2:$A$125,MATCH(_xlfn.AGGREGATE(15,6,SEARCH(Abbreviation!$A$2:$A$125,D459),1),SEARCH(Abbreviation!$A$2:$A$125,D459),0)),Abbreviation!A:C,3,FALSE)))</x:f>
      </x:c>
      <x:c r="AH459" s="95" t="str">
        <x:f>(G459)</x:f>
      </x:c>
      <x:c r="AI459" s="97" t="str">
        <x:f>(I459)</x:f>
      </x:c>
      <x:c r="AJ459" s="96" t="s">
        <x:v>47</x:v>
      </x:c>
      <x:c r="AK459" s="96" t="s">
        <x:v>58</x:v>
      </x:c>
      <x:c r="AL459" s="99" t="s">
        <x:v>59</x:v>
      </x:c>
      <x:c r="AQ459" s="92" t="s">
        <x:v>60</x:v>
      </x:c>
      <x:c r="AR459" s="96" t="s">
        <x:v>61</x:v>
      </x:c>
      <x:c r="AS459" s="90" t="s">
        <x:v>59</x:v>
      </x:c>
    </x:row>
    <x:row r="460" spans="1:46" x14ac:dyDescent="0.35">
      <x:c r="A460" s="92" t="s">
        <x:v>44</x:v>
      </x:c>
      <x:c r="B460" s="92" t="n">
        <x:v>93981000</x:v>
      </x:c>
      <x:c r="C460" s="93" t="s">
        <x:v>923</x:v>
      </x:c>
      <x:c r="F460" s="95" t="str">
        <x:f>IF(D460="","",PROPER(LEFT(D460,FIND(UPPER(G460),D460,1)-2)))</x:f>
      </x:c>
      <x:c r="G460" s="90" t="str" cm="1">
        <x:f t="array" ref="G460:G460">IF(D460="","",PROPER(MID(D460,(FIND(INDEX(Abbreviation!$A$2:$A$125,MATCH(_xlfn.AGGREGATE(15,6,SEARCH(Abbreviation!$A$2:$A$125,D460),1),SEARCH(Abbreviation!$A$2:$A$125,D460),0)),D460))+LEN((INDEX(Abbreviation!$A$2:$A$125,MATCH(_xlfn.AGGREGATE(15,6,SEARCH(Abbreviation!$A$2:$A$125,D460),1),SEARCH(Abbreviation!$A$2:$A$125,D460),0)))),FIND("VIC",D460,1)-(FIND(INDEX(Abbreviation!$A$2:$A$125,MATCH(_xlfn.AGGREGATE(15,6,SEARCH(Abbreviation!$A$2:$A$125,D460),1),SEARCH(Abbreviation!$A$2:$A$125,D460),0)),D460)+LEN((INDEX(Abbreviation!$A$2:$A$125,MATCH(_xlfn.AGGREGATE(15,6,SEARCH(Abbreviation!$A$2:$A$125,D460),1),SEARCH(Abbreviation!$A$2:$A$125,D460),0)))))-1)))</x:f>
      </x:c>
      <x:c r="H460" s="96" t="s">
        <x:v>47</x:v>
      </x:c>
      <x:c r="I460" s="97" t="str">
        <x:f>IFERROR(VALUE(TRIM(RIGHT(SUBSTITUTE(D460," ",REPT(" ",255)),255))),"")</x:f>
      </x:c>
      <x:c r="J460" s="96" t="s">
        <x:v>48</x:v>
      </x:c>
      <x:c r="K460" s="96" t="s">
        <x:v>48</x:v>
      </x:c>
      <x:c r="L460" s="96" t="s">
        <x:v>48</x:v>
      </x:c>
      <x:c r="M460" s="96" t="s">
        <x:v>48</x:v>
      </x:c>
      <x:c r="N460" s="96" t="s">
        <x:v>48</x:v>
      </x:c>
      <x:c r="O460" s="96" t="s">
        <x:v>49</x:v>
      </x:c>
      <x:c r="P460" s="96" t="n">
        <x:v>25</x:v>
      </x:c>
      <x:c r="Q460" s="96" t="n">
        <x:v>80</x:v>
      </x:c>
      <x:c r="R460" s="96" t="s">
        <x:v>50</x:v>
      </x:c>
      <x:c r="S460" s="96" t="s">
        <x:v>51</x:v>
      </x:c>
      <x:c r="T460" s="96" t="s">
        <x:v>52</x:v>
      </x:c>
      <x:c r="U460" s="96" t="s">
        <x:v>52</x:v>
      </x:c>
      <x:c r="W460" s="96" t="s">
        <x:v>53</x:v>
      </x:c>
      <x:c r="Y460" s="95">
        <x:f>D460</x:f>
      </x:c>
      <x:c r="Z460" s="96" t="s">
        <x:v>55</x:v>
      </x:c>
      <x:c r="AA460" s="96" t="s">
        <x:v>56</x:v>
      </x:c>
      <x:c r="AB460" s="98" t="str">
        <x:f>IF(D460="","",VALUE(MID(D460,FIND(" ",D460)+1,FIND(" ",D460,FIND(" ",D460)+1)-FIND(" ",D460))))</x:f>
      </x:c>
      <x:c r="AF460" s="90" t="str" cm="1">
        <x:f t="array" ref="AF460:AF460">IF(D460="","",PROPER(MID(D460,FIND(" ",D460,FIND(" ",D460)+1)+1,(FIND(INDEX(Abbreviation!$A$2:$A$125,MATCH(_xlfn.AGGREGATE(15,6,SEARCH(Abbreviation!$A$2:$A$125,D460),1),SEARCH(Abbreviation!$A$2:$A$125,D460),0)),D460)-1)-FIND(" ",D460,FIND(" ",D460)+1)+1)))</x:f>
      </x:c>
      <x:c r="AG460" s="90" t="str" cm="1">
        <x:f t="array" ref="AG460:AG460">IF(D460="","",PROPER(VLOOKUP(INDEX(Abbreviation!$A$2:$A$125,MATCH(_xlfn.AGGREGATE(15,6,SEARCH(Abbreviation!$A$2:$A$125,D460),1),SEARCH(Abbreviation!$A$2:$A$125,D460),0)),Abbreviation!A:C,3,FALSE)))</x:f>
      </x:c>
      <x:c r="AH460" s="95" t="str">
        <x:f>(G460)</x:f>
      </x:c>
      <x:c r="AI460" s="97" t="str">
        <x:f>(I460)</x:f>
      </x:c>
      <x:c r="AJ460" s="96" t="s">
        <x:v>47</x:v>
      </x:c>
      <x:c r="AK460" s="96" t="s">
        <x:v>58</x:v>
      </x:c>
      <x:c r="AL460" s="99" t="s">
        <x:v>59</x:v>
      </x:c>
      <x:c r="AQ460" s="92" t="s">
        <x:v>60</x:v>
      </x:c>
      <x:c r="AR460" s="96" t="s">
        <x:v>61</x:v>
      </x:c>
      <x:c r="AS460" s="90" t="s">
        <x:v>59</x:v>
      </x:c>
    </x:row>
    <x:row r="461" spans="1:46" x14ac:dyDescent="0.35">
      <x:c r="A461" s="92" t="s">
        <x:v>44</x:v>
      </x:c>
      <x:c r="B461" s="92" t="n">
        <x:v>93981000</x:v>
      </x:c>
      <x:c r="C461" s="93" t="s">
        <x:v>923</x:v>
      </x:c>
      <x:c r="F461" s="95" t="str">
        <x:f>IF(D461="","",PROPER(LEFT(D461,FIND(UPPER(G461),D461,1)-2)))</x:f>
      </x:c>
      <x:c r="G461" s="90" t="str" cm="1">
        <x:f t="array" ref="G461:G461">IF(D461="","",PROPER(MID(D461,(FIND(INDEX(Abbreviation!$A$2:$A$125,MATCH(_xlfn.AGGREGATE(15,6,SEARCH(Abbreviation!$A$2:$A$125,D461),1),SEARCH(Abbreviation!$A$2:$A$125,D461),0)),D461))+LEN((INDEX(Abbreviation!$A$2:$A$125,MATCH(_xlfn.AGGREGATE(15,6,SEARCH(Abbreviation!$A$2:$A$125,D461),1),SEARCH(Abbreviation!$A$2:$A$125,D461),0)))),FIND("VIC",D461,1)-(FIND(INDEX(Abbreviation!$A$2:$A$125,MATCH(_xlfn.AGGREGATE(15,6,SEARCH(Abbreviation!$A$2:$A$125,D461),1),SEARCH(Abbreviation!$A$2:$A$125,D461),0)),D461)+LEN((INDEX(Abbreviation!$A$2:$A$125,MATCH(_xlfn.AGGREGATE(15,6,SEARCH(Abbreviation!$A$2:$A$125,D461),1),SEARCH(Abbreviation!$A$2:$A$125,D461),0)))))-1)))</x:f>
      </x:c>
      <x:c r="H461" s="96" t="s">
        <x:v>47</x:v>
      </x:c>
      <x:c r="I461" s="97" t="str">
        <x:f>IFERROR(VALUE(TRIM(RIGHT(SUBSTITUTE(D461," ",REPT(" ",255)),255))),"")</x:f>
      </x:c>
      <x:c r="J461" s="96" t="s">
        <x:v>48</x:v>
      </x:c>
      <x:c r="K461" s="96" t="s">
        <x:v>48</x:v>
      </x:c>
      <x:c r="L461" s="96" t="s">
        <x:v>48</x:v>
      </x:c>
      <x:c r="M461" s="96" t="s">
        <x:v>48</x:v>
      </x:c>
      <x:c r="N461" s="96" t="s">
        <x:v>48</x:v>
      </x:c>
      <x:c r="O461" s="96" t="s">
        <x:v>49</x:v>
      </x:c>
      <x:c r="P461" s="96" t="n">
        <x:v>25</x:v>
      </x:c>
      <x:c r="Q461" s="96" t="n">
        <x:v>80</x:v>
      </x:c>
      <x:c r="R461" s="96" t="s">
        <x:v>50</x:v>
      </x:c>
      <x:c r="S461" s="96" t="s">
        <x:v>51</x:v>
      </x:c>
      <x:c r="T461" s="96" t="s">
        <x:v>52</x:v>
      </x:c>
      <x:c r="U461" s="96" t="s">
        <x:v>52</x:v>
      </x:c>
      <x:c r="W461" s="96" t="s">
        <x:v>53</x:v>
      </x:c>
      <x:c r="Y461" s="95">
        <x:f>D461</x:f>
      </x:c>
      <x:c r="Z461" s="96" t="s">
        <x:v>55</x:v>
      </x:c>
      <x:c r="AA461" s="96" t="s">
        <x:v>56</x:v>
      </x:c>
      <x:c r="AB461" s="98" t="str">
        <x:f>IF(D461="","",VALUE(MID(D461,FIND(" ",D461)+1,FIND(" ",D461,FIND(" ",D461)+1)-FIND(" ",D461))))</x:f>
      </x:c>
      <x:c r="AF461" s="90" t="str" cm="1">
        <x:f t="array" ref="AF461:AF461">IF(D461="","",PROPER(MID(D461,FIND(" ",D461,FIND(" ",D461)+1)+1,(FIND(INDEX(Abbreviation!$A$2:$A$125,MATCH(_xlfn.AGGREGATE(15,6,SEARCH(Abbreviation!$A$2:$A$125,D461),1),SEARCH(Abbreviation!$A$2:$A$125,D461),0)),D461)-1)-FIND(" ",D461,FIND(" ",D461)+1)+1)))</x:f>
      </x:c>
      <x:c r="AG461" s="90" t="str" cm="1">
        <x:f t="array" ref="AG461:AG461">IF(D461="","",PROPER(VLOOKUP(INDEX(Abbreviation!$A$2:$A$125,MATCH(_xlfn.AGGREGATE(15,6,SEARCH(Abbreviation!$A$2:$A$125,D461),1),SEARCH(Abbreviation!$A$2:$A$125,D461),0)),Abbreviation!A:C,3,FALSE)))</x:f>
      </x:c>
      <x:c r="AH461" s="95" t="str">
        <x:f>(G461)</x:f>
      </x:c>
      <x:c r="AI461" s="97" t="str">
        <x:f>(I461)</x:f>
      </x:c>
      <x:c r="AJ461" s="96" t="s">
        <x:v>47</x:v>
      </x:c>
      <x:c r="AK461" s="96" t="s">
        <x:v>58</x:v>
      </x:c>
      <x:c r="AL461" s="99" t="s">
        <x:v>59</x:v>
      </x:c>
      <x:c r="AQ461" s="92" t="s">
        <x:v>60</x:v>
      </x:c>
      <x:c r="AR461" s="96" t="s">
        <x:v>61</x:v>
      </x:c>
      <x:c r="AS461" s="90" t="s">
        <x:v>59</x:v>
      </x:c>
    </x:row>
    <x:row r="462" spans="1:46" x14ac:dyDescent="0.35">
      <x:c r="A462" s="92" t="s">
        <x:v>44</x:v>
      </x:c>
      <x:c r="B462" s="92" t="n">
        <x:v>93981000</x:v>
      </x:c>
      <x:c r="C462" s="93" t="s">
        <x:v>923</x:v>
      </x:c>
      <x:c r="F462" s="95" t="str">
        <x:f>IF(D462="","",PROPER(LEFT(D462,FIND(UPPER(G462),D462,1)-2)))</x:f>
      </x:c>
      <x:c r="G462" s="90" t="str" cm="1">
        <x:f t="array" ref="G462:G462">IF(D462="","",PROPER(MID(D462,(FIND(INDEX(Abbreviation!$A$2:$A$125,MATCH(_xlfn.AGGREGATE(15,6,SEARCH(Abbreviation!$A$2:$A$125,D462),1),SEARCH(Abbreviation!$A$2:$A$125,D462),0)),D462))+LEN((INDEX(Abbreviation!$A$2:$A$125,MATCH(_xlfn.AGGREGATE(15,6,SEARCH(Abbreviation!$A$2:$A$125,D462),1),SEARCH(Abbreviation!$A$2:$A$125,D462),0)))),FIND("VIC",D462,1)-(FIND(INDEX(Abbreviation!$A$2:$A$125,MATCH(_xlfn.AGGREGATE(15,6,SEARCH(Abbreviation!$A$2:$A$125,D462),1),SEARCH(Abbreviation!$A$2:$A$125,D462),0)),D462)+LEN((INDEX(Abbreviation!$A$2:$A$125,MATCH(_xlfn.AGGREGATE(15,6,SEARCH(Abbreviation!$A$2:$A$125,D462),1),SEARCH(Abbreviation!$A$2:$A$125,D462),0)))))-1)))</x:f>
      </x:c>
      <x:c r="H462" s="96" t="s">
        <x:v>47</x:v>
      </x:c>
      <x:c r="I462" s="97" t="str">
        <x:f>IFERROR(VALUE(TRIM(RIGHT(SUBSTITUTE(D462," ",REPT(" ",255)),255))),"")</x:f>
      </x:c>
      <x:c r="J462" s="96" t="s">
        <x:v>48</x:v>
      </x:c>
      <x:c r="K462" s="96" t="s">
        <x:v>48</x:v>
      </x:c>
      <x:c r="L462" s="96" t="s">
        <x:v>48</x:v>
      </x:c>
      <x:c r="M462" s="96" t="s">
        <x:v>48</x:v>
      </x:c>
      <x:c r="N462" s="96" t="s">
        <x:v>48</x:v>
      </x:c>
      <x:c r="O462" s="96" t="s">
        <x:v>49</x:v>
      </x:c>
      <x:c r="P462" s="96" t="n">
        <x:v>25</x:v>
      </x:c>
      <x:c r="Q462" s="96" t="n">
        <x:v>80</x:v>
      </x:c>
      <x:c r="R462" s="96" t="s">
        <x:v>50</x:v>
      </x:c>
      <x:c r="S462" s="96" t="s">
        <x:v>51</x:v>
      </x:c>
      <x:c r="T462" s="96" t="s">
        <x:v>52</x:v>
      </x:c>
      <x:c r="U462" s="96" t="s">
        <x:v>52</x:v>
      </x:c>
      <x:c r="W462" s="96" t="s">
        <x:v>53</x:v>
      </x:c>
      <x:c r="Y462" s="95">
        <x:f>D462</x:f>
      </x:c>
      <x:c r="Z462" s="96" t="s">
        <x:v>55</x:v>
      </x:c>
      <x:c r="AA462" s="96" t="s">
        <x:v>56</x:v>
      </x:c>
      <x:c r="AB462" s="98" t="str">
        <x:f>IF(D462="","",VALUE(MID(D462,FIND(" ",D462)+1,FIND(" ",D462,FIND(" ",D462)+1)-FIND(" ",D462))))</x:f>
      </x:c>
      <x:c r="AF462" s="90" t="str" cm="1">
        <x:f t="array" ref="AF462:AF462">IF(D462="","",PROPER(MID(D462,FIND(" ",D462,FIND(" ",D462)+1)+1,(FIND(INDEX(Abbreviation!$A$2:$A$125,MATCH(_xlfn.AGGREGATE(15,6,SEARCH(Abbreviation!$A$2:$A$125,D462),1),SEARCH(Abbreviation!$A$2:$A$125,D462),0)),D462)-1)-FIND(" ",D462,FIND(" ",D462)+1)+1)))</x:f>
      </x:c>
      <x:c r="AG462" s="90" t="str" cm="1">
        <x:f t="array" ref="AG462:AG462">IF(D462="","",PROPER(VLOOKUP(INDEX(Abbreviation!$A$2:$A$125,MATCH(_xlfn.AGGREGATE(15,6,SEARCH(Abbreviation!$A$2:$A$125,D462),1),SEARCH(Abbreviation!$A$2:$A$125,D462),0)),Abbreviation!A:C,3,FALSE)))</x:f>
      </x:c>
      <x:c r="AH462" s="95" t="str">
        <x:f>(G462)</x:f>
      </x:c>
      <x:c r="AI462" s="97" t="str">
        <x:f>(I462)</x:f>
      </x:c>
      <x:c r="AJ462" s="96" t="s">
        <x:v>47</x:v>
      </x:c>
      <x:c r="AK462" s="96" t="s">
        <x:v>58</x:v>
      </x:c>
      <x:c r="AL462" s="99" t="s">
        <x:v>59</x:v>
      </x:c>
      <x:c r="AQ462" s="92" t="s">
        <x:v>60</x:v>
      </x:c>
      <x:c r="AR462" s="96" t="s">
        <x:v>61</x:v>
      </x:c>
      <x:c r="AS462" s="90" t="s">
        <x:v>59</x:v>
      </x:c>
    </x:row>
    <x:row r="463" spans="1:46" x14ac:dyDescent="0.35">
      <x:c r="A463" s="92" t="s">
        <x:v>44</x:v>
      </x:c>
      <x:c r="B463" s="92" t="n">
        <x:v>93981000</x:v>
      </x:c>
      <x:c r="C463" s="93" t="s">
        <x:v>923</x:v>
      </x:c>
      <x:c r="F463" s="95" t="str">
        <x:f>IF(D463="","",PROPER(LEFT(D463,FIND(UPPER(G463),D463,1)-2)))</x:f>
      </x:c>
      <x:c r="G463" s="90" t="str" cm="1">
        <x:f t="array" ref="G463:G463">IF(D463="","",PROPER(MID(D463,(FIND(INDEX(Abbreviation!$A$2:$A$125,MATCH(_xlfn.AGGREGATE(15,6,SEARCH(Abbreviation!$A$2:$A$125,D463),1),SEARCH(Abbreviation!$A$2:$A$125,D463),0)),D463))+LEN((INDEX(Abbreviation!$A$2:$A$125,MATCH(_xlfn.AGGREGATE(15,6,SEARCH(Abbreviation!$A$2:$A$125,D463),1),SEARCH(Abbreviation!$A$2:$A$125,D463),0)))),FIND("VIC",D463,1)-(FIND(INDEX(Abbreviation!$A$2:$A$125,MATCH(_xlfn.AGGREGATE(15,6,SEARCH(Abbreviation!$A$2:$A$125,D463),1),SEARCH(Abbreviation!$A$2:$A$125,D463),0)),D463)+LEN((INDEX(Abbreviation!$A$2:$A$125,MATCH(_xlfn.AGGREGATE(15,6,SEARCH(Abbreviation!$A$2:$A$125,D463),1),SEARCH(Abbreviation!$A$2:$A$125,D463),0)))))-1)))</x:f>
      </x:c>
      <x:c r="H463" s="96" t="s">
        <x:v>47</x:v>
      </x:c>
      <x:c r="I463" s="97" t="str">
        <x:f>IFERROR(VALUE(TRIM(RIGHT(SUBSTITUTE(D463," ",REPT(" ",255)),255))),"")</x:f>
      </x:c>
      <x:c r="J463" s="96" t="s">
        <x:v>48</x:v>
      </x:c>
      <x:c r="K463" s="96" t="s">
        <x:v>48</x:v>
      </x:c>
      <x:c r="L463" s="96" t="s">
        <x:v>48</x:v>
      </x:c>
      <x:c r="M463" s="96" t="s">
        <x:v>48</x:v>
      </x:c>
      <x:c r="N463" s="96" t="s">
        <x:v>48</x:v>
      </x:c>
      <x:c r="O463" s="96" t="s">
        <x:v>49</x:v>
      </x:c>
      <x:c r="P463" s="96" t="n">
        <x:v>25</x:v>
      </x:c>
      <x:c r="Q463" s="96" t="n">
        <x:v>80</x:v>
      </x:c>
      <x:c r="R463" s="96" t="s">
        <x:v>50</x:v>
      </x:c>
      <x:c r="S463" s="96" t="s">
        <x:v>51</x:v>
      </x:c>
      <x:c r="T463" s="96" t="s">
        <x:v>52</x:v>
      </x:c>
      <x:c r="U463" s="96" t="s">
        <x:v>52</x:v>
      </x:c>
      <x:c r="W463" s="96" t="s">
        <x:v>53</x:v>
      </x:c>
      <x:c r="Y463" s="95">
        <x:f>D463</x:f>
      </x:c>
      <x:c r="Z463" s="96" t="s">
        <x:v>55</x:v>
      </x:c>
      <x:c r="AA463" s="96" t="s">
        <x:v>56</x:v>
      </x:c>
      <x:c r="AB463" s="98" t="str">
        <x:f>IF(D463="","",VALUE(MID(D463,FIND(" ",D463)+1,FIND(" ",D463,FIND(" ",D463)+1)-FIND(" ",D463))))</x:f>
      </x:c>
      <x:c r="AF463" s="90" t="str" cm="1">
        <x:f t="array" ref="AF463:AF463">IF(D463="","",PROPER(MID(D463,FIND(" ",D463,FIND(" ",D463)+1)+1,(FIND(INDEX(Abbreviation!$A$2:$A$125,MATCH(_xlfn.AGGREGATE(15,6,SEARCH(Abbreviation!$A$2:$A$125,D463),1),SEARCH(Abbreviation!$A$2:$A$125,D463),0)),D463)-1)-FIND(" ",D463,FIND(" ",D463)+1)+1)))</x:f>
      </x:c>
      <x:c r="AG463" s="90" t="str" cm="1">
        <x:f t="array" ref="AG463:AG463">IF(D463="","",PROPER(VLOOKUP(INDEX(Abbreviation!$A$2:$A$125,MATCH(_xlfn.AGGREGATE(15,6,SEARCH(Abbreviation!$A$2:$A$125,D463),1),SEARCH(Abbreviation!$A$2:$A$125,D463),0)),Abbreviation!A:C,3,FALSE)))</x:f>
      </x:c>
      <x:c r="AH463" s="95" t="str">
        <x:f>(G463)</x:f>
      </x:c>
      <x:c r="AI463" s="97" t="str">
        <x:f>(I463)</x:f>
      </x:c>
      <x:c r="AJ463" s="96" t="s">
        <x:v>47</x:v>
      </x:c>
      <x:c r="AK463" s="96" t="s">
        <x:v>58</x:v>
      </x:c>
      <x:c r="AL463" s="99" t="s">
        <x:v>59</x:v>
      </x:c>
      <x:c r="AQ463" s="92" t="s">
        <x:v>60</x:v>
      </x:c>
      <x:c r="AR463" s="96" t="s">
        <x:v>61</x:v>
      </x:c>
      <x:c r="AS463" s="90" t="s">
        <x:v>59</x:v>
      </x:c>
    </x:row>
    <x:row r="464" spans="1:46" x14ac:dyDescent="0.35">
      <x:c r="A464" s="92" t="s">
        <x:v>44</x:v>
      </x:c>
      <x:c r="B464" s="92" t="n">
        <x:v>93981000</x:v>
      </x:c>
      <x:c r="C464" s="93" t="s">
        <x:v>923</x:v>
      </x:c>
      <x:c r="F464" s="95" t="str">
        <x:f>IF(D464="","",PROPER(LEFT(D464,FIND(UPPER(G464),D464,1)-2)))</x:f>
      </x:c>
      <x:c r="G464" s="90" t="str" cm="1">
        <x:f t="array" ref="G464:G464">IF(D464="","",PROPER(MID(D464,(FIND(INDEX(Abbreviation!$A$2:$A$125,MATCH(_xlfn.AGGREGATE(15,6,SEARCH(Abbreviation!$A$2:$A$125,D464),1),SEARCH(Abbreviation!$A$2:$A$125,D464),0)),D464))+LEN((INDEX(Abbreviation!$A$2:$A$125,MATCH(_xlfn.AGGREGATE(15,6,SEARCH(Abbreviation!$A$2:$A$125,D464),1),SEARCH(Abbreviation!$A$2:$A$125,D464),0)))),FIND("VIC",D464,1)-(FIND(INDEX(Abbreviation!$A$2:$A$125,MATCH(_xlfn.AGGREGATE(15,6,SEARCH(Abbreviation!$A$2:$A$125,D464),1),SEARCH(Abbreviation!$A$2:$A$125,D464),0)),D464)+LEN((INDEX(Abbreviation!$A$2:$A$125,MATCH(_xlfn.AGGREGATE(15,6,SEARCH(Abbreviation!$A$2:$A$125,D464),1),SEARCH(Abbreviation!$A$2:$A$125,D464),0)))))-1)))</x:f>
      </x:c>
      <x:c r="H464" s="96" t="s">
        <x:v>47</x:v>
      </x:c>
      <x:c r="I464" s="97" t="str">
        <x:f>IFERROR(VALUE(TRIM(RIGHT(SUBSTITUTE(D464," ",REPT(" ",255)),255))),"")</x:f>
      </x:c>
      <x:c r="J464" s="96" t="s">
        <x:v>48</x:v>
      </x:c>
      <x:c r="K464" s="96" t="s">
        <x:v>48</x:v>
      </x:c>
      <x:c r="L464" s="96" t="s">
        <x:v>48</x:v>
      </x:c>
      <x:c r="M464" s="96" t="s">
        <x:v>48</x:v>
      </x:c>
      <x:c r="N464" s="96" t="s">
        <x:v>48</x:v>
      </x:c>
      <x:c r="O464" s="96" t="s">
        <x:v>49</x:v>
      </x:c>
      <x:c r="P464" s="96" t="n">
        <x:v>25</x:v>
      </x:c>
      <x:c r="Q464" s="96" t="n">
        <x:v>80</x:v>
      </x:c>
      <x:c r="R464" s="96" t="s">
        <x:v>50</x:v>
      </x:c>
      <x:c r="S464" s="96" t="s">
        <x:v>51</x:v>
      </x:c>
      <x:c r="T464" s="96" t="s">
        <x:v>52</x:v>
      </x:c>
      <x:c r="U464" s="96" t="s">
        <x:v>52</x:v>
      </x:c>
      <x:c r="W464" s="96" t="s">
        <x:v>53</x:v>
      </x:c>
      <x:c r="Y464" s="95">
        <x:f>D464</x:f>
      </x:c>
      <x:c r="Z464" s="96" t="s">
        <x:v>55</x:v>
      </x:c>
      <x:c r="AA464" s="96" t="s">
        <x:v>56</x:v>
      </x:c>
      <x:c r="AB464" s="98" t="str">
        <x:f>IF(D464="","",VALUE(MID(D464,FIND(" ",D464)+1,FIND(" ",D464,FIND(" ",D464)+1)-FIND(" ",D464))))</x:f>
      </x:c>
      <x:c r="AF464" s="90" t="str" cm="1">
        <x:f t="array" ref="AF464:AF464">IF(D464="","",PROPER(MID(D464,FIND(" ",D464,FIND(" ",D464)+1)+1,(FIND(INDEX(Abbreviation!$A$2:$A$125,MATCH(_xlfn.AGGREGATE(15,6,SEARCH(Abbreviation!$A$2:$A$125,D464),1),SEARCH(Abbreviation!$A$2:$A$125,D464),0)),D464)-1)-FIND(" ",D464,FIND(" ",D464)+1)+1)))</x:f>
      </x:c>
      <x:c r="AG464" s="90" t="str" cm="1">
        <x:f t="array" ref="AG464:AG464">IF(D464="","",PROPER(VLOOKUP(INDEX(Abbreviation!$A$2:$A$125,MATCH(_xlfn.AGGREGATE(15,6,SEARCH(Abbreviation!$A$2:$A$125,D464),1),SEARCH(Abbreviation!$A$2:$A$125,D464),0)),Abbreviation!A:C,3,FALSE)))</x:f>
      </x:c>
      <x:c r="AH464" s="95" t="str">
        <x:f>(G464)</x:f>
      </x:c>
      <x:c r="AI464" s="97" t="str">
        <x:f>(I464)</x:f>
      </x:c>
      <x:c r="AJ464" s="96" t="s">
        <x:v>47</x:v>
      </x:c>
      <x:c r="AK464" s="96" t="s">
        <x:v>58</x:v>
      </x:c>
      <x:c r="AL464" s="99" t="s">
        <x:v>59</x:v>
      </x:c>
      <x:c r="AQ464" s="92" t="s">
        <x:v>60</x:v>
      </x:c>
      <x:c r="AR464" s="96" t="s">
        <x:v>61</x:v>
      </x:c>
      <x:c r="AS464" s="90" t="s">
        <x:v>59</x:v>
      </x:c>
    </x:row>
    <x:row r="465" spans="1:46" x14ac:dyDescent="0.35">
      <x:c r="A465" s="92" t="s">
        <x:v>44</x:v>
      </x:c>
      <x:c r="B465" s="92" t="n">
        <x:v>93981000</x:v>
      </x:c>
      <x:c r="C465" s="93" t="s">
        <x:v>923</x:v>
      </x:c>
      <x:c r="F465" s="95" t="str">
        <x:f>IF(D465="","",PROPER(LEFT(D465,FIND(UPPER(G465),D465,1)-2)))</x:f>
      </x:c>
      <x:c r="G465" s="90" t="str" cm="1">
        <x:f t="array" ref="G465:G465">IF(D465="","",PROPER(MID(D465,(FIND(INDEX(Abbreviation!$A$2:$A$125,MATCH(_xlfn.AGGREGATE(15,6,SEARCH(Abbreviation!$A$2:$A$125,D465),1),SEARCH(Abbreviation!$A$2:$A$125,D465),0)),D465))+LEN((INDEX(Abbreviation!$A$2:$A$125,MATCH(_xlfn.AGGREGATE(15,6,SEARCH(Abbreviation!$A$2:$A$125,D465),1),SEARCH(Abbreviation!$A$2:$A$125,D465),0)))),FIND("VIC",D465,1)-(FIND(INDEX(Abbreviation!$A$2:$A$125,MATCH(_xlfn.AGGREGATE(15,6,SEARCH(Abbreviation!$A$2:$A$125,D465),1),SEARCH(Abbreviation!$A$2:$A$125,D465),0)),D465)+LEN((INDEX(Abbreviation!$A$2:$A$125,MATCH(_xlfn.AGGREGATE(15,6,SEARCH(Abbreviation!$A$2:$A$125,D465),1),SEARCH(Abbreviation!$A$2:$A$125,D465),0)))))-1)))</x:f>
      </x:c>
      <x:c r="H465" s="96" t="s">
        <x:v>47</x:v>
      </x:c>
      <x:c r="I465" s="97" t="str">
        <x:f>IFERROR(VALUE(TRIM(RIGHT(SUBSTITUTE(D465," ",REPT(" ",255)),255))),"")</x:f>
      </x:c>
      <x:c r="J465" s="96" t="s">
        <x:v>48</x:v>
      </x:c>
      <x:c r="K465" s="96" t="s">
        <x:v>48</x:v>
      </x:c>
      <x:c r="L465" s="96" t="s">
        <x:v>48</x:v>
      </x:c>
      <x:c r="M465" s="96" t="s">
        <x:v>48</x:v>
      </x:c>
      <x:c r="N465" s="96" t="s">
        <x:v>48</x:v>
      </x:c>
      <x:c r="O465" s="96" t="s">
        <x:v>49</x:v>
      </x:c>
      <x:c r="P465" s="96" t="n">
        <x:v>25</x:v>
      </x:c>
      <x:c r="Q465" s="96" t="n">
        <x:v>80</x:v>
      </x:c>
      <x:c r="R465" s="96" t="s">
        <x:v>50</x:v>
      </x:c>
      <x:c r="S465" s="96" t="s">
        <x:v>51</x:v>
      </x:c>
      <x:c r="T465" s="96" t="s">
        <x:v>52</x:v>
      </x:c>
      <x:c r="U465" s="96" t="s">
        <x:v>52</x:v>
      </x:c>
      <x:c r="W465" s="96" t="s">
        <x:v>53</x:v>
      </x:c>
      <x:c r="Y465" s="95">
        <x:f>D465</x:f>
      </x:c>
      <x:c r="Z465" s="96" t="s">
        <x:v>55</x:v>
      </x:c>
      <x:c r="AA465" s="96" t="s">
        <x:v>56</x:v>
      </x:c>
      <x:c r="AB465" s="98" t="str">
        <x:f>IF(D465="","",VALUE(MID(D465,FIND(" ",D465)+1,FIND(" ",D465,FIND(" ",D465)+1)-FIND(" ",D465))))</x:f>
      </x:c>
      <x:c r="AF465" s="90" t="str" cm="1">
        <x:f t="array" ref="AF465:AF465">IF(D465="","",PROPER(MID(D465,FIND(" ",D465,FIND(" ",D465)+1)+1,(FIND(INDEX(Abbreviation!$A$2:$A$125,MATCH(_xlfn.AGGREGATE(15,6,SEARCH(Abbreviation!$A$2:$A$125,D465),1),SEARCH(Abbreviation!$A$2:$A$125,D465),0)),D465)-1)-FIND(" ",D465,FIND(" ",D465)+1)+1)))</x:f>
      </x:c>
      <x:c r="AG465" s="90" t="str" cm="1">
        <x:f t="array" ref="AG465:AG465">IF(D465="","",PROPER(VLOOKUP(INDEX(Abbreviation!$A$2:$A$125,MATCH(_xlfn.AGGREGATE(15,6,SEARCH(Abbreviation!$A$2:$A$125,D465),1),SEARCH(Abbreviation!$A$2:$A$125,D465),0)),Abbreviation!A:C,3,FALSE)))</x:f>
      </x:c>
      <x:c r="AH465" s="95" t="str">
        <x:f>(G465)</x:f>
      </x:c>
      <x:c r="AI465" s="97" t="str">
        <x:f>(I465)</x:f>
      </x:c>
      <x:c r="AJ465" s="96" t="s">
        <x:v>47</x:v>
      </x:c>
      <x:c r="AK465" s="96" t="s">
        <x:v>58</x:v>
      </x:c>
      <x:c r="AL465" s="99" t="s">
        <x:v>59</x:v>
      </x:c>
      <x:c r="AQ465" s="92" t="s">
        <x:v>60</x:v>
      </x:c>
      <x:c r="AR465" s="96" t="s">
        <x:v>61</x:v>
      </x:c>
      <x:c r="AS465" s="90" t="s">
        <x:v>59</x:v>
      </x:c>
    </x:row>
    <x:row r="466" spans="1:46" x14ac:dyDescent="0.35">
      <x:c r="A466" s="92" t="s">
        <x:v>44</x:v>
      </x:c>
      <x:c r="B466" s="92" t="n">
        <x:v>93981000</x:v>
      </x:c>
      <x:c r="C466" s="93" t="s">
        <x:v>923</x:v>
      </x:c>
      <x:c r="F466" s="95" t="str">
        <x:f>IF(D466="","",PROPER(LEFT(D466,FIND(UPPER(G466),D466,1)-2)))</x:f>
      </x:c>
      <x:c r="G466" s="90" t="str" cm="1">
        <x:f t="array" ref="G466:G466">IF(D466="","",PROPER(MID(D466,(FIND(INDEX(Abbreviation!$A$2:$A$125,MATCH(_xlfn.AGGREGATE(15,6,SEARCH(Abbreviation!$A$2:$A$125,D466),1),SEARCH(Abbreviation!$A$2:$A$125,D466),0)),D466))+LEN((INDEX(Abbreviation!$A$2:$A$125,MATCH(_xlfn.AGGREGATE(15,6,SEARCH(Abbreviation!$A$2:$A$125,D466),1),SEARCH(Abbreviation!$A$2:$A$125,D466),0)))),FIND("VIC",D466,1)-(FIND(INDEX(Abbreviation!$A$2:$A$125,MATCH(_xlfn.AGGREGATE(15,6,SEARCH(Abbreviation!$A$2:$A$125,D466),1),SEARCH(Abbreviation!$A$2:$A$125,D466),0)),D466)+LEN((INDEX(Abbreviation!$A$2:$A$125,MATCH(_xlfn.AGGREGATE(15,6,SEARCH(Abbreviation!$A$2:$A$125,D466),1),SEARCH(Abbreviation!$A$2:$A$125,D466),0)))))-1)))</x:f>
      </x:c>
      <x:c r="H466" s="96" t="s">
        <x:v>47</x:v>
      </x:c>
      <x:c r="I466" s="97" t="str">
        <x:f>IFERROR(VALUE(TRIM(RIGHT(SUBSTITUTE(D466," ",REPT(" ",255)),255))),"")</x:f>
      </x:c>
      <x:c r="J466" s="96" t="s">
        <x:v>48</x:v>
      </x:c>
      <x:c r="K466" s="96" t="s">
        <x:v>48</x:v>
      </x:c>
      <x:c r="L466" s="96" t="s">
        <x:v>48</x:v>
      </x:c>
      <x:c r="M466" s="96" t="s">
        <x:v>48</x:v>
      </x:c>
      <x:c r="N466" s="96" t="s">
        <x:v>48</x:v>
      </x:c>
      <x:c r="O466" s="96" t="s">
        <x:v>49</x:v>
      </x:c>
      <x:c r="P466" s="96" t="n">
        <x:v>25</x:v>
      </x:c>
      <x:c r="Q466" s="96" t="n">
        <x:v>80</x:v>
      </x:c>
      <x:c r="R466" s="96" t="s">
        <x:v>50</x:v>
      </x:c>
      <x:c r="S466" s="96" t="s">
        <x:v>51</x:v>
      </x:c>
      <x:c r="T466" s="96" t="s">
        <x:v>52</x:v>
      </x:c>
      <x:c r="U466" s="96" t="s">
        <x:v>52</x:v>
      </x:c>
      <x:c r="W466" s="96" t="s">
        <x:v>53</x:v>
      </x:c>
      <x:c r="Y466" s="95">
        <x:f>D466</x:f>
      </x:c>
      <x:c r="Z466" s="96" t="s">
        <x:v>55</x:v>
      </x:c>
      <x:c r="AA466" s="96" t="s">
        <x:v>56</x:v>
      </x:c>
      <x:c r="AB466" s="98" t="str">
        <x:f>IF(D466="","",VALUE(MID(D466,FIND(" ",D466)+1,FIND(" ",D466,FIND(" ",D466)+1)-FIND(" ",D466))))</x:f>
      </x:c>
      <x:c r="AF466" s="90" t="str" cm="1">
        <x:f t="array" ref="AF466:AF466">IF(D466="","",PROPER(MID(D466,FIND(" ",D466,FIND(" ",D466)+1)+1,(FIND(INDEX(Abbreviation!$A$2:$A$125,MATCH(_xlfn.AGGREGATE(15,6,SEARCH(Abbreviation!$A$2:$A$125,D466),1),SEARCH(Abbreviation!$A$2:$A$125,D466),0)),D466)-1)-FIND(" ",D466,FIND(" ",D466)+1)+1)))</x:f>
      </x:c>
      <x:c r="AG466" s="90" t="str" cm="1">
        <x:f t="array" ref="AG466:AG466">IF(D466="","",PROPER(VLOOKUP(INDEX(Abbreviation!$A$2:$A$125,MATCH(_xlfn.AGGREGATE(15,6,SEARCH(Abbreviation!$A$2:$A$125,D466),1),SEARCH(Abbreviation!$A$2:$A$125,D466),0)),Abbreviation!A:C,3,FALSE)))</x:f>
      </x:c>
      <x:c r="AH466" s="95" t="str">
        <x:f>(G466)</x:f>
      </x:c>
      <x:c r="AI466" s="97" t="str">
        <x:f>(I466)</x:f>
      </x:c>
      <x:c r="AJ466" s="96" t="s">
        <x:v>47</x:v>
      </x:c>
      <x:c r="AK466" s="96" t="s">
        <x:v>58</x:v>
      </x:c>
      <x:c r="AL466" s="99" t="s">
        <x:v>59</x:v>
      </x:c>
      <x:c r="AQ466" s="92" t="s">
        <x:v>60</x:v>
      </x:c>
      <x:c r="AR466" s="96" t="s">
        <x:v>61</x:v>
      </x:c>
      <x:c r="AS466" s="90" t="s">
        <x:v>59</x:v>
      </x:c>
    </x:row>
    <x:row r="467" spans="1:46" x14ac:dyDescent="0.35">
      <x:c r="A467" s="92" t="s">
        <x:v>44</x:v>
      </x:c>
      <x:c r="B467" s="92" t="n">
        <x:v>93981000</x:v>
      </x:c>
      <x:c r="C467" s="93" t="s">
        <x:v>923</x:v>
      </x:c>
      <x:c r="F467" s="95" t="str">
        <x:f>IF(D467="","",PROPER(LEFT(D467,FIND(UPPER(G467),D467,1)-2)))</x:f>
      </x:c>
      <x:c r="G467" s="90" t="str" cm="1">
        <x:f t="array" ref="G467:G467">IF(D467="","",PROPER(MID(D467,(FIND(INDEX(Abbreviation!$A$2:$A$125,MATCH(_xlfn.AGGREGATE(15,6,SEARCH(Abbreviation!$A$2:$A$125,D467),1),SEARCH(Abbreviation!$A$2:$A$125,D467),0)),D467))+LEN((INDEX(Abbreviation!$A$2:$A$125,MATCH(_xlfn.AGGREGATE(15,6,SEARCH(Abbreviation!$A$2:$A$125,D467),1),SEARCH(Abbreviation!$A$2:$A$125,D467),0)))),FIND("VIC",D467,1)-(FIND(INDEX(Abbreviation!$A$2:$A$125,MATCH(_xlfn.AGGREGATE(15,6,SEARCH(Abbreviation!$A$2:$A$125,D467),1),SEARCH(Abbreviation!$A$2:$A$125,D467),0)),D467)+LEN((INDEX(Abbreviation!$A$2:$A$125,MATCH(_xlfn.AGGREGATE(15,6,SEARCH(Abbreviation!$A$2:$A$125,D467),1),SEARCH(Abbreviation!$A$2:$A$125,D467),0)))))-1)))</x:f>
      </x:c>
      <x:c r="H467" s="96" t="s">
        <x:v>47</x:v>
      </x:c>
      <x:c r="I467" s="97" t="str">
        <x:f>IFERROR(VALUE(TRIM(RIGHT(SUBSTITUTE(D467," ",REPT(" ",255)),255))),"")</x:f>
      </x:c>
      <x:c r="J467" s="96" t="s">
        <x:v>48</x:v>
      </x:c>
      <x:c r="K467" s="96" t="s">
        <x:v>48</x:v>
      </x:c>
      <x:c r="L467" s="96" t="s">
        <x:v>48</x:v>
      </x:c>
      <x:c r="M467" s="96" t="s">
        <x:v>48</x:v>
      </x:c>
      <x:c r="N467" s="96" t="s">
        <x:v>48</x:v>
      </x:c>
      <x:c r="O467" s="96" t="s">
        <x:v>49</x:v>
      </x:c>
      <x:c r="P467" s="96" t="n">
        <x:v>25</x:v>
      </x:c>
      <x:c r="Q467" s="96" t="n">
        <x:v>80</x:v>
      </x:c>
      <x:c r="R467" s="96" t="s">
        <x:v>50</x:v>
      </x:c>
      <x:c r="S467" s="96" t="s">
        <x:v>51</x:v>
      </x:c>
      <x:c r="T467" s="96" t="s">
        <x:v>52</x:v>
      </x:c>
      <x:c r="U467" s="96" t="s">
        <x:v>52</x:v>
      </x:c>
      <x:c r="W467" s="96" t="s">
        <x:v>53</x:v>
      </x:c>
      <x:c r="Y467" s="95">
        <x:f>D467</x:f>
      </x:c>
      <x:c r="Z467" s="96" t="s">
        <x:v>55</x:v>
      </x:c>
      <x:c r="AA467" s="96" t="s">
        <x:v>56</x:v>
      </x:c>
      <x:c r="AB467" s="98" t="str">
        <x:f>IF(D467="","",VALUE(MID(D467,FIND(" ",D467)+1,FIND(" ",D467,FIND(" ",D467)+1)-FIND(" ",D467))))</x:f>
      </x:c>
      <x:c r="AF467" s="90" t="str" cm="1">
        <x:f t="array" ref="AF467:AF467">IF(D467="","",PROPER(MID(D467,FIND(" ",D467,FIND(" ",D467)+1)+1,(FIND(INDEX(Abbreviation!$A$2:$A$125,MATCH(_xlfn.AGGREGATE(15,6,SEARCH(Abbreviation!$A$2:$A$125,D467),1),SEARCH(Abbreviation!$A$2:$A$125,D467),0)),D467)-1)-FIND(" ",D467,FIND(" ",D467)+1)+1)))</x:f>
      </x:c>
      <x:c r="AG467" s="90" t="str" cm="1">
        <x:f t="array" ref="AG467:AG467">IF(D467="","",PROPER(VLOOKUP(INDEX(Abbreviation!$A$2:$A$125,MATCH(_xlfn.AGGREGATE(15,6,SEARCH(Abbreviation!$A$2:$A$125,D467),1),SEARCH(Abbreviation!$A$2:$A$125,D467),0)),Abbreviation!A:C,3,FALSE)))</x:f>
      </x:c>
      <x:c r="AH467" s="95" t="str">
        <x:f>(G467)</x:f>
      </x:c>
      <x:c r="AI467" s="97" t="str">
        <x:f>(I467)</x:f>
      </x:c>
      <x:c r="AJ467" s="96" t="s">
        <x:v>47</x:v>
      </x:c>
      <x:c r="AK467" s="96" t="s">
        <x:v>58</x:v>
      </x:c>
      <x:c r="AL467" s="99" t="s">
        <x:v>59</x:v>
      </x:c>
      <x:c r="AQ467" s="92" t="s">
        <x:v>60</x:v>
      </x:c>
      <x:c r="AR467" s="96" t="s">
        <x:v>61</x:v>
      </x:c>
      <x:c r="AS467" s="90" t="s">
        <x:v>59</x:v>
      </x:c>
    </x:row>
    <x:row r="468" spans="1:46" x14ac:dyDescent="0.35">
      <x:c r="A468" s="92" t="s">
        <x:v>44</x:v>
      </x:c>
      <x:c r="B468" s="92" t="n">
        <x:v>93981000</x:v>
      </x:c>
      <x:c r="C468" s="93" t="s">
        <x:v>923</x:v>
      </x:c>
      <x:c r="F468" s="95" t="str">
        <x:f>IF(D468="","",PROPER(LEFT(D468,FIND(UPPER(G468),D468,1)-2)))</x:f>
      </x:c>
      <x:c r="G468" s="90" t="str" cm="1">
        <x:f t="array" ref="G468:G468">IF(D468="","",PROPER(MID(D468,(FIND(INDEX(Abbreviation!$A$2:$A$125,MATCH(_xlfn.AGGREGATE(15,6,SEARCH(Abbreviation!$A$2:$A$125,D468),1),SEARCH(Abbreviation!$A$2:$A$125,D468),0)),D468))+LEN((INDEX(Abbreviation!$A$2:$A$125,MATCH(_xlfn.AGGREGATE(15,6,SEARCH(Abbreviation!$A$2:$A$125,D468),1),SEARCH(Abbreviation!$A$2:$A$125,D468),0)))),FIND("VIC",D468,1)-(FIND(INDEX(Abbreviation!$A$2:$A$125,MATCH(_xlfn.AGGREGATE(15,6,SEARCH(Abbreviation!$A$2:$A$125,D468),1),SEARCH(Abbreviation!$A$2:$A$125,D468),0)),D468)+LEN((INDEX(Abbreviation!$A$2:$A$125,MATCH(_xlfn.AGGREGATE(15,6,SEARCH(Abbreviation!$A$2:$A$125,D468),1),SEARCH(Abbreviation!$A$2:$A$125,D468),0)))))-1)))</x:f>
      </x:c>
      <x:c r="H468" s="96" t="s">
        <x:v>47</x:v>
      </x:c>
      <x:c r="I468" s="97" t="str">
        <x:f>IFERROR(VALUE(TRIM(RIGHT(SUBSTITUTE(D468," ",REPT(" ",255)),255))),"")</x:f>
      </x:c>
      <x:c r="J468" s="96" t="s">
        <x:v>48</x:v>
      </x:c>
      <x:c r="K468" s="96" t="s">
        <x:v>48</x:v>
      </x:c>
      <x:c r="L468" s="96" t="s">
        <x:v>48</x:v>
      </x:c>
      <x:c r="M468" s="96" t="s">
        <x:v>48</x:v>
      </x:c>
      <x:c r="N468" s="96" t="s">
        <x:v>48</x:v>
      </x:c>
      <x:c r="O468" s="96" t="s">
        <x:v>49</x:v>
      </x:c>
      <x:c r="P468" s="96" t="n">
        <x:v>25</x:v>
      </x:c>
      <x:c r="Q468" s="96" t="n">
        <x:v>80</x:v>
      </x:c>
      <x:c r="R468" s="96" t="s">
        <x:v>50</x:v>
      </x:c>
      <x:c r="S468" s="96" t="s">
        <x:v>51</x:v>
      </x:c>
      <x:c r="T468" s="96" t="s">
        <x:v>52</x:v>
      </x:c>
      <x:c r="U468" s="96" t="s">
        <x:v>52</x:v>
      </x:c>
      <x:c r="W468" s="96" t="s">
        <x:v>53</x:v>
      </x:c>
      <x:c r="Y468" s="95">
        <x:f>D468</x:f>
      </x:c>
      <x:c r="Z468" s="96" t="s">
        <x:v>55</x:v>
      </x:c>
      <x:c r="AA468" s="96" t="s">
        <x:v>56</x:v>
      </x:c>
      <x:c r="AB468" s="98" t="str">
        <x:f>IF(D468="","",VALUE(MID(D468,FIND(" ",D468)+1,FIND(" ",D468,FIND(" ",D468)+1)-FIND(" ",D468))))</x:f>
      </x:c>
      <x:c r="AF468" s="90" t="str" cm="1">
        <x:f t="array" ref="AF468:AF468">IF(D468="","",PROPER(MID(D468,FIND(" ",D468,FIND(" ",D468)+1)+1,(FIND(INDEX(Abbreviation!$A$2:$A$125,MATCH(_xlfn.AGGREGATE(15,6,SEARCH(Abbreviation!$A$2:$A$125,D468),1),SEARCH(Abbreviation!$A$2:$A$125,D468),0)),D468)-1)-FIND(" ",D468,FIND(" ",D468)+1)+1)))</x:f>
      </x:c>
      <x:c r="AG468" s="90" t="str" cm="1">
        <x:f t="array" ref="AG468:AG468">IF(D468="","",PROPER(VLOOKUP(INDEX(Abbreviation!$A$2:$A$125,MATCH(_xlfn.AGGREGATE(15,6,SEARCH(Abbreviation!$A$2:$A$125,D468),1),SEARCH(Abbreviation!$A$2:$A$125,D468),0)),Abbreviation!A:C,3,FALSE)))</x:f>
      </x:c>
      <x:c r="AH468" s="95" t="str">
        <x:f>(G468)</x:f>
      </x:c>
      <x:c r="AI468" s="97" t="str">
        <x:f>(I468)</x:f>
      </x:c>
      <x:c r="AJ468" s="96" t="s">
        <x:v>47</x:v>
      </x:c>
      <x:c r="AK468" s="96" t="s">
        <x:v>58</x:v>
      </x:c>
      <x:c r="AL468" s="99" t="s">
        <x:v>59</x:v>
      </x:c>
      <x:c r="AQ468" s="92" t="s">
        <x:v>60</x:v>
      </x:c>
      <x:c r="AR468" s="96" t="s">
        <x:v>61</x:v>
      </x:c>
      <x:c r="AS468" s="90" t="s">
        <x:v>59</x:v>
      </x:c>
    </x:row>
    <x:row r="469" spans="1:46" x14ac:dyDescent="0.35">
      <x:c r="A469" s="92" t="s">
        <x:v>44</x:v>
      </x:c>
      <x:c r="B469" s="92" t="n">
        <x:v>93981000</x:v>
      </x:c>
      <x:c r="C469" s="93" t="s">
        <x:v>923</x:v>
      </x:c>
      <x:c r="F469" s="95" t="str">
        <x:f>IF(D469="","",PROPER(LEFT(D469,FIND(UPPER(G469),D469,1)-2)))</x:f>
      </x:c>
      <x:c r="G469" s="90" t="str" cm="1">
        <x:f t="array" ref="G469:G469">IF(D469="","",PROPER(MID(D469,(FIND(INDEX(Abbreviation!$A$2:$A$125,MATCH(_xlfn.AGGREGATE(15,6,SEARCH(Abbreviation!$A$2:$A$125,D469),1),SEARCH(Abbreviation!$A$2:$A$125,D469),0)),D469))+LEN((INDEX(Abbreviation!$A$2:$A$125,MATCH(_xlfn.AGGREGATE(15,6,SEARCH(Abbreviation!$A$2:$A$125,D469),1),SEARCH(Abbreviation!$A$2:$A$125,D469),0)))),FIND("VIC",D469,1)-(FIND(INDEX(Abbreviation!$A$2:$A$125,MATCH(_xlfn.AGGREGATE(15,6,SEARCH(Abbreviation!$A$2:$A$125,D469),1),SEARCH(Abbreviation!$A$2:$A$125,D469),0)),D469)+LEN((INDEX(Abbreviation!$A$2:$A$125,MATCH(_xlfn.AGGREGATE(15,6,SEARCH(Abbreviation!$A$2:$A$125,D469),1),SEARCH(Abbreviation!$A$2:$A$125,D469),0)))))-1)))</x:f>
      </x:c>
      <x:c r="H469" s="96" t="s">
        <x:v>47</x:v>
      </x:c>
      <x:c r="I469" s="97" t="str">
        <x:f>IFERROR(VALUE(TRIM(RIGHT(SUBSTITUTE(D469," ",REPT(" ",255)),255))),"")</x:f>
      </x:c>
      <x:c r="J469" s="96" t="s">
        <x:v>48</x:v>
      </x:c>
      <x:c r="K469" s="96" t="s">
        <x:v>48</x:v>
      </x:c>
      <x:c r="L469" s="96" t="s">
        <x:v>48</x:v>
      </x:c>
      <x:c r="M469" s="96" t="s">
        <x:v>48</x:v>
      </x:c>
      <x:c r="N469" s="96" t="s">
        <x:v>48</x:v>
      </x:c>
      <x:c r="O469" s="96" t="s">
        <x:v>49</x:v>
      </x:c>
      <x:c r="P469" s="96" t="n">
        <x:v>25</x:v>
      </x:c>
      <x:c r="Q469" s="96" t="n">
        <x:v>80</x:v>
      </x:c>
      <x:c r="R469" s="96" t="s">
        <x:v>50</x:v>
      </x:c>
      <x:c r="S469" s="96" t="s">
        <x:v>51</x:v>
      </x:c>
      <x:c r="T469" s="96" t="s">
        <x:v>52</x:v>
      </x:c>
      <x:c r="U469" s="96" t="s">
        <x:v>52</x:v>
      </x:c>
      <x:c r="W469" s="96" t="s">
        <x:v>53</x:v>
      </x:c>
      <x:c r="Y469" s="95">
        <x:f>D469</x:f>
      </x:c>
      <x:c r="Z469" s="96" t="s">
        <x:v>55</x:v>
      </x:c>
      <x:c r="AA469" s="96" t="s">
        <x:v>56</x:v>
      </x:c>
      <x:c r="AB469" s="98" t="str">
        <x:f>IF(D469="","",VALUE(MID(D469,FIND(" ",D469)+1,FIND(" ",D469,FIND(" ",D469)+1)-FIND(" ",D469))))</x:f>
      </x:c>
      <x:c r="AF469" s="90" t="str" cm="1">
        <x:f t="array" ref="AF469:AF469">IF(D469="","",PROPER(MID(D469,FIND(" ",D469,FIND(" ",D469)+1)+1,(FIND(INDEX(Abbreviation!$A$2:$A$125,MATCH(_xlfn.AGGREGATE(15,6,SEARCH(Abbreviation!$A$2:$A$125,D469),1),SEARCH(Abbreviation!$A$2:$A$125,D469),0)),D469)-1)-FIND(" ",D469,FIND(" ",D469)+1)+1)))</x:f>
      </x:c>
      <x:c r="AG469" s="90" t="str" cm="1">
        <x:f t="array" ref="AG469:AG469">IF(D469="","",PROPER(VLOOKUP(INDEX(Abbreviation!$A$2:$A$125,MATCH(_xlfn.AGGREGATE(15,6,SEARCH(Abbreviation!$A$2:$A$125,D469),1),SEARCH(Abbreviation!$A$2:$A$125,D469),0)),Abbreviation!A:C,3,FALSE)))</x:f>
      </x:c>
      <x:c r="AH469" s="95" t="str">
        <x:f>(G469)</x:f>
      </x:c>
      <x:c r="AI469" s="97" t="str">
        <x:f>(I469)</x:f>
      </x:c>
      <x:c r="AJ469" s="96" t="s">
        <x:v>47</x:v>
      </x:c>
      <x:c r="AK469" s="96" t="s">
        <x:v>58</x:v>
      </x:c>
      <x:c r="AL469" s="99" t="s">
        <x:v>59</x:v>
      </x:c>
      <x:c r="AQ469" s="92" t="s">
        <x:v>60</x:v>
      </x:c>
      <x:c r="AR469" s="96" t="s">
        <x:v>61</x:v>
      </x:c>
      <x:c r="AS469" s="90" t="s">
        <x:v>59</x:v>
      </x:c>
    </x:row>
    <x:row r="470" spans="1:46" x14ac:dyDescent="0.35">
      <x:c r="A470" s="92" t="s">
        <x:v>44</x:v>
      </x:c>
      <x:c r="B470" s="92" t="n">
        <x:v>93981000</x:v>
      </x:c>
      <x:c r="C470" s="93" t="s">
        <x:v>923</x:v>
      </x:c>
      <x:c r="F470" s="95" t="str">
        <x:f>IF(D470="","",PROPER(LEFT(D470,FIND(UPPER(G470),D470,1)-2)))</x:f>
      </x:c>
      <x:c r="G470" s="90" t="str" cm="1">
        <x:f t="array" ref="G470:G470">IF(D470="","",PROPER(MID(D470,(FIND(INDEX(Abbreviation!$A$2:$A$125,MATCH(_xlfn.AGGREGATE(15,6,SEARCH(Abbreviation!$A$2:$A$125,D470),1),SEARCH(Abbreviation!$A$2:$A$125,D470),0)),D470))+LEN((INDEX(Abbreviation!$A$2:$A$125,MATCH(_xlfn.AGGREGATE(15,6,SEARCH(Abbreviation!$A$2:$A$125,D470),1),SEARCH(Abbreviation!$A$2:$A$125,D470),0)))),FIND("VIC",D470,1)-(FIND(INDEX(Abbreviation!$A$2:$A$125,MATCH(_xlfn.AGGREGATE(15,6,SEARCH(Abbreviation!$A$2:$A$125,D470),1),SEARCH(Abbreviation!$A$2:$A$125,D470),0)),D470)+LEN((INDEX(Abbreviation!$A$2:$A$125,MATCH(_xlfn.AGGREGATE(15,6,SEARCH(Abbreviation!$A$2:$A$125,D470),1),SEARCH(Abbreviation!$A$2:$A$125,D470),0)))))-1)))</x:f>
      </x:c>
      <x:c r="H470" s="96" t="s">
        <x:v>47</x:v>
      </x:c>
      <x:c r="I470" s="97" t="str">
        <x:f>IFERROR(VALUE(TRIM(RIGHT(SUBSTITUTE(D470," ",REPT(" ",255)),255))),"")</x:f>
      </x:c>
      <x:c r="J470" s="96" t="s">
        <x:v>48</x:v>
      </x:c>
      <x:c r="K470" s="96" t="s">
        <x:v>48</x:v>
      </x:c>
      <x:c r="L470" s="96" t="s">
        <x:v>48</x:v>
      </x:c>
      <x:c r="M470" s="96" t="s">
        <x:v>48</x:v>
      </x:c>
      <x:c r="N470" s="96" t="s">
        <x:v>48</x:v>
      </x:c>
      <x:c r="O470" s="96" t="s">
        <x:v>49</x:v>
      </x:c>
      <x:c r="P470" s="96" t="n">
        <x:v>25</x:v>
      </x:c>
      <x:c r="Q470" s="96" t="n">
        <x:v>80</x:v>
      </x:c>
      <x:c r="R470" s="96" t="s">
        <x:v>50</x:v>
      </x:c>
      <x:c r="S470" s="96" t="s">
        <x:v>51</x:v>
      </x:c>
      <x:c r="T470" s="96" t="s">
        <x:v>52</x:v>
      </x:c>
      <x:c r="U470" s="96" t="s">
        <x:v>52</x:v>
      </x:c>
      <x:c r="W470" s="96" t="s">
        <x:v>53</x:v>
      </x:c>
      <x:c r="Y470" s="95">
        <x:f>D470</x:f>
      </x:c>
      <x:c r="Z470" s="96" t="s">
        <x:v>55</x:v>
      </x:c>
      <x:c r="AA470" s="96" t="s">
        <x:v>56</x:v>
      </x:c>
      <x:c r="AB470" s="98" t="str">
        <x:f>IF(D470="","",VALUE(MID(D470,FIND(" ",D470)+1,FIND(" ",D470,FIND(" ",D470)+1)-FIND(" ",D470))))</x:f>
      </x:c>
      <x:c r="AF470" s="90" t="str" cm="1">
        <x:f t="array" ref="AF470:AF470">IF(D470="","",PROPER(MID(D470,FIND(" ",D470,FIND(" ",D470)+1)+1,(FIND(INDEX(Abbreviation!$A$2:$A$125,MATCH(_xlfn.AGGREGATE(15,6,SEARCH(Abbreviation!$A$2:$A$125,D470),1),SEARCH(Abbreviation!$A$2:$A$125,D470),0)),D470)-1)-FIND(" ",D470,FIND(" ",D470)+1)+1)))</x:f>
      </x:c>
      <x:c r="AG470" s="90" t="str" cm="1">
        <x:f t="array" ref="AG470:AG470">IF(D470="","",PROPER(VLOOKUP(INDEX(Abbreviation!$A$2:$A$125,MATCH(_xlfn.AGGREGATE(15,6,SEARCH(Abbreviation!$A$2:$A$125,D470),1),SEARCH(Abbreviation!$A$2:$A$125,D470),0)),Abbreviation!A:C,3,FALSE)))</x:f>
      </x:c>
      <x:c r="AH470" s="95" t="str">
        <x:f>(G470)</x:f>
      </x:c>
      <x:c r="AI470" s="97" t="str">
        <x:f>(I470)</x:f>
      </x:c>
      <x:c r="AJ470" s="96" t="s">
        <x:v>47</x:v>
      </x:c>
      <x:c r="AK470" s="96" t="s">
        <x:v>58</x:v>
      </x:c>
      <x:c r="AL470" s="99" t="s">
        <x:v>59</x:v>
      </x:c>
      <x:c r="AQ470" s="92" t="s">
        <x:v>60</x:v>
      </x:c>
      <x:c r="AR470" s="96" t="s">
        <x:v>61</x:v>
      </x:c>
      <x:c r="AS470" s="90" t="s">
        <x:v>59</x:v>
      </x:c>
    </x:row>
    <x:row r="471" spans="1:46" x14ac:dyDescent="0.35">
      <x:c r="A471" s="92" t="s">
        <x:v>44</x:v>
      </x:c>
      <x:c r="B471" s="92" t="n">
        <x:v>93981000</x:v>
      </x:c>
      <x:c r="C471" s="93" t="s">
        <x:v>923</x:v>
      </x:c>
      <x:c r="F471" s="95" t="str">
        <x:f>IF(D471="","",PROPER(LEFT(D471,FIND(UPPER(G471),D471,1)-2)))</x:f>
      </x:c>
      <x:c r="G471" s="90" t="str" cm="1">
        <x:f t="array" ref="G471:G471">IF(D471="","",PROPER(MID(D471,(FIND(INDEX(Abbreviation!$A$2:$A$125,MATCH(_xlfn.AGGREGATE(15,6,SEARCH(Abbreviation!$A$2:$A$125,D471),1),SEARCH(Abbreviation!$A$2:$A$125,D471),0)),D471))+LEN((INDEX(Abbreviation!$A$2:$A$125,MATCH(_xlfn.AGGREGATE(15,6,SEARCH(Abbreviation!$A$2:$A$125,D471),1),SEARCH(Abbreviation!$A$2:$A$125,D471),0)))),FIND("VIC",D471,1)-(FIND(INDEX(Abbreviation!$A$2:$A$125,MATCH(_xlfn.AGGREGATE(15,6,SEARCH(Abbreviation!$A$2:$A$125,D471),1),SEARCH(Abbreviation!$A$2:$A$125,D471),0)),D471)+LEN((INDEX(Abbreviation!$A$2:$A$125,MATCH(_xlfn.AGGREGATE(15,6,SEARCH(Abbreviation!$A$2:$A$125,D471),1),SEARCH(Abbreviation!$A$2:$A$125,D471),0)))))-1)))</x:f>
      </x:c>
      <x:c r="H471" s="96" t="s">
        <x:v>47</x:v>
      </x:c>
      <x:c r="I471" s="97" t="str">
        <x:f>IFERROR(VALUE(TRIM(RIGHT(SUBSTITUTE(D471," ",REPT(" ",255)),255))),"")</x:f>
      </x:c>
      <x:c r="J471" s="96" t="s">
        <x:v>48</x:v>
      </x:c>
      <x:c r="K471" s="96" t="s">
        <x:v>48</x:v>
      </x:c>
      <x:c r="L471" s="96" t="s">
        <x:v>48</x:v>
      </x:c>
      <x:c r="M471" s="96" t="s">
        <x:v>48</x:v>
      </x:c>
      <x:c r="N471" s="96" t="s">
        <x:v>48</x:v>
      </x:c>
      <x:c r="O471" s="96" t="s">
        <x:v>49</x:v>
      </x:c>
      <x:c r="P471" s="96" t="n">
        <x:v>25</x:v>
      </x:c>
      <x:c r="Q471" s="96" t="n">
        <x:v>80</x:v>
      </x:c>
      <x:c r="R471" s="96" t="s">
        <x:v>50</x:v>
      </x:c>
      <x:c r="S471" s="96" t="s">
        <x:v>51</x:v>
      </x:c>
      <x:c r="T471" s="96" t="s">
        <x:v>52</x:v>
      </x:c>
      <x:c r="U471" s="96" t="s">
        <x:v>52</x:v>
      </x:c>
      <x:c r="W471" s="96" t="s">
        <x:v>53</x:v>
      </x:c>
      <x:c r="Y471" s="95">
        <x:f>D471</x:f>
      </x:c>
      <x:c r="Z471" s="96" t="s">
        <x:v>55</x:v>
      </x:c>
      <x:c r="AA471" s="96" t="s">
        <x:v>56</x:v>
      </x:c>
      <x:c r="AB471" s="98" t="str">
        <x:f>IF(D471="","",VALUE(MID(D471,FIND(" ",D471)+1,FIND(" ",D471,FIND(" ",D471)+1)-FIND(" ",D471))))</x:f>
      </x:c>
      <x:c r="AF471" s="90" t="str" cm="1">
        <x:f t="array" ref="AF471:AF471">IF(D471="","",PROPER(MID(D471,FIND(" ",D471,FIND(" ",D471)+1)+1,(FIND(INDEX(Abbreviation!$A$2:$A$125,MATCH(_xlfn.AGGREGATE(15,6,SEARCH(Abbreviation!$A$2:$A$125,D471),1),SEARCH(Abbreviation!$A$2:$A$125,D471),0)),D471)-1)-FIND(" ",D471,FIND(" ",D471)+1)+1)))</x:f>
      </x:c>
      <x:c r="AG471" s="90" t="str" cm="1">
        <x:f t="array" ref="AG471:AG471">IF(D471="","",PROPER(VLOOKUP(INDEX(Abbreviation!$A$2:$A$125,MATCH(_xlfn.AGGREGATE(15,6,SEARCH(Abbreviation!$A$2:$A$125,D471),1),SEARCH(Abbreviation!$A$2:$A$125,D471),0)),Abbreviation!A:C,3,FALSE)))</x:f>
      </x:c>
      <x:c r="AH471" s="95" t="str">
        <x:f>(G471)</x:f>
      </x:c>
      <x:c r="AI471" s="97" t="str">
        <x:f>(I471)</x:f>
      </x:c>
      <x:c r="AJ471" s="96" t="s">
        <x:v>47</x:v>
      </x:c>
      <x:c r="AK471" s="96" t="s">
        <x:v>58</x:v>
      </x:c>
      <x:c r="AL471" s="99" t="s">
        <x:v>59</x:v>
      </x:c>
      <x:c r="AQ471" s="92" t="s">
        <x:v>60</x:v>
      </x:c>
      <x:c r="AR471" s="96" t="s">
        <x:v>61</x:v>
      </x:c>
      <x:c r="AS471" s="90" t="s">
        <x:v>59</x:v>
      </x:c>
    </x:row>
    <x:row r="472" spans="1:46" x14ac:dyDescent="0.35">
      <x:c r="A472" s="92" t="s">
        <x:v>44</x:v>
      </x:c>
      <x:c r="B472" s="92" t="n">
        <x:v>93981000</x:v>
      </x:c>
      <x:c r="C472" s="93" t="s">
        <x:v>923</x:v>
      </x:c>
      <x:c r="F472" s="95" t="str">
        <x:f>IF(D472="","",PROPER(LEFT(D472,FIND(UPPER(G472),D472,1)-2)))</x:f>
      </x:c>
      <x:c r="G472" s="90" t="str" cm="1">
        <x:f t="array" ref="G472:G472">IF(D472="","",PROPER(MID(D472,(FIND(INDEX(Abbreviation!$A$2:$A$125,MATCH(_xlfn.AGGREGATE(15,6,SEARCH(Abbreviation!$A$2:$A$125,D472),1),SEARCH(Abbreviation!$A$2:$A$125,D472),0)),D472))+LEN((INDEX(Abbreviation!$A$2:$A$125,MATCH(_xlfn.AGGREGATE(15,6,SEARCH(Abbreviation!$A$2:$A$125,D472),1),SEARCH(Abbreviation!$A$2:$A$125,D472),0)))),FIND("VIC",D472,1)-(FIND(INDEX(Abbreviation!$A$2:$A$125,MATCH(_xlfn.AGGREGATE(15,6,SEARCH(Abbreviation!$A$2:$A$125,D472),1),SEARCH(Abbreviation!$A$2:$A$125,D472),0)),D472)+LEN((INDEX(Abbreviation!$A$2:$A$125,MATCH(_xlfn.AGGREGATE(15,6,SEARCH(Abbreviation!$A$2:$A$125,D472),1),SEARCH(Abbreviation!$A$2:$A$125,D472),0)))))-1)))</x:f>
      </x:c>
      <x:c r="H472" s="96" t="s">
        <x:v>47</x:v>
      </x:c>
      <x:c r="I472" s="97" t="str">
        <x:f>IFERROR(VALUE(TRIM(RIGHT(SUBSTITUTE(D472," ",REPT(" ",255)),255))),"")</x:f>
      </x:c>
      <x:c r="J472" s="96" t="s">
        <x:v>48</x:v>
      </x:c>
      <x:c r="K472" s="96" t="s">
        <x:v>48</x:v>
      </x:c>
      <x:c r="L472" s="96" t="s">
        <x:v>48</x:v>
      </x:c>
      <x:c r="M472" s="96" t="s">
        <x:v>48</x:v>
      </x:c>
      <x:c r="N472" s="96" t="s">
        <x:v>48</x:v>
      </x:c>
      <x:c r="O472" s="96" t="s">
        <x:v>49</x:v>
      </x:c>
      <x:c r="P472" s="96" t="n">
        <x:v>25</x:v>
      </x:c>
      <x:c r="Q472" s="96" t="n">
        <x:v>80</x:v>
      </x:c>
      <x:c r="R472" s="96" t="s">
        <x:v>50</x:v>
      </x:c>
      <x:c r="S472" s="96" t="s">
        <x:v>51</x:v>
      </x:c>
      <x:c r="T472" s="96" t="s">
        <x:v>52</x:v>
      </x:c>
      <x:c r="U472" s="96" t="s">
        <x:v>52</x:v>
      </x:c>
      <x:c r="W472" s="96" t="s">
        <x:v>53</x:v>
      </x:c>
      <x:c r="Y472" s="95">
        <x:f>D472</x:f>
      </x:c>
      <x:c r="Z472" s="96" t="s">
        <x:v>55</x:v>
      </x:c>
      <x:c r="AA472" s="96" t="s">
        <x:v>56</x:v>
      </x:c>
      <x:c r="AB472" s="98" t="str">
        <x:f>IF(D472="","",VALUE(MID(D472,FIND(" ",D472)+1,FIND(" ",D472,FIND(" ",D472)+1)-FIND(" ",D472))))</x:f>
      </x:c>
      <x:c r="AF472" s="90" t="str" cm="1">
        <x:f t="array" ref="AF472:AF472">IF(D472="","",PROPER(MID(D472,FIND(" ",D472,FIND(" ",D472)+1)+1,(FIND(INDEX(Abbreviation!$A$2:$A$125,MATCH(_xlfn.AGGREGATE(15,6,SEARCH(Abbreviation!$A$2:$A$125,D472),1),SEARCH(Abbreviation!$A$2:$A$125,D472),0)),D472)-1)-FIND(" ",D472,FIND(" ",D472)+1)+1)))</x:f>
      </x:c>
      <x:c r="AG472" s="90" t="str" cm="1">
        <x:f t="array" ref="AG472:AG472">IF(D472="","",PROPER(VLOOKUP(INDEX(Abbreviation!$A$2:$A$125,MATCH(_xlfn.AGGREGATE(15,6,SEARCH(Abbreviation!$A$2:$A$125,D472),1),SEARCH(Abbreviation!$A$2:$A$125,D472),0)),Abbreviation!A:C,3,FALSE)))</x:f>
      </x:c>
      <x:c r="AH472" s="95" t="str">
        <x:f>(G472)</x:f>
      </x:c>
      <x:c r="AI472" s="97" t="str">
        <x:f>(I472)</x:f>
      </x:c>
      <x:c r="AJ472" s="96" t="s">
        <x:v>47</x:v>
      </x:c>
      <x:c r="AK472" s="96" t="s">
        <x:v>58</x:v>
      </x:c>
      <x:c r="AL472" s="99" t="s">
        <x:v>59</x:v>
      </x:c>
      <x:c r="AQ472" s="92" t="s">
        <x:v>60</x:v>
      </x:c>
      <x:c r="AR472" s="96" t="s">
        <x:v>61</x:v>
      </x:c>
      <x:c r="AS472" s="90" t="s">
        <x:v>59</x:v>
      </x:c>
    </x:row>
    <x:row r="473" spans="1:46" x14ac:dyDescent="0.35">
      <x:c r="A473" s="92" t="s">
        <x:v>44</x:v>
      </x:c>
      <x:c r="B473" s="92" t="n">
        <x:v>93981000</x:v>
      </x:c>
      <x:c r="C473" s="93" t="s">
        <x:v>923</x:v>
      </x:c>
      <x:c r="F473" s="95" t="str">
        <x:f>IF(D473="","",PROPER(LEFT(D473,FIND(UPPER(G473),D473,1)-2)))</x:f>
      </x:c>
      <x:c r="G473" s="90" t="str" cm="1">
        <x:f t="array" ref="G473:G473">IF(D473="","",PROPER(MID(D473,(FIND(INDEX(Abbreviation!$A$2:$A$125,MATCH(_xlfn.AGGREGATE(15,6,SEARCH(Abbreviation!$A$2:$A$125,D473),1),SEARCH(Abbreviation!$A$2:$A$125,D473),0)),D473))+LEN((INDEX(Abbreviation!$A$2:$A$125,MATCH(_xlfn.AGGREGATE(15,6,SEARCH(Abbreviation!$A$2:$A$125,D473),1),SEARCH(Abbreviation!$A$2:$A$125,D473),0)))),FIND("VIC",D473,1)-(FIND(INDEX(Abbreviation!$A$2:$A$125,MATCH(_xlfn.AGGREGATE(15,6,SEARCH(Abbreviation!$A$2:$A$125,D473),1),SEARCH(Abbreviation!$A$2:$A$125,D473),0)),D473)+LEN((INDEX(Abbreviation!$A$2:$A$125,MATCH(_xlfn.AGGREGATE(15,6,SEARCH(Abbreviation!$A$2:$A$125,D473),1),SEARCH(Abbreviation!$A$2:$A$125,D473),0)))))-1)))</x:f>
      </x:c>
      <x:c r="H473" s="96" t="s">
        <x:v>47</x:v>
      </x:c>
      <x:c r="I473" s="97" t="str">
        <x:f>IFERROR(VALUE(TRIM(RIGHT(SUBSTITUTE(D473," ",REPT(" ",255)),255))),"")</x:f>
      </x:c>
      <x:c r="J473" s="96" t="s">
        <x:v>48</x:v>
      </x:c>
      <x:c r="K473" s="96" t="s">
        <x:v>48</x:v>
      </x:c>
      <x:c r="L473" s="96" t="s">
        <x:v>48</x:v>
      </x:c>
      <x:c r="M473" s="96" t="s">
        <x:v>48</x:v>
      </x:c>
      <x:c r="N473" s="96" t="s">
        <x:v>48</x:v>
      </x:c>
      <x:c r="O473" s="96" t="s">
        <x:v>49</x:v>
      </x:c>
      <x:c r="P473" s="96" t="n">
        <x:v>25</x:v>
      </x:c>
      <x:c r="Q473" s="96" t="n">
        <x:v>80</x:v>
      </x:c>
      <x:c r="R473" s="96" t="s">
        <x:v>50</x:v>
      </x:c>
      <x:c r="S473" s="96" t="s">
        <x:v>51</x:v>
      </x:c>
      <x:c r="T473" s="96" t="s">
        <x:v>52</x:v>
      </x:c>
      <x:c r="U473" s="96" t="s">
        <x:v>52</x:v>
      </x:c>
      <x:c r="W473" s="96" t="s">
        <x:v>53</x:v>
      </x:c>
      <x:c r="Y473" s="95">
        <x:f>D473</x:f>
      </x:c>
      <x:c r="Z473" s="96" t="s">
        <x:v>55</x:v>
      </x:c>
      <x:c r="AA473" s="96" t="s">
        <x:v>56</x:v>
      </x:c>
      <x:c r="AB473" s="98" t="str">
        <x:f>IF(D473="","",VALUE(MID(D473,FIND(" ",D473)+1,FIND(" ",D473,FIND(" ",D473)+1)-FIND(" ",D473))))</x:f>
      </x:c>
      <x:c r="AF473" s="90" t="str" cm="1">
        <x:f t="array" ref="AF473:AF473">IF(D473="","",PROPER(MID(D473,FIND(" ",D473,FIND(" ",D473)+1)+1,(FIND(INDEX(Abbreviation!$A$2:$A$125,MATCH(_xlfn.AGGREGATE(15,6,SEARCH(Abbreviation!$A$2:$A$125,D473),1),SEARCH(Abbreviation!$A$2:$A$125,D473),0)),D473)-1)-FIND(" ",D473,FIND(" ",D473)+1)+1)))</x:f>
      </x:c>
      <x:c r="AG473" s="90" t="str" cm="1">
        <x:f t="array" ref="AG473:AG473">IF(D473="","",PROPER(VLOOKUP(INDEX(Abbreviation!$A$2:$A$125,MATCH(_xlfn.AGGREGATE(15,6,SEARCH(Abbreviation!$A$2:$A$125,D473),1),SEARCH(Abbreviation!$A$2:$A$125,D473),0)),Abbreviation!A:C,3,FALSE)))</x:f>
      </x:c>
      <x:c r="AH473" s="95" t="str">
        <x:f>(G473)</x:f>
      </x:c>
      <x:c r="AI473" s="97" t="str">
        <x:f>(I473)</x:f>
      </x:c>
      <x:c r="AJ473" s="96" t="s">
        <x:v>47</x:v>
      </x:c>
      <x:c r="AK473" s="96" t="s">
        <x:v>58</x:v>
      </x:c>
      <x:c r="AL473" s="99" t="s">
        <x:v>59</x:v>
      </x:c>
      <x:c r="AQ473" s="92" t="s">
        <x:v>60</x:v>
      </x:c>
      <x:c r="AR473" s="96" t="s">
        <x:v>61</x:v>
      </x:c>
      <x:c r="AS473" s="90" t="s">
        <x:v>59</x:v>
      </x:c>
    </x:row>
    <x:row r="474" spans="1:46" x14ac:dyDescent="0.35">
      <x:c r="A474" s="92" t="s">
        <x:v>44</x:v>
      </x:c>
      <x:c r="B474" s="92" t="n">
        <x:v>93981000</x:v>
      </x:c>
      <x:c r="C474" s="93" t="s">
        <x:v>923</x:v>
      </x:c>
      <x:c r="F474" s="95" t="str">
        <x:f>IF(D474="","",PROPER(LEFT(D474,FIND(UPPER(G474),D474,1)-2)))</x:f>
      </x:c>
      <x:c r="G474" s="90" t="str" cm="1">
        <x:f t="array" ref="G474:G474">IF(D474="","",PROPER(MID(D474,(FIND(INDEX(Abbreviation!$A$2:$A$125,MATCH(_xlfn.AGGREGATE(15,6,SEARCH(Abbreviation!$A$2:$A$125,D474),1),SEARCH(Abbreviation!$A$2:$A$125,D474),0)),D474))+LEN((INDEX(Abbreviation!$A$2:$A$125,MATCH(_xlfn.AGGREGATE(15,6,SEARCH(Abbreviation!$A$2:$A$125,D474),1),SEARCH(Abbreviation!$A$2:$A$125,D474),0)))),FIND("VIC",D474,1)-(FIND(INDEX(Abbreviation!$A$2:$A$125,MATCH(_xlfn.AGGREGATE(15,6,SEARCH(Abbreviation!$A$2:$A$125,D474),1),SEARCH(Abbreviation!$A$2:$A$125,D474),0)),D474)+LEN((INDEX(Abbreviation!$A$2:$A$125,MATCH(_xlfn.AGGREGATE(15,6,SEARCH(Abbreviation!$A$2:$A$125,D474),1),SEARCH(Abbreviation!$A$2:$A$125,D474),0)))))-1)))</x:f>
      </x:c>
      <x:c r="H474" s="96" t="s">
        <x:v>47</x:v>
      </x:c>
      <x:c r="I474" s="97" t="str">
        <x:f>IFERROR(VALUE(TRIM(RIGHT(SUBSTITUTE(D474," ",REPT(" ",255)),255))),"")</x:f>
      </x:c>
      <x:c r="J474" s="96" t="s">
        <x:v>48</x:v>
      </x:c>
      <x:c r="K474" s="96" t="s">
        <x:v>48</x:v>
      </x:c>
      <x:c r="L474" s="96" t="s">
        <x:v>48</x:v>
      </x:c>
      <x:c r="M474" s="96" t="s">
        <x:v>48</x:v>
      </x:c>
      <x:c r="N474" s="96" t="s">
        <x:v>48</x:v>
      </x:c>
      <x:c r="O474" s="96" t="s">
        <x:v>49</x:v>
      </x:c>
      <x:c r="P474" s="96" t="n">
        <x:v>25</x:v>
      </x:c>
      <x:c r="Q474" s="96" t="n">
        <x:v>80</x:v>
      </x:c>
      <x:c r="R474" s="96" t="s">
        <x:v>50</x:v>
      </x:c>
      <x:c r="S474" s="96" t="s">
        <x:v>51</x:v>
      </x:c>
      <x:c r="T474" s="96" t="s">
        <x:v>52</x:v>
      </x:c>
      <x:c r="U474" s="96" t="s">
        <x:v>52</x:v>
      </x:c>
      <x:c r="W474" s="96" t="s">
        <x:v>53</x:v>
      </x:c>
      <x:c r="Y474" s="95">
        <x:f>D474</x:f>
      </x:c>
      <x:c r="Z474" s="96" t="s">
        <x:v>55</x:v>
      </x:c>
      <x:c r="AA474" s="96" t="s">
        <x:v>56</x:v>
      </x:c>
      <x:c r="AB474" s="98" t="str">
        <x:f>IF(D474="","",VALUE(MID(D474,FIND(" ",D474)+1,FIND(" ",D474,FIND(" ",D474)+1)-FIND(" ",D474))))</x:f>
      </x:c>
      <x:c r="AF474" s="90" t="str" cm="1">
        <x:f t="array" ref="AF474:AF474">IF(D474="","",PROPER(MID(D474,FIND(" ",D474,FIND(" ",D474)+1)+1,(FIND(INDEX(Abbreviation!$A$2:$A$125,MATCH(_xlfn.AGGREGATE(15,6,SEARCH(Abbreviation!$A$2:$A$125,D474),1),SEARCH(Abbreviation!$A$2:$A$125,D474),0)),D474)-1)-FIND(" ",D474,FIND(" ",D474)+1)+1)))</x:f>
      </x:c>
      <x:c r="AG474" s="90" t="str" cm="1">
        <x:f t="array" ref="AG474:AG474">IF(D474="","",PROPER(VLOOKUP(INDEX(Abbreviation!$A$2:$A$125,MATCH(_xlfn.AGGREGATE(15,6,SEARCH(Abbreviation!$A$2:$A$125,D474),1),SEARCH(Abbreviation!$A$2:$A$125,D474),0)),Abbreviation!A:C,3,FALSE)))</x:f>
      </x:c>
      <x:c r="AH474" s="95" t="str">
        <x:f>(G474)</x:f>
      </x:c>
      <x:c r="AI474" s="97" t="str">
        <x:f>(I474)</x:f>
      </x:c>
      <x:c r="AJ474" s="96" t="s">
        <x:v>47</x:v>
      </x:c>
      <x:c r="AK474" s="96" t="s">
        <x:v>58</x:v>
      </x:c>
      <x:c r="AL474" s="99" t="s">
        <x:v>59</x:v>
      </x:c>
      <x:c r="AQ474" s="92" t="s">
        <x:v>60</x:v>
      </x:c>
      <x:c r="AR474" s="96" t="s">
        <x:v>61</x:v>
      </x:c>
      <x:c r="AS474" s="90" t="s">
        <x:v>59</x:v>
      </x:c>
    </x:row>
    <x:row r="475" spans="1:46" x14ac:dyDescent="0.35">
      <x:c r="A475" s="92" t="s">
        <x:v>44</x:v>
      </x:c>
      <x:c r="B475" s="92" t="n">
        <x:v>93981000</x:v>
      </x:c>
      <x:c r="C475" s="93" t="s">
        <x:v>923</x:v>
      </x:c>
      <x:c r="F475" s="95" t="str">
        <x:f>IF(D475="","",PROPER(LEFT(D475,FIND(UPPER(G475),D475,1)-2)))</x:f>
      </x:c>
      <x:c r="G475" s="90" t="str" cm="1">
        <x:f t="array" ref="G475:G475">IF(D475="","",PROPER(MID(D475,(FIND(INDEX(Abbreviation!$A$2:$A$125,MATCH(_xlfn.AGGREGATE(15,6,SEARCH(Abbreviation!$A$2:$A$125,D475),1),SEARCH(Abbreviation!$A$2:$A$125,D475),0)),D475))+LEN((INDEX(Abbreviation!$A$2:$A$125,MATCH(_xlfn.AGGREGATE(15,6,SEARCH(Abbreviation!$A$2:$A$125,D475),1),SEARCH(Abbreviation!$A$2:$A$125,D475),0)))),FIND("VIC",D475,1)-(FIND(INDEX(Abbreviation!$A$2:$A$125,MATCH(_xlfn.AGGREGATE(15,6,SEARCH(Abbreviation!$A$2:$A$125,D475),1),SEARCH(Abbreviation!$A$2:$A$125,D475),0)),D475)+LEN((INDEX(Abbreviation!$A$2:$A$125,MATCH(_xlfn.AGGREGATE(15,6,SEARCH(Abbreviation!$A$2:$A$125,D475),1),SEARCH(Abbreviation!$A$2:$A$125,D475),0)))))-1)))</x:f>
      </x:c>
      <x:c r="H475" s="96" t="s">
        <x:v>47</x:v>
      </x:c>
      <x:c r="I475" s="97" t="str">
        <x:f>IFERROR(VALUE(TRIM(RIGHT(SUBSTITUTE(D475," ",REPT(" ",255)),255))),"")</x:f>
      </x:c>
      <x:c r="J475" s="96" t="s">
        <x:v>48</x:v>
      </x:c>
      <x:c r="K475" s="96" t="s">
        <x:v>48</x:v>
      </x:c>
      <x:c r="L475" s="96" t="s">
        <x:v>48</x:v>
      </x:c>
      <x:c r="M475" s="96" t="s">
        <x:v>48</x:v>
      </x:c>
      <x:c r="N475" s="96" t="s">
        <x:v>48</x:v>
      </x:c>
      <x:c r="O475" s="96" t="s">
        <x:v>49</x:v>
      </x:c>
      <x:c r="P475" s="96" t="n">
        <x:v>25</x:v>
      </x:c>
      <x:c r="Q475" s="96" t="n">
        <x:v>80</x:v>
      </x:c>
      <x:c r="R475" s="96" t="s">
        <x:v>50</x:v>
      </x:c>
      <x:c r="S475" s="96" t="s">
        <x:v>51</x:v>
      </x:c>
      <x:c r="T475" s="96" t="s">
        <x:v>52</x:v>
      </x:c>
      <x:c r="U475" s="96" t="s">
        <x:v>52</x:v>
      </x:c>
      <x:c r="W475" s="96" t="s">
        <x:v>53</x:v>
      </x:c>
      <x:c r="Y475" s="95">
        <x:f>D475</x:f>
      </x:c>
      <x:c r="Z475" s="96" t="s">
        <x:v>55</x:v>
      </x:c>
      <x:c r="AA475" s="96" t="s">
        <x:v>56</x:v>
      </x:c>
      <x:c r="AB475" s="98" t="str">
        <x:f>IF(D475="","",VALUE(MID(D475,FIND(" ",D475)+1,FIND(" ",D475,FIND(" ",D475)+1)-FIND(" ",D475))))</x:f>
      </x:c>
      <x:c r="AF475" s="90" t="str" cm="1">
        <x:f t="array" ref="AF475:AF475">IF(D475="","",PROPER(MID(D475,FIND(" ",D475,FIND(" ",D475)+1)+1,(FIND(INDEX(Abbreviation!$A$2:$A$125,MATCH(_xlfn.AGGREGATE(15,6,SEARCH(Abbreviation!$A$2:$A$125,D475),1),SEARCH(Abbreviation!$A$2:$A$125,D475),0)),D475)-1)-FIND(" ",D475,FIND(" ",D475)+1)+1)))</x:f>
      </x:c>
      <x:c r="AG475" s="90" t="str" cm="1">
        <x:f t="array" ref="AG475:AG475">IF(D475="","",PROPER(VLOOKUP(INDEX(Abbreviation!$A$2:$A$125,MATCH(_xlfn.AGGREGATE(15,6,SEARCH(Abbreviation!$A$2:$A$125,D475),1),SEARCH(Abbreviation!$A$2:$A$125,D475),0)),Abbreviation!A:C,3,FALSE)))</x:f>
      </x:c>
      <x:c r="AH475" s="95" t="str">
        <x:f>(G475)</x:f>
      </x:c>
      <x:c r="AI475" s="97" t="str">
        <x:f>(I475)</x:f>
      </x:c>
      <x:c r="AJ475" s="96" t="s">
        <x:v>47</x:v>
      </x:c>
      <x:c r="AK475" s="96" t="s">
        <x:v>58</x:v>
      </x:c>
      <x:c r="AL475" s="99" t="s">
        <x:v>59</x:v>
      </x:c>
      <x:c r="AQ475" s="92" t="s">
        <x:v>60</x:v>
      </x:c>
      <x:c r="AR475" s="96" t="s">
        <x:v>61</x:v>
      </x:c>
      <x:c r="AS475" s="90" t="s">
        <x:v>59</x:v>
      </x:c>
    </x:row>
    <x:row r="476" spans="1:46" x14ac:dyDescent="0.35">
      <x:c r="A476" s="92" t="s">
        <x:v>44</x:v>
      </x:c>
      <x:c r="B476" s="92" t="n">
        <x:v>93981000</x:v>
      </x:c>
      <x:c r="C476" s="93" t="s">
        <x:v>923</x:v>
      </x:c>
      <x:c r="F476" s="95" t="str">
        <x:f>IF(D476="","",PROPER(LEFT(D476,FIND(UPPER(G476),D476,1)-2)))</x:f>
      </x:c>
      <x:c r="G476" s="90" t="str" cm="1">
        <x:f t="array" ref="G476:G476">IF(D476="","",PROPER(MID(D476,(FIND(INDEX(Abbreviation!$A$2:$A$125,MATCH(_xlfn.AGGREGATE(15,6,SEARCH(Abbreviation!$A$2:$A$125,D476),1),SEARCH(Abbreviation!$A$2:$A$125,D476),0)),D476))+LEN((INDEX(Abbreviation!$A$2:$A$125,MATCH(_xlfn.AGGREGATE(15,6,SEARCH(Abbreviation!$A$2:$A$125,D476),1),SEARCH(Abbreviation!$A$2:$A$125,D476),0)))),FIND("VIC",D476,1)-(FIND(INDEX(Abbreviation!$A$2:$A$125,MATCH(_xlfn.AGGREGATE(15,6,SEARCH(Abbreviation!$A$2:$A$125,D476),1),SEARCH(Abbreviation!$A$2:$A$125,D476),0)),D476)+LEN((INDEX(Abbreviation!$A$2:$A$125,MATCH(_xlfn.AGGREGATE(15,6,SEARCH(Abbreviation!$A$2:$A$125,D476),1),SEARCH(Abbreviation!$A$2:$A$125,D476),0)))))-1)))</x:f>
      </x:c>
      <x:c r="H476" s="96" t="s">
        <x:v>47</x:v>
      </x:c>
      <x:c r="I476" s="97" t="str">
        <x:f>IFERROR(VALUE(TRIM(RIGHT(SUBSTITUTE(D476," ",REPT(" ",255)),255))),"")</x:f>
      </x:c>
      <x:c r="J476" s="96" t="s">
        <x:v>48</x:v>
      </x:c>
      <x:c r="K476" s="96" t="s">
        <x:v>48</x:v>
      </x:c>
      <x:c r="L476" s="96" t="s">
        <x:v>48</x:v>
      </x:c>
      <x:c r="M476" s="96" t="s">
        <x:v>48</x:v>
      </x:c>
      <x:c r="N476" s="96" t="s">
        <x:v>48</x:v>
      </x:c>
      <x:c r="O476" s="96" t="s">
        <x:v>49</x:v>
      </x:c>
      <x:c r="P476" s="96" t="n">
        <x:v>25</x:v>
      </x:c>
      <x:c r="Q476" s="96" t="n">
        <x:v>80</x:v>
      </x:c>
      <x:c r="R476" s="96" t="s">
        <x:v>50</x:v>
      </x:c>
      <x:c r="S476" s="96" t="s">
        <x:v>51</x:v>
      </x:c>
      <x:c r="T476" s="96" t="s">
        <x:v>52</x:v>
      </x:c>
      <x:c r="U476" s="96" t="s">
        <x:v>52</x:v>
      </x:c>
      <x:c r="W476" s="96" t="s">
        <x:v>53</x:v>
      </x:c>
      <x:c r="Y476" s="95">
        <x:f>D476</x:f>
      </x:c>
      <x:c r="Z476" s="96" t="s">
        <x:v>55</x:v>
      </x:c>
      <x:c r="AA476" s="96" t="s">
        <x:v>56</x:v>
      </x:c>
      <x:c r="AB476" s="98" t="str">
        <x:f>IF(D476="","",VALUE(MID(D476,FIND(" ",D476)+1,FIND(" ",D476,FIND(" ",D476)+1)-FIND(" ",D476))))</x:f>
      </x:c>
      <x:c r="AF476" s="90" t="str" cm="1">
        <x:f t="array" ref="AF476:AF476">IF(D476="","",PROPER(MID(D476,FIND(" ",D476,FIND(" ",D476)+1)+1,(FIND(INDEX(Abbreviation!$A$2:$A$125,MATCH(_xlfn.AGGREGATE(15,6,SEARCH(Abbreviation!$A$2:$A$125,D476),1),SEARCH(Abbreviation!$A$2:$A$125,D476),0)),D476)-1)-FIND(" ",D476,FIND(" ",D476)+1)+1)))</x:f>
      </x:c>
      <x:c r="AG476" s="90" t="str" cm="1">
        <x:f t="array" ref="AG476:AG476">IF(D476="","",PROPER(VLOOKUP(INDEX(Abbreviation!$A$2:$A$125,MATCH(_xlfn.AGGREGATE(15,6,SEARCH(Abbreviation!$A$2:$A$125,D476),1),SEARCH(Abbreviation!$A$2:$A$125,D476),0)),Abbreviation!A:C,3,FALSE)))</x:f>
      </x:c>
      <x:c r="AH476" s="95" t="str">
        <x:f>(G476)</x:f>
      </x:c>
      <x:c r="AI476" s="97" t="str">
        <x:f>(I476)</x:f>
      </x:c>
      <x:c r="AJ476" s="96" t="s">
        <x:v>47</x:v>
      </x:c>
      <x:c r="AK476" s="96" t="s">
        <x:v>58</x:v>
      </x:c>
      <x:c r="AL476" s="99" t="s">
        <x:v>59</x:v>
      </x:c>
      <x:c r="AQ476" s="92" t="s">
        <x:v>60</x:v>
      </x:c>
      <x:c r="AR476" s="96" t="s">
        <x:v>61</x:v>
      </x:c>
      <x:c r="AS476" s="90" t="s">
        <x:v>59</x:v>
      </x:c>
    </x:row>
    <x:row r="477" spans="1:46" x14ac:dyDescent="0.35">
      <x:c r="A477" s="92" t="s">
        <x:v>44</x:v>
      </x:c>
      <x:c r="B477" s="92" t="n">
        <x:v>93981000</x:v>
      </x:c>
      <x:c r="C477" s="93" t="s">
        <x:v>923</x:v>
      </x:c>
      <x:c r="F477" s="95" t="str">
        <x:f>IF(D477="","",PROPER(LEFT(D477,FIND(UPPER(G477),D477,1)-2)))</x:f>
      </x:c>
      <x:c r="G477" s="90" t="str" cm="1">
        <x:f t="array" ref="G477:G477">IF(D477="","",PROPER(MID(D477,(FIND(INDEX(Abbreviation!$A$2:$A$125,MATCH(_xlfn.AGGREGATE(15,6,SEARCH(Abbreviation!$A$2:$A$125,D477),1),SEARCH(Abbreviation!$A$2:$A$125,D477),0)),D477))+LEN((INDEX(Abbreviation!$A$2:$A$125,MATCH(_xlfn.AGGREGATE(15,6,SEARCH(Abbreviation!$A$2:$A$125,D477),1),SEARCH(Abbreviation!$A$2:$A$125,D477),0)))),FIND("VIC",D477,1)-(FIND(INDEX(Abbreviation!$A$2:$A$125,MATCH(_xlfn.AGGREGATE(15,6,SEARCH(Abbreviation!$A$2:$A$125,D477),1),SEARCH(Abbreviation!$A$2:$A$125,D477),0)),D477)+LEN((INDEX(Abbreviation!$A$2:$A$125,MATCH(_xlfn.AGGREGATE(15,6,SEARCH(Abbreviation!$A$2:$A$125,D477),1),SEARCH(Abbreviation!$A$2:$A$125,D477),0)))))-1)))</x:f>
      </x:c>
      <x:c r="H477" s="96" t="s">
        <x:v>47</x:v>
      </x:c>
      <x:c r="I477" s="97" t="str">
        <x:f>IFERROR(VALUE(TRIM(RIGHT(SUBSTITUTE(D477," ",REPT(" ",255)),255))),"")</x:f>
      </x:c>
      <x:c r="J477" s="96" t="s">
        <x:v>48</x:v>
      </x:c>
      <x:c r="K477" s="96" t="s">
        <x:v>48</x:v>
      </x:c>
      <x:c r="L477" s="96" t="s">
        <x:v>48</x:v>
      </x:c>
      <x:c r="M477" s="96" t="s">
        <x:v>48</x:v>
      </x:c>
      <x:c r="N477" s="96" t="s">
        <x:v>48</x:v>
      </x:c>
      <x:c r="O477" s="96" t="s">
        <x:v>49</x:v>
      </x:c>
      <x:c r="P477" s="96" t="n">
        <x:v>25</x:v>
      </x:c>
      <x:c r="Q477" s="96" t="n">
        <x:v>80</x:v>
      </x:c>
      <x:c r="R477" s="96" t="s">
        <x:v>50</x:v>
      </x:c>
      <x:c r="S477" s="96" t="s">
        <x:v>51</x:v>
      </x:c>
      <x:c r="T477" s="96" t="s">
        <x:v>52</x:v>
      </x:c>
      <x:c r="U477" s="96" t="s">
        <x:v>52</x:v>
      </x:c>
      <x:c r="W477" s="96" t="s">
        <x:v>53</x:v>
      </x:c>
      <x:c r="Y477" s="95">
        <x:f>D477</x:f>
      </x:c>
      <x:c r="Z477" s="96" t="s">
        <x:v>55</x:v>
      </x:c>
      <x:c r="AA477" s="96" t="s">
        <x:v>56</x:v>
      </x:c>
      <x:c r="AB477" s="98" t="str">
        <x:f>IF(D477="","",VALUE(MID(D477,FIND(" ",D477)+1,FIND(" ",D477,FIND(" ",D477)+1)-FIND(" ",D477))))</x:f>
      </x:c>
      <x:c r="AF477" s="90" t="str" cm="1">
        <x:f t="array" ref="AF477:AF477">IF(D477="","",PROPER(MID(D477,FIND(" ",D477,FIND(" ",D477)+1)+1,(FIND(INDEX(Abbreviation!$A$2:$A$125,MATCH(_xlfn.AGGREGATE(15,6,SEARCH(Abbreviation!$A$2:$A$125,D477),1),SEARCH(Abbreviation!$A$2:$A$125,D477),0)),D477)-1)-FIND(" ",D477,FIND(" ",D477)+1)+1)))</x:f>
      </x:c>
      <x:c r="AG477" s="90" t="str" cm="1">
        <x:f t="array" ref="AG477:AG477">IF(D477="","",PROPER(VLOOKUP(INDEX(Abbreviation!$A$2:$A$125,MATCH(_xlfn.AGGREGATE(15,6,SEARCH(Abbreviation!$A$2:$A$125,D477),1),SEARCH(Abbreviation!$A$2:$A$125,D477),0)),Abbreviation!A:C,3,FALSE)))</x:f>
      </x:c>
      <x:c r="AH477" s="95" t="str">
        <x:f>(G477)</x:f>
      </x:c>
      <x:c r="AI477" s="97" t="str">
        <x:f>(I477)</x:f>
      </x:c>
      <x:c r="AJ477" s="96" t="s">
        <x:v>47</x:v>
      </x:c>
      <x:c r="AK477" s="96" t="s">
        <x:v>58</x:v>
      </x:c>
      <x:c r="AL477" s="99" t="s">
        <x:v>59</x:v>
      </x:c>
      <x:c r="AQ477" s="92" t="s">
        <x:v>60</x:v>
      </x:c>
      <x:c r="AR477" s="96" t="s">
        <x:v>61</x:v>
      </x:c>
      <x:c r="AS477" s="90" t="s">
        <x:v>59</x:v>
      </x:c>
    </x:row>
    <x:row r="478" spans="1:46" x14ac:dyDescent="0.35">
      <x:c r="A478" s="92" t="s">
        <x:v>44</x:v>
      </x:c>
      <x:c r="B478" s="92" t="n">
        <x:v>93981000</x:v>
      </x:c>
      <x:c r="C478" s="93" t="s">
        <x:v>923</x:v>
      </x:c>
      <x:c r="F478" s="95" t="str">
        <x:f>IF(D478="","",PROPER(LEFT(D478,FIND(UPPER(G478),D478,1)-2)))</x:f>
      </x:c>
      <x:c r="G478" s="90" t="str" cm="1">
        <x:f t="array" ref="G478:G478">IF(D478="","",PROPER(MID(D478,(FIND(INDEX(Abbreviation!$A$2:$A$125,MATCH(_xlfn.AGGREGATE(15,6,SEARCH(Abbreviation!$A$2:$A$125,D478),1),SEARCH(Abbreviation!$A$2:$A$125,D478),0)),D478))+LEN((INDEX(Abbreviation!$A$2:$A$125,MATCH(_xlfn.AGGREGATE(15,6,SEARCH(Abbreviation!$A$2:$A$125,D478),1),SEARCH(Abbreviation!$A$2:$A$125,D478),0)))),FIND("VIC",D478,1)-(FIND(INDEX(Abbreviation!$A$2:$A$125,MATCH(_xlfn.AGGREGATE(15,6,SEARCH(Abbreviation!$A$2:$A$125,D478),1),SEARCH(Abbreviation!$A$2:$A$125,D478),0)),D478)+LEN((INDEX(Abbreviation!$A$2:$A$125,MATCH(_xlfn.AGGREGATE(15,6,SEARCH(Abbreviation!$A$2:$A$125,D478),1),SEARCH(Abbreviation!$A$2:$A$125,D478),0)))))-1)))</x:f>
      </x:c>
      <x:c r="H478" s="96" t="s">
        <x:v>47</x:v>
      </x:c>
      <x:c r="I478" s="97" t="str">
        <x:f>IFERROR(VALUE(TRIM(RIGHT(SUBSTITUTE(D478," ",REPT(" ",255)),255))),"")</x:f>
      </x:c>
      <x:c r="J478" s="96" t="s">
        <x:v>48</x:v>
      </x:c>
      <x:c r="K478" s="96" t="s">
        <x:v>48</x:v>
      </x:c>
      <x:c r="L478" s="96" t="s">
        <x:v>48</x:v>
      </x:c>
      <x:c r="M478" s="96" t="s">
        <x:v>48</x:v>
      </x:c>
      <x:c r="N478" s="96" t="s">
        <x:v>48</x:v>
      </x:c>
      <x:c r="O478" s="96" t="s">
        <x:v>49</x:v>
      </x:c>
      <x:c r="P478" s="96" t="n">
        <x:v>25</x:v>
      </x:c>
      <x:c r="Q478" s="96" t="n">
        <x:v>80</x:v>
      </x:c>
      <x:c r="R478" s="96" t="s">
        <x:v>50</x:v>
      </x:c>
      <x:c r="S478" s="96" t="s">
        <x:v>51</x:v>
      </x:c>
      <x:c r="T478" s="96" t="s">
        <x:v>52</x:v>
      </x:c>
      <x:c r="U478" s="96" t="s">
        <x:v>52</x:v>
      </x:c>
      <x:c r="W478" s="96" t="s">
        <x:v>53</x:v>
      </x:c>
      <x:c r="Y478" s="95">
        <x:f>D478</x:f>
      </x:c>
      <x:c r="Z478" s="96" t="s">
        <x:v>55</x:v>
      </x:c>
      <x:c r="AA478" s="96" t="s">
        <x:v>56</x:v>
      </x:c>
      <x:c r="AB478" s="98" t="str">
        <x:f>IF(D478="","",VALUE(MID(D478,FIND(" ",D478)+1,FIND(" ",D478,FIND(" ",D478)+1)-FIND(" ",D478))))</x:f>
      </x:c>
      <x:c r="AF478" s="90" t="str" cm="1">
        <x:f t="array" ref="AF478:AF478">IF(D478="","",PROPER(MID(D478,FIND(" ",D478,FIND(" ",D478)+1)+1,(FIND(INDEX(Abbreviation!$A$2:$A$125,MATCH(_xlfn.AGGREGATE(15,6,SEARCH(Abbreviation!$A$2:$A$125,D478),1),SEARCH(Abbreviation!$A$2:$A$125,D478),0)),D478)-1)-FIND(" ",D478,FIND(" ",D478)+1)+1)))</x:f>
      </x:c>
      <x:c r="AG478" s="90" t="str" cm="1">
        <x:f t="array" ref="AG478:AG478">IF(D478="","",PROPER(VLOOKUP(INDEX(Abbreviation!$A$2:$A$125,MATCH(_xlfn.AGGREGATE(15,6,SEARCH(Abbreviation!$A$2:$A$125,D478),1),SEARCH(Abbreviation!$A$2:$A$125,D478),0)),Abbreviation!A:C,3,FALSE)))</x:f>
      </x:c>
      <x:c r="AH478" s="95" t="str">
        <x:f>(G478)</x:f>
      </x:c>
      <x:c r="AI478" s="97" t="str">
        <x:f>(I478)</x:f>
      </x:c>
      <x:c r="AJ478" s="96" t="s">
        <x:v>47</x:v>
      </x:c>
      <x:c r="AK478" s="96" t="s">
        <x:v>58</x:v>
      </x:c>
      <x:c r="AL478" s="99" t="s">
        <x:v>59</x:v>
      </x:c>
      <x:c r="AQ478" s="92" t="s">
        <x:v>60</x:v>
      </x:c>
      <x:c r="AR478" s="96" t="s">
        <x:v>61</x:v>
      </x:c>
      <x:c r="AS478" s="90" t="s">
        <x:v>59</x:v>
      </x:c>
    </x:row>
    <x:row r="479" spans="1:46" x14ac:dyDescent="0.35">
      <x:c r="A479" s="92" t="s">
        <x:v>44</x:v>
      </x:c>
      <x:c r="B479" s="92" t="n">
        <x:v>93981000</x:v>
      </x:c>
      <x:c r="C479" s="93" t="s">
        <x:v>923</x:v>
      </x:c>
      <x:c r="F479" s="95" t="str">
        <x:f>IF(D479="","",PROPER(LEFT(D479,FIND(UPPER(G479),D479,1)-2)))</x:f>
      </x:c>
      <x:c r="G479" s="90" t="str" cm="1">
        <x:f t="array" ref="G479:G479">IF(D479="","",PROPER(MID(D479,(FIND(INDEX(Abbreviation!$A$2:$A$125,MATCH(_xlfn.AGGREGATE(15,6,SEARCH(Abbreviation!$A$2:$A$125,D479),1),SEARCH(Abbreviation!$A$2:$A$125,D479),0)),D479))+LEN((INDEX(Abbreviation!$A$2:$A$125,MATCH(_xlfn.AGGREGATE(15,6,SEARCH(Abbreviation!$A$2:$A$125,D479),1),SEARCH(Abbreviation!$A$2:$A$125,D479),0)))),FIND("VIC",D479,1)-(FIND(INDEX(Abbreviation!$A$2:$A$125,MATCH(_xlfn.AGGREGATE(15,6,SEARCH(Abbreviation!$A$2:$A$125,D479),1),SEARCH(Abbreviation!$A$2:$A$125,D479),0)),D479)+LEN((INDEX(Abbreviation!$A$2:$A$125,MATCH(_xlfn.AGGREGATE(15,6,SEARCH(Abbreviation!$A$2:$A$125,D479),1),SEARCH(Abbreviation!$A$2:$A$125,D479),0)))))-1)))</x:f>
      </x:c>
      <x:c r="H479" s="96" t="s">
        <x:v>47</x:v>
      </x:c>
      <x:c r="I479" s="97" t="str">
        <x:f>IFERROR(VALUE(TRIM(RIGHT(SUBSTITUTE(D479," ",REPT(" ",255)),255))),"")</x:f>
      </x:c>
      <x:c r="J479" s="96" t="s">
        <x:v>48</x:v>
      </x:c>
      <x:c r="K479" s="96" t="s">
        <x:v>48</x:v>
      </x:c>
      <x:c r="L479" s="96" t="s">
        <x:v>48</x:v>
      </x:c>
      <x:c r="M479" s="96" t="s">
        <x:v>48</x:v>
      </x:c>
      <x:c r="N479" s="96" t="s">
        <x:v>48</x:v>
      </x:c>
      <x:c r="O479" s="96" t="s">
        <x:v>49</x:v>
      </x:c>
      <x:c r="P479" s="96" t="n">
        <x:v>25</x:v>
      </x:c>
      <x:c r="Q479" s="96" t="n">
        <x:v>80</x:v>
      </x:c>
      <x:c r="R479" s="96" t="s">
        <x:v>50</x:v>
      </x:c>
      <x:c r="S479" s="96" t="s">
        <x:v>51</x:v>
      </x:c>
      <x:c r="T479" s="96" t="s">
        <x:v>52</x:v>
      </x:c>
      <x:c r="U479" s="96" t="s">
        <x:v>52</x:v>
      </x:c>
      <x:c r="W479" s="96" t="s">
        <x:v>53</x:v>
      </x:c>
      <x:c r="Y479" s="95">
        <x:f>D479</x:f>
      </x:c>
      <x:c r="Z479" s="96" t="s">
        <x:v>55</x:v>
      </x:c>
      <x:c r="AA479" s="96" t="s">
        <x:v>56</x:v>
      </x:c>
      <x:c r="AB479" s="98" t="str">
        <x:f>IF(D479="","",VALUE(MID(D479,FIND(" ",D479)+1,FIND(" ",D479,FIND(" ",D479)+1)-FIND(" ",D479))))</x:f>
      </x:c>
      <x:c r="AF479" s="90" t="str" cm="1">
        <x:f t="array" ref="AF479:AF479">IF(D479="","",PROPER(MID(D479,FIND(" ",D479,FIND(" ",D479)+1)+1,(FIND(INDEX(Abbreviation!$A$2:$A$125,MATCH(_xlfn.AGGREGATE(15,6,SEARCH(Abbreviation!$A$2:$A$125,D479),1),SEARCH(Abbreviation!$A$2:$A$125,D479),0)),D479)-1)-FIND(" ",D479,FIND(" ",D479)+1)+1)))</x:f>
      </x:c>
      <x:c r="AG479" s="90" t="str" cm="1">
        <x:f t="array" ref="AG479:AG479">IF(D479="","",PROPER(VLOOKUP(INDEX(Abbreviation!$A$2:$A$125,MATCH(_xlfn.AGGREGATE(15,6,SEARCH(Abbreviation!$A$2:$A$125,D479),1),SEARCH(Abbreviation!$A$2:$A$125,D479),0)),Abbreviation!A:C,3,FALSE)))</x:f>
      </x:c>
      <x:c r="AH479" s="95" t="str">
        <x:f>(G479)</x:f>
      </x:c>
      <x:c r="AI479" s="97" t="str">
        <x:f>(I479)</x:f>
      </x:c>
      <x:c r="AJ479" s="96" t="s">
        <x:v>47</x:v>
      </x:c>
      <x:c r="AK479" s="96" t="s">
        <x:v>58</x:v>
      </x:c>
      <x:c r="AL479" s="99" t="s">
        <x:v>59</x:v>
      </x:c>
      <x:c r="AQ479" s="92" t="s">
        <x:v>60</x:v>
      </x:c>
      <x:c r="AR479" s="96" t="s">
        <x:v>61</x:v>
      </x:c>
      <x:c r="AS479" s="90" t="s">
        <x:v>59</x:v>
      </x:c>
    </x:row>
    <x:row r="480" spans="1:46" x14ac:dyDescent="0.35">
      <x:c r="A480" s="92" t="s">
        <x:v>44</x:v>
      </x:c>
      <x:c r="B480" s="92" t="n">
        <x:v>93981000</x:v>
      </x:c>
      <x:c r="C480" s="93" t="s">
        <x:v>923</x:v>
      </x:c>
      <x:c r="F480" s="95" t="str">
        <x:f>IF(D480="","",PROPER(LEFT(D480,FIND(UPPER(G480),D480,1)-2)))</x:f>
      </x:c>
      <x:c r="G480" s="90" t="str" cm="1">
        <x:f t="array" ref="G480:G480">IF(D480="","",PROPER(MID(D480,(FIND(INDEX(Abbreviation!$A$2:$A$125,MATCH(_xlfn.AGGREGATE(15,6,SEARCH(Abbreviation!$A$2:$A$125,D480),1),SEARCH(Abbreviation!$A$2:$A$125,D480),0)),D480))+LEN((INDEX(Abbreviation!$A$2:$A$125,MATCH(_xlfn.AGGREGATE(15,6,SEARCH(Abbreviation!$A$2:$A$125,D480),1),SEARCH(Abbreviation!$A$2:$A$125,D480),0)))),FIND("VIC",D480,1)-(FIND(INDEX(Abbreviation!$A$2:$A$125,MATCH(_xlfn.AGGREGATE(15,6,SEARCH(Abbreviation!$A$2:$A$125,D480),1),SEARCH(Abbreviation!$A$2:$A$125,D480),0)),D480)+LEN((INDEX(Abbreviation!$A$2:$A$125,MATCH(_xlfn.AGGREGATE(15,6,SEARCH(Abbreviation!$A$2:$A$125,D480),1),SEARCH(Abbreviation!$A$2:$A$125,D480),0)))))-1)))</x:f>
      </x:c>
      <x:c r="H480" s="96" t="s">
        <x:v>47</x:v>
      </x:c>
      <x:c r="I480" s="97" t="str">
        <x:f>IFERROR(VALUE(TRIM(RIGHT(SUBSTITUTE(D480," ",REPT(" ",255)),255))),"")</x:f>
      </x:c>
      <x:c r="J480" s="96" t="s">
        <x:v>48</x:v>
      </x:c>
      <x:c r="K480" s="96" t="s">
        <x:v>48</x:v>
      </x:c>
      <x:c r="L480" s="96" t="s">
        <x:v>48</x:v>
      </x:c>
      <x:c r="M480" s="96" t="s">
        <x:v>48</x:v>
      </x:c>
      <x:c r="N480" s="96" t="s">
        <x:v>48</x:v>
      </x:c>
      <x:c r="O480" s="96" t="s">
        <x:v>49</x:v>
      </x:c>
      <x:c r="P480" s="96" t="n">
        <x:v>25</x:v>
      </x:c>
      <x:c r="Q480" s="96" t="n">
        <x:v>80</x:v>
      </x:c>
      <x:c r="R480" s="96" t="s">
        <x:v>50</x:v>
      </x:c>
      <x:c r="S480" s="96" t="s">
        <x:v>51</x:v>
      </x:c>
      <x:c r="T480" s="96" t="s">
        <x:v>52</x:v>
      </x:c>
      <x:c r="U480" s="96" t="s">
        <x:v>52</x:v>
      </x:c>
      <x:c r="W480" s="96" t="s">
        <x:v>53</x:v>
      </x:c>
      <x:c r="Y480" s="95">
        <x:f>D480</x:f>
      </x:c>
      <x:c r="Z480" s="96" t="s">
        <x:v>55</x:v>
      </x:c>
      <x:c r="AA480" s="96" t="s">
        <x:v>56</x:v>
      </x:c>
      <x:c r="AB480" s="98" t="str">
        <x:f>IF(D480="","",VALUE(MID(D480,FIND(" ",D480)+1,FIND(" ",D480,FIND(" ",D480)+1)-FIND(" ",D480))))</x:f>
      </x:c>
      <x:c r="AF480" s="90" t="str" cm="1">
        <x:f t="array" ref="AF480:AF480">IF(D480="","",PROPER(MID(D480,FIND(" ",D480,FIND(" ",D480)+1)+1,(FIND(INDEX(Abbreviation!$A$2:$A$125,MATCH(_xlfn.AGGREGATE(15,6,SEARCH(Abbreviation!$A$2:$A$125,D480),1),SEARCH(Abbreviation!$A$2:$A$125,D480),0)),D480)-1)-FIND(" ",D480,FIND(" ",D480)+1)+1)))</x:f>
      </x:c>
      <x:c r="AG480" s="90" t="str" cm="1">
        <x:f t="array" ref="AG480:AG480">IF(D480="","",PROPER(VLOOKUP(INDEX(Abbreviation!$A$2:$A$125,MATCH(_xlfn.AGGREGATE(15,6,SEARCH(Abbreviation!$A$2:$A$125,D480),1),SEARCH(Abbreviation!$A$2:$A$125,D480),0)),Abbreviation!A:C,3,FALSE)))</x:f>
      </x:c>
      <x:c r="AH480" s="95" t="str">
        <x:f>(G480)</x:f>
      </x:c>
      <x:c r="AI480" s="97" t="str">
        <x:f>(I480)</x:f>
      </x:c>
      <x:c r="AJ480" s="96" t="s">
        <x:v>47</x:v>
      </x:c>
      <x:c r="AK480" s="96" t="s">
        <x:v>58</x:v>
      </x:c>
      <x:c r="AL480" s="99" t="s">
        <x:v>59</x:v>
      </x:c>
      <x:c r="AQ480" s="92" t="s">
        <x:v>60</x:v>
      </x:c>
      <x:c r="AR480" s="96" t="s">
        <x:v>61</x:v>
      </x:c>
      <x:c r="AS480" s="90" t="s">
        <x:v>59</x:v>
      </x:c>
    </x:row>
    <x:row r="481" spans="1:46" x14ac:dyDescent="0.35">
      <x:c r="A481" s="92" t="s">
        <x:v>44</x:v>
      </x:c>
      <x:c r="B481" s="92" t="n">
        <x:v>93981000</x:v>
      </x:c>
      <x:c r="C481" s="93" t="s">
        <x:v>923</x:v>
      </x:c>
      <x:c r="F481" s="95" t="str">
        <x:f>IF(D481="","",PROPER(LEFT(D481,FIND(UPPER(G481),D481,1)-2)))</x:f>
      </x:c>
      <x:c r="G481" s="90" t="str" cm="1">
        <x:f t="array" ref="G481:G481">IF(D481="","",PROPER(MID(D481,(FIND(INDEX(Abbreviation!$A$2:$A$125,MATCH(_xlfn.AGGREGATE(15,6,SEARCH(Abbreviation!$A$2:$A$125,D481),1),SEARCH(Abbreviation!$A$2:$A$125,D481),0)),D481))+LEN((INDEX(Abbreviation!$A$2:$A$125,MATCH(_xlfn.AGGREGATE(15,6,SEARCH(Abbreviation!$A$2:$A$125,D481),1),SEARCH(Abbreviation!$A$2:$A$125,D481),0)))),FIND("VIC",D481,1)-(FIND(INDEX(Abbreviation!$A$2:$A$125,MATCH(_xlfn.AGGREGATE(15,6,SEARCH(Abbreviation!$A$2:$A$125,D481),1),SEARCH(Abbreviation!$A$2:$A$125,D481),0)),D481)+LEN((INDEX(Abbreviation!$A$2:$A$125,MATCH(_xlfn.AGGREGATE(15,6,SEARCH(Abbreviation!$A$2:$A$125,D481),1),SEARCH(Abbreviation!$A$2:$A$125,D481),0)))))-1)))</x:f>
      </x:c>
      <x:c r="H481" s="96" t="s">
        <x:v>47</x:v>
      </x:c>
      <x:c r="I481" s="97" t="str">
        <x:f>IFERROR(VALUE(TRIM(RIGHT(SUBSTITUTE(D481," ",REPT(" ",255)),255))),"")</x:f>
      </x:c>
      <x:c r="J481" s="96" t="s">
        <x:v>48</x:v>
      </x:c>
      <x:c r="K481" s="96" t="s">
        <x:v>48</x:v>
      </x:c>
      <x:c r="L481" s="96" t="s">
        <x:v>48</x:v>
      </x:c>
      <x:c r="M481" s="96" t="s">
        <x:v>48</x:v>
      </x:c>
      <x:c r="N481" s="96" t="s">
        <x:v>48</x:v>
      </x:c>
      <x:c r="O481" s="96" t="s">
        <x:v>49</x:v>
      </x:c>
      <x:c r="P481" s="96" t="n">
        <x:v>25</x:v>
      </x:c>
      <x:c r="Q481" s="96" t="n">
        <x:v>80</x:v>
      </x:c>
      <x:c r="R481" s="96" t="s">
        <x:v>50</x:v>
      </x:c>
      <x:c r="S481" s="96" t="s">
        <x:v>51</x:v>
      </x:c>
      <x:c r="T481" s="96" t="s">
        <x:v>52</x:v>
      </x:c>
      <x:c r="U481" s="96" t="s">
        <x:v>52</x:v>
      </x:c>
      <x:c r="W481" s="96" t="s">
        <x:v>53</x:v>
      </x:c>
      <x:c r="Y481" s="95">
        <x:f>D481</x:f>
      </x:c>
      <x:c r="Z481" s="96" t="s">
        <x:v>55</x:v>
      </x:c>
      <x:c r="AA481" s="96" t="s">
        <x:v>56</x:v>
      </x:c>
      <x:c r="AB481" s="98" t="str">
        <x:f>IF(D481="","",VALUE(MID(D481,FIND(" ",D481)+1,FIND(" ",D481,FIND(" ",D481)+1)-FIND(" ",D481))))</x:f>
      </x:c>
      <x:c r="AF481" s="90" t="str" cm="1">
        <x:f t="array" ref="AF481:AF481">IF(D481="","",PROPER(MID(D481,FIND(" ",D481,FIND(" ",D481)+1)+1,(FIND(INDEX(Abbreviation!$A$2:$A$125,MATCH(_xlfn.AGGREGATE(15,6,SEARCH(Abbreviation!$A$2:$A$125,D481),1),SEARCH(Abbreviation!$A$2:$A$125,D481),0)),D481)-1)-FIND(" ",D481,FIND(" ",D481)+1)+1)))</x:f>
      </x:c>
      <x:c r="AG481" s="90" t="str" cm="1">
        <x:f t="array" ref="AG481:AG481">IF(D481="","",PROPER(VLOOKUP(INDEX(Abbreviation!$A$2:$A$125,MATCH(_xlfn.AGGREGATE(15,6,SEARCH(Abbreviation!$A$2:$A$125,D481),1),SEARCH(Abbreviation!$A$2:$A$125,D481),0)),Abbreviation!A:C,3,FALSE)))</x:f>
      </x:c>
      <x:c r="AH481" s="95" t="str">
        <x:f>(G481)</x:f>
      </x:c>
      <x:c r="AI481" s="97" t="str">
        <x:f>(I481)</x:f>
      </x:c>
      <x:c r="AJ481" s="96" t="s">
        <x:v>47</x:v>
      </x:c>
      <x:c r="AK481" s="96" t="s">
        <x:v>58</x:v>
      </x:c>
      <x:c r="AL481" s="99" t="s">
        <x:v>59</x:v>
      </x:c>
      <x:c r="AQ481" s="92" t="s">
        <x:v>60</x:v>
      </x:c>
      <x:c r="AR481" s="96" t="s">
        <x:v>61</x:v>
      </x:c>
      <x:c r="AS481" s="90" t="s">
        <x:v>59</x:v>
      </x:c>
    </x:row>
    <x:row r="482" spans="1:46" x14ac:dyDescent="0.35">
      <x:c r="A482" s="92" t="s">
        <x:v>44</x:v>
      </x:c>
      <x:c r="B482" s="92" t="n">
        <x:v>93981000</x:v>
      </x:c>
      <x:c r="C482" s="93" t="s">
        <x:v>923</x:v>
      </x:c>
      <x:c r="F482" s="95" t="str">
        <x:f>IF(D482="","",PROPER(LEFT(D482,FIND(UPPER(G482),D482,1)-2)))</x:f>
      </x:c>
      <x:c r="G482" s="90" t="str" cm="1">
        <x:f t="array" ref="G482:G482">IF(D482="","",PROPER(MID(D482,(FIND(INDEX(Abbreviation!$A$2:$A$125,MATCH(_xlfn.AGGREGATE(15,6,SEARCH(Abbreviation!$A$2:$A$125,D482),1),SEARCH(Abbreviation!$A$2:$A$125,D482),0)),D482))+LEN((INDEX(Abbreviation!$A$2:$A$125,MATCH(_xlfn.AGGREGATE(15,6,SEARCH(Abbreviation!$A$2:$A$125,D482),1),SEARCH(Abbreviation!$A$2:$A$125,D482),0)))),FIND("VIC",D482,1)-(FIND(INDEX(Abbreviation!$A$2:$A$125,MATCH(_xlfn.AGGREGATE(15,6,SEARCH(Abbreviation!$A$2:$A$125,D482),1),SEARCH(Abbreviation!$A$2:$A$125,D482),0)),D482)+LEN((INDEX(Abbreviation!$A$2:$A$125,MATCH(_xlfn.AGGREGATE(15,6,SEARCH(Abbreviation!$A$2:$A$125,D482),1),SEARCH(Abbreviation!$A$2:$A$125,D482),0)))))-1)))</x:f>
      </x:c>
      <x:c r="H482" s="96" t="s">
        <x:v>47</x:v>
      </x:c>
      <x:c r="I482" s="97" t="str">
        <x:f>IFERROR(VALUE(TRIM(RIGHT(SUBSTITUTE(D482," ",REPT(" ",255)),255))),"")</x:f>
      </x:c>
      <x:c r="J482" s="96" t="s">
        <x:v>48</x:v>
      </x:c>
      <x:c r="K482" s="96" t="s">
        <x:v>48</x:v>
      </x:c>
      <x:c r="L482" s="96" t="s">
        <x:v>48</x:v>
      </x:c>
      <x:c r="M482" s="96" t="s">
        <x:v>48</x:v>
      </x:c>
      <x:c r="N482" s="96" t="s">
        <x:v>48</x:v>
      </x:c>
      <x:c r="O482" s="96" t="s">
        <x:v>49</x:v>
      </x:c>
      <x:c r="P482" s="96" t="n">
        <x:v>25</x:v>
      </x:c>
      <x:c r="Q482" s="96" t="n">
        <x:v>80</x:v>
      </x:c>
      <x:c r="R482" s="96" t="s">
        <x:v>50</x:v>
      </x:c>
      <x:c r="S482" s="96" t="s">
        <x:v>51</x:v>
      </x:c>
      <x:c r="T482" s="96" t="s">
        <x:v>52</x:v>
      </x:c>
      <x:c r="U482" s="96" t="s">
        <x:v>52</x:v>
      </x:c>
      <x:c r="W482" s="96" t="s">
        <x:v>53</x:v>
      </x:c>
      <x:c r="Y482" s="95">
        <x:f>D482</x:f>
      </x:c>
      <x:c r="Z482" s="96" t="s">
        <x:v>55</x:v>
      </x:c>
      <x:c r="AA482" s="96" t="s">
        <x:v>56</x:v>
      </x:c>
      <x:c r="AB482" s="98" t="str">
        <x:f>IF(D482="","",VALUE(MID(D482,FIND(" ",D482)+1,FIND(" ",D482,FIND(" ",D482)+1)-FIND(" ",D482))))</x:f>
      </x:c>
      <x:c r="AF482" s="90" t="str" cm="1">
        <x:f t="array" ref="AF482:AF482">IF(D482="","",PROPER(MID(D482,FIND(" ",D482,FIND(" ",D482)+1)+1,(FIND(INDEX(Abbreviation!$A$2:$A$125,MATCH(_xlfn.AGGREGATE(15,6,SEARCH(Abbreviation!$A$2:$A$125,D482),1),SEARCH(Abbreviation!$A$2:$A$125,D482),0)),D482)-1)-FIND(" ",D482,FIND(" ",D482)+1)+1)))</x:f>
      </x:c>
      <x:c r="AG482" s="90" t="str" cm="1">
        <x:f t="array" ref="AG482:AG482">IF(D482="","",PROPER(VLOOKUP(INDEX(Abbreviation!$A$2:$A$125,MATCH(_xlfn.AGGREGATE(15,6,SEARCH(Abbreviation!$A$2:$A$125,D482),1),SEARCH(Abbreviation!$A$2:$A$125,D482),0)),Abbreviation!A:C,3,FALSE)))</x:f>
      </x:c>
      <x:c r="AH482" s="95" t="str">
        <x:f>(G482)</x:f>
      </x:c>
      <x:c r="AI482" s="97" t="str">
        <x:f>(I482)</x:f>
      </x:c>
      <x:c r="AJ482" s="96" t="s">
        <x:v>47</x:v>
      </x:c>
      <x:c r="AK482" s="96" t="s">
        <x:v>58</x:v>
      </x:c>
      <x:c r="AL482" s="99" t="s">
        <x:v>59</x:v>
      </x:c>
      <x:c r="AQ482" s="92" t="s">
        <x:v>60</x:v>
      </x:c>
      <x:c r="AR482" s="96" t="s">
        <x:v>61</x:v>
      </x:c>
      <x:c r="AS482" s="90" t="s">
        <x:v>59</x:v>
      </x:c>
    </x:row>
    <x:row r="483" spans="1:46" x14ac:dyDescent="0.35">
      <x:c r="A483" s="92" t="s">
        <x:v>44</x:v>
      </x:c>
      <x:c r="B483" s="92" t="n">
        <x:v>93981000</x:v>
      </x:c>
      <x:c r="C483" s="93" t="s">
        <x:v>923</x:v>
      </x:c>
      <x:c r="F483" s="95" t="str">
        <x:f>IF(D483="","",PROPER(LEFT(D483,FIND(UPPER(G483),D483,1)-2)))</x:f>
      </x:c>
      <x:c r="G483" s="90" t="str" cm="1">
        <x:f t="array" ref="G483:G483">IF(D483="","",PROPER(MID(D483,(FIND(INDEX(Abbreviation!$A$2:$A$125,MATCH(_xlfn.AGGREGATE(15,6,SEARCH(Abbreviation!$A$2:$A$125,D483),1),SEARCH(Abbreviation!$A$2:$A$125,D483),0)),D483))+LEN((INDEX(Abbreviation!$A$2:$A$125,MATCH(_xlfn.AGGREGATE(15,6,SEARCH(Abbreviation!$A$2:$A$125,D483),1),SEARCH(Abbreviation!$A$2:$A$125,D483),0)))),FIND("VIC",D483,1)-(FIND(INDEX(Abbreviation!$A$2:$A$125,MATCH(_xlfn.AGGREGATE(15,6,SEARCH(Abbreviation!$A$2:$A$125,D483),1),SEARCH(Abbreviation!$A$2:$A$125,D483),0)),D483)+LEN((INDEX(Abbreviation!$A$2:$A$125,MATCH(_xlfn.AGGREGATE(15,6,SEARCH(Abbreviation!$A$2:$A$125,D483),1),SEARCH(Abbreviation!$A$2:$A$125,D483),0)))))-1)))</x:f>
      </x:c>
      <x:c r="H483" s="96" t="s">
        <x:v>47</x:v>
      </x:c>
      <x:c r="I483" s="97" t="str">
        <x:f>IFERROR(VALUE(TRIM(RIGHT(SUBSTITUTE(D483," ",REPT(" ",255)),255))),"")</x:f>
      </x:c>
      <x:c r="J483" s="96" t="s">
        <x:v>48</x:v>
      </x:c>
      <x:c r="K483" s="96" t="s">
        <x:v>48</x:v>
      </x:c>
      <x:c r="L483" s="96" t="s">
        <x:v>48</x:v>
      </x:c>
      <x:c r="M483" s="96" t="s">
        <x:v>48</x:v>
      </x:c>
      <x:c r="N483" s="96" t="s">
        <x:v>48</x:v>
      </x:c>
      <x:c r="O483" s="96" t="s">
        <x:v>49</x:v>
      </x:c>
      <x:c r="P483" s="96" t="n">
        <x:v>25</x:v>
      </x:c>
      <x:c r="Q483" s="96" t="n">
        <x:v>80</x:v>
      </x:c>
      <x:c r="R483" s="96" t="s">
        <x:v>50</x:v>
      </x:c>
      <x:c r="S483" s="96" t="s">
        <x:v>51</x:v>
      </x:c>
      <x:c r="T483" s="96" t="s">
        <x:v>52</x:v>
      </x:c>
      <x:c r="U483" s="96" t="s">
        <x:v>52</x:v>
      </x:c>
      <x:c r="W483" s="96" t="s">
        <x:v>53</x:v>
      </x:c>
      <x:c r="Y483" s="95">
        <x:f>D483</x:f>
      </x:c>
      <x:c r="Z483" s="96" t="s">
        <x:v>55</x:v>
      </x:c>
      <x:c r="AA483" s="96" t="s">
        <x:v>56</x:v>
      </x:c>
      <x:c r="AB483" s="98" t="str">
        <x:f>IF(D483="","",VALUE(MID(D483,FIND(" ",D483)+1,FIND(" ",D483,FIND(" ",D483)+1)-FIND(" ",D483))))</x:f>
      </x:c>
      <x:c r="AF483" s="90" t="str" cm="1">
        <x:f t="array" ref="AF483:AF483">IF(D483="","",PROPER(MID(D483,FIND(" ",D483,FIND(" ",D483)+1)+1,(FIND(INDEX(Abbreviation!$A$2:$A$125,MATCH(_xlfn.AGGREGATE(15,6,SEARCH(Abbreviation!$A$2:$A$125,D483),1),SEARCH(Abbreviation!$A$2:$A$125,D483),0)),D483)-1)-FIND(" ",D483,FIND(" ",D483)+1)+1)))</x:f>
      </x:c>
      <x:c r="AG483" s="90" t="str" cm="1">
        <x:f t="array" ref="AG483:AG483">IF(D483="","",PROPER(VLOOKUP(INDEX(Abbreviation!$A$2:$A$125,MATCH(_xlfn.AGGREGATE(15,6,SEARCH(Abbreviation!$A$2:$A$125,D483),1),SEARCH(Abbreviation!$A$2:$A$125,D483),0)),Abbreviation!A:C,3,FALSE)))</x:f>
      </x:c>
      <x:c r="AH483" s="95" t="str">
        <x:f>(G483)</x:f>
      </x:c>
      <x:c r="AI483" s="97" t="str">
        <x:f>(I483)</x:f>
      </x:c>
      <x:c r="AJ483" s="96" t="s">
        <x:v>47</x:v>
      </x:c>
      <x:c r="AK483" s="96" t="s">
        <x:v>58</x:v>
      </x:c>
      <x:c r="AL483" s="99" t="s">
        <x:v>59</x:v>
      </x:c>
      <x:c r="AQ483" s="92" t="s">
        <x:v>60</x:v>
      </x:c>
      <x:c r="AR483" s="96" t="s">
        <x:v>61</x:v>
      </x:c>
      <x:c r="AS483" s="90" t="s">
        <x:v>59</x:v>
      </x:c>
    </x:row>
    <x:row r="484" spans="1:46" x14ac:dyDescent="0.35">
      <x:c r="A484" s="92" t="s">
        <x:v>44</x:v>
      </x:c>
      <x:c r="B484" s="92" t="n">
        <x:v>93981000</x:v>
      </x:c>
      <x:c r="C484" s="93" t="s">
        <x:v>923</x:v>
      </x:c>
      <x:c r="F484" s="95" t="str">
        <x:f>IF(D484="","",PROPER(LEFT(D484,FIND(UPPER(G484),D484,1)-2)))</x:f>
      </x:c>
      <x:c r="G484" s="90" t="str" cm="1">
        <x:f t="array" ref="G484:G484">IF(D484="","",PROPER(MID(D484,(FIND(INDEX(Abbreviation!$A$2:$A$125,MATCH(_xlfn.AGGREGATE(15,6,SEARCH(Abbreviation!$A$2:$A$125,D484),1),SEARCH(Abbreviation!$A$2:$A$125,D484),0)),D484))+LEN((INDEX(Abbreviation!$A$2:$A$125,MATCH(_xlfn.AGGREGATE(15,6,SEARCH(Abbreviation!$A$2:$A$125,D484),1),SEARCH(Abbreviation!$A$2:$A$125,D484),0)))),FIND("VIC",D484,1)-(FIND(INDEX(Abbreviation!$A$2:$A$125,MATCH(_xlfn.AGGREGATE(15,6,SEARCH(Abbreviation!$A$2:$A$125,D484),1),SEARCH(Abbreviation!$A$2:$A$125,D484),0)),D484)+LEN((INDEX(Abbreviation!$A$2:$A$125,MATCH(_xlfn.AGGREGATE(15,6,SEARCH(Abbreviation!$A$2:$A$125,D484),1),SEARCH(Abbreviation!$A$2:$A$125,D484),0)))))-1)))</x:f>
      </x:c>
      <x:c r="H484" s="96" t="s">
        <x:v>47</x:v>
      </x:c>
      <x:c r="I484" s="97" t="str">
        <x:f>IFERROR(VALUE(TRIM(RIGHT(SUBSTITUTE(D484," ",REPT(" ",255)),255))),"")</x:f>
      </x:c>
      <x:c r="J484" s="96" t="s">
        <x:v>48</x:v>
      </x:c>
      <x:c r="K484" s="96" t="s">
        <x:v>48</x:v>
      </x:c>
      <x:c r="L484" s="96" t="s">
        <x:v>48</x:v>
      </x:c>
      <x:c r="M484" s="96" t="s">
        <x:v>48</x:v>
      </x:c>
      <x:c r="N484" s="96" t="s">
        <x:v>48</x:v>
      </x:c>
      <x:c r="O484" s="96" t="s">
        <x:v>49</x:v>
      </x:c>
      <x:c r="P484" s="96" t="n">
        <x:v>25</x:v>
      </x:c>
      <x:c r="Q484" s="96" t="n">
        <x:v>80</x:v>
      </x:c>
      <x:c r="R484" s="96" t="s">
        <x:v>50</x:v>
      </x:c>
      <x:c r="S484" s="96" t="s">
        <x:v>51</x:v>
      </x:c>
      <x:c r="T484" s="96" t="s">
        <x:v>52</x:v>
      </x:c>
      <x:c r="U484" s="96" t="s">
        <x:v>52</x:v>
      </x:c>
      <x:c r="W484" s="96" t="s">
        <x:v>53</x:v>
      </x:c>
      <x:c r="Y484" s="95">
        <x:f>D484</x:f>
      </x:c>
      <x:c r="Z484" s="96" t="s">
        <x:v>55</x:v>
      </x:c>
      <x:c r="AA484" s="96" t="s">
        <x:v>56</x:v>
      </x:c>
      <x:c r="AB484" s="98" t="str">
        <x:f>IF(D484="","",VALUE(MID(D484,FIND(" ",D484)+1,FIND(" ",D484,FIND(" ",D484)+1)-FIND(" ",D484))))</x:f>
      </x:c>
      <x:c r="AF484" s="90" t="str" cm="1">
        <x:f t="array" ref="AF484:AF484">IF(D484="","",PROPER(MID(D484,FIND(" ",D484,FIND(" ",D484)+1)+1,(FIND(INDEX(Abbreviation!$A$2:$A$125,MATCH(_xlfn.AGGREGATE(15,6,SEARCH(Abbreviation!$A$2:$A$125,D484),1),SEARCH(Abbreviation!$A$2:$A$125,D484),0)),D484)-1)-FIND(" ",D484,FIND(" ",D484)+1)+1)))</x:f>
      </x:c>
      <x:c r="AG484" s="90" t="str" cm="1">
        <x:f t="array" ref="AG484:AG484">IF(D484="","",PROPER(VLOOKUP(INDEX(Abbreviation!$A$2:$A$125,MATCH(_xlfn.AGGREGATE(15,6,SEARCH(Abbreviation!$A$2:$A$125,D484),1),SEARCH(Abbreviation!$A$2:$A$125,D484),0)),Abbreviation!A:C,3,FALSE)))</x:f>
      </x:c>
      <x:c r="AH484" s="95" t="str">
        <x:f>(G484)</x:f>
      </x:c>
      <x:c r="AI484" s="97" t="str">
        <x:f>(I484)</x:f>
      </x:c>
      <x:c r="AJ484" s="96" t="s">
        <x:v>47</x:v>
      </x:c>
      <x:c r="AK484" s="96" t="s">
        <x:v>58</x:v>
      </x:c>
      <x:c r="AL484" s="99" t="s">
        <x:v>59</x:v>
      </x:c>
      <x:c r="AQ484" s="92" t="s">
        <x:v>60</x:v>
      </x:c>
      <x:c r="AR484" s="96" t="s">
        <x:v>61</x:v>
      </x:c>
      <x:c r="AS484" s="90" t="s">
        <x:v>59</x:v>
      </x:c>
    </x:row>
    <x:row r="485" spans="1:46" x14ac:dyDescent="0.35">
      <x:c r="A485" s="92" t="s">
        <x:v>44</x:v>
      </x:c>
      <x:c r="B485" s="92" t="n">
        <x:v>93981000</x:v>
      </x:c>
      <x:c r="C485" s="93" t="s">
        <x:v>923</x:v>
      </x:c>
      <x:c r="F485" s="95" t="str">
        <x:f>IF(D485="","",PROPER(LEFT(D485,FIND(UPPER(G485),D485,1)-2)))</x:f>
      </x:c>
      <x:c r="G485" s="90" t="str" cm="1">
        <x:f t="array" ref="G485:G485">IF(D485="","",PROPER(MID(D485,(FIND(INDEX(Abbreviation!$A$2:$A$125,MATCH(_xlfn.AGGREGATE(15,6,SEARCH(Abbreviation!$A$2:$A$125,D485),1),SEARCH(Abbreviation!$A$2:$A$125,D485),0)),D485))+LEN((INDEX(Abbreviation!$A$2:$A$125,MATCH(_xlfn.AGGREGATE(15,6,SEARCH(Abbreviation!$A$2:$A$125,D485),1),SEARCH(Abbreviation!$A$2:$A$125,D485),0)))),FIND("VIC",D485,1)-(FIND(INDEX(Abbreviation!$A$2:$A$125,MATCH(_xlfn.AGGREGATE(15,6,SEARCH(Abbreviation!$A$2:$A$125,D485),1),SEARCH(Abbreviation!$A$2:$A$125,D485),0)),D485)+LEN((INDEX(Abbreviation!$A$2:$A$125,MATCH(_xlfn.AGGREGATE(15,6,SEARCH(Abbreviation!$A$2:$A$125,D485),1),SEARCH(Abbreviation!$A$2:$A$125,D485),0)))))-1)))</x:f>
      </x:c>
      <x:c r="H485" s="96" t="s">
        <x:v>47</x:v>
      </x:c>
      <x:c r="I485" s="97" t="str">
        <x:f>IFERROR(VALUE(TRIM(RIGHT(SUBSTITUTE(D485," ",REPT(" ",255)),255))),"")</x:f>
      </x:c>
      <x:c r="J485" s="96" t="s">
        <x:v>48</x:v>
      </x:c>
      <x:c r="K485" s="96" t="s">
        <x:v>48</x:v>
      </x:c>
      <x:c r="L485" s="96" t="s">
        <x:v>48</x:v>
      </x:c>
      <x:c r="M485" s="96" t="s">
        <x:v>48</x:v>
      </x:c>
      <x:c r="N485" s="96" t="s">
        <x:v>48</x:v>
      </x:c>
      <x:c r="O485" s="96" t="s">
        <x:v>49</x:v>
      </x:c>
      <x:c r="P485" s="96" t="n">
        <x:v>25</x:v>
      </x:c>
      <x:c r="Q485" s="96" t="n">
        <x:v>80</x:v>
      </x:c>
      <x:c r="R485" s="96" t="s">
        <x:v>50</x:v>
      </x:c>
      <x:c r="S485" s="96" t="s">
        <x:v>51</x:v>
      </x:c>
      <x:c r="T485" s="96" t="s">
        <x:v>52</x:v>
      </x:c>
      <x:c r="U485" s="96" t="s">
        <x:v>52</x:v>
      </x:c>
      <x:c r="W485" s="96" t="s">
        <x:v>53</x:v>
      </x:c>
      <x:c r="Y485" s="95">
        <x:f>D485</x:f>
      </x:c>
      <x:c r="Z485" s="96" t="s">
        <x:v>55</x:v>
      </x:c>
      <x:c r="AA485" s="96" t="s">
        <x:v>56</x:v>
      </x:c>
      <x:c r="AB485" s="98" t="str">
        <x:f>IF(D485="","",VALUE(MID(D485,FIND(" ",D485)+1,FIND(" ",D485,FIND(" ",D485)+1)-FIND(" ",D485))))</x:f>
      </x:c>
      <x:c r="AF485" s="90" t="str" cm="1">
        <x:f t="array" ref="AF485:AF485">IF(D485="","",PROPER(MID(D485,FIND(" ",D485,FIND(" ",D485)+1)+1,(FIND(INDEX(Abbreviation!$A$2:$A$125,MATCH(_xlfn.AGGREGATE(15,6,SEARCH(Abbreviation!$A$2:$A$125,D485),1),SEARCH(Abbreviation!$A$2:$A$125,D485),0)),D485)-1)-FIND(" ",D485,FIND(" ",D485)+1)+1)))</x:f>
      </x:c>
      <x:c r="AG485" s="90" t="str" cm="1">
        <x:f t="array" ref="AG485:AG485">IF(D485="","",PROPER(VLOOKUP(INDEX(Abbreviation!$A$2:$A$125,MATCH(_xlfn.AGGREGATE(15,6,SEARCH(Abbreviation!$A$2:$A$125,D485),1),SEARCH(Abbreviation!$A$2:$A$125,D485),0)),Abbreviation!A:C,3,FALSE)))</x:f>
      </x:c>
      <x:c r="AH485" s="95" t="str">
        <x:f>(G485)</x:f>
      </x:c>
      <x:c r="AI485" s="97" t="str">
        <x:f>(I485)</x:f>
      </x:c>
      <x:c r="AJ485" s="96" t="s">
        <x:v>47</x:v>
      </x:c>
      <x:c r="AK485" s="96" t="s">
        <x:v>58</x:v>
      </x:c>
      <x:c r="AL485" s="99" t="s">
        <x:v>59</x:v>
      </x:c>
      <x:c r="AQ485" s="92" t="s">
        <x:v>60</x:v>
      </x:c>
      <x:c r="AR485" s="96" t="s">
        <x:v>61</x:v>
      </x:c>
      <x:c r="AS485" s="90" t="s">
        <x:v>59</x:v>
      </x:c>
    </x:row>
    <x:row r="486" spans="1:46" x14ac:dyDescent="0.35">
      <x:c r="A486" s="92" t="s">
        <x:v>44</x:v>
      </x:c>
      <x:c r="B486" s="92" t="n">
        <x:v>93981000</x:v>
      </x:c>
      <x:c r="C486" s="93" t="s">
        <x:v>923</x:v>
      </x:c>
      <x:c r="F486" s="95" t="str">
        <x:f>IF(D486="","",PROPER(LEFT(D486,FIND(UPPER(G486),D486,1)-2)))</x:f>
      </x:c>
      <x:c r="G486" s="90" t="str" cm="1">
        <x:f t="array" ref="G486:G486">IF(D486="","",PROPER(MID(D486,(FIND(INDEX(Abbreviation!$A$2:$A$125,MATCH(_xlfn.AGGREGATE(15,6,SEARCH(Abbreviation!$A$2:$A$125,D486),1),SEARCH(Abbreviation!$A$2:$A$125,D486),0)),D486))+LEN((INDEX(Abbreviation!$A$2:$A$125,MATCH(_xlfn.AGGREGATE(15,6,SEARCH(Abbreviation!$A$2:$A$125,D486),1),SEARCH(Abbreviation!$A$2:$A$125,D486),0)))),FIND("VIC",D486,1)-(FIND(INDEX(Abbreviation!$A$2:$A$125,MATCH(_xlfn.AGGREGATE(15,6,SEARCH(Abbreviation!$A$2:$A$125,D486),1),SEARCH(Abbreviation!$A$2:$A$125,D486),0)),D486)+LEN((INDEX(Abbreviation!$A$2:$A$125,MATCH(_xlfn.AGGREGATE(15,6,SEARCH(Abbreviation!$A$2:$A$125,D486),1),SEARCH(Abbreviation!$A$2:$A$125,D486),0)))))-1)))</x:f>
      </x:c>
      <x:c r="H486" s="96" t="s">
        <x:v>47</x:v>
      </x:c>
      <x:c r="I486" s="97" t="str">
        <x:f>IFERROR(VALUE(TRIM(RIGHT(SUBSTITUTE(D486," ",REPT(" ",255)),255))),"")</x:f>
      </x:c>
      <x:c r="J486" s="96" t="s">
        <x:v>48</x:v>
      </x:c>
      <x:c r="K486" s="96" t="s">
        <x:v>48</x:v>
      </x:c>
      <x:c r="L486" s="96" t="s">
        <x:v>48</x:v>
      </x:c>
      <x:c r="M486" s="96" t="s">
        <x:v>48</x:v>
      </x:c>
      <x:c r="N486" s="96" t="s">
        <x:v>48</x:v>
      </x:c>
      <x:c r="O486" s="96" t="s">
        <x:v>49</x:v>
      </x:c>
      <x:c r="P486" s="96" t="n">
        <x:v>25</x:v>
      </x:c>
      <x:c r="Q486" s="96" t="n">
        <x:v>80</x:v>
      </x:c>
      <x:c r="R486" s="96" t="s">
        <x:v>50</x:v>
      </x:c>
      <x:c r="S486" s="96" t="s">
        <x:v>51</x:v>
      </x:c>
      <x:c r="T486" s="96" t="s">
        <x:v>52</x:v>
      </x:c>
      <x:c r="U486" s="96" t="s">
        <x:v>52</x:v>
      </x:c>
      <x:c r="W486" s="96" t="s">
        <x:v>53</x:v>
      </x:c>
      <x:c r="Y486" s="95">
        <x:f>D486</x:f>
      </x:c>
      <x:c r="Z486" s="96" t="s">
        <x:v>55</x:v>
      </x:c>
      <x:c r="AA486" s="96" t="s">
        <x:v>56</x:v>
      </x:c>
      <x:c r="AB486" s="98" t="str">
        <x:f>IF(D486="","",VALUE(MID(D486,FIND(" ",D486)+1,FIND(" ",D486,FIND(" ",D486)+1)-FIND(" ",D486))))</x:f>
      </x:c>
      <x:c r="AF486" s="90" t="str" cm="1">
        <x:f t="array" ref="AF486:AF486">IF(D486="","",PROPER(MID(D486,FIND(" ",D486,FIND(" ",D486)+1)+1,(FIND(INDEX(Abbreviation!$A$2:$A$125,MATCH(_xlfn.AGGREGATE(15,6,SEARCH(Abbreviation!$A$2:$A$125,D486),1),SEARCH(Abbreviation!$A$2:$A$125,D486),0)),D486)-1)-FIND(" ",D486,FIND(" ",D486)+1)+1)))</x:f>
      </x:c>
      <x:c r="AG486" s="90" t="str" cm="1">
        <x:f t="array" ref="AG486:AG486">IF(D486="","",PROPER(VLOOKUP(INDEX(Abbreviation!$A$2:$A$125,MATCH(_xlfn.AGGREGATE(15,6,SEARCH(Abbreviation!$A$2:$A$125,D486),1),SEARCH(Abbreviation!$A$2:$A$125,D486),0)),Abbreviation!A:C,3,FALSE)))</x:f>
      </x:c>
      <x:c r="AH486" s="95" t="str">
        <x:f>(G486)</x:f>
      </x:c>
      <x:c r="AI486" s="97" t="str">
        <x:f>(I486)</x:f>
      </x:c>
      <x:c r="AJ486" s="96" t="s">
        <x:v>47</x:v>
      </x:c>
      <x:c r="AK486" s="96" t="s">
        <x:v>58</x:v>
      </x:c>
      <x:c r="AL486" s="99" t="s">
        <x:v>59</x:v>
      </x:c>
      <x:c r="AQ486" s="92" t="s">
        <x:v>60</x:v>
      </x:c>
      <x:c r="AR486" s="96" t="s">
        <x:v>61</x:v>
      </x:c>
      <x:c r="AS486" s="90" t="s">
        <x:v>59</x:v>
      </x:c>
    </x:row>
    <x:row r="487" spans="1:46" x14ac:dyDescent="0.35">
      <x:c r="A487" s="92" t="s">
        <x:v>44</x:v>
      </x:c>
      <x:c r="B487" s="92" t="n">
        <x:v>93981000</x:v>
      </x:c>
      <x:c r="C487" s="93" t="s">
        <x:v>923</x:v>
      </x:c>
      <x:c r="F487" s="95" t="str">
        <x:f>IF(D487="","",PROPER(LEFT(D487,FIND(UPPER(G487),D487,1)-2)))</x:f>
      </x:c>
      <x:c r="G487" s="90" t="str" cm="1">
        <x:f t="array" ref="G487:G487">IF(D487="","",PROPER(MID(D487,(FIND(INDEX(Abbreviation!$A$2:$A$125,MATCH(_xlfn.AGGREGATE(15,6,SEARCH(Abbreviation!$A$2:$A$125,D487),1),SEARCH(Abbreviation!$A$2:$A$125,D487),0)),D487))+LEN((INDEX(Abbreviation!$A$2:$A$125,MATCH(_xlfn.AGGREGATE(15,6,SEARCH(Abbreviation!$A$2:$A$125,D487),1),SEARCH(Abbreviation!$A$2:$A$125,D487),0)))),FIND("VIC",D487,1)-(FIND(INDEX(Abbreviation!$A$2:$A$125,MATCH(_xlfn.AGGREGATE(15,6,SEARCH(Abbreviation!$A$2:$A$125,D487),1),SEARCH(Abbreviation!$A$2:$A$125,D487),0)),D487)+LEN((INDEX(Abbreviation!$A$2:$A$125,MATCH(_xlfn.AGGREGATE(15,6,SEARCH(Abbreviation!$A$2:$A$125,D487),1),SEARCH(Abbreviation!$A$2:$A$125,D487),0)))))-1)))</x:f>
      </x:c>
      <x:c r="H487" s="96" t="s">
        <x:v>47</x:v>
      </x:c>
      <x:c r="I487" s="97" t="str">
        <x:f>IFERROR(VALUE(TRIM(RIGHT(SUBSTITUTE(D487," ",REPT(" ",255)),255))),"")</x:f>
      </x:c>
      <x:c r="J487" s="96" t="s">
        <x:v>48</x:v>
      </x:c>
      <x:c r="K487" s="96" t="s">
        <x:v>48</x:v>
      </x:c>
      <x:c r="L487" s="96" t="s">
        <x:v>48</x:v>
      </x:c>
      <x:c r="M487" s="96" t="s">
        <x:v>48</x:v>
      </x:c>
      <x:c r="N487" s="96" t="s">
        <x:v>48</x:v>
      </x:c>
      <x:c r="O487" s="96" t="s">
        <x:v>49</x:v>
      </x:c>
      <x:c r="P487" s="96" t="n">
        <x:v>25</x:v>
      </x:c>
      <x:c r="Q487" s="96" t="n">
        <x:v>80</x:v>
      </x:c>
      <x:c r="R487" s="96" t="s">
        <x:v>50</x:v>
      </x:c>
      <x:c r="S487" s="96" t="s">
        <x:v>51</x:v>
      </x:c>
      <x:c r="T487" s="96" t="s">
        <x:v>52</x:v>
      </x:c>
      <x:c r="U487" s="96" t="s">
        <x:v>52</x:v>
      </x:c>
      <x:c r="W487" s="96" t="s">
        <x:v>53</x:v>
      </x:c>
      <x:c r="Y487" s="95">
        <x:f>D487</x:f>
      </x:c>
      <x:c r="Z487" s="96" t="s">
        <x:v>55</x:v>
      </x:c>
      <x:c r="AA487" s="96" t="s">
        <x:v>56</x:v>
      </x:c>
      <x:c r="AB487" s="98" t="str">
        <x:f>IF(D487="","",VALUE(MID(D487,FIND(" ",D487)+1,FIND(" ",D487,FIND(" ",D487)+1)-FIND(" ",D487))))</x:f>
      </x:c>
      <x:c r="AF487" s="90" t="str" cm="1">
        <x:f t="array" ref="AF487:AF487">IF(D487="","",PROPER(MID(D487,FIND(" ",D487,FIND(" ",D487)+1)+1,(FIND(INDEX(Abbreviation!$A$2:$A$125,MATCH(_xlfn.AGGREGATE(15,6,SEARCH(Abbreviation!$A$2:$A$125,D487),1),SEARCH(Abbreviation!$A$2:$A$125,D487),0)),D487)-1)-FIND(" ",D487,FIND(" ",D487)+1)+1)))</x:f>
      </x:c>
      <x:c r="AG487" s="90" t="str" cm="1">
        <x:f t="array" ref="AG487:AG487">IF(D487="","",PROPER(VLOOKUP(INDEX(Abbreviation!$A$2:$A$125,MATCH(_xlfn.AGGREGATE(15,6,SEARCH(Abbreviation!$A$2:$A$125,D487),1),SEARCH(Abbreviation!$A$2:$A$125,D487),0)),Abbreviation!A:C,3,FALSE)))</x:f>
      </x:c>
      <x:c r="AH487" s="95" t="str">
        <x:f>(G487)</x:f>
      </x:c>
      <x:c r="AI487" s="97" t="str">
        <x:f>(I487)</x:f>
      </x:c>
      <x:c r="AJ487" s="96" t="s">
        <x:v>47</x:v>
      </x:c>
      <x:c r="AK487" s="96" t="s">
        <x:v>58</x:v>
      </x:c>
      <x:c r="AL487" s="99" t="s">
        <x:v>59</x:v>
      </x:c>
      <x:c r="AQ487" s="92" t="s">
        <x:v>60</x:v>
      </x:c>
      <x:c r="AR487" s="96" t="s">
        <x:v>61</x:v>
      </x:c>
      <x:c r="AS487" s="90" t="s">
        <x:v>59</x:v>
      </x:c>
    </x:row>
    <x:row r="488" spans="1:46" x14ac:dyDescent="0.35">
      <x:c r="A488" s="92" t="s">
        <x:v>44</x:v>
      </x:c>
      <x:c r="B488" s="92" t="n">
        <x:v>93981000</x:v>
      </x:c>
      <x:c r="C488" s="93" t="s">
        <x:v>923</x:v>
      </x:c>
      <x:c r="F488" s="95" t="str">
        <x:f>IF(D488="","",PROPER(LEFT(D488,FIND(UPPER(G488),D488,1)-2)))</x:f>
      </x:c>
      <x:c r="G488" s="90" t="str" cm="1">
        <x:f t="array" ref="G488:G488">IF(D488="","",PROPER(MID(D488,(FIND(INDEX(Abbreviation!$A$2:$A$125,MATCH(_xlfn.AGGREGATE(15,6,SEARCH(Abbreviation!$A$2:$A$125,D488),1),SEARCH(Abbreviation!$A$2:$A$125,D488),0)),D488))+LEN((INDEX(Abbreviation!$A$2:$A$125,MATCH(_xlfn.AGGREGATE(15,6,SEARCH(Abbreviation!$A$2:$A$125,D488),1),SEARCH(Abbreviation!$A$2:$A$125,D488),0)))),FIND("VIC",D488,1)-(FIND(INDEX(Abbreviation!$A$2:$A$125,MATCH(_xlfn.AGGREGATE(15,6,SEARCH(Abbreviation!$A$2:$A$125,D488),1),SEARCH(Abbreviation!$A$2:$A$125,D488),0)),D488)+LEN((INDEX(Abbreviation!$A$2:$A$125,MATCH(_xlfn.AGGREGATE(15,6,SEARCH(Abbreviation!$A$2:$A$125,D488),1),SEARCH(Abbreviation!$A$2:$A$125,D488),0)))))-1)))</x:f>
      </x:c>
      <x:c r="H488" s="96" t="s">
        <x:v>47</x:v>
      </x:c>
      <x:c r="I488" s="97" t="str">
        <x:f>IFERROR(VALUE(TRIM(RIGHT(SUBSTITUTE(D488," ",REPT(" ",255)),255))),"")</x:f>
      </x:c>
      <x:c r="J488" s="96" t="s">
        <x:v>48</x:v>
      </x:c>
      <x:c r="K488" s="96" t="s">
        <x:v>48</x:v>
      </x:c>
      <x:c r="L488" s="96" t="s">
        <x:v>48</x:v>
      </x:c>
      <x:c r="M488" s="96" t="s">
        <x:v>48</x:v>
      </x:c>
      <x:c r="N488" s="96" t="s">
        <x:v>48</x:v>
      </x:c>
      <x:c r="O488" s="96" t="s">
        <x:v>49</x:v>
      </x:c>
      <x:c r="P488" s="96" t="n">
        <x:v>25</x:v>
      </x:c>
      <x:c r="Q488" s="96" t="n">
        <x:v>80</x:v>
      </x:c>
      <x:c r="R488" s="96" t="s">
        <x:v>50</x:v>
      </x:c>
      <x:c r="S488" s="96" t="s">
        <x:v>51</x:v>
      </x:c>
      <x:c r="T488" s="96" t="s">
        <x:v>52</x:v>
      </x:c>
      <x:c r="U488" s="96" t="s">
        <x:v>52</x:v>
      </x:c>
      <x:c r="W488" s="96" t="s">
        <x:v>53</x:v>
      </x:c>
      <x:c r="Y488" s="95">
        <x:f>D488</x:f>
      </x:c>
      <x:c r="Z488" s="96" t="s">
        <x:v>55</x:v>
      </x:c>
      <x:c r="AA488" s="96" t="s">
        <x:v>56</x:v>
      </x:c>
      <x:c r="AB488" s="98" t="str">
        <x:f>IF(D488="","",VALUE(MID(D488,FIND(" ",D488)+1,FIND(" ",D488,FIND(" ",D488)+1)-FIND(" ",D488))))</x:f>
      </x:c>
      <x:c r="AF488" s="90" t="str" cm="1">
        <x:f t="array" ref="AF488:AF488">IF(D488="","",PROPER(MID(D488,FIND(" ",D488,FIND(" ",D488)+1)+1,(FIND(INDEX(Abbreviation!$A$2:$A$125,MATCH(_xlfn.AGGREGATE(15,6,SEARCH(Abbreviation!$A$2:$A$125,D488),1),SEARCH(Abbreviation!$A$2:$A$125,D488),0)),D488)-1)-FIND(" ",D488,FIND(" ",D488)+1)+1)))</x:f>
      </x:c>
      <x:c r="AG488" s="90" t="str" cm="1">
        <x:f t="array" ref="AG488:AG488">IF(D488="","",PROPER(VLOOKUP(INDEX(Abbreviation!$A$2:$A$125,MATCH(_xlfn.AGGREGATE(15,6,SEARCH(Abbreviation!$A$2:$A$125,D488),1),SEARCH(Abbreviation!$A$2:$A$125,D488),0)),Abbreviation!A:C,3,FALSE)))</x:f>
      </x:c>
      <x:c r="AH488" s="95" t="str">
        <x:f>(G488)</x:f>
      </x:c>
      <x:c r="AI488" s="97" t="str">
        <x:f>(I488)</x:f>
      </x:c>
      <x:c r="AJ488" s="96" t="s">
        <x:v>47</x:v>
      </x:c>
      <x:c r="AK488" s="96" t="s">
        <x:v>58</x:v>
      </x:c>
      <x:c r="AL488" s="99" t="s">
        <x:v>59</x:v>
      </x:c>
      <x:c r="AQ488" s="92" t="s">
        <x:v>60</x:v>
      </x:c>
      <x:c r="AR488" s="96" t="s">
        <x:v>61</x:v>
      </x:c>
      <x:c r="AS488" s="90" t="s">
        <x:v>59</x:v>
      </x:c>
    </x:row>
    <x:row r="489" spans="1:46" x14ac:dyDescent="0.35">
      <x:c r="A489" s="92" t="s">
        <x:v>44</x:v>
      </x:c>
      <x:c r="B489" s="92" t="n">
        <x:v>93981000</x:v>
      </x:c>
      <x:c r="C489" s="93" t="s">
        <x:v>923</x:v>
      </x:c>
      <x:c r="F489" s="95" t="str">
        <x:f>IF(D489="","",PROPER(LEFT(D489,FIND(UPPER(G489),D489,1)-2)))</x:f>
      </x:c>
      <x:c r="G489" s="90" t="str" cm="1">
        <x:f t="array" ref="G489:G489">IF(D489="","",PROPER(MID(D489,(FIND(INDEX(Abbreviation!$A$2:$A$125,MATCH(_xlfn.AGGREGATE(15,6,SEARCH(Abbreviation!$A$2:$A$125,D489),1),SEARCH(Abbreviation!$A$2:$A$125,D489),0)),D489))+LEN((INDEX(Abbreviation!$A$2:$A$125,MATCH(_xlfn.AGGREGATE(15,6,SEARCH(Abbreviation!$A$2:$A$125,D489),1),SEARCH(Abbreviation!$A$2:$A$125,D489),0)))),FIND("VIC",D489,1)-(FIND(INDEX(Abbreviation!$A$2:$A$125,MATCH(_xlfn.AGGREGATE(15,6,SEARCH(Abbreviation!$A$2:$A$125,D489),1),SEARCH(Abbreviation!$A$2:$A$125,D489),0)),D489)+LEN((INDEX(Abbreviation!$A$2:$A$125,MATCH(_xlfn.AGGREGATE(15,6,SEARCH(Abbreviation!$A$2:$A$125,D489),1),SEARCH(Abbreviation!$A$2:$A$125,D489),0)))))-1)))</x:f>
      </x:c>
      <x:c r="H489" s="96" t="s">
        <x:v>47</x:v>
      </x:c>
      <x:c r="I489" s="97" t="str">
        <x:f>IFERROR(VALUE(TRIM(RIGHT(SUBSTITUTE(D489," ",REPT(" ",255)),255))),"")</x:f>
      </x:c>
      <x:c r="J489" s="96" t="s">
        <x:v>48</x:v>
      </x:c>
      <x:c r="K489" s="96" t="s">
        <x:v>48</x:v>
      </x:c>
      <x:c r="L489" s="96" t="s">
        <x:v>48</x:v>
      </x:c>
      <x:c r="M489" s="96" t="s">
        <x:v>48</x:v>
      </x:c>
      <x:c r="N489" s="96" t="s">
        <x:v>48</x:v>
      </x:c>
      <x:c r="O489" s="96" t="s">
        <x:v>49</x:v>
      </x:c>
      <x:c r="P489" s="96" t="n">
        <x:v>25</x:v>
      </x:c>
      <x:c r="Q489" s="96" t="n">
        <x:v>80</x:v>
      </x:c>
      <x:c r="R489" s="96" t="s">
        <x:v>50</x:v>
      </x:c>
      <x:c r="S489" s="96" t="s">
        <x:v>51</x:v>
      </x:c>
      <x:c r="T489" s="96" t="s">
        <x:v>52</x:v>
      </x:c>
      <x:c r="U489" s="96" t="s">
        <x:v>52</x:v>
      </x:c>
      <x:c r="W489" s="96" t="s">
        <x:v>53</x:v>
      </x:c>
      <x:c r="Y489" s="95">
        <x:f>D489</x:f>
      </x:c>
      <x:c r="Z489" s="96" t="s">
        <x:v>55</x:v>
      </x:c>
      <x:c r="AA489" s="96" t="s">
        <x:v>56</x:v>
      </x:c>
      <x:c r="AB489" s="98" t="str">
        <x:f>IF(D489="","",VALUE(MID(D489,FIND(" ",D489)+1,FIND(" ",D489,FIND(" ",D489)+1)-FIND(" ",D489))))</x:f>
      </x:c>
      <x:c r="AF489" s="90" t="str" cm="1">
        <x:f t="array" ref="AF489:AF489">IF(D489="","",PROPER(MID(D489,FIND(" ",D489,FIND(" ",D489)+1)+1,(FIND(INDEX(Abbreviation!$A$2:$A$125,MATCH(_xlfn.AGGREGATE(15,6,SEARCH(Abbreviation!$A$2:$A$125,D489),1),SEARCH(Abbreviation!$A$2:$A$125,D489),0)),D489)-1)-FIND(" ",D489,FIND(" ",D489)+1)+1)))</x:f>
      </x:c>
      <x:c r="AG489" s="90" t="str" cm="1">
        <x:f t="array" ref="AG489:AG489">IF(D489="","",PROPER(VLOOKUP(INDEX(Abbreviation!$A$2:$A$125,MATCH(_xlfn.AGGREGATE(15,6,SEARCH(Abbreviation!$A$2:$A$125,D489),1),SEARCH(Abbreviation!$A$2:$A$125,D489),0)),Abbreviation!A:C,3,FALSE)))</x:f>
      </x:c>
      <x:c r="AH489" s="95" t="str">
        <x:f>(G489)</x:f>
      </x:c>
      <x:c r="AI489" s="97" t="str">
        <x:f>(I489)</x:f>
      </x:c>
      <x:c r="AJ489" s="96" t="s">
        <x:v>47</x:v>
      </x:c>
      <x:c r="AK489" s="96" t="s">
        <x:v>58</x:v>
      </x:c>
      <x:c r="AL489" s="99" t="s">
        <x:v>59</x:v>
      </x:c>
      <x:c r="AQ489" s="92" t="s">
        <x:v>60</x:v>
      </x:c>
      <x:c r="AR489" s="96" t="s">
        <x:v>61</x:v>
      </x:c>
      <x:c r="AS489" s="90" t="s">
        <x:v>59</x:v>
      </x:c>
    </x:row>
    <x:row r="490" spans="1:46" x14ac:dyDescent="0.35">
      <x:c r="A490" s="92" t="s">
        <x:v>44</x:v>
      </x:c>
      <x:c r="B490" s="92" t="n">
        <x:v>93981000</x:v>
      </x:c>
      <x:c r="C490" s="93" t="s">
        <x:v>923</x:v>
      </x:c>
      <x:c r="F490" s="95" t="str">
        <x:f>IF(D490="","",PROPER(LEFT(D490,FIND(UPPER(G490),D490,1)-2)))</x:f>
      </x:c>
      <x:c r="G490" s="90" t="str" cm="1">
        <x:f t="array" ref="G490:G490">IF(D490="","",PROPER(MID(D490,(FIND(INDEX(Abbreviation!$A$2:$A$125,MATCH(_xlfn.AGGREGATE(15,6,SEARCH(Abbreviation!$A$2:$A$125,D490),1),SEARCH(Abbreviation!$A$2:$A$125,D490),0)),D490))+LEN((INDEX(Abbreviation!$A$2:$A$125,MATCH(_xlfn.AGGREGATE(15,6,SEARCH(Abbreviation!$A$2:$A$125,D490),1),SEARCH(Abbreviation!$A$2:$A$125,D490),0)))),FIND("VIC",D490,1)-(FIND(INDEX(Abbreviation!$A$2:$A$125,MATCH(_xlfn.AGGREGATE(15,6,SEARCH(Abbreviation!$A$2:$A$125,D490),1),SEARCH(Abbreviation!$A$2:$A$125,D490),0)),D490)+LEN((INDEX(Abbreviation!$A$2:$A$125,MATCH(_xlfn.AGGREGATE(15,6,SEARCH(Abbreviation!$A$2:$A$125,D490),1),SEARCH(Abbreviation!$A$2:$A$125,D490),0)))))-1)))</x:f>
      </x:c>
      <x:c r="H490" s="96" t="s">
        <x:v>47</x:v>
      </x:c>
      <x:c r="I490" s="97" t="str">
        <x:f>IFERROR(VALUE(TRIM(RIGHT(SUBSTITUTE(D490," ",REPT(" ",255)),255))),"")</x:f>
      </x:c>
      <x:c r="J490" s="96" t="s">
        <x:v>48</x:v>
      </x:c>
      <x:c r="K490" s="96" t="s">
        <x:v>48</x:v>
      </x:c>
      <x:c r="L490" s="96" t="s">
        <x:v>48</x:v>
      </x:c>
      <x:c r="M490" s="96" t="s">
        <x:v>48</x:v>
      </x:c>
      <x:c r="N490" s="96" t="s">
        <x:v>48</x:v>
      </x:c>
      <x:c r="O490" s="96" t="s">
        <x:v>49</x:v>
      </x:c>
      <x:c r="P490" s="96" t="n">
        <x:v>25</x:v>
      </x:c>
      <x:c r="Q490" s="96" t="n">
        <x:v>80</x:v>
      </x:c>
      <x:c r="R490" s="96" t="s">
        <x:v>50</x:v>
      </x:c>
      <x:c r="S490" s="96" t="s">
        <x:v>51</x:v>
      </x:c>
      <x:c r="T490" s="96" t="s">
        <x:v>52</x:v>
      </x:c>
      <x:c r="U490" s="96" t="s">
        <x:v>52</x:v>
      </x:c>
      <x:c r="W490" s="96" t="s">
        <x:v>53</x:v>
      </x:c>
      <x:c r="Y490" s="95">
        <x:f>D490</x:f>
      </x:c>
      <x:c r="Z490" s="96" t="s">
        <x:v>55</x:v>
      </x:c>
      <x:c r="AA490" s="96" t="s">
        <x:v>56</x:v>
      </x:c>
      <x:c r="AB490" s="98" t="str">
        <x:f>IF(D490="","",VALUE(MID(D490,FIND(" ",D490)+1,FIND(" ",D490,FIND(" ",D490)+1)-FIND(" ",D490))))</x:f>
      </x:c>
      <x:c r="AF490" s="90" t="str" cm="1">
        <x:f t="array" ref="AF490:AF490">IF(D490="","",PROPER(MID(D490,FIND(" ",D490,FIND(" ",D490)+1)+1,(FIND(INDEX(Abbreviation!$A$2:$A$125,MATCH(_xlfn.AGGREGATE(15,6,SEARCH(Abbreviation!$A$2:$A$125,D490),1),SEARCH(Abbreviation!$A$2:$A$125,D490),0)),D490)-1)-FIND(" ",D490,FIND(" ",D490)+1)+1)))</x:f>
      </x:c>
      <x:c r="AG490" s="90" t="str" cm="1">
        <x:f t="array" ref="AG490:AG490">IF(D490="","",PROPER(VLOOKUP(INDEX(Abbreviation!$A$2:$A$125,MATCH(_xlfn.AGGREGATE(15,6,SEARCH(Abbreviation!$A$2:$A$125,D490),1),SEARCH(Abbreviation!$A$2:$A$125,D490),0)),Abbreviation!A:C,3,FALSE)))</x:f>
      </x:c>
      <x:c r="AH490" s="95" t="str">
        <x:f>(G490)</x:f>
      </x:c>
      <x:c r="AI490" s="97" t="str">
        <x:f>(I490)</x:f>
      </x:c>
      <x:c r="AJ490" s="96" t="s">
        <x:v>47</x:v>
      </x:c>
      <x:c r="AK490" s="96" t="s">
        <x:v>58</x:v>
      </x:c>
      <x:c r="AL490" s="99" t="s">
        <x:v>59</x:v>
      </x:c>
      <x:c r="AQ490" s="92" t="s">
        <x:v>60</x:v>
      </x:c>
      <x:c r="AR490" s="96" t="s">
        <x:v>61</x:v>
      </x:c>
      <x:c r="AS490" s="90" t="s">
        <x:v>59</x:v>
      </x:c>
    </x:row>
    <x:row r="491" spans="1:46" x14ac:dyDescent="0.35">
      <x:c r="A491" s="92" t="s">
        <x:v>44</x:v>
      </x:c>
      <x:c r="B491" s="92" t="n">
        <x:v>93981000</x:v>
      </x:c>
      <x:c r="C491" s="93" t="s">
        <x:v>923</x:v>
      </x:c>
      <x:c r="F491" s="95" t="str">
        <x:f>IF(D491="","",PROPER(LEFT(D491,FIND(UPPER(G491),D491,1)-2)))</x:f>
      </x:c>
      <x:c r="G491" s="90" t="str" cm="1">
        <x:f t="array" ref="G491:G491">IF(D491="","",PROPER(MID(D491,(FIND(INDEX(Abbreviation!$A$2:$A$125,MATCH(_xlfn.AGGREGATE(15,6,SEARCH(Abbreviation!$A$2:$A$125,D491),1),SEARCH(Abbreviation!$A$2:$A$125,D491),0)),D491))+LEN((INDEX(Abbreviation!$A$2:$A$125,MATCH(_xlfn.AGGREGATE(15,6,SEARCH(Abbreviation!$A$2:$A$125,D491),1),SEARCH(Abbreviation!$A$2:$A$125,D491),0)))),FIND("VIC",D491,1)-(FIND(INDEX(Abbreviation!$A$2:$A$125,MATCH(_xlfn.AGGREGATE(15,6,SEARCH(Abbreviation!$A$2:$A$125,D491),1),SEARCH(Abbreviation!$A$2:$A$125,D491),0)),D491)+LEN((INDEX(Abbreviation!$A$2:$A$125,MATCH(_xlfn.AGGREGATE(15,6,SEARCH(Abbreviation!$A$2:$A$125,D491),1),SEARCH(Abbreviation!$A$2:$A$125,D491),0)))))-1)))</x:f>
      </x:c>
      <x:c r="H491" s="96" t="s">
        <x:v>47</x:v>
      </x:c>
      <x:c r="I491" s="97" t="str">
        <x:f>IFERROR(VALUE(TRIM(RIGHT(SUBSTITUTE(D491," ",REPT(" ",255)),255))),"")</x:f>
      </x:c>
      <x:c r="J491" s="96" t="s">
        <x:v>48</x:v>
      </x:c>
      <x:c r="K491" s="96" t="s">
        <x:v>48</x:v>
      </x:c>
      <x:c r="L491" s="96" t="s">
        <x:v>48</x:v>
      </x:c>
      <x:c r="M491" s="96" t="s">
        <x:v>48</x:v>
      </x:c>
      <x:c r="N491" s="96" t="s">
        <x:v>48</x:v>
      </x:c>
      <x:c r="O491" s="96" t="s">
        <x:v>49</x:v>
      </x:c>
      <x:c r="P491" s="96" t="n">
        <x:v>25</x:v>
      </x:c>
      <x:c r="Q491" s="96" t="n">
        <x:v>80</x:v>
      </x:c>
      <x:c r="R491" s="96" t="s">
        <x:v>50</x:v>
      </x:c>
      <x:c r="S491" s="96" t="s">
        <x:v>51</x:v>
      </x:c>
      <x:c r="T491" s="96" t="s">
        <x:v>52</x:v>
      </x:c>
      <x:c r="U491" s="96" t="s">
        <x:v>52</x:v>
      </x:c>
      <x:c r="W491" s="96" t="s">
        <x:v>53</x:v>
      </x:c>
      <x:c r="Y491" s="95">
        <x:f>D491</x:f>
      </x:c>
      <x:c r="Z491" s="96" t="s">
        <x:v>55</x:v>
      </x:c>
      <x:c r="AA491" s="96" t="s">
        <x:v>56</x:v>
      </x:c>
      <x:c r="AB491" s="98" t="str">
        <x:f>IF(D491="","",VALUE(MID(D491,FIND(" ",D491)+1,FIND(" ",D491,FIND(" ",D491)+1)-FIND(" ",D491))))</x:f>
      </x:c>
      <x:c r="AF491" s="90" t="str" cm="1">
        <x:f t="array" ref="AF491:AF491">IF(D491="","",PROPER(MID(D491,FIND(" ",D491,FIND(" ",D491)+1)+1,(FIND(INDEX(Abbreviation!$A$2:$A$125,MATCH(_xlfn.AGGREGATE(15,6,SEARCH(Abbreviation!$A$2:$A$125,D491),1),SEARCH(Abbreviation!$A$2:$A$125,D491),0)),D491)-1)-FIND(" ",D491,FIND(" ",D491)+1)+1)))</x:f>
      </x:c>
      <x:c r="AG491" s="90" t="str" cm="1">
        <x:f t="array" ref="AG491:AG491">IF(D491="","",PROPER(VLOOKUP(INDEX(Abbreviation!$A$2:$A$125,MATCH(_xlfn.AGGREGATE(15,6,SEARCH(Abbreviation!$A$2:$A$125,D491),1),SEARCH(Abbreviation!$A$2:$A$125,D491),0)),Abbreviation!A:C,3,FALSE)))</x:f>
      </x:c>
      <x:c r="AH491" s="95" t="str">
        <x:f>(G491)</x:f>
      </x:c>
      <x:c r="AI491" s="97" t="str">
        <x:f>(I491)</x:f>
      </x:c>
      <x:c r="AJ491" s="96" t="s">
        <x:v>47</x:v>
      </x:c>
      <x:c r="AK491" s="96" t="s">
        <x:v>58</x:v>
      </x:c>
      <x:c r="AL491" s="99" t="s">
        <x:v>59</x:v>
      </x:c>
      <x:c r="AQ491" s="92" t="s">
        <x:v>60</x:v>
      </x:c>
      <x:c r="AR491" s="96" t="s">
        <x:v>61</x:v>
      </x:c>
      <x:c r="AS491" s="90" t="s">
        <x:v>59</x:v>
      </x:c>
    </x:row>
    <x:row r="492" spans="1:46" x14ac:dyDescent="0.35">
      <x:c r="A492" s="92" t="s">
        <x:v>44</x:v>
      </x:c>
      <x:c r="B492" s="92" t="n">
        <x:v>93981000</x:v>
      </x:c>
      <x:c r="C492" s="93" t="s">
        <x:v>923</x:v>
      </x:c>
      <x:c r="F492" s="95" t="str">
        <x:f>IF(D492="","",PROPER(LEFT(D492,FIND(UPPER(G492),D492,1)-2)))</x:f>
      </x:c>
      <x:c r="G492" s="90" t="str" cm="1">
        <x:f t="array" ref="G492:G492">IF(D492="","",PROPER(MID(D492,(FIND(INDEX(Abbreviation!$A$2:$A$125,MATCH(_xlfn.AGGREGATE(15,6,SEARCH(Abbreviation!$A$2:$A$125,D492),1),SEARCH(Abbreviation!$A$2:$A$125,D492),0)),D492))+LEN((INDEX(Abbreviation!$A$2:$A$125,MATCH(_xlfn.AGGREGATE(15,6,SEARCH(Abbreviation!$A$2:$A$125,D492),1),SEARCH(Abbreviation!$A$2:$A$125,D492),0)))),FIND("VIC",D492,1)-(FIND(INDEX(Abbreviation!$A$2:$A$125,MATCH(_xlfn.AGGREGATE(15,6,SEARCH(Abbreviation!$A$2:$A$125,D492),1),SEARCH(Abbreviation!$A$2:$A$125,D492),0)),D492)+LEN((INDEX(Abbreviation!$A$2:$A$125,MATCH(_xlfn.AGGREGATE(15,6,SEARCH(Abbreviation!$A$2:$A$125,D492),1),SEARCH(Abbreviation!$A$2:$A$125,D492),0)))))-1)))</x:f>
      </x:c>
      <x:c r="H492" s="96" t="s">
        <x:v>47</x:v>
      </x:c>
      <x:c r="I492" s="97" t="str">
        <x:f>IFERROR(VALUE(TRIM(RIGHT(SUBSTITUTE(D492," ",REPT(" ",255)),255))),"")</x:f>
      </x:c>
      <x:c r="J492" s="96" t="s">
        <x:v>48</x:v>
      </x:c>
      <x:c r="K492" s="96" t="s">
        <x:v>48</x:v>
      </x:c>
      <x:c r="L492" s="96" t="s">
        <x:v>48</x:v>
      </x:c>
      <x:c r="M492" s="96" t="s">
        <x:v>48</x:v>
      </x:c>
      <x:c r="N492" s="96" t="s">
        <x:v>48</x:v>
      </x:c>
      <x:c r="O492" s="96" t="s">
        <x:v>49</x:v>
      </x:c>
      <x:c r="P492" s="96" t="n">
        <x:v>25</x:v>
      </x:c>
      <x:c r="Q492" s="96" t="n">
        <x:v>80</x:v>
      </x:c>
      <x:c r="R492" s="96" t="s">
        <x:v>50</x:v>
      </x:c>
      <x:c r="S492" s="96" t="s">
        <x:v>51</x:v>
      </x:c>
      <x:c r="T492" s="96" t="s">
        <x:v>52</x:v>
      </x:c>
      <x:c r="U492" s="96" t="s">
        <x:v>52</x:v>
      </x:c>
      <x:c r="W492" s="96" t="s">
        <x:v>53</x:v>
      </x:c>
      <x:c r="Y492" s="95">
        <x:f>D492</x:f>
      </x:c>
      <x:c r="Z492" s="96" t="s">
        <x:v>55</x:v>
      </x:c>
      <x:c r="AA492" s="96" t="s">
        <x:v>56</x:v>
      </x:c>
      <x:c r="AB492" s="98" t="str">
        <x:f>IF(D492="","",VALUE(MID(D492,FIND(" ",D492)+1,FIND(" ",D492,FIND(" ",D492)+1)-FIND(" ",D492))))</x:f>
      </x:c>
      <x:c r="AF492" s="90" t="str" cm="1">
        <x:f t="array" ref="AF492:AF492">IF(D492="","",PROPER(MID(D492,FIND(" ",D492,FIND(" ",D492)+1)+1,(FIND(INDEX(Abbreviation!$A$2:$A$125,MATCH(_xlfn.AGGREGATE(15,6,SEARCH(Abbreviation!$A$2:$A$125,D492),1),SEARCH(Abbreviation!$A$2:$A$125,D492),0)),D492)-1)-FIND(" ",D492,FIND(" ",D492)+1)+1)))</x:f>
      </x:c>
      <x:c r="AG492" s="90" t="str" cm="1">
        <x:f t="array" ref="AG492:AG492">IF(D492="","",PROPER(VLOOKUP(INDEX(Abbreviation!$A$2:$A$125,MATCH(_xlfn.AGGREGATE(15,6,SEARCH(Abbreviation!$A$2:$A$125,D492),1),SEARCH(Abbreviation!$A$2:$A$125,D492),0)),Abbreviation!A:C,3,FALSE)))</x:f>
      </x:c>
      <x:c r="AH492" s="95" t="str">
        <x:f>(G492)</x:f>
      </x:c>
      <x:c r="AI492" s="97" t="str">
        <x:f>(I492)</x:f>
      </x:c>
      <x:c r="AJ492" s="96" t="s">
        <x:v>47</x:v>
      </x:c>
      <x:c r="AK492" s="96" t="s">
        <x:v>58</x:v>
      </x:c>
      <x:c r="AL492" s="99" t="s">
        <x:v>59</x:v>
      </x:c>
      <x:c r="AQ492" s="92" t="s">
        <x:v>60</x:v>
      </x:c>
      <x:c r="AR492" s="96" t="s">
        <x:v>61</x:v>
      </x:c>
      <x:c r="AS492" s="90" t="s">
        <x:v>59</x:v>
      </x:c>
    </x:row>
    <x:row r="493" spans="1:46" x14ac:dyDescent="0.35">
      <x:c r="A493" s="92" t="s">
        <x:v>44</x:v>
      </x:c>
      <x:c r="B493" s="92" t="n">
        <x:v>93981000</x:v>
      </x:c>
      <x:c r="C493" s="93" t="s">
        <x:v>923</x:v>
      </x:c>
      <x:c r="F493" s="95" t="str">
        <x:f>IF(D493="","",PROPER(LEFT(D493,FIND(UPPER(G493),D493,1)-2)))</x:f>
      </x:c>
      <x:c r="G493" s="90" t="str" cm="1">
        <x:f t="array" ref="G493:G493">IF(D493="","",PROPER(MID(D493,(FIND(INDEX(Abbreviation!$A$2:$A$125,MATCH(_xlfn.AGGREGATE(15,6,SEARCH(Abbreviation!$A$2:$A$125,D493),1),SEARCH(Abbreviation!$A$2:$A$125,D493),0)),D493))+LEN((INDEX(Abbreviation!$A$2:$A$125,MATCH(_xlfn.AGGREGATE(15,6,SEARCH(Abbreviation!$A$2:$A$125,D493),1),SEARCH(Abbreviation!$A$2:$A$125,D493),0)))),FIND("VIC",D493,1)-(FIND(INDEX(Abbreviation!$A$2:$A$125,MATCH(_xlfn.AGGREGATE(15,6,SEARCH(Abbreviation!$A$2:$A$125,D493),1),SEARCH(Abbreviation!$A$2:$A$125,D493),0)),D493)+LEN((INDEX(Abbreviation!$A$2:$A$125,MATCH(_xlfn.AGGREGATE(15,6,SEARCH(Abbreviation!$A$2:$A$125,D493),1),SEARCH(Abbreviation!$A$2:$A$125,D493),0)))))-1)))</x:f>
      </x:c>
      <x:c r="H493" s="96" t="s">
        <x:v>47</x:v>
      </x:c>
      <x:c r="I493" s="97" t="str">
        <x:f>IFERROR(VALUE(TRIM(RIGHT(SUBSTITUTE(D493," ",REPT(" ",255)),255))),"")</x:f>
      </x:c>
      <x:c r="J493" s="96" t="s">
        <x:v>48</x:v>
      </x:c>
      <x:c r="K493" s="96" t="s">
        <x:v>48</x:v>
      </x:c>
      <x:c r="L493" s="96" t="s">
        <x:v>48</x:v>
      </x:c>
      <x:c r="M493" s="96" t="s">
        <x:v>48</x:v>
      </x:c>
      <x:c r="N493" s="96" t="s">
        <x:v>48</x:v>
      </x:c>
      <x:c r="O493" s="96" t="s">
        <x:v>49</x:v>
      </x:c>
      <x:c r="P493" s="96" t="n">
        <x:v>25</x:v>
      </x:c>
      <x:c r="Q493" s="96" t="n">
        <x:v>80</x:v>
      </x:c>
      <x:c r="R493" s="96" t="s">
        <x:v>50</x:v>
      </x:c>
      <x:c r="S493" s="96" t="s">
        <x:v>51</x:v>
      </x:c>
      <x:c r="T493" s="96" t="s">
        <x:v>52</x:v>
      </x:c>
      <x:c r="U493" s="96" t="s">
        <x:v>52</x:v>
      </x:c>
      <x:c r="W493" s="96" t="s">
        <x:v>53</x:v>
      </x:c>
      <x:c r="Y493" s="95">
        <x:f>D493</x:f>
      </x:c>
      <x:c r="Z493" s="96" t="s">
        <x:v>55</x:v>
      </x:c>
      <x:c r="AA493" s="96" t="s">
        <x:v>56</x:v>
      </x:c>
      <x:c r="AB493" s="98" t="str">
        <x:f>IF(D493="","",VALUE(MID(D493,FIND(" ",D493)+1,FIND(" ",D493,FIND(" ",D493)+1)-FIND(" ",D493))))</x:f>
      </x:c>
      <x:c r="AF493" s="90" t="str" cm="1">
        <x:f t="array" ref="AF493:AF493">IF(D493="","",PROPER(MID(D493,FIND(" ",D493,FIND(" ",D493)+1)+1,(FIND(INDEX(Abbreviation!$A$2:$A$125,MATCH(_xlfn.AGGREGATE(15,6,SEARCH(Abbreviation!$A$2:$A$125,D493),1),SEARCH(Abbreviation!$A$2:$A$125,D493),0)),D493)-1)-FIND(" ",D493,FIND(" ",D493)+1)+1)))</x:f>
      </x:c>
      <x:c r="AG493" s="90" t="str" cm="1">
        <x:f t="array" ref="AG493:AG493">IF(D493="","",PROPER(VLOOKUP(INDEX(Abbreviation!$A$2:$A$125,MATCH(_xlfn.AGGREGATE(15,6,SEARCH(Abbreviation!$A$2:$A$125,D493),1),SEARCH(Abbreviation!$A$2:$A$125,D493),0)),Abbreviation!A:C,3,FALSE)))</x:f>
      </x:c>
      <x:c r="AH493" s="95" t="str">
        <x:f>(G493)</x:f>
      </x:c>
      <x:c r="AI493" s="97" t="str">
        <x:f>(I493)</x:f>
      </x:c>
      <x:c r="AJ493" s="96" t="s">
        <x:v>47</x:v>
      </x:c>
      <x:c r="AK493" s="96" t="s">
        <x:v>58</x:v>
      </x:c>
      <x:c r="AL493" s="99" t="s">
        <x:v>59</x:v>
      </x:c>
      <x:c r="AQ493" s="92" t="s">
        <x:v>60</x:v>
      </x:c>
      <x:c r="AR493" s="96" t="s">
        <x:v>61</x:v>
      </x:c>
      <x:c r="AS493" s="90" t="s">
        <x:v>59</x:v>
      </x:c>
    </x:row>
    <x:row r="494" spans="1:46" x14ac:dyDescent="0.35">
      <x:c r="A494" s="92" t="s">
        <x:v>44</x:v>
      </x:c>
      <x:c r="B494" s="92" t="n">
        <x:v>93981000</x:v>
      </x:c>
      <x:c r="C494" s="93" t="s">
        <x:v>923</x:v>
      </x:c>
      <x:c r="F494" s="95" t="str">
        <x:f>IF(D494="","",PROPER(LEFT(D494,FIND(UPPER(G494),D494,1)-2)))</x:f>
      </x:c>
      <x:c r="G494" s="90" t="str" cm="1">
        <x:f t="array" ref="G494:G494">IF(D494="","",PROPER(MID(D494,(FIND(INDEX(Abbreviation!$A$2:$A$125,MATCH(_xlfn.AGGREGATE(15,6,SEARCH(Abbreviation!$A$2:$A$125,D494),1),SEARCH(Abbreviation!$A$2:$A$125,D494),0)),D494))+LEN((INDEX(Abbreviation!$A$2:$A$125,MATCH(_xlfn.AGGREGATE(15,6,SEARCH(Abbreviation!$A$2:$A$125,D494),1),SEARCH(Abbreviation!$A$2:$A$125,D494),0)))),FIND("VIC",D494,1)-(FIND(INDEX(Abbreviation!$A$2:$A$125,MATCH(_xlfn.AGGREGATE(15,6,SEARCH(Abbreviation!$A$2:$A$125,D494),1),SEARCH(Abbreviation!$A$2:$A$125,D494),0)),D494)+LEN((INDEX(Abbreviation!$A$2:$A$125,MATCH(_xlfn.AGGREGATE(15,6,SEARCH(Abbreviation!$A$2:$A$125,D494),1),SEARCH(Abbreviation!$A$2:$A$125,D494),0)))))-1)))</x:f>
      </x:c>
      <x:c r="H494" s="96" t="s">
        <x:v>47</x:v>
      </x:c>
      <x:c r="I494" s="97" t="str">
        <x:f>IFERROR(VALUE(TRIM(RIGHT(SUBSTITUTE(D494," ",REPT(" ",255)),255))),"")</x:f>
      </x:c>
      <x:c r="J494" s="96" t="s">
        <x:v>48</x:v>
      </x:c>
      <x:c r="K494" s="96" t="s">
        <x:v>48</x:v>
      </x:c>
      <x:c r="L494" s="96" t="s">
        <x:v>48</x:v>
      </x:c>
      <x:c r="M494" s="96" t="s">
        <x:v>48</x:v>
      </x:c>
      <x:c r="N494" s="96" t="s">
        <x:v>48</x:v>
      </x:c>
      <x:c r="O494" s="96" t="s">
        <x:v>49</x:v>
      </x:c>
      <x:c r="P494" s="96" t="n">
        <x:v>25</x:v>
      </x:c>
      <x:c r="Q494" s="96" t="n">
        <x:v>80</x:v>
      </x:c>
      <x:c r="R494" s="96" t="s">
        <x:v>50</x:v>
      </x:c>
      <x:c r="S494" s="96" t="s">
        <x:v>51</x:v>
      </x:c>
      <x:c r="T494" s="96" t="s">
        <x:v>52</x:v>
      </x:c>
      <x:c r="U494" s="96" t="s">
        <x:v>52</x:v>
      </x:c>
      <x:c r="W494" s="96" t="s">
        <x:v>53</x:v>
      </x:c>
      <x:c r="Y494" s="95">
        <x:f>D494</x:f>
      </x:c>
      <x:c r="Z494" s="96" t="s">
        <x:v>55</x:v>
      </x:c>
      <x:c r="AA494" s="96" t="s">
        <x:v>56</x:v>
      </x:c>
      <x:c r="AB494" s="98" t="str">
        <x:f>IF(D494="","",VALUE(MID(D494,FIND(" ",D494)+1,FIND(" ",D494,FIND(" ",D494)+1)-FIND(" ",D494))))</x:f>
      </x:c>
      <x:c r="AF494" s="90" t="str" cm="1">
        <x:f t="array" ref="AF494:AF494">IF(D494="","",PROPER(MID(D494,FIND(" ",D494,FIND(" ",D494)+1)+1,(FIND(INDEX(Abbreviation!$A$2:$A$125,MATCH(_xlfn.AGGREGATE(15,6,SEARCH(Abbreviation!$A$2:$A$125,D494),1),SEARCH(Abbreviation!$A$2:$A$125,D494),0)),D494)-1)-FIND(" ",D494,FIND(" ",D494)+1)+1)))</x:f>
      </x:c>
      <x:c r="AG494" s="90" t="str" cm="1">
        <x:f t="array" ref="AG494:AG494">IF(D494="","",PROPER(VLOOKUP(INDEX(Abbreviation!$A$2:$A$125,MATCH(_xlfn.AGGREGATE(15,6,SEARCH(Abbreviation!$A$2:$A$125,D494),1),SEARCH(Abbreviation!$A$2:$A$125,D494),0)),Abbreviation!A:C,3,FALSE)))</x:f>
      </x:c>
      <x:c r="AH494" s="95" t="str">
        <x:f>(G494)</x:f>
      </x:c>
      <x:c r="AI494" s="97" t="str">
        <x:f>(I494)</x:f>
      </x:c>
      <x:c r="AJ494" s="96" t="s">
        <x:v>47</x:v>
      </x:c>
      <x:c r="AK494" s="96" t="s">
        <x:v>58</x:v>
      </x:c>
      <x:c r="AL494" s="99" t="s">
        <x:v>59</x:v>
      </x:c>
      <x:c r="AQ494" s="92" t="s">
        <x:v>60</x:v>
      </x:c>
      <x:c r="AR494" s="96" t="s">
        <x:v>61</x:v>
      </x:c>
      <x:c r="AS494" s="90" t="s">
        <x:v>59</x:v>
      </x:c>
    </x:row>
    <x:row r="495" spans="1:46" x14ac:dyDescent="0.35">
      <x:c r="A495" s="92" t="s">
        <x:v>44</x:v>
      </x:c>
      <x:c r="B495" s="92" t="n">
        <x:v>93981000</x:v>
      </x:c>
      <x:c r="C495" s="93" t="s">
        <x:v>923</x:v>
      </x:c>
      <x:c r="F495" s="95" t="str">
        <x:f>IF(D495="","",PROPER(LEFT(D495,FIND(UPPER(G495),D495,1)-2)))</x:f>
      </x:c>
      <x:c r="G495" s="90" t="str" cm="1">
        <x:f t="array" ref="G495:G495">IF(D495="","",PROPER(MID(D495,(FIND(INDEX(Abbreviation!$A$2:$A$125,MATCH(_xlfn.AGGREGATE(15,6,SEARCH(Abbreviation!$A$2:$A$125,D495),1),SEARCH(Abbreviation!$A$2:$A$125,D495),0)),D495))+LEN((INDEX(Abbreviation!$A$2:$A$125,MATCH(_xlfn.AGGREGATE(15,6,SEARCH(Abbreviation!$A$2:$A$125,D495),1),SEARCH(Abbreviation!$A$2:$A$125,D495),0)))),FIND("VIC",D495,1)-(FIND(INDEX(Abbreviation!$A$2:$A$125,MATCH(_xlfn.AGGREGATE(15,6,SEARCH(Abbreviation!$A$2:$A$125,D495),1),SEARCH(Abbreviation!$A$2:$A$125,D495),0)),D495)+LEN((INDEX(Abbreviation!$A$2:$A$125,MATCH(_xlfn.AGGREGATE(15,6,SEARCH(Abbreviation!$A$2:$A$125,D495),1),SEARCH(Abbreviation!$A$2:$A$125,D495),0)))))-1)))</x:f>
      </x:c>
      <x:c r="H495" s="96" t="s">
        <x:v>47</x:v>
      </x:c>
      <x:c r="I495" s="97" t="str">
        <x:f>IFERROR(VALUE(TRIM(RIGHT(SUBSTITUTE(D495," ",REPT(" ",255)),255))),"")</x:f>
      </x:c>
      <x:c r="J495" s="96" t="s">
        <x:v>48</x:v>
      </x:c>
      <x:c r="K495" s="96" t="s">
        <x:v>48</x:v>
      </x:c>
      <x:c r="L495" s="96" t="s">
        <x:v>48</x:v>
      </x:c>
      <x:c r="M495" s="96" t="s">
        <x:v>48</x:v>
      </x:c>
      <x:c r="N495" s="96" t="s">
        <x:v>48</x:v>
      </x:c>
      <x:c r="O495" s="96" t="s">
        <x:v>49</x:v>
      </x:c>
      <x:c r="P495" s="96" t="n">
        <x:v>25</x:v>
      </x:c>
      <x:c r="Q495" s="96" t="n">
        <x:v>80</x:v>
      </x:c>
      <x:c r="R495" s="96" t="s">
        <x:v>50</x:v>
      </x:c>
      <x:c r="S495" s="96" t="s">
        <x:v>51</x:v>
      </x:c>
      <x:c r="T495" s="96" t="s">
        <x:v>52</x:v>
      </x:c>
      <x:c r="U495" s="96" t="s">
        <x:v>52</x:v>
      </x:c>
      <x:c r="W495" s="96" t="s">
        <x:v>53</x:v>
      </x:c>
      <x:c r="Y495" s="95">
        <x:f>D495</x:f>
      </x:c>
      <x:c r="Z495" s="96" t="s">
        <x:v>55</x:v>
      </x:c>
      <x:c r="AA495" s="96" t="s">
        <x:v>56</x:v>
      </x:c>
      <x:c r="AB495" s="98" t="str">
        <x:f>IF(D495="","",VALUE(MID(D495,FIND(" ",D495)+1,FIND(" ",D495,FIND(" ",D495)+1)-FIND(" ",D495))))</x:f>
      </x:c>
      <x:c r="AF495" s="90" t="str" cm="1">
        <x:f t="array" ref="AF495:AF495">IF(D495="","",PROPER(MID(D495,FIND(" ",D495,FIND(" ",D495)+1)+1,(FIND(INDEX(Abbreviation!$A$2:$A$125,MATCH(_xlfn.AGGREGATE(15,6,SEARCH(Abbreviation!$A$2:$A$125,D495),1),SEARCH(Abbreviation!$A$2:$A$125,D495),0)),D495)-1)-FIND(" ",D495,FIND(" ",D495)+1)+1)))</x:f>
      </x:c>
      <x:c r="AG495" s="90" t="str" cm="1">
        <x:f t="array" ref="AG495:AG495">IF(D495="","",PROPER(VLOOKUP(INDEX(Abbreviation!$A$2:$A$125,MATCH(_xlfn.AGGREGATE(15,6,SEARCH(Abbreviation!$A$2:$A$125,D495),1),SEARCH(Abbreviation!$A$2:$A$125,D495),0)),Abbreviation!A:C,3,FALSE)))</x:f>
      </x:c>
      <x:c r="AH495" s="95" t="str">
        <x:f>(G495)</x:f>
      </x:c>
      <x:c r="AI495" s="97" t="str">
        <x:f>(I495)</x:f>
      </x:c>
      <x:c r="AJ495" s="96" t="s">
        <x:v>47</x:v>
      </x:c>
      <x:c r="AK495" s="96" t="s">
        <x:v>58</x:v>
      </x:c>
      <x:c r="AL495" s="99" t="s">
        <x:v>59</x:v>
      </x:c>
      <x:c r="AQ495" s="92" t="s">
        <x:v>60</x:v>
      </x:c>
      <x:c r="AR495" s="96" t="s">
        <x:v>61</x:v>
      </x:c>
      <x:c r="AS495" s="90" t="s">
        <x:v>59</x:v>
      </x:c>
    </x:row>
    <x:row r="496" spans="1:46" x14ac:dyDescent="0.35">
      <x:c r="A496" s="92" t="s">
        <x:v>44</x:v>
      </x:c>
      <x:c r="B496" s="92" t="n">
        <x:v>93981000</x:v>
      </x:c>
      <x:c r="C496" s="93" t="s">
        <x:v>923</x:v>
      </x:c>
      <x:c r="F496" s="95" t="str">
        <x:f>IF(D496="","",PROPER(LEFT(D496,FIND(UPPER(G496),D496,1)-2)))</x:f>
      </x:c>
      <x:c r="G496" s="90" t="str" cm="1">
        <x:f t="array" ref="G496:G496">IF(D496="","",PROPER(MID(D496,(FIND(INDEX(Abbreviation!$A$2:$A$125,MATCH(_xlfn.AGGREGATE(15,6,SEARCH(Abbreviation!$A$2:$A$125,D496),1),SEARCH(Abbreviation!$A$2:$A$125,D496),0)),D496))+LEN((INDEX(Abbreviation!$A$2:$A$125,MATCH(_xlfn.AGGREGATE(15,6,SEARCH(Abbreviation!$A$2:$A$125,D496),1),SEARCH(Abbreviation!$A$2:$A$125,D496),0)))),FIND("VIC",D496,1)-(FIND(INDEX(Abbreviation!$A$2:$A$125,MATCH(_xlfn.AGGREGATE(15,6,SEARCH(Abbreviation!$A$2:$A$125,D496),1),SEARCH(Abbreviation!$A$2:$A$125,D496),0)),D496)+LEN((INDEX(Abbreviation!$A$2:$A$125,MATCH(_xlfn.AGGREGATE(15,6,SEARCH(Abbreviation!$A$2:$A$125,D496),1),SEARCH(Abbreviation!$A$2:$A$125,D496),0)))))-1)))</x:f>
      </x:c>
      <x:c r="H496" s="96" t="s">
        <x:v>47</x:v>
      </x:c>
      <x:c r="I496" s="97" t="str">
        <x:f>IFERROR(VALUE(TRIM(RIGHT(SUBSTITUTE(D496," ",REPT(" ",255)),255))),"")</x:f>
      </x:c>
      <x:c r="J496" s="96" t="s">
        <x:v>48</x:v>
      </x:c>
      <x:c r="K496" s="96" t="s">
        <x:v>48</x:v>
      </x:c>
      <x:c r="L496" s="96" t="s">
        <x:v>48</x:v>
      </x:c>
      <x:c r="M496" s="96" t="s">
        <x:v>48</x:v>
      </x:c>
      <x:c r="N496" s="96" t="s">
        <x:v>48</x:v>
      </x:c>
      <x:c r="O496" s="96" t="s">
        <x:v>49</x:v>
      </x:c>
      <x:c r="P496" s="96" t="n">
        <x:v>25</x:v>
      </x:c>
      <x:c r="Q496" s="96" t="n">
        <x:v>80</x:v>
      </x:c>
      <x:c r="R496" s="96" t="s">
        <x:v>50</x:v>
      </x:c>
      <x:c r="S496" s="96" t="s">
        <x:v>51</x:v>
      </x:c>
      <x:c r="T496" s="96" t="s">
        <x:v>52</x:v>
      </x:c>
      <x:c r="U496" s="96" t="s">
        <x:v>52</x:v>
      </x:c>
      <x:c r="W496" s="96" t="s">
        <x:v>53</x:v>
      </x:c>
      <x:c r="Y496" s="95">
        <x:f>D496</x:f>
      </x:c>
      <x:c r="Z496" s="96" t="s">
        <x:v>55</x:v>
      </x:c>
      <x:c r="AA496" s="96" t="s">
        <x:v>56</x:v>
      </x:c>
      <x:c r="AB496" s="98" t="str">
        <x:f>IF(D496="","",VALUE(MID(D496,FIND(" ",D496)+1,FIND(" ",D496,FIND(" ",D496)+1)-FIND(" ",D496))))</x:f>
      </x:c>
      <x:c r="AF496" s="90" t="str" cm="1">
        <x:f t="array" ref="AF496:AF496">IF(D496="","",PROPER(MID(D496,FIND(" ",D496,FIND(" ",D496)+1)+1,(FIND(INDEX(Abbreviation!$A$2:$A$125,MATCH(_xlfn.AGGREGATE(15,6,SEARCH(Abbreviation!$A$2:$A$125,D496),1),SEARCH(Abbreviation!$A$2:$A$125,D496),0)),D496)-1)-FIND(" ",D496,FIND(" ",D496)+1)+1)))</x:f>
      </x:c>
      <x:c r="AG496" s="90" t="str" cm="1">
        <x:f t="array" ref="AG496:AG496">IF(D496="","",PROPER(VLOOKUP(INDEX(Abbreviation!$A$2:$A$125,MATCH(_xlfn.AGGREGATE(15,6,SEARCH(Abbreviation!$A$2:$A$125,D496),1),SEARCH(Abbreviation!$A$2:$A$125,D496),0)),Abbreviation!A:C,3,FALSE)))</x:f>
      </x:c>
      <x:c r="AH496" s="95" t="str">
        <x:f>(G496)</x:f>
      </x:c>
      <x:c r="AI496" s="97" t="str">
        <x:f>(I496)</x:f>
      </x:c>
      <x:c r="AJ496" s="96" t="s">
        <x:v>47</x:v>
      </x:c>
      <x:c r="AK496" s="96" t="s">
        <x:v>58</x:v>
      </x:c>
      <x:c r="AL496" s="99" t="s">
        <x:v>59</x:v>
      </x:c>
      <x:c r="AQ496" s="92" t="s">
        <x:v>60</x:v>
      </x:c>
      <x:c r="AR496" s="96" t="s">
        <x:v>61</x:v>
      </x:c>
      <x:c r="AS496" s="90" t="s">
        <x:v>59</x:v>
      </x:c>
    </x:row>
    <x:row r="497" spans="1:46" x14ac:dyDescent="0.35">
      <x:c r="A497" s="92" t="s">
        <x:v>44</x:v>
      </x:c>
      <x:c r="B497" s="92" t="n">
        <x:v>93981000</x:v>
      </x:c>
      <x:c r="C497" s="93" t="s">
        <x:v>923</x:v>
      </x:c>
      <x:c r="F497" s="95" t="str">
        <x:f>IF(D497="","",PROPER(LEFT(D497,FIND(UPPER(G497),D497,1)-2)))</x:f>
      </x:c>
      <x:c r="G497" s="90" t="str" cm="1">
        <x:f t="array" ref="G497:G497">IF(D497="","",PROPER(MID(D497,(FIND(INDEX(Abbreviation!$A$2:$A$125,MATCH(_xlfn.AGGREGATE(15,6,SEARCH(Abbreviation!$A$2:$A$125,D497),1),SEARCH(Abbreviation!$A$2:$A$125,D497),0)),D497))+LEN((INDEX(Abbreviation!$A$2:$A$125,MATCH(_xlfn.AGGREGATE(15,6,SEARCH(Abbreviation!$A$2:$A$125,D497),1),SEARCH(Abbreviation!$A$2:$A$125,D497),0)))),FIND("VIC",D497,1)-(FIND(INDEX(Abbreviation!$A$2:$A$125,MATCH(_xlfn.AGGREGATE(15,6,SEARCH(Abbreviation!$A$2:$A$125,D497),1),SEARCH(Abbreviation!$A$2:$A$125,D497),0)),D497)+LEN((INDEX(Abbreviation!$A$2:$A$125,MATCH(_xlfn.AGGREGATE(15,6,SEARCH(Abbreviation!$A$2:$A$125,D497),1),SEARCH(Abbreviation!$A$2:$A$125,D497),0)))))-1)))</x:f>
      </x:c>
      <x:c r="H497" s="96" t="s">
        <x:v>47</x:v>
      </x:c>
      <x:c r="I497" s="97" t="str">
        <x:f>IFERROR(VALUE(TRIM(RIGHT(SUBSTITUTE(D497," ",REPT(" ",255)),255))),"")</x:f>
      </x:c>
      <x:c r="J497" s="96" t="s">
        <x:v>48</x:v>
      </x:c>
      <x:c r="K497" s="96" t="s">
        <x:v>48</x:v>
      </x:c>
      <x:c r="L497" s="96" t="s">
        <x:v>48</x:v>
      </x:c>
      <x:c r="M497" s="96" t="s">
        <x:v>48</x:v>
      </x:c>
      <x:c r="N497" s="96" t="s">
        <x:v>48</x:v>
      </x:c>
      <x:c r="O497" s="96" t="s">
        <x:v>49</x:v>
      </x:c>
      <x:c r="P497" s="96" t="n">
        <x:v>25</x:v>
      </x:c>
      <x:c r="Q497" s="96" t="n">
        <x:v>80</x:v>
      </x:c>
      <x:c r="R497" s="96" t="s">
        <x:v>50</x:v>
      </x:c>
      <x:c r="S497" s="96" t="s">
        <x:v>51</x:v>
      </x:c>
      <x:c r="T497" s="96" t="s">
        <x:v>52</x:v>
      </x:c>
      <x:c r="U497" s="96" t="s">
        <x:v>52</x:v>
      </x:c>
      <x:c r="W497" s="96" t="s">
        <x:v>53</x:v>
      </x:c>
      <x:c r="Y497" s="95">
        <x:f>D497</x:f>
      </x:c>
      <x:c r="Z497" s="96" t="s">
        <x:v>55</x:v>
      </x:c>
      <x:c r="AA497" s="96" t="s">
        <x:v>56</x:v>
      </x:c>
      <x:c r="AB497" s="98" t="str">
        <x:f>IF(D497="","",VALUE(MID(D497,FIND(" ",D497)+1,FIND(" ",D497,FIND(" ",D497)+1)-FIND(" ",D497))))</x:f>
      </x:c>
      <x:c r="AF497" s="90" t="str" cm="1">
        <x:f t="array" ref="AF497:AF497">IF(D497="","",PROPER(MID(D497,FIND(" ",D497,FIND(" ",D497)+1)+1,(FIND(INDEX(Abbreviation!$A$2:$A$125,MATCH(_xlfn.AGGREGATE(15,6,SEARCH(Abbreviation!$A$2:$A$125,D497),1),SEARCH(Abbreviation!$A$2:$A$125,D497),0)),D497)-1)-FIND(" ",D497,FIND(" ",D497)+1)+1)))</x:f>
      </x:c>
      <x:c r="AG497" s="90" t="str" cm="1">
        <x:f t="array" ref="AG497:AG497">IF(D497="","",PROPER(VLOOKUP(INDEX(Abbreviation!$A$2:$A$125,MATCH(_xlfn.AGGREGATE(15,6,SEARCH(Abbreviation!$A$2:$A$125,D497),1),SEARCH(Abbreviation!$A$2:$A$125,D497),0)),Abbreviation!A:C,3,FALSE)))</x:f>
      </x:c>
      <x:c r="AH497" s="95" t="str">
        <x:f>(G497)</x:f>
      </x:c>
      <x:c r="AI497" s="97" t="str">
        <x:f>(I497)</x:f>
      </x:c>
      <x:c r="AJ497" s="96" t="s">
        <x:v>47</x:v>
      </x:c>
      <x:c r="AK497" s="96" t="s">
        <x:v>58</x:v>
      </x:c>
      <x:c r="AL497" s="99" t="s">
        <x:v>59</x:v>
      </x:c>
      <x:c r="AQ497" s="92" t="s">
        <x:v>60</x:v>
      </x:c>
      <x:c r="AR497" s="96" t="s">
        <x:v>61</x:v>
      </x:c>
      <x:c r="AS497" s="90" t="s">
        <x:v>59</x:v>
      </x:c>
    </x:row>
    <x:row r="498" spans="1:46" x14ac:dyDescent="0.35">
      <x:c r="A498" s="92" t="s">
        <x:v>44</x:v>
      </x:c>
      <x:c r="B498" s="92" t="n">
        <x:v>93981000</x:v>
      </x:c>
      <x:c r="C498" s="93" t="s">
        <x:v>923</x:v>
      </x:c>
      <x:c r="F498" s="95" t="str">
        <x:f>IF(D498="","",PROPER(LEFT(D498,FIND(UPPER(G498),D498,1)-2)))</x:f>
      </x:c>
      <x:c r="G498" s="90" t="str" cm="1">
        <x:f t="array" ref="G498:G498">IF(D498="","",PROPER(MID(D498,(FIND(INDEX(Abbreviation!$A$2:$A$125,MATCH(_xlfn.AGGREGATE(15,6,SEARCH(Abbreviation!$A$2:$A$125,D498),1),SEARCH(Abbreviation!$A$2:$A$125,D498),0)),D498))+LEN((INDEX(Abbreviation!$A$2:$A$125,MATCH(_xlfn.AGGREGATE(15,6,SEARCH(Abbreviation!$A$2:$A$125,D498),1),SEARCH(Abbreviation!$A$2:$A$125,D498),0)))),FIND("VIC",D498,1)-(FIND(INDEX(Abbreviation!$A$2:$A$125,MATCH(_xlfn.AGGREGATE(15,6,SEARCH(Abbreviation!$A$2:$A$125,D498),1),SEARCH(Abbreviation!$A$2:$A$125,D498),0)),D498)+LEN((INDEX(Abbreviation!$A$2:$A$125,MATCH(_xlfn.AGGREGATE(15,6,SEARCH(Abbreviation!$A$2:$A$125,D498),1),SEARCH(Abbreviation!$A$2:$A$125,D498),0)))))-1)))</x:f>
      </x:c>
      <x:c r="H498" s="96" t="s">
        <x:v>47</x:v>
      </x:c>
      <x:c r="I498" s="97" t="str">
        <x:f>IFERROR(VALUE(TRIM(RIGHT(SUBSTITUTE(D498," ",REPT(" ",255)),255))),"")</x:f>
      </x:c>
      <x:c r="J498" s="96" t="s">
        <x:v>48</x:v>
      </x:c>
      <x:c r="K498" s="96" t="s">
        <x:v>48</x:v>
      </x:c>
      <x:c r="L498" s="96" t="s">
        <x:v>48</x:v>
      </x:c>
      <x:c r="M498" s="96" t="s">
        <x:v>48</x:v>
      </x:c>
      <x:c r="N498" s="96" t="s">
        <x:v>48</x:v>
      </x:c>
      <x:c r="O498" s="96" t="s">
        <x:v>49</x:v>
      </x:c>
      <x:c r="P498" s="96" t="n">
        <x:v>25</x:v>
      </x:c>
      <x:c r="Q498" s="96" t="n">
        <x:v>80</x:v>
      </x:c>
      <x:c r="R498" s="96" t="s">
        <x:v>50</x:v>
      </x:c>
      <x:c r="S498" s="96" t="s">
        <x:v>51</x:v>
      </x:c>
      <x:c r="T498" s="96" t="s">
        <x:v>52</x:v>
      </x:c>
      <x:c r="U498" s="96" t="s">
        <x:v>52</x:v>
      </x:c>
      <x:c r="W498" s="96" t="s">
        <x:v>53</x:v>
      </x:c>
      <x:c r="Y498" s="95">
        <x:f>D498</x:f>
      </x:c>
      <x:c r="Z498" s="96" t="s">
        <x:v>55</x:v>
      </x:c>
      <x:c r="AA498" s="96" t="s">
        <x:v>56</x:v>
      </x:c>
      <x:c r="AB498" s="98" t="str">
        <x:f>IF(D498="","",VALUE(MID(D498,FIND(" ",D498)+1,FIND(" ",D498,FIND(" ",D498)+1)-FIND(" ",D498))))</x:f>
      </x:c>
      <x:c r="AF498" s="90" t="str" cm="1">
        <x:f t="array" ref="AF498:AF498">IF(D498="","",PROPER(MID(D498,FIND(" ",D498,FIND(" ",D498)+1)+1,(FIND(INDEX(Abbreviation!$A$2:$A$125,MATCH(_xlfn.AGGREGATE(15,6,SEARCH(Abbreviation!$A$2:$A$125,D498),1),SEARCH(Abbreviation!$A$2:$A$125,D498),0)),D498)-1)-FIND(" ",D498,FIND(" ",D498)+1)+1)))</x:f>
      </x:c>
      <x:c r="AG498" s="90" t="str" cm="1">
        <x:f t="array" ref="AG498:AG498">IF(D498="","",PROPER(VLOOKUP(INDEX(Abbreviation!$A$2:$A$125,MATCH(_xlfn.AGGREGATE(15,6,SEARCH(Abbreviation!$A$2:$A$125,D498),1),SEARCH(Abbreviation!$A$2:$A$125,D498),0)),Abbreviation!A:C,3,FALSE)))</x:f>
      </x:c>
      <x:c r="AH498" s="95" t="str">
        <x:f>(G498)</x:f>
      </x:c>
      <x:c r="AI498" s="97" t="str">
        <x:f>(I498)</x:f>
      </x:c>
      <x:c r="AJ498" s="96" t="s">
        <x:v>47</x:v>
      </x:c>
      <x:c r="AK498" s="96" t="s">
        <x:v>58</x:v>
      </x:c>
      <x:c r="AL498" s="99" t="s">
        <x:v>59</x:v>
      </x:c>
      <x:c r="AQ498" s="92" t="s">
        <x:v>60</x:v>
      </x:c>
      <x:c r="AR498" s="96" t="s">
        <x:v>61</x:v>
      </x:c>
      <x:c r="AS498" s="90" t="s">
        <x:v>59</x:v>
      </x:c>
    </x:row>
    <x:row r="499" spans="1:46" x14ac:dyDescent="0.35">
      <x:c r="A499" s="92" t="s">
        <x:v>44</x:v>
      </x:c>
      <x:c r="B499" s="92" t="n">
        <x:v>93981000</x:v>
      </x:c>
      <x:c r="C499" s="93" t="s">
        <x:v>923</x:v>
      </x:c>
      <x:c r="F499" s="95" t="str">
        <x:f>IF(D499="","",PROPER(LEFT(D499,FIND(UPPER(G499),D499,1)-2)))</x:f>
      </x:c>
      <x:c r="G499" s="90" t="str" cm="1">
        <x:f t="array" ref="G499:G499">IF(D499="","",PROPER(MID(D499,(FIND(INDEX(Abbreviation!$A$2:$A$125,MATCH(_xlfn.AGGREGATE(15,6,SEARCH(Abbreviation!$A$2:$A$125,D499),1),SEARCH(Abbreviation!$A$2:$A$125,D499),0)),D499))+LEN((INDEX(Abbreviation!$A$2:$A$125,MATCH(_xlfn.AGGREGATE(15,6,SEARCH(Abbreviation!$A$2:$A$125,D499),1),SEARCH(Abbreviation!$A$2:$A$125,D499),0)))),FIND("VIC",D499,1)-(FIND(INDEX(Abbreviation!$A$2:$A$125,MATCH(_xlfn.AGGREGATE(15,6,SEARCH(Abbreviation!$A$2:$A$125,D499),1),SEARCH(Abbreviation!$A$2:$A$125,D499),0)),D499)+LEN((INDEX(Abbreviation!$A$2:$A$125,MATCH(_xlfn.AGGREGATE(15,6,SEARCH(Abbreviation!$A$2:$A$125,D499),1),SEARCH(Abbreviation!$A$2:$A$125,D499),0)))))-1)))</x:f>
      </x:c>
      <x:c r="H499" s="96" t="s">
        <x:v>47</x:v>
      </x:c>
      <x:c r="I499" s="97" t="str">
        <x:f>IFERROR(VALUE(TRIM(RIGHT(SUBSTITUTE(D499," ",REPT(" ",255)),255))),"")</x:f>
      </x:c>
      <x:c r="J499" s="96" t="s">
        <x:v>48</x:v>
      </x:c>
      <x:c r="K499" s="96" t="s">
        <x:v>48</x:v>
      </x:c>
      <x:c r="L499" s="96" t="s">
        <x:v>48</x:v>
      </x:c>
      <x:c r="M499" s="96" t="s">
        <x:v>48</x:v>
      </x:c>
      <x:c r="N499" s="96" t="s">
        <x:v>48</x:v>
      </x:c>
      <x:c r="O499" s="96" t="s">
        <x:v>49</x:v>
      </x:c>
      <x:c r="P499" s="96" t="n">
        <x:v>25</x:v>
      </x:c>
      <x:c r="Q499" s="96" t="n">
        <x:v>80</x:v>
      </x:c>
      <x:c r="R499" s="96" t="s">
        <x:v>50</x:v>
      </x:c>
      <x:c r="S499" s="96" t="s">
        <x:v>51</x:v>
      </x:c>
      <x:c r="T499" s="96" t="s">
        <x:v>52</x:v>
      </x:c>
      <x:c r="U499" s="96" t="s">
        <x:v>52</x:v>
      </x:c>
      <x:c r="W499" s="96" t="s">
        <x:v>53</x:v>
      </x:c>
      <x:c r="Y499" s="95">
        <x:f>D499</x:f>
      </x:c>
      <x:c r="Z499" s="96" t="s">
        <x:v>55</x:v>
      </x:c>
      <x:c r="AA499" s="96" t="s">
        <x:v>56</x:v>
      </x:c>
      <x:c r="AB499" s="98" t="str">
        <x:f>IF(D499="","",VALUE(MID(D499,FIND(" ",D499)+1,FIND(" ",D499,FIND(" ",D499)+1)-FIND(" ",D499))))</x:f>
      </x:c>
      <x:c r="AF499" s="90" t="str" cm="1">
        <x:f t="array" ref="AF499:AF499">IF(D499="","",PROPER(MID(D499,FIND(" ",D499,FIND(" ",D499)+1)+1,(FIND(INDEX(Abbreviation!$A$2:$A$125,MATCH(_xlfn.AGGREGATE(15,6,SEARCH(Abbreviation!$A$2:$A$125,D499),1),SEARCH(Abbreviation!$A$2:$A$125,D499),0)),D499)-1)-FIND(" ",D499,FIND(" ",D499)+1)+1)))</x:f>
      </x:c>
      <x:c r="AG499" s="90" t="str" cm="1">
        <x:f t="array" ref="AG499:AG499">IF(D499="","",PROPER(VLOOKUP(INDEX(Abbreviation!$A$2:$A$125,MATCH(_xlfn.AGGREGATE(15,6,SEARCH(Abbreviation!$A$2:$A$125,D499),1),SEARCH(Abbreviation!$A$2:$A$125,D499),0)),Abbreviation!A:C,3,FALSE)))</x:f>
      </x:c>
      <x:c r="AH499" s="95" t="str">
        <x:f>(G499)</x:f>
      </x:c>
      <x:c r="AI499" s="97" t="str">
        <x:f>(I499)</x:f>
      </x:c>
      <x:c r="AJ499" s="96" t="s">
        <x:v>47</x:v>
      </x:c>
      <x:c r="AK499" s="96" t="s">
        <x:v>58</x:v>
      </x:c>
      <x:c r="AL499" s="99" t="s">
        <x:v>59</x:v>
      </x:c>
      <x:c r="AQ499" s="92" t="s">
        <x:v>60</x:v>
      </x:c>
      <x:c r="AR499" s="96" t="s">
        <x:v>61</x:v>
      </x:c>
      <x:c r="AS499" s="90" t="s">
        <x:v>59</x:v>
      </x:c>
    </x:row>
    <x:row r="500" spans="1:46" s="95" customFormat="1" x14ac:dyDescent="0.35">
      <x:c r="A500" s="92" t="s">
        <x:v>44</x:v>
      </x:c>
      <x:c r="B500" s="92" t="n">
        <x:v>93981000</x:v>
      </x:c>
      <x:c r="C500" s="93" t="s">
        <x:v>923</x:v>
      </x:c>
      <x:c r="D500" s="109" t="s"/>
      <x:c r="I500" s="98" t="s"/>
      <x:c r="X500" s="110" t="s"/>
      <x:c r="AB500" s="98" t="s"/>
      <x:c r="AG500" s="90" t="str" cm="1">
        <x:f t="array" ref="AG500:AG500">IF(D500="","",PROPER(VLOOKUP(INDEX(Abbreviation!$A$2:$A$125,MATCH(_xlfn.AGGREGATE(15,6,SEARCH(Abbreviation!$A$2:$A$125,D500),1),SEARCH(Abbreviation!$A$2:$A$125,D500),0)),Abbreviation!A:C,3,FALSE)))</x:f>
      </x:c>
      <x:c r="AI500" s="98" t="s"/>
      <x:c r="AM500" s="109" t="s"/>
      <x:c r="AN500" s="109" t="s"/>
      <x:c r="AP500" s="109" t="s"/>
      <x:c r="AQ500" s="109" t="s"/>
      <x:c r="AR500" s="111" t="s"/>
    </x:row>
    <x:row r="501" spans="1:46" x14ac:dyDescent="0.35">
      <x:c r="A501" s="92" t="s">
        <x:v>44</x:v>
      </x:c>
      <x:c r="B501" s="92" t="n">
        <x:v>93981000</x:v>
      </x:c>
      <x:c r="C501" s="93" t="s">
        <x:v>923</x:v>
      </x:c>
    </x:row>
    <x:row r="502" spans="1:46" x14ac:dyDescent="0.35">
      <x:c r="A502" s="92" t="s">
        <x:v>44</x:v>
      </x:c>
      <x:c r="B502" s="92" t="n">
        <x:v>93981000</x:v>
      </x:c>
      <x:c r="C502" s="93" t="s">
        <x:v>923</x:v>
      </x:c>
    </x:row>
    <x:row r="503" spans="1:46" x14ac:dyDescent="0.35">
      <x:c r="A503" s="92" t="s">
        <x:v>44</x:v>
      </x:c>
      <x:c r="B503" s="92" t="n">
        <x:v>93981000</x:v>
      </x:c>
      <x:c r="C503" s="93" t="s">
        <x:v>923</x:v>
      </x:c>
    </x:row>
    <x:row r="504" spans="1:46" x14ac:dyDescent="0.35">
      <x:c r="A504" s="92" t="s">
        <x:v>44</x:v>
      </x:c>
      <x:c r="B504" s="92" t="n">
        <x:v>93981000</x:v>
      </x:c>
      <x:c r="C504" s="93" t="s">
        <x:v>923</x:v>
      </x:c>
    </x:row>
  </x:sheetData>
  <x:sheetProtection sheet="1" objects="1" scenarios="1"/>
  <x:phoneticPr fontId="3" type="noConversion"/>
  <x:conditionalFormatting sqref="X1:X1048576">
    <x:cfRule type="cellIs" dxfId="102" priority="1" operator="equal">
      <x:formula>1</x:formula>
    </x:cfRule>
    <x:cfRule type="cellIs" dxfId="103" priority="2" operator="between">
      <x:formula>2</x:formula>
      <x:formula>3</x:formula>
    </x:cfRule>
    <x:cfRule type="cellIs" dxfId="104" priority="3" operator="greaterThan">
      <x:formula>4</x:formula>
    </x:cfRule>
    <x:cfRule type="cellIs" dxfId="105" priority="4" operator="equal">
      <x:formula>4</x:formula>
    </x:cfRule>
  </x:conditionalFormatting>
  <x:conditionalFormatting sqref="X6:X6">
    <x:cfRule type="cellIs" dxfId="105" priority="5" operator="equal">
      <x:formula>4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A2BA696-1FFC-4667-AB8A-44992192ECB8}" mc:Ignorable="x14ac xr xr2 xr3">
  <x:sheetPr>
    <x:tabColor theme="5"/>
    <x:outlinePr summaryBelow="1" summaryRight="1"/>
  </x:sheetPr>
  <x:dimension ref="A1:AS501"/>
  <x:sheetViews>
    <x:sheetView workbookViewId="0">
      <x:pane xSplit="0" ySplit="1" topLeftCell="A2" activePane="bottomLeft" state="frozenSplit"/>
      <x:selection activeCell="D12" sqref="D12 D12:D12"/>
    </x:sheetView>
  </x:sheetViews>
  <x:sheetFormatPr defaultColWidth="9.179688" defaultRowHeight="14.5" x14ac:dyDescent="0.35"/>
  <x:cols>
    <x:col min="1" max="1" width="12.179688" style="93" customWidth="1"/>
    <x:col min="2" max="3" width="9.179688" style="93" customWidth="1"/>
    <x:col min="4" max="4" width="56.542969" style="94" customWidth="1"/>
    <x:col min="5" max="5" width="11.726562" style="90" hidden="1" customWidth="1"/>
    <x:col min="6" max="6" width="40.542969" style="90" hidden="1" customWidth="1"/>
    <x:col min="7" max="7" width="11.453125" style="90" customWidth="1"/>
    <x:col min="8" max="8" width="9.179688" style="124" hidden="1" customWidth="1"/>
    <x:col min="9" max="9" width="11.542969" style="97" customWidth="1"/>
    <x:col min="10" max="18" width="9.179688" style="90" hidden="1" customWidth="1"/>
    <x:col min="19" max="19" width="19.816406" style="90" hidden="1" customWidth="1"/>
    <x:col min="20" max="23" width="9.179688" style="90" hidden="1" customWidth="1"/>
    <x:col min="24" max="24" width="7.179688" style="114" customWidth="1"/>
    <x:col min="25" max="25" width="29.269531" style="90" hidden="1" customWidth="1"/>
    <x:col min="26" max="26" width="13.542969" style="90" hidden="1" customWidth="1"/>
    <x:col min="27" max="27" width="11.179688" style="90" hidden="1" customWidth="1"/>
    <x:col min="28" max="28" width="11.816406" style="97" customWidth="1"/>
    <x:col min="29" max="30" width="9.179688" style="90" hidden="1" customWidth="1"/>
    <x:col min="31" max="31" width="17.816406" style="90" hidden="1" customWidth="1"/>
    <x:col min="32" max="32" width="15.542969" style="90" customWidth="1"/>
    <x:col min="33" max="33" width="13.179688" style="90" customWidth="1"/>
    <x:col min="34" max="34" width="11.816406" style="90" hidden="1" customWidth="1"/>
    <x:col min="35" max="35" width="16.816406" style="97" hidden="1" customWidth="1"/>
    <x:col min="36" max="36" width="9.179688" style="90" hidden="1" customWidth="1"/>
    <x:col min="37" max="37" width="57.269531" style="93" customWidth="1"/>
    <x:col min="38" max="38" width="64.816406" style="90" hidden="1" customWidth="1"/>
    <x:col min="39" max="39" width="39.269531" style="93" customWidth="1"/>
    <x:col min="40" max="40" width="29.726562" style="93" customWidth="1"/>
    <x:col min="41" max="41" width="19.816406" style="90" customWidth="1"/>
    <x:col min="42" max="42" width="15.179688" style="90" customWidth="1"/>
    <x:col min="43" max="43" width="0" style="90" hidden="1" customWidth="1"/>
    <x:col min="44" max="44" width="9.179688" style="93" customWidth="1"/>
    <x:col min="45" max="16384" width="9.179688" style="90" customWidth="1"/>
  </x:cols>
  <x:sheetData>
    <x:row r="1" spans="1:45" s="102" customFormat="1" ht="15.75" customHeight="1" x14ac:dyDescent="0.35">
      <x:c r="A1" s="100" t="s">
        <x:v>0</x:v>
      </x:c>
      <x:c r="B1" s="100" t="s">
        <x:v>1</x:v>
      </x:c>
      <x:c r="C1" s="100" t="s">
        <x:v>2</x:v>
      </x:c>
      <x:c r="D1" s="101" t="s">
        <x:v>3</x:v>
      </x:c>
      <x:c r="E1" s="102" t="s">
        <x:v>4</x:v>
      </x:c>
      <x:c r="F1" s="103" t="s">
        <x:v>5</x:v>
      </x:c>
      <x:c r="G1" s="103" t="s">
        <x:v>6</x:v>
      </x:c>
      <x:c r="H1" s="115" t="s">
        <x:v>7</x:v>
      </x:c>
      <x:c r="I1" s="104" t="s">
        <x:v>8</x:v>
      </x:c>
      <x:c r="J1" s="102" t="s">
        <x:v>9</x:v>
      </x:c>
      <x:c r="K1" s="102" t="s">
        <x:v>10</x:v>
      </x:c>
      <x:c r="L1" s="102" t="s">
        <x:v>11</x:v>
      </x:c>
      <x:c r="M1" s="102" t="s">
        <x:v>12</x:v>
      </x:c>
      <x:c r="N1" s="102" t="s">
        <x:v>13</x:v>
      </x:c>
      <x:c r="O1" s="102" t="s">
        <x:v>14</x:v>
      </x:c>
      <x:c r="P1" s="102" t="s">
        <x:v>15</x:v>
      </x:c>
      <x:c r="Q1" s="102" t="s">
        <x:v>16</x:v>
      </x:c>
      <x:c r="R1" s="102" t="s">
        <x:v>17</x:v>
      </x:c>
      <x:c r="S1" s="102" t="s">
        <x:v>18</x:v>
      </x:c>
      <x:c r="T1" s="102" t="s">
        <x:v>19</x:v>
      </x:c>
      <x:c r="U1" s="102" t="s">
        <x:v>20</x:v>
      </x:c>
      <x:c r="V1" s="102" t="s">
        <x:v>21</x:v>
      </x:c>
      <x:c r="W1" s="102" t="s">
        <x:v>22</x:v>
      </x:c>
      <x:c r="X1" s="116" t="s">
        <x:v>23</x:v>
      </x:c>
      <x:c r="Y1" s="103" t="s">
        <x:v>24</x:v>
      </x:c>
      <x:c r="Z1" s="102" t="s">
        <x:v>25</x:v>
      </x:c>
      <x:c r="AA1" s="102" t="s">
        <x:v>26</x:v>
      </x:c>
      <x:c r="AB1" s="104" t="s">
        <x:v>27</x:v>
      </x:c>
      <x:c r="AC1" s="102" t="s">
        <x:v>28</x:v>
      </x:c>
      <x:c r="AD1" s="102" t="s">
        <x:v>29</x:v>
      </x:c>
      <x:c r="AE1" s="102" t="s">
        <x:v>30</x:v>
      </x:c>
      <x:c r="AF1" s="103" t="s">
        <x:v>950</x:v>
      </x:c>
      <x:c r="AG1" s="103" t="s">
        <x:v>951</x:v>
      </x:c>
      <x:c r="AH1" s="103" t="s">
        <x:v>33</x:v>
      </x:c>
      <x:c r="AI1" s="117" t="s">
        <x:v>952</x:v>
      </x:c>
      <x:c r="AJ1" s="102" t="s">
        <x:v>35</x:v>
      </x:c>
      <x:c r="AK1" s="118" t="s">
        <x:v>36</x:v>
      </x:c>
      <x:c r="AL1" s="102" t="s">
        <x:v>37</x:v>
      </x:c>
      <x:c r="AM1" s="101" t="s">
        <x:v>953</x:v>
      </x:c>
      <x:c r="AN1" s="101" t="s">
        <x:v>39</x:v>
      </x:c>
      <x:c r="AO1" s="105" t="s">
        <x:v>40</x:v>
      </x:c>
      <x:c r="AP1" s="102" t="n">
        <x:v>41</x:v>
      </x:c>
      <x:c r="AQ1" s="102" t="s">
        <x:v>41</x:v>
      </x:c>
      <x:c r="AR1" s="100" t="s">
        <x:v>42</x:v>
      </x:c>
      <x:c r="AS1" s="102" t="s">
        <x:v>43</x:v>
      </x:c>
    </x:row>
    <x:row r="2" spans="1:45" s="89" customFormat="1" ht="15.75" customHeight="1" x14ac:dyDescent="0.35">
      <x:c r="A2" s="92" t="s">
        <x:v>333</x:v>
      </x:c>
      <x:c r="B2" s="92" t="n">
        <x:v>86775562</x:v>
      </x:c>
      <x:c r="C2" s="93" t="s"/>
      <x:c r="D2" s="94" t="s">
        <x:v>954</x:v>
      </x:c>
      <x:c r="E2" s="89" t="s"/>
      <x:c r="F2" s="95" t="str">
        <x:f>IF(D2="","",PROPER(LEFT(D2,FIND(UPPER(G2),D2,1)-2)))</x:f>
      </x:c>
      <x:c r="G2" s="90" t="str" cm="1">
        <x:f t="array" ref="G2: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x:f>
      </x:c>
      <x:c r="H2" s="113" t="s">
        <x:v>47</x:v>
      </x:c>
      <x:c r="I2" s="97">
        <x:f>IFERROR(VALUE(TRIM(RIGHT(SUBSTITUTE(D2," ",REPT(" ",255)),255))),"")</x:f>
      </x:c>
      <x:c r="J2" s="96" t="s">
        <x:v>48</x:v>
      </x:c>
      <x:c r="K2" s="96" t="s">
        <x:v>48</x:v>
      </x:c>
      <x:c r="L2" s="96" t="s">
        <x:v>48</x:v>
      </x:c>
      <x:c r="M2" s="96" t="s">
        <x:v>48</x:v>
      </x:c>
      <x:c r="N2" s="96" t="s">
        <x:v>48</x:v>
      </x:c>
      <x:c r="O2" s="96" t="s">
        <x:v>49</x:v>
      </x:c>
      <x:c r="P2" s="96" t="n">
        <x:v>25</x:v>
      </x:c>
      <x:c r="Q2" s="96" t="n">
        <x:v>80</x:v>
      </x:c>
      <x:c r="R2" s="96" t="s">
        <x:v>50</x:v>
      </x:c>
      <x:c r="S2" s="96" t="s">
        <x:v>51</x:v>
      </x:c>
      <x:c r="T2" s="96" t="s">
        <x:v>52</x:v>
      </x:c>
      <x:c r="U2" s="96" t="s">
        <x:v>52</x:v>
      </x:c>
      <x:c r="V2" s="89" t="s"/>
      <x:c r="W2" s="96" t="s">
        <x:v>53</x:v>
      </x:c>
      <x:c r="X2" s="119" t="n">
        <x:v>5</x:v>
      </x:c>
      <x:c r="Y2" s="95" t="s">
        <x:v>954</x:v>
      </x:c>
      <x:c r="Z2" s="96" t="s">
        <x:v>55</x:v>
      </x:c>
      <x:c r="AA2" s="96" t="s">
        <x:v>56</x:v>
      </x:c>
      <x:c r="AB2" s="97">
        <x:f>IF(D2="","",VALUE(MID(D2,FIND(" ",D2)+1,FIND(" ",D2,FIND(" ",D2)+1)-FIND(" ",D2))))</x:f>
      </x:c>
      <x:c r="AC2" s="89" t="s"/>
      <x:c r="AD2" s="89" t="s"/>
      <x:c r="AE2" s="89" t="s"/>
      <x:c r="AF2" s="90" t="str" cm="1">
        <x:f t="array" ref="AF2:AF2">IF(D2="","",PROPER(MID(D2,FIND(" ",D2,FIND(" ",D2)+1)+1,(FIND(INDEX(Abbreviation!$A$2:$A$125,MATCH(_xlfn.AGGREGATE(15,6,SEARCH(Abbreviation!$A$2:$A$125,D2),1),SEARCH(Abbreviation!$A$2:$A$125,D2),0)),D2)-1)-FIND(" ",D2,FIND(" ",D2)+1)+1)))</x:f>
      </x:c>
      <x:c r="AG2" s="90" t="str" cm="1">
        <x:f t="array" ref="AG2:AG2">IF(D2="","",PROPER(VLOOKUP(INDEX(Abbreviation!$A$2:$A$125,MATCH(_xlfn.AGGREGATE(15,6,SEARCH(Abbreviation!$A$2:$A$125,D2),1),SEARCH(Abbreviation!$A$2:$A$125,D2),0)),Abbreviation!A:C,3,FALSE)))</x:f>
      </x:c>
      <x:c r="AH2" s="95" t="s">
        <x:v>955</x:v>
      </x:c>
      <x:c r="AI2" s="97" t="n">
        <x:v>3750</x:v>
      </x:c>
      <x:c r="AJ2" s="96" t="s">
        <x:v>47</x:v>
      </x:c>
      <x:c r="AK2" s="93" t="s">
        <x:v>956</x:v>
      </x:c>
      <x:c r="AL2" s="99" t="s">
        <x:v>957</x:v>
      </x:c>
      <x:c r="AM2" s="94" t="s">
        <x:v>958</x:v>
      </x:c>
      <x:c r="AN2" s="94" t="s">
        <x:v>959</x:v>
      </x:c>
      <x:c r="AO2" s="112" t="s"/>
      <x:c r="AP2" s="90" t="s">
        <x:v>960</x:v>
      </x:c>
      <x:c r="AQ2" s="96" t="s">
        <x:v>60</x:v>
      </x:c>
      <x:c r="AR2" s="92" t="s">
        <x:v>961</x:v>
      </x:c>
      <x:c r="AS2" s="96" t="s">
        <x:v>957</x:v>
      </x:c>
    </x:row>
    <x:row r="3" spans="1:45" x14ac:dyDescent="0.35">
      <x:c r="A3" s="92" t="s">
        <x:v>333</x:v>
      </x:c>
      <x:c r="B3" s="92" t="n">
        <x:v>86775562</x:v>
      </x:c>
      <x:c r="D3" s="94" t="s">
        <x:v>962</x:v>
      </x:c>
      <x:c r="F3" s="90" t="str">
        <x:f>IF(D3="","",PROPER(LEFT(D3,FIND(UPPER(G3),D3,1)-2)))</x:f>
      </x:c>
      <x:c r="G3" s="90" t="str" cm="1">
        <x:f t="array" ref="G3: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x:f>
      </x:c>
      <x:c r="H3" s="113" t="s">
        <x:v>47</x:v>
      </x:c>
      <x:c r="I3" s="97">
        <x:f>IFERROR(VALUE(TRIM(RIGHT(SUBSTITUTE(D3," ",REPT(" ",255)),255))),"")</x:f>
      </x:c>
      <x:c r="J3" s="96" t="s">
        <x:v>48</x:v>
      </x:c>
      <x:c r="K3" s="96" t="s">
        <x:v>48</x:v>
      </x:c>
      <x:c r="L3" s="96" t="s">
        <x:v>48</x:v>
      </x:c>
      <x:c r="M3" s="96" t="s">
        <x:v>48</x:v>
      </x:c>
      <x:c r="N3" s="96" t="s">
        <x:v>48</x:v>
      </x:c>
      <x:c r="O3" s="96" t="s">
        <x:v>49</x:v>
      </x:c>
      <x:c r="P3" s="96" t="n">
        <x:v>25</x:v>
      </x:c>
      <x:c r="Q3" s="96" t="n">
        <x:v>80</x:v>
      </x:c>
      <x:c r="R3" s="96" t="s">
        <x:v>50</x:v>
      </x:c>
      <x:c r="S3" s="96" t="s">
        <x:v>51</x:v>
      </x:c>
      <x:c r="T3" s="96" t="s">
        <x:v>52</x:v>
      </x:c>
      <x:c r="U3" s="96" t="s">
        <x:v>52</x:v>
      </x:c>
      <x:c r="W3" s="96" t="s">
        <x:v>53</x:v>
      </x:c>
      <x:c r="X3" s="114" t="n">
        <x:v>5</x:v>
      </x:c>
      <x:c r="Z3" s="96" t="s">
        <x:v>55</x:v>
      </x:c>
      <x:c r="AA3" s="96" t="s">
        <x:v>56</x:v>
      </x:c>
      <x:c r="AB3" s="97">
        <x:f>IF(D3="","",VALUE(MID(D3,FIND(" ",D3)+1,FIND(" ",D3,FIND(" ",D3)+1)-FIND(" ",D3))))</x:f>
      </x:c>
      <x:c r="AF3" s="90" t="str" cm="1">
        <x:f t="array" ref="AF3:AF3">IF(D3="","",PROPER(MID(D3,FIND(" ",D3,FIND(" ",D3)+1)+1,(FIND(INDEX(Abbreviation!$A$2:$A$125,MATCH(_xlfn.AGGREGATE(15,6,SEARCH(Abbreviation!$A$2:$A$125,D3),1),SEARCH(Abbreviation!$A$2:$A$125,D3),0)),D3)-1)-FIND(" ",D3,FIND(" ",D3)+1)+1)))</x:f>
      </x:c>
      <x:c r="AG3" s="90" t="str" cm="1">
        <x:f t="array" ref="AG3:AG3">IF(D3="","",PROPER(VLOOKUP(INDEX(Abbreviation!$A$2:$A$125,MATCH(_xlfn.AGGREGATE(15,6,SEARCH(Abbreviation!$A$2:$A$125,D3),1),SEARCH(Abbreviation!$A$2:$A$125,D3),0)),Abbreviation!A:C,3,FALSE)))</x:f>
      </x:c>
      <x:c r="AH3" s="90" t="s">
        <x:v>963</x:v>
      </x:c>
      <x:c r="AI3" s="97" t="n">
        <x:v>3756</x:v>
      </x:c>
      <x:c r="AJ3" s="96" t="s">
        <x:v>47</x:v>
      </x:c>
      <x:c r="AK3" s="93" t="s">
        <x:v>964</x:v>
      </x:c>
      <x:c r="AL3" s="99" t="s">
        <x:v>957</x:v>
      </x:c>
      <x:c r="AM3" s="93" t="s">
        <x:v>965</x:v>
      </x:c>
      <x:c r="AN3" s="93" t="s">
        <x:v>966</x:v>
      </x:c>
      <x:c r="AP3" s="90" t="s">
        <x:v>967</x:v>
      </x:c>
      <x:c r="AQ3" s="96" t="s">
        <x:v>60</x:v>
      </x:c>
      <x:c r="AR3" s="92" t="s">
        <x:v>961</x:v>
      </x:c>
      <x:c r="AS3" s="96" t="s">
        <x:v>957</x:v>
      </x:c>
    </x:row>
    <x:row r="4" spans="1:45" x14ac:dyDescent="0.35">
      <x:c r="A4" s="92" t="s">
        <x:v>333</x:v>
      </x:c>
      <x:c r="B4" s="92" t="n">
        <x:v>86775562</x:v>
      </x:c>
      <x:c r="D4" s="94" t="s">
        <x:v>968</x:v>
      </x:c>
      <x:c r="F4" s="90" t="str">
        <x:f>IF(D4="","",PROPER(LEFT(D4,FIND(UPPER(G4),D4,1)-2)))</x:f>
      </x:c>
      <x:c r="G4" s="90" t="str" cm="1">
        <x:f t="array" ref="G4: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x:f>
      </x:c>
      <x:c r="H4" s="113" t="s">
        <x:v>47</x:v>
      </x:c>
      <x:c r="I4" s="97">
        <x:f>IFERROR(VALUE(TRIM(RIGHT(SUBSTITUTE(D4," ",REPT(" ",255)),255))),"")</x:f>
      </x:c>
      <x:c r="J4" s="96" t="s">
        <x:v>48</x:v>
      </x:c>
      <x:c r="K4" s="96" t="s">
        <x:v>48</x:v>
      </x:c>
      <x:c r="L4" s="96" t="s">
        <x:v>48</x:v>
      </x:c>
      <x:c r="M4" s="96" t="s">
        <x:v>48</x:v>
      </x:c>
      <x:c r="N4" s="96" t="s">
        <x:v>48</x:v>
      </x:c>
      <x:c r="O4" s="96" t="s">
        <x:v>49</x:v>
      </x:c>
      <x:c r="P4" s="96" t="n">
        <x:v>25</x:v>
      </x:c>
      <x:c r="Q4" s="96" t="n">
        <x:v>80</x:v>
      </x:c>
      <x:c r="R4" s="96" t="s">
        <x:v>50</x:v>
      </x:c>
      <x:c r="S4" s="96" t="s">
        <x:v>51</x:v>
      </x:c>
      <x:c r="T4" s="96" t="s">
        <x:v>52</x:v>
      </x:c>
      <x:c r="U4" s="96" t="s">
        <x:v>52</x:v>
      </x:c>
      <x:c r="W4" s="96" t="s">
        <x:v>53</x:v>
      </x:c>
      <x:c r="X4" s="114" t="n">
        <x:v>5</x:v>
      </x:c>
      <x:c r="Z4" s="96" t="s">
        <x:v>55</x:v>
      </x:c>
      <x:c r="AA4" s="96" t="s">
        <x:v>56</x:v>
      </x:c>
      <x:c r="AB4" s="97">
        <x:f>IF(D4="","",VALUE(MID(D4,FIND(" ",D4)+1,FIND(" ",D4,FIND(" ",D4)+1)-FIND(" ",D4))))</x:f>
      </x:c>
      <x:c r="AF4" s="90" t="str" cm="1">
        <x:f t="array" ref="AF4:AF4">IF(D4="","",PROPER(MID(D4,FIND(" ",D4,FIND(" ",D4)+1)+1,(FIND(INDEX(Abbreviation!$A$2:$A$125,MATCH(_xlfn.AGGREGATE(15,6,SEARCH(Abbreviation!$A$2:$A$125,D4),1),SEARCH(Abbreviation!$A$2:$A$125,D4),0)),D4)-1)-FIND(" ",D4,FIND(" ",D4)+1)+1)))</x:f>
      </x:c>
      <x:c r="AG4" s="90" t="str" cm="1">
        <x:f t="array" ref="AG4:AG4">IF(D4="","",PROPER(VLOOKUP(INDEX(Abbreviation!$A$2:$A$125,MATCH(_xlfn.AGGREGATE(15,6,SEARCH(Abbreviation!$A$2:$A$125,D4),1),SEARCH(Abbreviation!$A$2:$A$125,D4),0)),Abbreviation!A:C,3,FALSE)))</x:f>
      </x:c>
      <x:c r="AH4" s="90" t="s">
        <x:v>963</x:v>
      </x:c>
      <x:c r="AI4" s="97" t="n">
        <x:v>3756</x:v>
      </x:c>
      <x:c r="AJ4" s="96" t="s">
        <x:v>47</x:v>
      </x:c>
      <x:c r="AK4" s="93" t="s">
        <x:v>964</x:v>
      </x:c>
      <x:c r="AL4" s="99" t="s">
        <x:v>957</x:v>
      </x:c>
      <x:c r="AM4" s="93" t="s">
        <x:v>969</x:v>
      </x:c>
      <x:c r="AN4" s="93" t="s">
        <x:v>970</x:v>
      </x:c>
      <x:c r="AP4" s="90" t="s">
        <x:v>971</x:v>
      </x:c>
      <x:c r="AQ4" s="96" t="s">
        <x:v>60</x:v>
      </x:c>
      <x:c r="AR4" s="92" t="s">
        <x:v>961</x:v>
      </x:c>
      <x:c r="AS4" s="96" t="s">
        <x:v>957</x:v>
      </x:c>
    </x:row>
    <x:row r="5" spans="1:45" x14ac:dyDescent="0.35">
      <x:c r="A5" s="92" t="s">
        <x:v>333</x:v>
      </x:c>
      <x:c r="B5" s="92" t="n">
        <x:v>86775562</x:v>
      </x:c>
      <x:c r="D5" s="94" t="s">
        <x:v>972</x:v>
      </x:c>
      <x:c r="F5" s="90" t="str">
        <x:f>IF(D5="","",PROPER(LEFT(D5,FIND(UPPER(G5),D5,1)-2)))</x:f>
      </x:c>
      <x:c r="G5" s="90" t="str" cm="1">
        <x:f t="array" ref="G5: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x:f>
      </x:c>
      <x:c r="H5" s="113" t="s">
        <x:v>47</x:v>
      </x:c>
      <x:c r="I5" s="97">
        <x:f>IFERROR(VALUE(TRIM(RIGHT(SUBSTITUTE(D5," ",REPT(" ",255)),255))),"")</x:f>
      </x:c>
      <x:c r="J5" s="96" t="s">
        <x:v>48</x:v>
      </x:c>
      <x:c r="K5" s="96" t="s">
        <x:v>48</x:v>
      </x:c>
      <x:c r="L5" s="96" t="s">
        <x:v>48</x:v>
      </x:c>
      <x:c r="M5" s="96" t="s">
        <x:v>48</x:v>
      </x:c>
      <x:c r="N5" s="96" t="s">
        <x:v>48</x:v>
      </x:c>
      <x:c r="O5" s="96" t="s">
        <x:v>49</x:v>
      </x:c>
      <x:c r="P5" s="96" t="n">
        <x:v>25</x:v>
      </x:c>
      <x:c r="Q5" s="96" t="n">
        <x:v>80</x:v>
      </x:c>
      <x:c r="R5" s="96" t="s">
        <x:v>50</x:v>
      </x:c>
      <x:c r="S5" s="96" t="s">
        <x:v>51</x:v>
      </x:c>
      <x:c r="T5" s="96" t="s">
        <x:v>52</x:v>
      </x:c>
      <x:c r="U5" s="96" t="s">
        <x:v>52</x:v>
      </x:c>
      <x:c r="W5" s="96" t="s">
        <x:v>53</x:v>
      </x:c>
      <x:c r="X5" s="114" t="n">
        <x:v>5</x:v>
      </x:c>
      <x:c r="Z5" s="96" t="s">
        <x:v>55</x:v>
      </x:c>
      <x:c r="AA5" s="96" t="s">
        <x:v>56</x:v>
      </x:c>
      <x:c r="AB5" s="97">
        <x:f>IF(D5="","",VALUE(MID(D5,FIND(" ",D5)+1,FIND(" ",D5,FIND(" ",D5)+1)-FIND(" ",D5))))</x:f>
      </x:c>
      <x:c r="AF5" s="90" t="str" cm="1">
        <x:f t="array" ref="AF5:AF5">IF(D5="","",PROPER(MID(D5,FIND(" ",D5,FIND(" ",D5)+1)+1,(FIND(INDEX(Abbreviation!$A$2:$A$125,MATCH(_xlfn.AGGREGATE(15,6,SEARCH(Abbreviation!$A$2:$A$125,D5),1),SEARCH(Abbreviation!$A$2:$A$125,D5),0)),D5)-1)-FIND(" ",D5,FIND(" ",D5)+1)+1)))</x:f>
      </x:c>
      <x:c r="AG5" s="90" t="str" cm="1">
        <x:f t="array" ref="AG5:AG5">IF(D5="","",PROPER(VLOOKUP(INDEX(Abbreviation!$A$2:$A$125,MATCH(_xlfn.AGGREGATE(15,6,SEARCH(Abbreviation!$A$2:$A$125,D5),1),SEARCH(Abbreviation!$A$2:$A$125,D5),0)),Abbreviation!A:C,3,FALSE)))</x:f>
      </x:c>
      <x:c r="AH5" s="90" t="s">
        <x:v>721</x:v>
      </x:c>
      <x:c r="AI5" s="97" t="n">
        <x:v>3338</x:v>
      </x:c>
      <x:c r="AJ5" s="96" t="s">
        <x:v>47</x:v>
      </x:c>
      <x:c r="AK5" s="93" t="s">
        <x:v>973</x:v>
      </x:c>
      <x:c r="AL5" s="99" t="s">
        <x:v>957</x:v>
      </x:c>
      <x:c r="AM5" s="93" t="s">
        <x:v>974</x:v>
      </x:c>
      <x:c r="AN5" s="93" t="s">
        <x:v>975</x:v>
      </x:c>
      <x:c r="AP5" s="90" t="s">
        <x:v>976</x:v>
      </x:c>
      <x:c r="AQ5" s="96" t="s">
        <x:v>60</x:v>
      </x:c>
      <x:c r="AR5" s="92" t="s">
        <x:v>961</x:v>
      </x:c>
      <x:c r="AS5" s="96" t="s">
        <x:v>957</x:v>
      </x:c>
    </x:row>
    <x:row r="6" spans="1:45" x14ac:dyDescent="0.35">
      <x:c r="A6" s="92" t="s">
        <x:v>333</x:v>
      </x:c>
      <x:c r="B6" s="92" t="n">
        <x:v>86775562</x:v>
      </x:c>
      <x:c r="D6" s="94" t="s">
        <x:v>977</x:v>
      </x:c>
      <x:c r="F6" s="90" t="str">
        <x:f>IF(D6="","",PROPER(LEFT(D6,FIND(UPPER(G6),D6,1)-2)))</x:f>
      </x:c>
      <x:c r="G6" s="90" t="str" cm="1">
        <x:f t="array" ref="G6: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x:f>
      </x:c>
      <x:c r="H6" s="113" t="s">
        <x:v>47</x:v>
      </x:c>
      <x:c r="I6" s="97">
        <x:f>IFERROR(VALUE(TRIM(RIGHT(SUBSTITUTE(D6," ",REPT(" ",255)),255))),"")</x:f>
      </x:c>
      <x:c r="J6" s="96" t="s">
        <x:v>48</x:v>
      </x:c>
      <x:c r="K6" s="96" t="s">
        <x:v>48</x:v>
      </x:c>
      <x:c r="L6" s="96" t="s">
        <x:v>48</x:v>
      </x:c>
      <x:c r="M6" s="96" t="s">
        <x:v>48</x:v>
      </x:c>
      <x:c r="N6" s="96" t="s">
        <x:v>48</x:v>
      </x:c>
      <x:c r="O6" s="96" t="s">
        <x:v>49</x:v>
      </x:c>
      <x:c r="P6" s="96" t="n">
        <x:v>25</x:v>
      </x:c>
      <x:c r="Q6" s="96" t="n">
        <x:v>80</x:v>
      </x:c>
      <x:c r="R6" s="96" t="s">
        <x:v>50</x:v>
      </x:c>
      <x:c r="S6" s="96" t="s">
        <x:v>51</x:v>
      </x:c>
      <x:c r="T6" s="96" t="s">
        <x:v>52</x:v>
      </x:c>
      <x:c r="U6" s="96" t="s">
        <x:v>52</x:v>
      </x:c>
      <x:c r="W6" s="96" t="s">
        <x:v>53</x:v>
      </x:c>
      <x:c r="X6" s="114" t="n">
        <x:v>5</x:v>
      </x:c>
      <x:c r="Z6" s="96" t="s">
        <x:v>55</x:v>
      </x:c>
      <x:c r="AA6" s="96" t="s">
        <x:v>56</x:v>
      </x:c>
      <x:c r="AB6" s="97">
        <x:f>IF(D6="","",VALUE(MID(D6,FIND(" ",D6)+1,FIND(" ",D6,FIND(" ",D6)+1)-FIND(" ",D6))))</x:f>
      </x:c>
      <x:c r="AF6" s="90" t="str" cm="1">
        <x:f t="array" ref="AF6:AF6">IF(D6="","",PROPER(MID(D6,FIND(" ",D6,FIND(" ",D6)+1)+1,(FIND(INDEX(Abbreviation!$A$2:$A$125,MATCH(_xlfn.AGGREGATE(15,6,SEARCH(Abbreviation!$A$2:$A$125,D6),1),SEARCH(Abbreviation!$A$2:$A$125,D6),0)),D6)-1)-FIND(" ",D6,FIND(" ",D6)+1)+1)))</x:f>
      </x:c>
      <x:c r="AG6" s="90" t="str" cm="1">
        <x:f t="array" ref="AG6:AG6">IF(D6="","",PROPER(VLOOKUP(INDEX(Abbreviation!$A$2:$A$125,MATCH(_xlfn.AGGREGATE(15,6,SEARCH(Abbreviation!$A$2:$A$125,D6),1),SEARCH(Abbreviation!$A$2:$A$125,D6),0)),Abbreviation!A:C,3,FALSE)))</x:f>
      </x:c>
      <x:c r="AH6" s="90" t="s">
        <x:v>955</x:v>
      </x:c>
      <x:c r="AI6" s="97" t="n">
        <x:v>3754</x:v>
      </x:c>
      <x:c r="AJ6" s="96" t="s">
        <x:v>47</x:v>
      </x:c>
      <x:c r="AK6" s="93" t="s">
        <x:v>978</x:v>
      </x:c>
      <x:c r="AL6" s="99" t="s">
        <x:v>957</x:v>
      </x:c>
      <x:c r="AM6" s="93" t="s">
        <x:v>979</x:v>
      </x:c>
      <x:c r="AN6" s="93" t="s">
        <x:v>980</x:v>
      </x:c>
      <x:c r="AP6" s="90" t="s">
        <x:v>981</x:v>
      </x:c>
      <x:c r="AQ6" s="96" t="s">
        <x:v>60</x:v>
      </x:c>
      <x:c r="AR6" s="92" t="s">
        <x:v>961</x:v>
      </x:c>
      <x:c r="AS6" s="96" t="s">
        <x:v>957</x:v>
      </x:c>
    </x:row>
    <x:row r="7" spans="1:45" x14ac:dyDescent="0.35">
      <x:c r="A7" s="92" t="s">
        <x:v>333</x:v>
      </x:c>
      <x:c r="B7" s="92" t="n">
        <x:v>86775562</x:v>
      </x:c>
      <x:c r="D7" s="94" t="s">
        <x:v>982</x:v>
      </x:c>
      <x:c r="F7" s="90" t="str">
        <x:f>IF(D7="","",PROPER(LEFT(D7,FIND(UPPER(G7),D7,1)-2)))</x:f>
      </x:c>
      <x:c r="G7" s="90" t="str" cm="1">
        <x:f t="array" ref="G7: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x:f>
      </x:c>
      <x:c r="H7" s="113" t="s">
        <x:v>47</x:v>
      </x:c>
      <x:c r="I7" s="97">
        <x:f>IFERROR(VALUE(TRIM(RIGHT(SUBSTITUTE(D7," ",REPT(" ",255)),255))),"")</x:f>
      </x:c>
      <x:c r="J7" s="96" t="s">
        <x:v>48</x:v>
      </x:c>
      <x:c r="K7" s="96" t="s">
        <x:v>48</x:v>
      </x:c>
      <x:c r="L7" s="96" t="s">
        <x:v>48</x:v>
      </x:c>
      <x:c r="M7" s="96" t="s">
        <x:v>48</x:v>
      </x:c>
      <x:c r="N7" s="96" t="s">
        <x:v>48</x:v>
      </x:c>
      <x:c r="O7" s="96" t="s">
        <x:v>49</x:v>
      </x:c>
      <x:c r="P7" s="96" t="n">
        <x:v>25</x:v>
      </x:c>
      <x:c r="Q7" s="96" t="n">
        <x:v>80</x:v>
      </x:c>
      <x:c r="R7" s="96" t="s">
        <x:v>50</x:v>
      </x:c>
      <x:c r="S7" s="96" t="s">
        <x:v>51</x:v>
      </x:c>
      <x:c r="T7" s="96" t="s">
        <x:v>52</x:v>
      </x:c>
      <x:c r="U7" s="96" t="s">
        <x:v>52</x:v>
      </x:c>
      <x:c r="W7" s="96" t="s">
        <x:v>53</x:v>
      </x:c>
      <x:c r="X7" s="114" t="n">
        <x:v>5</x:v>
      </x:c>
      <x:c r="Z7" s="96" t="s">
        <x:v>55</x:v>
      </x:c>
      <x:c r="AA7" s="96" t="s">
        <x:v>56</x:v>
      </x:c>
      <x:c r="AB7" s="97">
        <x:f>IF(D7="","",VALUE(MID(D7,FIND(" ",D7)+1,FIND(" ",D7,FIND(" ",D7)+1)-FIND(" ",D7))))</x:f>
      </x:c>
      <x:c r="AF7" s="90" t="str" cm="1">
        <x:f t="array" ref="AF7:AF7">IF(D7="","",PROPER(MID(D7,FIND(" ",D7,FIND(" ",D7)+1)+1,(FIND(INDEX(Abbreviation!$A$2:$A$125,MATCH(_xlfn.AGGREGATE(15,6,SEARCH(Abbreviation!$A$2:$A$125,D7),1),SEARCH(Abbreviation!$A$2:$A$125,D7),0)),D7)-1)-FIND(" ",D7,FIND(" ",D7)+1)+1)))</x:f>
      </x:c>
      <x:c r="AG7" s="90" t="str" cm="1">
        <x:f t="array" ref="AG7:AG7">IF(D7="","",PROPER(VLOOKUP(INDEX(Abbreviation!$A$2:$A$125,MATCH(_xlfn.AGGREGATE(15,6,SEARCH(Abbreviation!$A$2:$A$125,D7),1),SEARCH(Abbreviation!$A$2:$A$125,D7),0)),Abbreviation!A:C,3,FALSE)))</x:f>
      </x:c>
      <x:c r="AH7" s="90" t="s">
        <x:v>955</x:v>
      </x:c>
      <x:c r="AI7" s="97" t="n">
        <x:v>3754</x:v>
      </x:c>
      <x:c r="AJ7" s="96" t="s">
        <x:v>47</x:v>
      </x:c>
      <x:c r="AK7" s="93" t="s">
        <x:v>978</x:v>
      </x:c>
      <x:c r="AL7" s="99" t="s">
        <x:v>957</x:v>
      </x:c>
      <x:c r="AM7" s="93" t="s">
        <x:v>983</x:v>
      </x:c>
      <x:c r="AN7" s="93" t="s">
        <x:v>984</x:v>
      </x:c>
      <x:c r="AP7" s="90" t="s">
        <x:v>985</x:v>
      </x:c>
      <x:c r="AQ7" s="96" t="s">
        <x:v>60</x:v>
      </x:c>
      <x:c r="AR7" s="92" t="s">
        <x:v>961</x:v>
      </x:c>
      <x:c r="AS7" s="96" t="s">
        <x:v>957</x:v>
      </x:c>
    </x:row>
    <x:row r="8" spans="1:45" x14ac:dyDescent="0.35">
      <x:c r="A8" s="92" t="s">
        <x:v>333</x:v>
      </x:c>
      <x:c r="B8" s="92" t="n">
        <x:v>86775562</x:v>
      </x:c>
      <x:c r="D8" s="94" t="s">
        <x:v>986</x:v>
      </x:c>
      <x:c r="F8" s="90" t="str">
        <x:f>IF(D8="","",PROPER(LEFT(D8,FIND(UPPER(G8),D8,1)-2)))</x:f>
      </x:c>
      <x:c r="G8" s="90" t="str" cm="1">
        <x:f t="array" ref="G8: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x:f>
      </x:c>
      <x:c r="H8" s="113" t="s">
        <x:v>47</x:v>
      </x:c>
      <x:c r="I8" s="97">
        <x:f>IFERROR(VALUE(TRIM(RIGHT(SUBSTITUTE(D8," ",REPT(" ",255)),255))),"")</x:f>
      </x:c>
      <x:c r="J8" s="96" t="s">
        <x:v>48</x:v>
      </x:c>
      <x:c r="K8" s="96" t="s">
        <x:v>48</x:v>
      </x:c>
      <x:c r="L8" s="96" t="s">
        <x:v>48</x:v>
      </x:c>
      <x:c r="M8" s="96" t="s">
        <x:v>48</x:v>
      </x:c>
      <x:c r="N8" s="96" t="s">
        <x:v>48</x:v>
      </x:c>
      <x:c r="O8" s="96" t="s">
        <x:v>49</x:v>
      </x:c>
      <x:c r="P8" s="96" t="n">
        <x:v>25</x:v>
      </x:c>
      <x:c r="Q8" s="96" t="n">
        <x:v>80</x:v>
      </x:c>
      <x:c r="R8" s="96" t="s">
        <x:v>50</x:v>
      </x:c>
      <x:c r="S8" s="96" t="s">
        <x:v>51</x:v>
      </x:c>
      <x:c r="T8" s="96" t="s">
        <x:v>52</x:v>
      </x:c>
      <x:c r="U8" s="96" t="s">
        <x:v>52</x:v>
      </x:c>
      <x:c r="W8" s="96" t="s">
        <x:v>53</x:v>
      </x:c>
      <x:c r="X8" s="114" t="n">
        <x:v>5</x:v>
      </x:c>
      <x:c r="Z8" s="96" t="s">
        <x:v>55</x:v>
      </x:c>
      <x:c r="AA8" s="96" t="s">
        <x:v>56</x:v>
      </x:c>
      <x:c r="AB8" s="97">
        <x:f>IF(D8="","",VALUE(MID(D8,FIND(" ",D8)+1,FIND(" ",D8,FIND(" ",D8)+1)-FIND(" ",D8))))</x:f>
      </x:c>
      <x:c r="AF8" s="90" t="str" cm="1">
        <x:f t="array" ref="AF8:AF8">IF(D8="","",PROPER(MID(D8,FIND(" ",D8,FIND(" ",D8)+1)+1,(FIND(INDEX(Abbreviation!$A$2:$A$125,MATCH(_xlfn.AGGREGATE(15,6,SEARCH(Abbreviation!$A$2:$A$125,D8),1),SEARCH(Abbreviation!$A$2:$A$125,D8),0)),D8)-1)-FIND(" ",D8,FIND(" ",D8)+1)+1)))</x:f>
      </x:c>
      <x:c r="AG8" s="90" t="str" cm="1">
        <x:f t="array" ref="AG8:AG8">IF(D8="","",PROPER(VLOOKUP(INDEX(Abbreviation!$A$2:$A$125,MATCH(_xlfn.AGGREGATE(15,6,SEARCH(Abbreviation!$A$2:$A$125,D8),1),SEARCH(Abbreviation!$A$2:$A$125,D8),0)),Abbreviation!A:C,3,FALSE)))</x:f>
      </x:c>
      <x:c r="AH8" s="90" t="s">
        <x:v>955</x:v>
      </x:c>
      <x:c r="AI8" s="97" t="n">
        <x:v>3754</x:v>
      </x:c>
      <x:c r="AJ8" s="96" t="s">
        <x:v>47</x:v>
      </x:c>
      <x:c r="AK8" s="93" t="s">
        <x:v>978</x:v>
      </x:c>
      <x:c r="AL8" s="99" t="s">
        <x:v>957</x:v>
      </x:c>
      <x:c r="AM8" s="93" t="s">
        <x:v>987</x:v>
      </x:c>
      <x:c r="AN8" s="93" t="s">
        <x:v>988</x:v>
      </x:c>
      <x:c r="AP8" s="90" t="s">
        <x:v>989</x:v>
      </x:c>
      <x:c r="AQ8" s="96" t="s">
        <x:v>60</x:v>
      </x:c>
      <x:c r="AR8" s="92" t="s">
        <x:v>961</x:v>
      </x:c>
      <x:c r="AS8" s="96" t="s">
        <x:v>957</x:v>
      </x:c>
    </x:row>
    <x:row r="9" spans="1:45" x14ac:dyDescent="0.35">
      <x:c r="A9" s="92" t="s">
        <x:v>333</x:v>
      </x:c>
      <x:c r="B9" s="92" t="n">
        <x:v>86775562</x:v>
      </x:c>
      <x:c r="D9" s="94" t="s">
        <x:v>990</x:v>
      </x:c>
      <x:c r="F9" s="90" t="str">
        <x:f>IF(D9="","",PROPER(LEFT(D9,FIND(UPPER(G9),D9,1)-2)))</x:f>
      </x:c>
      <x:c r="G9" s="90" t="str" cm="1">
        <x:f t="array" ref="G9: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x:f>
      </x:c>
      <x:c r="H9" s="113" t="s">
        <x:v>47</x:v>
      </x:c>
      <x:c r="I9" s="97">
        <x:f>IFERROR(VALUE(TRIM(RIGHT(SUBSTITUTE(D9," ",REPT(" ",255)),255))),"")</x:f>
      </x:c>
      <x:c r="J9" s="96" t="s">
        <x:v>48</x:v>
      </x:c>
      <x:c r="K9" s="96" t="s">
        <x:v>48</x:v>
      </x:c>
      <x:c r="L9" s="96" t="s">
        <x:v>48</x:v>
      </x:c>
      <x:c r="M9" s="96" t="s">
        <x:v>48</x:v>
      </x:c>
      <x:c r="N9" s="96" t="s">
        <x:v>48</x:v>
      </x:c>
      <x:c r="O9" s="96" t="s">
        <x:v>49</x:v>
      </x:c>
      <x:c r="P9" s="96" t="n">
        <x:v>25</x:v>
      </x:c>
      <x:c r="Q9" s="96" t="n">
        <x:v>80</x:v>
      </x:c>
      <x:c r="R9" s="96" t="s">
        <x:v>50</x:v>
      </x:c>
      <x:c r="S9" s="96" t="s">
        <x:v>51</x:v>
      </x:c>
      <x:c r="T9" s="96" t="s">
        <x:v>52</x:v>
      </x:c>
      <x:c r="U9" s="96" t="s">
        <x:v>52</x:v>
      </x:c>
      <x:c r="W9" s="96" t="s">
        <x:v>53</x:v>
      </x:c>
      <x:c r="X9" s="114" t="n">
        <x:v>5</x:v>
      </x:c>
      <x:c r="Z9" s="96" t="s">
        <x:v>55</x:v>
      </x:c>
      <x:c r="AA9" s="96" t="s">
        <x:v>56</x:v>
      </x:c>
      <x:c r="AB9" s="97">
        <x:f>IF(D9="","",VALUE(MID(D9,FIND(" ",D9)+1,FIND(" ",D9,FIND(" ",D9)+1)-FIND(" ",D9))))</x:f>
      </x:c>
      <x:c r="AF9" s="90" t="str" cm="1">
        <x:f t="array" ref="AF9:AF9">IF(D9="","",PROPER(MID(D9,FIND(" ",D9,FIND(" ",D9)+1)+1,(FIND(INDEX(Abbreviation!$A$2:$A$125,MATCH(_xlfn.AGGREGATE(15,6,SEARCH(Abbreviation!$A$2:$A$125,D9),1),SEARCH(Abbreviation!$A$2:$A$125,D9),0)),D9)-1)-FIND(" ",D9,FIND(" ",D9)+1)+1)))</x:f>
      </x:c>
      <x:c r="AG9" s="90" t="str" cm="1">
        <x:f t="array" ref="AG9:AG9">IF(D9="","",PROPER(VLOOKUP(INDEX(Abbreviation!$A$2:$A$125,MATCH(_xlfn.AGGREGATE(15,6,SEARCH(Abbreviation!$A$2:$A$125,D9),1),SEARCH(Abbreviation!$A$2:$A$125,D9),0)),Abbreviation!A:C,3,FALSE)))</x:f>
      </x:c>
      <x:c r="AH9" s="90" t="s">
        <x:v>955</x:v>
      </x:c>
      <x:c r="AI9" s="97" t="n">
        <x:v>3754</x:v>
      </x:c>
      <x:c r="AJ9" s="96" t="s">
        <x:v>47</x:v>
      </x:c>
      <x:c r="AK9" s="93" t="s">
        <x:v>978</x:v>
      </x:c>
      <x:c r="AL9" s="99" t="s">
        <x:v>957</x:v>
      </x:c>
      <x:c r="AM9" s="93" t="s">
        <x:v>991</x:v>
      </x:c>
      <x:c r="AN9" s="93" t="s">
        <x:v>992</x:v>
      </x:c>
      <x:c r="AP9" s="90" t="s">
        <x:v>993</x:v>
      </x:c>
      <x:c r="AQ9" s="96" t="s">
        <x:v>60</x:v>
      </x:c>
      <x:c r="AR9" s="92" t="s">
        <x:v>961</x:v>
      </x:c>
      <x:c r="AS9" s="96" t="s">
        <x:v>957</x:v>
      </x:c>
    </x:row>
    <x:row r="10" spans="1:45" x14ac:dyDescent="0.35">
      <x:c r="A10" s="92" t="s">
        <x:v>333</x:v>
      </x:c>
      <x:c r="B10" s="92" t="n">
        <x:v>86775562</x:v>
      </x:c>
      <x:c r="D10" s="94" t="s">
        <x:v>994</x:v>
      </x:c>
      <x:c r="F10" s="90" t="str">
        <x:f>IF(D10="","",PROPER(LEFT(D10,FIND(UPPER(G10),D10,1)-2)))</x:f>
      </x:c>
      <x:c r="G10" s="90" t="str" cm="1">
        <x:f t="array" ref="G10: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x:f>
      </x:c>
      <x:c r="H10" s="113" t="s">
        <x:v>47</x:v>
      </x:c>
      <x:c r="I10" s="97">
        <x:f>IFERROR(VALUE(TRIM(RIGHT(SUBSTITUTE(D10," ",REPT(" ",255)),255))),"")</x:f>
      </x:c>
      <x:c r="J10" s="96" t="s">
        <x:v>48</x:v>
      </x:c>
      <x:c r="K10" s="96" t="s">
        <x:v>48</x:v>
      </x:c>
      <x:c r="L10" s="96" t="s">
        <x:v>48</x:v>
      </x:c>
      <x:c r="M10" s="96" t="s">
        <x:v>48</x:v>
      </x:c>
      <x:c r="N10" s="96" t="s">
        <x:v>48</x:v>
      </x:c>
      <x:c r="O10" s="96" t="s">
        <x:v>49</x:v>
      </x:c>
      <x:c r="P10" s="96" t="n">
        <x:v>25</x:v>
      </x:c>
      <x:c r="Q10" s="96" t="n">
        <x:v>80</x:v>
      </x:c>
      <x:c r="R10" s="96" t="s">
        <x:v>50</x:v>
      </x:c>
      <x:c r="S10" s="96" t="s">
        <x:v>51</x:v>
      </x:c>
      <x:c r="T10" s="96" t="s">
        <x:v>52</x:v>
      </x:c>
      <x:c r="U10" s="96" t="s">
        <x:v>52</x:v>
      </x:c>
      <x:c r="W10" s="96" t="s">
        <x:v>53</x:v>
      </x:c>
      <x:c r="X10" s="114" t="n">
        <x:v>5</x:v>
      </x:c>
      <x:c r="Z10" s="96" t="s">
        <x:v>55</x:v>
      </x:c>
      <x:c r="AA10" s="96" t="s">
        <x:v>56</x:v>
      </x:c>
      <x:c r="AB10" s="97">
        <x:f>IF(D10="","",VALUE(MID(D10,FIND(" ",D10)+1,FIND(" ",D10,FIND(" ",D10)+1)-FIND(" ",D10))))</x:f>
      </x:c>
      <x:c r="AF10" s="90" t="str" cm="1">
        <x:f t="array" ref="AF10:AF10">IF(D10="","",PROPER(MID(D10,FIND(" ",D10,FIND(" ",D10)+1)+1,(FIND(INDEX(Abbreviation!$A$2:$A$125,MATCH(_xlfn.AGGREGATE(15,6,SEARCH(Abbreviation!$A$2:$A$125,D10),1),SEARCH(Abbreviation!$A$2:$A$125,D10),0)),D10)-1)-FIND(" ",D10,FIND(" ",D10)+1)+1)))</x:f>
      </x:c>
      <x:c r="AG10" s="90" t="str" cm="1">
        <x:f t="array" ref="AG10:AG10">IF(D10="","",PROPER(VLOOKUP(INDEX(Abbreviation!$A$2:$A$125,MATCH(_xlfn.AGGREGATE(15,6,SEARCH(Abbreviation!$A$2:$A$125,D10),1),SEARCH(Abbreviation!$A$2:$A$125,D10),0)),Abbreviation!A:C,3,FALSE)))</x:f>
      </x:c>
      <x:c r="AH10" s="90" t="s">
        <x:v>721</x:v>
      </x:c>
      <x:c r="AI10" s="97" t="n">
        <x:v>3338</x:v>
      </x:c>
      <x:c r="AJ10" s="96" t="s">
        <x:v>47</x:v>
      </x:c>
      <x:c r="AK10" s="93" t="s">
        <x:v>973</x:v>
      </x:c>
      <x:c r="AL10" s="99" t="s">
        <x:v>957</x:v>
      </x:c>
      <x:c r="AM10" s="93" t="s">
        <x:v>995</x:v>
      </x:c>
      <x:c r="AN10" s="93" t="s">
        <x:v>996</x:v>
      </x:c>
      <x:c r="AP10" s="90" t="s">
        <x:v>997</x:v>
      </x:c>
      <x:c r="AQ10" s="96" t="s">
        <x:v>60</x:v>
      </x:c>
      <x:c r="AR10" s="92" t="s">
        <x:v>961</x:v>
      </x:c>
      <x:c r="AS10" s="96" t="s">
        <x:v>957</x:v>
      </x:c>
    </x:row>
    <x:row r="11" spans="1:45" x14ac:dyDescent="0.35">
      <x:c r="A11" s="92" t="s">
        <x:v>333</x:v>
      </x:c>
      <x:c r="B11" s="92" t="n">
        <x:v>86775562</x:v>
      </x:c>
      <x:c r="D11" s="94" t="s">
        <x:v>998</x:v>
      </x:c>
      <x:c r="F11" s="90" t="str">
        <x:f>IF(D11="","",PROPER(LEFT(D11,FIND(UPPER(G11),D11,1)-2)))</x:f>
      </x:c>
      <x:c r="G11" s="90" t="str" cm="1">
        <x:f t="array" ref="G11: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x:f>
      </x:c>
      <x:c r="H11" s="113" t="s">
        <x:v>47</x:v>
      </x:c>
      <x:c r="I11" s="97">
        <x:f>IFERROR(VALUE(TRIM(RIGHT(SUBSTITUTE(D11," ",REPT(" ",255)),255))),"")</x:f>
      </x:c>
      <x:c r="J11" s="96" t="s">
        <x:v>48</x:v>
      </x:c>
      <x:c r="K11" s="96" t="s">
        <x:v>48</x:v>
      </x:c>
      <x:c r="L11" s="96" t="s">
        <x:v>48</x:v>
      </x:c>
      <x:c r="M11" s="96" t="s">
        <x:v>48</x:v>
      </x:c>
      <x:c r="N11" s="96" t="s">
        <x:v>48</x:v>
      </x:c>
      <x:c r="O11" s="96" t="s">
        <x:v>49</x:v>
      </x:c>
      <x:c r="P11" s="96" t="n">
        <x:v>25</x:v>
      </x:c>
      <x:c r="Q11" s="96" t="n">
        <x:v>80</x:v>
      </x:c>
      <x:c r="R11" s="96" t="s">
        <x:v>50</x:v>
      </x:c>
      <x:c r="S11" s="96" t="s">
        <x:v>51</x:v>
      </x:c>
      <x:c r="T11" s="96" t="s">
        <x:v>52</x:v>
      </x:c>
      <x:c r="U11" s="96" t="s">
        <x:v>52</x:v>
      </x:c>
      <x:c r="W11" s="96" t="s">
        <x:v>53</x:v>
      </x:c>
      <x:c r="X11" s="114" t="n">
        <x:v>5</x:v>
      </x:c>
      <x:c r="Z11" s="96" t="s">
        <x:v>55</x:v>
      </x:c>
      <x:c r="AA11" s="96" t="s">
        <x:v>56</x:v>
      </x:c>
      <x:c r="AB11" s="97">
        <x:f>IF(D11="","",VALUE(MID(D11,FIND(" ",D11)+1,FIND(" ",D11,FIND(" ",D11)+1)-FIND(" ",D11))))</x:f>
      </x:c>
      <x:c r="AF11" s="90" t="str" cm="1">
        <x:f t="array" ref="AF11:AF11">IF(D11="","",PROPER(MID(D11,FIND(" ",D11,FIND(" ",D11)+1)+1,(FIND(INDEX(Abbreviation!$A$2:$A$125,MATCH(_xlfn.AGGREGATE(15,6,SEARCH(Abbreviation!$A$2:$A$125,D11),1),SEARCH(Abbreviation!$A$2:$A$125,D11),0)),D11)-1)-FIND(" ",D11,FIND(" ",D11)+1)+1)))</x:f>
      </x:c>
      <x:c r="AG11" s="90" t="str" cm="1">
        <x:f t="array" ref="AG11:AG11">IF(D11="","",PROPER(VLOOKUP(INDEX(Abbreviation!$A$2:$A$125,MATCH(_xlfn.AGGREGATE(15,6,SEARCH(Abbreviation!$A$2:$A$125,D11),1),SEARCH(Abbreviation!$A$2:$A$125,D11),0)),Abbreviation!A:C,3,FALSE)))</x:f>
      </x:c>
      <x:c r="AH11" s="90" t="s">
        <x:v>721</x:v>
      </x:c>
      <x:c r="AI11" s="97" t="n">
        <x:v>3338</x:v>
      </x:c>
      <x:c r="AJ11" s="96" t="s">
        <x:v>47</x:v>
      </x:c>
      <x:c r="AK11" s="93" t="s">
        <x:v>973</x:v>
      </x:c>
      <x:c r="AL11" s="99" t="s">
        <x:v>957</x:v>
      </x:c>
      <x:c r="AM11" s="93" t="s">
        <x:v>999</x:v>
      </x:c>
      <x:c r="AN11" s="93" t="s">
        <x:v>1000</x:v>
      </x:c>
      <x:c r="AP11" s="90" t="s">
        <x:v>1001</x:v>
      </x:c>
      <x:c r="AQ11" s="96" t="s">
        <x:v>60</x:v>
      </x:c>
      <x:c r="AR11" s="92" t="s">
        <x:v>961</x:v>
      </x:c>
      <x:c r="AS11" s="96" t="s">
        <x:v>957</x:v>
      </x:c>
    </x:row>
    <x:row r="12" spans="1:45" x14ac:dyDescent="0.35">
      <x:c r="A12" s="92" t="s">
        <x:v>333</x:v>
      </x:c>
      <x:c r="B12" s="92" t="n">
        <x:v>86775562</x:v>
      </x:c>
      <x:c r="D12" s="94" t="s">
        <x:v>1002</x:v>
      </x:c>
      <x:c r="F12" s="90" t="str">
        <x:f>IF(D12="","",PROPER(LEFT(D12,FIND(UPPER(G12),D12,1)-2)))</x:f>
      </x:c>
      <x:c r="G12" s="90" t="str" cm="1">
        <x:f t="array" ref="G12: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x:f>
      </x:c>
      <x:c r="H12" s="113" t="s">
        <x:v>47</x:v>
      </x:c>
      <x:c r="I12" s="97">
        <x:f>IFERROR(VALUE(TRIM(RIGHT(SUBSTITUTE(D12," ",REPT(" ",255)),255))),"")</x:f>
      </x:c>
      <x:c r="J12" s="96" t="s">
        <x:v>48</x:v>
      </x:c>
      <x:c r="K12" s="96" t="s">
        <x:v>48</x:v>
      </x:c>
      <x:c r="L12" s="96" t="s">
        <x:v>48</x:v>
      </x:c>
      <x:c r="M12" s="96" t="s">
        <x:v>48</x:v>
      </x:c>
      <x:c r="N12" s="96" t="s">
        <x:v>48</x:v>
      </x:c>
      <x:c r="O12" s="96" t="s">
        <x:v>49</x:v>
      </x:c>
      <x:c r="P12" s="96" t="n">
        <x:v>25</x:v>
      </x:c>
      <x:c r="Q12" s="96" t="n">
        <x:v>80</x:v>
      </x:c>
      <x:c r="R12" s="96" t="s">
        <x:v>50</x:v>
      </x:c>
      <x:c r="S12" s="96" t="s">
        <x:v>51</x:v>
      </x:c>
      <x:c r="T12" s="96" t="s">
        <x:v>52</x:v>
      </x:c>
      <x:c r="U12" s="96" t="s">
        <x:v>52</x:v>
      </x:c>
      <x:c r="W12" s="96" t="s">
        <x:v>53</x:v>
      </x:c>
      <x:c r="X12" s="114" t="n">
        <x:v>5</x:v>
      </x:c>
      <x:c r="Z12" s="96" t="s">
        <x:v>55</x:v>
      </x:c>
      <x:c r="AA12" s="96" t="s">
        <x:v>56</x:v>
      </x:c>
      <x:c r="AB12" s="97">
        <x:f>IF(D12="","",VALUE(MID(D12,FIND(" ",D12)+1,FIND(" ",D12,FIND(" ",D12)+1)-FIND(" ",D12))))</x:f>
      </x:c>
      <x:c r="AF12" s="90" t="str" cm="1">
        <x:f t="array" ref="AF12:AF12">IF(D12="","",PROPER(MID(D12,FIND(" ",D12,FIND(" ",D12)+1)+1,(FIND(INDEX(Abbreviation!$A$2:$A$125,MATCH(_xlfn.AGGREGATE(15,6,SEARCH(Abbreviation!$A$2:$A$125,D12),1),SEARCH(Abbreviation!$A$2:$A$125,D12),0)),D12)-1)-FIND(" ",D12,FIND(" ",D12)+1)+1)))</x:f>
      </x:c>
      <x:c r="AG12" s="90" t="str" cm="1">
        <x:f t="array" ref="AG12:AG12">IF(D12="","",PROPER(VLOOKUP(INDEX(Abbreviation!$A$2:$A$125,MATCH(_xlfn.AGGREGATE(15,6,SEARCH(Abbreviation!$A$2:$A$125,D12),1),SEARCH(Abbreviation!$A$2:$A$125,D12),0)),Abbreviation!A:C,3,FALSE)))</x:f>
      </x:c>
      <x:c r="AH12" s="90" t="str">
        <x:f>G12</x:f>
      </x:c>
      <x:c r="AI12" s="97">
        <x:f>I12</x:f>
      </x:c>
      <x:c r="AJ12" s="96" t="s">
        <x:v>47</x:v>
      </x:c>
      <x:c r="AK12" s="93" t="s">
        <x:v>973</x:v>
      </x:c>
      <x:c r="AL12" s="99" t="s">
        <x:v>957</x:v>
      </x:c>
      <x:c r="AM12" s="93" t="s">
        <x:v>1003</x:v>
      </x:c>
      <x:c r="AN12" s="93" t="s">
        <x:v>1004</x:v>
      </x:c>
      <x:c r="AP12" s="90" t="s">
        <x:v>1005</x:v>
      </x:c>
      <x:c r="AQ12" s="96" t="s">
        <x:v>60</x:v>
      </x:c>
      <x:c r="AR12" s="92" t="s">
        <x:v>961</x:v>
      </x:c>
      <x:c r="AS12" s="96" t="s">
        <x:v>957</x:v>
      </x:c>
    </x:row>
    <x:row r="13" spans="1:45" x14ac:dyDescent="0.35">
      <x:c r="A13" s="92" t="s">
        <x:v>333</x:v>
      </x:c>
      <x:c r="B13" s="92" t="n">
        <x:v>86775562</x:v>
      </x:c>
      <x:c r="D13" s="94" t="s">
        <x:v>1006</x:v>
      </x:c>
      <x:c r="F13" s="90" t="str">
        <x:f>IF(D13="","",PROPER(LEFT(D13,FIND(UPPER(G13),D13,1)-2)))</x:f>
      </x:c>
      <x:c r="G13" s="90" t="str" cm="1">
        <x:f t="array" ref="G13: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x:f>
      </x:c>
      <x:c r="H13" s="113" t="s">
        <x:v>47</x:v>
      </x:c>
      <x:c r="I13" s="97">
        <x:f>IFERROR(VALUE(TRIM(RIGHT(SUBSTITUTE(D13," ",REPT(" ",255)),255))),"")</x:f>
      </x:c>
      <x:c r="J13" s="96" t="s">
        <x:v>48</x:v>
      </x:c>
      <x:c r="K13" s="96" t="s">
        <x:v>48</x:v>
      </x:c>
      <x:c r="L13" s="96" t="s">
        <x:v>48</x:v>
      </x:c>
      <x:c r="M13" s="96" t="s">
        <x:v>48</x:v>
      </x:c>
      <x:c r="N13" s="96" t="s">
        <x:v>48</x:v>
      </x:c>
      <x:c r="O13" s="96" t="s">
        <x:v>49</x:v>
      </x:c>
      <x:c r="P13" s="96" t="n">
        <x:v>25</x:v>
      </x:c>
      <x:c r="Q13" s="96" t="n">
        <x:v>80</x:v>
      </x:c>
      <x:c r="R13" s="96" t="s">
        <x:v>50</x:v>
      </x:c>
      <x:c r="S13" s="96" t="s">
        <x:v>51</x:v>
      </x:c>
      <x:c r="T13" s="96" t="s">
        <x:v>52</x:v>
      </x:c>
      <x:c r="U13" s="96" t="s">
        <x:v>52</x:v>
      </x:c>
      <x:c r="W13" s="96" t="s">
        <x:v>53</x:v>
      </x:c>
      <x:c r="X13" s="114" t="n">
        <x:v>5</x:v>
      </x:c>
      <x:c r="Z13" s="96" t="s">
        <x:v>55</x:v>
      </x:c>
      <x:c r="AA13" s="96" t="s">
        <x:v>56</x:v>
      </x:c>
      <x:c r="AB13" s="97">
        <x:f>IF(D13="","",VALUE(MID(D13,FIND(" ",D13)+1,FIND(" ",D13,FIND(" ",D13)+1)-FIND(" ",D13))))</x:f>
      </x:c>
      <x:c r="AF13" s="90" t="str" cm="1">
        <x:f t="array" ref="AF13:AF13">IF(D13="","",PROPER(MID(D13,FIND(" ",D13,FIND(" ",D13)+1)+1,(FIND(INDEX(Abbreviation!$A$2:$A$125,MATCH(_xlfn.AGGREGATE(15,6,SEARCH(Abbreviation!$A$2:$A$125,D13),1),SEARCH(Abbreviation!$A$2:$A$125,D13),0)),D13)-1)-FIND(" ",D13,FIND(" ",D13)+1)+1)))</x:f>
      </x:c>
      <x:c r="AG13" s="90" t="str" cm="1">
        <x:f t="array" ref="AG13:AG13">IF(D13="","",PROPER(VLOOKUP(INDEX(Abbreviation!$A$2:$A$125,MATCH(_xlfn.AGGREGATE(15,6,SEARCH(Abbreviation!$A$2:$A$125,D13),1),SEARCH(Abbreviation!$A$2:$A$125,D13),0)),Abbreviation!A:C,3,FALSE)))</x:f>
      </x:c>
      <x:c r="AH13" s="90" t="s">
        <x:v>721</x:v>
      </x:c>
      <x:c r="AI13" s="97">
        <x:f>I13</x:f>
      </x:c>
      <x:c r="AJ13" s="96" t="s">
        <x:v>47</x:v>
      </x:c>
      <x:c r="AK13" s="93" t="s">
        <x:v>973</x:v>
      </x:c>
      <x:c r="AL13" s="99" t="s">
        <x:v>957</x:v>
      </x:c>
      <x:c r="AM13" s="93" t="s">
        <x:v>1007</x:v>
      </x:c>
      <x:c r="AN13" s="93" t="s">
        <x:v>1008</x:v>
      </x:c>
      <x:c r="AP13" s="90" t="s">
        <x:v>1009</x:v>
      </x:c>
      <x:c r="AQ13" s="96" t="s">
        <x:v>60</x:v>
      </x:c>
      <x:c r="AR13" s="92" t="s">
        <x:v>961</x:v>
      </x:c>
      <x:c r="AS13" s="96" t="s">
        <x:v>957</x:v>
      </x:c>
    </x:row>
    <x:row r="14" spans="1:45" x14ac:dyDescent="0.35">
      <x:c r="A14" s="92" t="s">
        <x:v>333</x:v>
      </x:c>
      <x:c r="B14" s="92" t="n">
        <x:v>86775562</x:v>
      </x:c>
      <x:c r="D14" s="94" t="s">
        <x:v>1010</x:v>
      </x:c>
      <x:c r="F14" s="90" t="str">
        <x:f>IF(D14="","",PROPER(LEFT(D14,FIND(UPPER(G14),D14,1)-2)))</x:f>
      </x:c>
      <x:c r="G14" s="90" t="str" cm="1">
        <x:f t="array" ref="G14: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x:f>
      </x:c>
      <x:c r="H14" s="113" t="s">
        <x:v>47</x:v>
      </x:c>
      <x:c r="I14" s="97">
        <x:f>IFERROR(VALUE(TRIM(RIGHT(SUBSTITUTE(D14," ",REPT(" ",255)),255))),"")</x:f>
      </x:c>
      <x:c r="J14" s="96" t="s">
        <x:v>48</x:v>
      </x:c>
      <x:c r="K14" s="96" t="s">
        <x:v>48</x:v>
      </x:c>
      <x:c r="L14" s="96" t="s">
        <x:v>48</x:v>
      </x:c>
      <x:c r="M14" s="96" t="s">
        <x:v>48</x:v>
      </x:c>
      <x:c r="N14" s="96" t="s">
        <x:v>48</x:v>
      </x:c>
      <x:c r="O14" s="96" t="s">
        <x:v>49</x:v>
      </x:c>
      <x:c r="P14" s="96" t="n">
        <x:v>25</x:v>
      </x:c>
      <x:c r="Q14" s="96" t="n">
        <x:v>80</x:v>
      </x:c>
      <x:c r="R14" s="96" t="s">
        <x:v>50</x:v>
      </x:c>
      <x:c r="S14" s="96" t="s">
        <x:v>51</x:v>
      </x:c>
      <x:c r="T14" s="96" t="s">
        <x:v>52</x:v>
      </x:c>
      <x:c r="U14" s="96" t="s">
        <x:v>52</x:v>
      </x:c>
      <x:c r="W14" s="96" t="s">
        <x:v>53</x:v>
      </x:c>
      <x:c r="X14" s="114" t="n">
        <x:v>5</x:v>
      </x:c>
      <x:c r="Z14" s="96" t="s">
        <x:v>55</x:v>
      </x:c>
      <x:c r="AA14" s="96" t="s">
        <x:v>56</x:v>
      </x:c>
      <x:c r="AB14" s="97">
        <x:f>IF(D14="","",VALUE(MID(D14,FIND(" ",D14)+1,FIND(" ",D14,FIND(" ",D14)+1)-FIND(" ",D14))))</x:f>
      </x:c>
      <x:c r="AF14" s="90" t="str" cm="1">
        <x:f t="array" ref="AF14:AF14">IF(D14="","",PROPER(MID(D14,FIND(" ",D14,FIND(" ",D14)+1)+1,(FIND(INDEX(Abbreviation!$A$2:$A$125,MATCH(_xlfn.AGGREGATE(15,6,SEARCH(Abbreviation!$A$2:$A$125,D14),1),SEARCH(Abbreviation!$A$2:$A$125,D14),0)),D14)-1)-FIND(" ",D14,FIND(" ",D14)+1)+1)))</x:f>
      </x:c>
      <x:c r="AG14" s="90" t="str" cm="1">
        <x:f t="array" ref="AG14:AG14">IF(D14="","",PROPER(VLOOKUP(INDEX(Abbreviation!$A$2:$A$125,MATCH(_xlfn.AGGREGATE(15,6,SEARCH(Abbreviation!$A$2:$A$125,D14),1),SEARCH(Abbreviation!$A$2:$A$125,D14),0)),Abbreviation!A:C,3,FALSE)))</x:f>
      </x:c>
      <x:c r="AH14" s="90" t="str">
        <x:f>G14</x:f>
      </x:c>
      <x:c r="AI14" s="97">
        <x:f>I14</x:f>
      </x:c>
      <x:c r="AJ14" s="96" t="s">
        <x:v>47</x:v>
      </x:c>
      <x:c r="AK14" s="93" t="s">
        <x:v>964</x:v>
      </x:c>
      <x:c r="AL14" s="99" t="s">
        <x:v>957</x:v>
      </x:c>
      <x:c r="AM14" s="93" t="s">
        <x:v>1011</x:v>
      </x:c>
      <x:c r="AN14" s="93" t="s">
        <x:v>1012</x:v>
      </x:c>
      <x:c r="AP14" s="90" t="s">
        <x:v>1013</x:v>
      </x:c>
      <x:c r="AQ14" s="96" t="s">
        <x:v>60</x:v>
      </x:c>
      <x:c r="AR14" s="92" t="s">
        <x:v>961</x:v>
      </x:c>
      <x:c r="AS14" s="96" t="s">
        <x:v>957</x:v>
      </x:c>
    </x:row>
    <x:row r="15" spans="1:45" x14ac:dyDescent="0.35">
      <x:c r="A15" s="92" t="s">
        <x:v>333</x:v>
      </x:c>
      <x:c r="B15" s="92" t="n">
        <x:v>86775562</x:v>
      </x:c>
      <x:c r="D15" s="94" t="s">
        <x:v>1014</x:v>
      </x:c>
      <x:c r="F15" s="90" t="str">
        <x:f>IF(D15="","",PROPER(LEFT(D15,FIND(UPPER(G15),D15,1)-2)))</x:f>
      </x:c>
      <x:c r="G15" s="90" t="str" cm="1">
        <x:f t="array" ref="G15: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x:f>
      </x:c>
      <x:c r="H15" s="113" t="s">
        <x:v>47</x:v>
      </x:c>
      <x:c r="I15" s="97">
        <x:f>IFERROR(VALUE(TRIM(RIGHT(SUBSTITUTE(D15," ",REPT(" ",255)),255))),"")</x:f>
      </x:c>
      <x:c r="J15" s="96" t="s">
        <x:v>48</x:v>
      </x:c>
      <x:c r="K15" s="96" t="s">
        <x:v>48</x:v>
      </x:c>
      <x:c r="L15" s="96" t="s">
        <x:v>48</x:v>
      </x:c>
      <x:c r="M15" s="96" t="s">
        <x:v>48</x:v>
      </x:c>
      <x:c r="N15" s="96" t="s">
        <x:v>48</x:v>
      </x:c>
      <x:c r="O15" s="96" t="s">
        <x:v>49</x:v>
      </x:c>
      <x:c r="P15" s="96" t="n">
        <x:v>25</x:v>
      </x:c>
      <x:c r="Q15" s="96" t="n">
        <x:v>80</x:v>
      </x:c>
      <x:c r="R15" s="96" t="s">
        <x:v>50</x:v>
      </x:c>
      <x:c r="S15" s="96" t="s">
        <x:v>51</x:v>
      </x:c>
      <x:c r="T15" s="96" t="s">
        <x:v>52</x:v>
      </x:c>
      <x:c r="U15" s="96" t="s">
        <x:v>52</x:v>
      </x:c>
      <x:c r="W15" s="96" t="s">
        <x:v>53</x:v>
      </x:c>
      <x:c r="X15" s="114" t="n">
        <x:v>5</x:v>
      </x:c>
      <x:c r="Z15" s="96" t="s">
        <x:v>55</x:v>
      </x:c>
      <x:c r="AA15" s="96" t="s">
        <x:v>56</x:v>
      </x:c>
      <x:c r="AB15" s="97">
        <x:f>IF(D15="","",VALUE(MID(D15,FIND(" ",D15)+1,FIND(" ",D15,FIND(" ",D15)+1)-FIND(" ",D15))))</x:f>
      </x:c>
      <x:c r="AF15" s="90" t="str" cm="1">
        <x:f t="array" ref="AF15:AF15">IF(D15="","",PROPER(MID(D15,FIND(" ",D15,FIND(" ",D15)+1)+1,(FIND(INDEX(Abbreviation!$A$2:$A$125,MATCH(_xlfn.AGGREGATE(15,6,SEARCH(Abbreviation!$A$2:$A$125,D15),1),SEARCH(Abbreviation!$A$2:$A$125,D15),0)),D15)-1)-FIND(" ",D15,FIND(" ",D15)+1)+1)))</x:f>
      </x:c>
      <x:c r="AG15" s="90" t="str" cm="1">
        <x:f t="array" ref="AG15:AG15">IF(D15="","",PROPER(VLOOKUP(INDEX(Abbreviation!$A$2:$A$125,MATCH(_xlfn.AGGREGATE(15,6,SEARCH(Abbreviation!$A$2:$A$125,D15),1),SEARCH(Abbreviation!$A$2:$A$125,D15),0)),Abbreviation!A:C,3,FALSE)))</x:f>
      </x:c>
      <x:c r="AH15" s="90" t="str">
        <x:f>G15</x:f>
      </x:c>
      <x:c r="AI15" s="97">
        <x:f>I15</x:f>
      </x:c>
      <x:c r="AJ15" s="96" t="s">
        <x:v>47</x:v>
      </x:c>
      <x:c r="AK15" s="93" t="s">
        <x:v>964</x:v>
      </x:c>
      <x:c r="AL15" s="99" t="s">
        <x:v>957</x:v>
      </x:c>
      <x:c r="AM15" s="93" t="s">
        <x:v>1015</x:v>
      </x:c>
      <x:c r="AN15" s="93" t="s">
        <x:v>1016</x:v>
      </x:c>
      <x:c r="AP15" s="90" t="s">
        <x:v>1017</x:v>
      </x:c>
      <x:c r="AQ15" s="96" t="s">
        <x:v>60</x:v>
      </x:c>
      <x:c r="AR15" s="92" t="s">
        <x:v>961</x:v>
      </x:c>
      <x:c r="AS15" s="96" t="s">
        <x:v>957</x:v>
      </x:c>
    </x:row>
    <x:row r="16" spans="1:45" x14ac:dyDescent="0.35">
      <x:c r="A16" s="92" t="s">
        <x:v>333</x:v>
      </x:c>
      <x:c r="B16" s="92" t="n">
        <x:v>86775562</x:v>
      </x:c>
      <x:c r="D16" s="94" t="s">
        <x:v>1018</x:v>
      </x:c>
      <x:c r="F16" s="90" t="str">
        <x:f>IF(D16="","",PROPER(LEFT(D16,FIND(UPPER(G16),D16,1)-2)))</x:f>
      </x:c>
      <x:c r="G16" s="90" t="s">
        <x:v>721</x:v>
      </x:c>
      <x:c r="H16" s="113" t="s">
        <x:v>47</x:v>
      </x:c>
      <x:c r="I16" s="97">
        <x:f>IFERROR(VALUE(TRIM(RIGHT(SUBSTITUTE(D16," ",REPT(" ",255)),255))),"")</x:f>
      </x:c>
      <x:c r="J16" s="96" t="s">
        <x:v>48</x:v>
      </x:c>
      <x:c r="K16" s="96" t="s">
        <x:v>48</x:v>
      </x:c>
      <x:c r="L16" s="96" t="s">
        <x:v>48</x:v>
      </x:c>
      <x:c r="M16" s="96" t="s">
        <x:v>48</x:v>
      </x:c>
      <x:c r="N16" s="96" t="s">
        <x:v>48</x:v>
      </x:c>
      <x:c r="O16" s="96" t="s">
        <x:v>49</x:v>
      </x:c>
      <x:c r="P16" s="96" t="n">
        <x:v>25</x:v>
      </x:c>
      <x:c r="Q16" s="96" t="n">
        <x:v>80</x:v>
      </x:c>
      <x:c r="R16" s="96" t="s">
        <x:v>50</x:v>
      </x:c>
      <x:c r="S16" s="96" t="s">
        <x:v>51</x:v>
      </x:c>
      <x:c r="T16" s="96" t="s">
        <x:v>52</x:v>
      </x:c>
      <x:c r="U16" s="96" t="s">
        <x:v>52</x:v>
      </x:c>
      <x:c r="W16" s="96" t="s">
        <x:v>53</x:v>
      </x:c>
      <x:c r="X16" s="114" t="n">
        <x:v>5</x:v>
      </x:c>
      <x:c r="Z16" s="96" t="s">
        <x:v>55</x:v>
      </x:c>
      <x:c r="AA16" s="96" t="s">
        <x:v>56</x:v>
      </x:c>
      <x:c r="AB16" s="97">
        <x:f>IF(D16="","",VALUE(MID(D16,FIND(" ",D16)+1,FIND(" ",D16,FIND(" ",D16)+1)-FIND(" ",D16))))</x:f>
      </x:c>
      <x:c r="AF16" s="90" t="s">
        <x:v>1019</x:v>
      </x:c>
      <x:c r="AG16" s="90" t="s">
        <x:v>723</x:v>
      </x:c>
      <x:c r="AH16" s="90" t="str">
        <x:f>G16</x:f>
      </x:c>
      <x:c r="AI16" s="97">
        <x:f>I16</x:f>
      </x:c>
      <x:c r="AJ16" s="96" t="s">
        <x:v>47</x:v>
      </x:c>
      <x:c r="AK16" s="93" t="s">
        <x:v>973</x:v>
      </x:c>
      <x:c r="AL16" s="99" t="s">
        <x:v>957</x:v>
      </x:c>
      <x:c r="AM16" s="93" t="s">
        <x:v>1020</x:v>
      </x:c>
      <x:c r="AN16" s="93" t="s">
        <x:v>1021</x:v>
      </x:c>
      <x:c r="AP16" s="90" t="s">
        <x:v>1022</x:v>
      </x:c>
      <x:c r="AQ16" s="96" t="s">
        <x:v>60</x:v>
      </x:c>
      <x:c r="AR16" s="92" t="s">
        <x:v>961</x:v>
      </x:c>
      <x:c r="AS16" s="96" t="s">
        <x:v>957</x:v>
      </x:c>
    </x:row>
    <x:row r="17" spans="1:45" x14ac:dyDescent="0.35">
      <x:c r="A17" s="92" t="s">
        <x:v>333</x:v>
      </x:c>
      <x:c r="B17" s="92" t="n">
        <x:v>86775562</x:v>
      </x:c>
      <x:c r="D17" s="94" t="s">
        <x:v>1023</x:v>
      </x:c>
      <x:c r="F17" s="90" t="str">
        <x:f>IF(D17="","",PROPER(LEFT(D17,FIND(UPPER(G17),D17,1)-2)))</x:f>
      </x:c>
      <x:c r="G17" s="90" t="str" cm="1">
        <x:f t="array" ref="G17: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x:f>
      </x:c>
      <x:c r="H17" s="113" t="s">
        <x:v>47</x:v>
      </x:c>
      <x:c r="I17" s="97">
        <x:f>IFERROR(VALUE(TRIM(RIGHT(SUBSTITUTE(D17," ",REPT(" ",255)),255))),"")</x:f>
      </x:c>
      <x:c r="J17" s="96" t="s">
        <x:v>48</x:v>
      </x:c>
      <x:c r="K17" s="96" t="s">
        <x:v>48</x:v>
      </x:c>
      <x:c r="L17" s="96" t="s">
        <x:v>48</x:v>
      </x:c>
      <x:c r="M17" s="96" t="s">
        <x:v>48</x:v>
      </x:c>
      <x:c r="N17" s="96" t="s">
        <x:v>48</x:v>
      </x:c>
      <x:c r="O17" s="96" t="s">
        <x:v>49</x:v>
      </x:c>
      <x:c r="P17" s="96" t="n">
        <x:v>25</x:v>
      </x:c>
      <x:c r="Q17" s="96" t="n">
        <x:v>80</x:v>
      </x:c>
      <x:c r="R17" s="96" t="s">
        <x:v>50</x:v>
      </x:c>
      <x:c r="S17" s="96" t="s">
        <x:v>51</x:v>
      </x:c>
      <x:c r="T17" s="96" t="s">
        <x:v>52</x:v>
      </x:c>
      <x:c r="U17" s="96" t="s">
        <x:v>52</x:v>
      </x:c>
      <x:c r="W17" s="96" t="s">
        <x:v>53</x:v>
      </x:c>
      <x:c r="X17" s="114" t="n">
        <x:v>5</x:v>
      </x:c>
      <x:c r="Z17" s="96" t="s">
        <x:v>55</x:v>
      </x:c>
      <x:c r="AA17" s="96" t="s">
        <x:v>56</x:v>
      </x:c>
      <x:c r="AB17" s="97">
        <x:f>IF(D17="","",VALUE(MID(D17,FIND(" ",D17)+1,FIND(" ",D17,FIND(" ",D17)+1)-FIND(" ",D17))))</x:f>
      </x:c>
      <x:c r="AF17" s="90" t="str" cm="1">
        <x:f t="array" ref="AF17:AF17">IF(D17="","",PROPER(MID(D17,FIND(" ",D17,FIND(" ",D17)+1)+1,(FIND(INDEX(Abbreviation!$A$2:$A$125,MATCH(_xlfn.AGGREGATE(15,6,SEARCH(Abbreviation!$A$2:$A$125,D17),1),SEARCH(Abbreviation!$A$2:$A$125,D17),0)),D17)-1)-FIND(" ",D17,FIND(" ",D17)+1)+1)))</x:f>
      </x:c>
      <x:c r="AG17" s="90" t="str" cm="1">
        <x:f t="array" ref="AG17:AG17">IF(D17="","",PROPER(VLOOKUP(INDEX(Abbreviation!$A$2:$A$125,MATCH(_xlfn.AGGREGATE(15,6,SEARCH(Abbreviation!$A$2:$A$125,D17),1),SEARCH(Abbreviation!$A$2:$A$125,D17),0)),Abbreviation!A:C,3,FALSE)))</x:f>
      </x:c>
      <x:c r="AH17" s="90" t="str">
        <x:f>G17</x:f>
      </x:c>
      <x:c r="AI17" s="97">
        <x:f>I17</x:f>
      </x:c>
      <x:c r="AJ17" s="96" t="s">
        <x:v>47</x:v>
      </x:c>
      <x:c r="AK17" s="93" t="s">
        <x:v>973</x:v>
      </x:c>
      <x:c r="AL17" s="99" t="s">
        <x:v>957</x:v>
      </x:c>
      <x:c r="AM17" s="93" t="s">
        <x:v>1024</x:v>
      </x:c>
      <x:c r="AN17" s="93" t="s">
        <x:v>1025</x:v>
      </x:c>
      <x:c r="AP17" s="90" t="s">
        <x:v>1026</x:v>
      </x:c>
      <x:c r="AQ17" s="96" t="s">
        <x:v>60</x:v>
      </x:c>
      <x:c r="AR17" s="92" t="s">
        <x:v>961</x:v>
      </x:c>
      <x:c r="AS17" s="96" t="s">
        <x:v>957</x:v>
      </x:c>
    </x:row>
    <x:row r="18" spans="1:45" x14ac:dyDescent="0.35">
      <x:c r="A18" s="92" t="s">
        <x:v>333</x:v>
      </x:c>
      <x:c r="B18" s="92" t="n">
        <x:v>86775562</x:v>
      </x:c>
      <x:c r="D18" s="94" t="s">
        <x:v>1027</x:v>
      </x:c>
      <x:c r="F18" s="90" t="str">
        <x:f>IF(D18="","",PROPER(LEFT(D18,FIND(UPPER(G18),D18,1)-2)))</x:f>
      </x:c>
      <x:c r="G18" s="90" t="str" cm="1">
        <x:f t="array" ref="G18: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x:f>
      </x:c>
      <x:c r="H18" s="113" t="s">
        <x:v>47</x:v>
      </x:c>
      <x:c r="I18" s="97">
        <x:f>IFERROR(VALUE(TRIM(RIGHT(SUBSTITUTE(D18," ",REPT(" ",255)),255))),"")</x:f>
      </x:c>
      <x:c r="J18" s="96" t="s">
        <x:v>48</x:v>
      </x:c>
      <x:c r="K18" s="96" t="s">
        <x:v>48</x:v>
      </x:c>
      <x:c r="L18" s="96" t="s">
        <x:v>48</x:v>
      </x:c>
      <x:c r="M18" s="96" t="s">
        <x:v>48</x:v>
      </x:c>
      <x:c r="N18" s="96" t="s">
        <x:v>48</x:v>
      </x:c>
      <x:c r="O18" s="96" t="s">
        <x:v>49</x:v>
      </x:c>
      <x:c r="P18" s="96" t="n">
        <x:v>25</x:v>
      </x:c>
      <x:c r="Q18" s="96" t="n">
        <x:v>80</x:v>
      </x:c>
      <x:c r="R18" s="96" t="s">
        <x:v>50</x:v>
      </x:c>
      <x:c r="S18" s="96" t="s">
        <x:v>51</x:v>
      </x:c>
      <x:c r="T18" s="96" t="s">
        <x:v>52</x:v>
      </x:c>
      <x:c r="U18" s="96" t="s">
        <x:v>52</x:v>
      </x:c>
      <x:c r="W18" s="96" t="s">
        <x:v>53</x:v>
      </x:c>
      <x:c r="X18" s="114" t="n">
        <x:v>5</x:v>
      </x:c>
      <x:c r="Z18" s="96" t="s">
        <x:v>55</x:v>
      </x:c>
      <x:c r="AA18" s="96" t="s">
        <x:v>56</x:v>
      </x:c>
      <x:c r="AB18" s="97">
        <x:f>IF(D18="","",VALUE(MID(D18,FIND(" ",D18)+1,FIND(" ",D18,FIND(" ",D18)+1)-FIND(" ",D18))))</x:f>
      </x:c>
      <x:c r="AF18" s="90" t="str" cm="1">
        <x:f t="array" ref="AF18:AF18">IF(D18="","",PROPER(MID(D18,FIND(" ",D18,FIND(" ",D18)+1)+1,(FIND(INDEX(Abbreviation!$A$2:$A$125,MATCH(_xlfn.AGGREGATE(15,6,SEARCH(Abbreviation!$A$2:$A$125,D18),1),SEARCH(Abbreviation!$A$2:$A$125,D18),0)),D18)-1)-FIND(" ",D18,FIND(" ",D18)+1)+1)))</x:f>
      </x:c>
      <x:c r="AG18" s="90" t="str" cm="1">
        <x:f t="array" ref="AG18:AG18">IF(D18="","",PROPER(VLOOKUP(INDEX(Abbreviation!$A$2:$A$125,MATCH(_xlfn.AGGREGATE(15,6,SEARCH(Abbreviation!$A$2:$A$125,D18),1),SEARCH(Abbreviation!$A$2:$A$125,D18),0)),Abbreviation!A:C,3,FALSE)))</x:f>
      </x:c>
      <x:c r="AH18" s="90" t="str">
        <x:f>G18</x:f>
      </x:c>
      <x:c r="AI18" s="97">
        <x:f>I18</x:f>
      </x:c>
      <x:c r="AJ18" s="96" t="s">
        <x:v>47</x:v>
      </x:c>
      <x:c r="AK18" s="93" t="s">
        <x:v>973</x:v>
      </x:c>
      <x:c r="AL18" s="99" t="s">
        <x:v>957</x:v>
      </x:c>
      <x:c r="AM18" s="93" t="s">
        <x:v>1028</x:v>
      </x:c>
      <x:c r="AN18" s="93" t="s">
        <x:v>1029</x:v>
      </x:c>
      <x:c r="AP18" s="90" t="s">
        <x:v>1030</x:v>
      </x:c>
      <x:c r="AQ18" s="96" t="s">
        <x:v>60</x:v>
      </x:c>
      <x:c r="AR18" s="92" t="s">
        <x:v>961</x:v>
      </x:c>
      <x:c r="AS18" s="96" t="s">
        <x:v>957</x:v>
      </x:c>
    </x:row>
    <x:row r="19" spans="1:45" x14ac:dyDescent="0.35">
      <x:c r="A19" s="92" t="s">
        <x:v>333</x:v>
      </x:c>
      <x:c r="B19" s="92" t="n">
        <x:v>86775562</x:v>
      </x:c>
      <x:c r="D19" s="94" t="s">
        <x:v>1031</x:v>
      </x:c>
      <x:c r="F19" s="90" t="str">
        <x:f>IF(D19="","",PROPER(LEFT(D19,FIND(UPPER(G19),D19,1)-2)))</x:f>
      </x:c>
      <x:c r="G19" s="90" t="str" cm="1">
        <x:f t="array" ref="G19: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x:f>
      </x:c>
      <x:c r="H19" s="113" t="s">
        <x:v>47</x:v>
      </x:c>
      <x:c r="I19" s="97">
        <x:f>IFERROR(VALUE(TRIM(RIGHT(SUBSTITUTE(D19," ",REPT(" ",255)),255))),"")</x:f>
      </x:c>
      <x:c r="J19" s="96" t="s">
        <x:v>48</x:v>
      </x:c>
      <x:c r="K19" s="96" t="s">
        <x:v>48</x:v>
      </x:c>
      <x:c r="L19" s="96" t="s">
        <x:v>48</x:v>
      </x:c>
      <x:c r="M19" s="96" t="s">
        <x:v>48</x:v>
      </x:c>
      <x:c r="N19" s="96" t="s">
        <x:v>48</x:v>
      </x:c>
      <x:c r="O19" s="96" t="s">
        <x:v>49</x:v>
      </x:c>
      <x:c r="P19" s="96" t="n">
        <x:v>25</x:v>
      </x:c>
      <x:c r="Q19" s="96" t="n">
        <x:v>80</x:v>
      </x:c>
      <x:c r="R19" s="96" t="s">
        <x:v>50</x:v>
      </x:c>
      <x:c r="S19" s="96" t="s">
        <x:v>51</x:v>
      </x:c>
      <x:c r="T19" s="96" t="s">
        <x:v>52</x:v>
      </x:c>
      <x:c r="U19" s="96" t="s">
        <x:v>52</x:v>
      </x:c>
      <x:c r="W19" s="96" t="s">
        <x:v>53</x:v>
      </x:c>
      <x:c r="X19" s="114" t="n">
        <x:v>5</x:v>
      </x:c>
      <x:c r="Z19" s="96" t="s">
        <x:v>55</x:v>
      </x:c>
      <x:c r="AA19" s="96" t="s">
        <x:v>56</x:v>
      </x:c>
      <x:c r="AB19" s="97">
        <x:f>IF(D19="","",VALUE(MID(D19,FIND(" ",D19)+1,FIND(" ",D19,FIND(" ",D19)+1)-FIND(" ",D19))))</x:f>
      </x:c>
      <x:c r="AF19" s="90" t="str" cm="1">
        <x:f t="array" ref="AF19:AF19">IF(D19="","",PROPER(MID(D19,FIND(" ",D19,FIND(" ",D19)+1)+1,(FIND(INDEX(Abbreviation!$A$2:$A$125,MATCH(_xlfn.AGGREGATE(15,6,SEARCH(Abbreviation!$A$2:$A$125,D19),1),SEARCH(Abbreviation!$A$2:$A$125,D19),0)),D19)-1)-FIND(" ",D19,FIND(" ",D19)+1)+1)))</x:f>
      </x:c>
      <x:c r="AG19" s="90" t="str" cm="1">
        <x:f t="array" ref="AG19:AG19">IF(D19="","",PROPER(VLOOKUP(INDEX(Abbreviation!$A$2:$A$125,MATCH(_xlfn.AGGREGATE(15,6,SEARCH(Abbreviation!$A$2:$A$125,D19),1),SEARCH(Abbreviation!$A$2:$A$125,D19),0)),Abbreviation!A:C,3,FALSE)))</x:f>
      </x:c>
      <x:c r="AH19" s="90" t="str">
        <x:f>G19</x:f>
      </x:c>
      <x:c r="AI19" s="97">
        <x:f>I19</x:f>
      </x:c>
      <x:c r="AJ19" s="96" t="s">
        <x:v>47</x:v>
      </x:c>
      <x:c r="AK19" s="93" t="s">
        <x:v>978</x:v>
      </x:c>
      <x:c r="AL19" s="99" t="s">
        <x:v>957</x:v>
      </x:c>
      <x:c r="AM19" s="93" t="s">
        <x:v>1032</x:v>
      </x:c>
      <x:c r="AN19" s="93" t="s">
        <x:v>1033</x:v>
      </x:c>
      <x:c r="AP19" s="90" t="s">
        <x:v>1034</x:v>
      </x:c>
      <x:c r="AQ19" s="96" t="s">
        <x:v>60</x:v>
      </x:c>
      <x:c r="AR19" s="92" t="s">
        <x:v>961</x:v>
      </x:c>
      <x:c r="AS19" s="96" t="s">
        <x:v>957</x:v>
      </x:c>
    </x:row>
    <x:row r="20" spans="1:45" x14ac:dyDescent="0.35">
      <x:c r="A20" s="92" t="s">
        <x:v>333</x:v>
      </x:c>
      <x:c r="B20" s="92" t="n">
        <x:v>86775562</x:v>
      </x:c>
      <x:c r="D20" s="94" t="s">
        <x:v>1035</x:v>
      </x:c>
      <x:c r="F20" s="90" t="str">
        <x:f>IF(D20="","",PROPER(LEFT(D20,FIND(UPPER(G20),D20,1)-2)))</x:f>
      </x:c>
      <x:c r="G20" s="90" t="str" cm="1">
        <x:f t="array" ref="G20: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x:f>
      </x:c>
      <x:c r="H20" s="113" t="s">
        <x:v>47</x:v>
      </x:c>
      <x:c r="I20" s="97">
        <x:f>IFERROR(VALUE(TRIM(RIGHT(SUBSTITUTE(D20," ",REPT(" ",255)),255))),"")</x:f>
      </x:c>
      <x:c r="J20" s="96" t="s">
        <x:v>48</x:v>
      </x:c>
      <x:c r="K20" s="96" t="s">
        <x:v>48</x:v>
      </x:c>
      <x:c r="L20" s="96" t="s">
        <x:v>48</x:v>
      </x:c>
      <x:c r="M20" s="96" t="s">
        <x:v>48</x:v>
      </x:c>
      <x:c r="N20" s="96" t="s">
        <x:v>48</x:v>
      </x:c>
      <x:c r="O20" s="96" t="s">
        <x:v>49</x:v>
      </x:c>
      <x:c r="P20" s="96" t="n">
        <x:v>25</x:v>
      </x:c>
      <x:c r="Q20" s="96" t="n">
        <x:v>80</x:v>
      </x:c>
      <x:c r="R20" s="96" t="s">
        <x:v>50</x:v>
      </x:c>
      <x:c r="S20" s="96" t="s">
        <x:v>51</x:v>
      </x:c>
      <x:c r="T20" s="96" t="s">
        <x:v>52</x:v>
      </x:c>
      <x:c r="U20" s="96" t="s">
        <x:v>52</x:v>
      </x:c>
      <x:c r="W20" s="96" t="s">
        <x:v>53</x:v>
      </x:c>
      <x:c r="X20" s="114" t="n">
        <x:v>5</x:v>
      </x:c>
      <x:c r="Z20" s="96" t="s">
        <x:v>55</x:v>
      </x:c>
      <x:c r="AA20" s="96" t="s">
        <x:v>56</x:v>
      </x:c>
      <x:c r="AB20" s="97">
        <x:f>IF(D20="","",VALUE(MID(D20,FIND(" ",D20)+1,FIND(" ",D20,FIND(" ",D20)+1)-FIND(" ",D20))))</x:f>
      </x:c>
      <x:c r="AF20" s="90" t="str" cm="1">
        <x:f t="array" ref="AF20:AF20">IF(D20="","",PROPER(MID(D20,FIND(" ",D20,FIND(" ",D20)+1)+1,(FIND(INDEX(Abbreviation!$A$2:$A$125,MATCH(_xlfn.AGGREGATE(15,6,SEARCH(Abbreviation!$A$2:$A$125,D20),1),SEARCH(Abbreviation!$A$2:$A$125,D20),0)),D20)-1)-FIND(" ",D20,FIND(" ",D20)+1)+1)))</x:f>
      </x:c>
      <x:c r="AG20" s="90" t="str" cm="1">
        <x:f t="array" ref="AG20:AG20">IF(D20="","",PROPER(VLOOKUP(INDEX(Abbreviation!$A$2:$A$125,MATCH(_xlfn.AGGREGATE(15,6,SEARCH(Abbreviation!$A$2:$A$125,D20),1),SEARCH(Abbreviation!$A$2:$A$125,D20),0)),Abbreviation!A:C,3,FALSE)))</x:f>
      </x:c>
      <x:c r="AH20" s="90" t="str">
        <x:f>G20</x:f>
      </x:c>
      <x:c r="AI20" s="97">
        <x:f>I20</x:f>
      </x:c>
      <x:c r="AJ20" s="96" t="s">
        <x:v>47</x:v>
      </x:c>
      <x:c r="AK20" s="93" t="s">
        <x:v>973</x:v>
      </x:c>
      <x:c r="AL20" s="99" t="s">
        <x:v>957</x:v>
      </x:c>
      <x:c r="AM20" s="93" t="s">
        <x:v>1036</x:v>
      </x:c>
      <x:c r="AN20" s="93" t="s">
        <x:v>1037</x:v>
      </x:c>
      <x:c r="AP20" s="90" t="s">
        <x:v>1038</x:v>
      </x:c>
      <x:c r="AQ20" s="96" t="s">
        <x:v>60</x:v>
      </x:c>
      <x:c r="AR20" s="92" t="s">
        <x:v>961</x:v>
      </x:c>
      <x:c r="AS20" s="96" t="s">
        <x:v>957</x:v>
      </x:c>
    </x:row>
    <x:row r="21" spans="1:45" x14ac:dyDescent="0.35">
      <x:c r="A21" s="92" t="s">
        <x:v>333</x:v>
      </x:c>
      <x:c r="B21" s="92" t="n">
        <x:v>86775562</x:v>
      </x:c>
      <x:c r="D21" s="94" t="s">
        <x:v>1039</x:v>
      </x:c>
      <x:c r="F21" s="90" t="str">
        <x:f>IF(D21="","",PROPER(LEFT(D21,FIND(UPPER(G21),D21,1)-2)))</x:f>
      </x:c>
      <x:c r="G21" s="90" t="str" cm="1">
        <x:f t="array" ref="G21: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x:f>
      </x:c>
      <x:c r="H21" s="113" t="s">
        <x:v>47</x:v>
      </x:c>
      <x:c r="I21" s="97">
        <x:f>IFERROR(VALUE(TRIM(RIGHT(SUBSTITUTE(D21," ",REPT(" ",255)),255))),"")</x:f>
      </x:c>
      <x:c r="J21" s="96" t="s">
        <x:v>48</x:v>
      </x:c>
      <x:c r="K21" s="96" t="s">
        <x:v>48</x:v>
      </x:c>
      <x:c r="L21" s="96" t="s">
        <x:v>48</x:v>
      </x:c>
      <x:c r="M21" s="96" t="s">
        <x:v>48</x:v>
      </x:c>
      <x:c r="N21" s="96" t="s">
        <x:v>48</x:v>
      </x:c>
      <x:c r="O21" s="96" t="s">
        <x:v>49</x:v>
      </x:c>
      <x:c r="P21" s="96" t="n">
        <x:v>25</x:v>
      </x:c>
      <x:c r="Q21" s="96" t="n">
        <x:v>80</x:v>
      </x:c>
      <x:c r="R21" s="96" t="s">
        <x:v>50</x:v>
      </x:c>
      <x:c r="S21" s="96" t="s">
        <x:v>51</x:v>
      </x:c>
      <x:c r="T21" s="96" t="s">
        <x:v>52</x:v>
      </x:c>
      <x:c r="U21" s="96" t="s">
        <x:v>52</x:v>
      </x:c>
      <x:c r="W21" s="96" t="s">
        <x:v>53</x:v>
      </x:c>
      <x:c r="X21" s="114" t="n">
        <x:v>5</x:v>
      </x:c>
      <x:c r="Z21" s="96" t="s">
        <x:v>55</x:v>
      </x:c>
      <x:c r="AA21" s="96" t="s">
        <x:v>56</x:v>
      </x:c>
      <x:c r="AB21" s="97">
        <x:f>IF(D21="","",VALUE(MID(D21,FIND(" ",D21)+1,FIND(" ",D21,FIND(" ",D21)+1)-FIND(" ",D21))))</x:f>
      </x:c>
      <x:c r="AF21" s="90" t="str" cm="1">
        <x:f t="array" ref="AF21:AF21">IF(D21="","",PROPER(MID(D21,FIND(" ",D21,FIND(" ",D21)+1)+1,(FIND(INDEX(Abbreviation!$A$2:$A$125,MATCH(_xlfn.AGGREGATE(15,6,SEARCH(Abbreviation!$A$2:$A$125,D21),1),SEARCH(Abbreviation!$A$2:$A$125,D21),0)),D21)-1)-FIND(" ",D21,FIND(" ",D21)+1)+1)))</x:f>
      </x:c>
      <x:c r="AG21" s="90" t="str" cm="1">
        <x:f t="array" ref="AG21:AG21">IF(D21="","",PROPER(VLOOKUP(INDEX(Abbreviation!$A$2:$A$125,MATCH(_xlfn.AGGREGATE(15,6,SEARCH(Abbreviation!$A$2:$A$125,D21),1),SEARCH(Abbreviation!$A$2:$A$125,D21),0)),Abbreviation!A:C,3,FALSE)))</x:f>
      </x:c>
      <x:c r="AH21" s="90" t="str">
        <x:f>G21</x:f>
      </x:c>
      <x:c r="AI21" s="97">
        <x:f>I21</x:f>
      </x:c>
      <x:c r="AJ21" s="96" t="s">
        <x:v>47</x:v>
      </x:c>
      <x:c r="AK21" s="93" t="s">
        <x:v>956</x:v>
      </x:c>
      <x:c r="AL21" s="99" t="s">
        <x:v>957</x:v>
      </x:c>
      <x:c r="AM21" s="93" t="s">
        <x:v>1040</x:v>
      </x:c>
      <x:c r="AN21" s="93" t="s">
        <x:v>1041</x:v>
      </x:c>
      <x:c r="AP21" s="90" t="s">
        <x:v>1042</x:v>
      </x:c>
      <x:c r="AQ21" s="96" t="s">
        <x:v>60</x:v>
      </x:c>
      <x:c r="AR21" s="92" t="s">
        <x:v>961</x:v>
      </x:c>
      <x:c r="AS21" s="96" t="s">
        <x:v>957</x:v>
      </x:c>
    </x:row>
    <x:row r="22" spans="1:45" x14ac:dyDescent="0.35">
      <x:c r="A22" s="92" t="s">
        <x:v>333</x:v>
      </x:c>
      <x:c r="B22" s="92" t="n">
        <x:v>86775562</x:v>
      </x:c>
      <x:c r="D22" s="94" t="s">
        <x:v>1043</x:v>
      </x:c>
      <x:c r="F22" s="90" t="str">
        <x:f>IF(D22="","",PROPER(LEFT(D22,FIND(UPPER(G22),D22,1)-2)))</x:f>
      </x:c>
      <x:c r="G22" s="90" t="str" cm="1">
        <x:f t="array" ref="G22: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x:f>
      </x:c>
      <x:c r="H22" s="113" t="s">
        <x:v>47</x:v>
      </x:c>
      <x:c r="I22" s="97">
        <x:f>IFERROR(VALUE(TRIM(RIGHT(SUBSTITUTE(D22," ",REPT(" ",255)),255))),"")</x:f>
      </x:c>
      <x:c r="J22" s="96" t="s">
        <x:v>48</x:v>
      </x:c>
      <x:c r="K22" s="96" t="s">
        <x:v>48</x:v>
      </x:c>
      <x:c r="L22" s="96" t="s">
        <x:v>48</x:v>
      </x:c>
      <x:c r="M22" s="96" t="s">
        <x:v>48</x:v>
      </x:c>
      <x:c r="N22" s="96" t="s">
        <x:v>48</x:v>
      </x:c>
      <x:c r="O22" s="96" t="s">
        <x:v>49</x:v>
      </x:c>
      <x:c r="P22" s="96" t="n">
        <x:v>25</x:v>
      </x:c>
      <x:c r="Q22" s="96" t="n">
        <x:v>80</x:v>
      </x:c>
      <x:c r="R22" s="96" t="s">
        <x:v>50</x:v>
      </x:c>
      <x:c r="S22" s="96" t="s">
        <x:v>51</x:v>
      </x:c>
      <x:c r="T22" s="96" t="s">
        <x:v>52</x:v>
      </x:c>
      <x:c r="U22" s="96" t="s">
        <x:v>52</x:v>
      </x:c>
      <x:c r="W22" s="96" t="s">
        <x:v>53</x:v>
      </x:c>
      <x:c r="X22" s="114" t="n">
        <x:v>5</x:v>
      </x:c>
      <x:c r="Z22" s="96" t="s">
        <x:v>55</x:v>
      </x:c>
      <x:c r="AA22" s="96" t="s">
        <x:v>56</x:v>
      </x:c>
      <x:c r="AB22" s="97">
        <x:f>IF(D22="","",VALUE(MID(D22,FIND(" ",D22)+1,FIND(" ",D22,FIND(" ",D22)+1)-FIND(" ",D22))))</x:f>
      </x:c>
      <x:c r="AF22" s="90" t="str" cm="1">
        <x:f t="array" ref="AF22:AF22">IF(D22="","",PROPER(MID(D22,FIND(" ",D22,FIND(" ",D22)+1)+1,(FIND(INDEX(Abbreviation!$A$2:$A$125,MATCH(_xlfn.AGGREGATE(15,6,SEARCH(Abbreviation!$A$2:$A$125,D22),1),SEARCH(Abbreviation!$A$2:$A$125,D22),0)),D22)-1)-FIND(" ",D22,FIND(" ",D22)+1)+1)))</x:f>
      </x:c>
      <x:c r="AG22" s="90" t="str" cm="1">
        <x:f t="array" ref="AG22:AG22">IF(D22="","",PROPER(VLOOKUP(INDEX(Abbreviation!$A$2:$A$125,MATCH(_xlfn.AGGREGATE(15,6,SEARCH(Abbreviation!$A$2:$A$125,D22),1),SEARCH(Abbreviation!$A$2:$A$125,D22),0)),Abbreviation!A:C,3,FALSE)))</x:f>
      </x:c>
      <x:c r="AH22" s="90" t="str">
        <x:f>G22</x:f>
      </x:c>
      <x:c r="AI22" s="97">
        <x:f>I22</x:f>
      </x:c>
      <x:c r="AJ22" s="96" t="s">
        <x:v>47</x:v>
      </x:c>
      <x:c r="AK22" s="93" t="s">
        <x:v>956</x:v>
      </x:c>
      <x:c r="AL22" s="99" t="s">
        <x:v>957</x:v>
      </x:c>
      <x:c r="AM22" s="93" t="s">
        <x:v>1044</x:v>
      </x:c>
      <x:c r="AN22" s="93" t="s">
        <x:v>1045</x:v>
      </x:c>
      <x:c r="AP22" s="90" t="s">
        <x:v>1046</x:v>
      </x:c>
      <x:c r="AQ22" s="96" t="s">
        <x:v>60</x:v>
      </x:c>
      <x:c r="AR22" s="92" t="s">
        <x:v>961</x:v>
      </x:c>
      <x:c r="AS22" s="96" t="s">
        <x:v>957</x:v>
      </x:c>
    </x:row>
    <x:row r="23" spans="1:45" x14ac:dyDescent="0.35">
      <x:c r="A23" s="92" t="s">
        <x:v>333</x:v>
      </x:c>
      <x:c r="B23" s="92" t="n">
        <x:v>86775562</x:v>
      </x:c>
      <x:c r="D23" s="94" t="s">
        <x:v>1047</x:v>
      </x:c>
      <x:c r="F23" s="90" t="str">
        <x:f>IF(D23="","",PROPER(LEFT(D23,FIND(UPPER(G23),D23,1)-2)))</x:f>
      </x:c>
      <x:c r="G23" s="90" t="str" cm="1">
        <x:f t="array" ref="G23: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x:f>
      </x:c>
      <x:c r="H23" s="113" t="s">
        <x:v>47</x:v>
      </x:c>
      <x:c r="I23" s="97">
        <x:f>IFERROR(VALUE(TRIM(RIGHT(SUBSTITUTE(D23," ",REPT(" ",255)),255))),"")</x:f>
      </x:c>
      <x:c r="J23" s="96" t="s">
        <x:v>48</x:v>
      </x:c>
      <x:c r="K23" s="96" t="s">
        <x:v>48</x:v>
      </x:c>
      <x:c r="L23" s="96" t="s">
        <x:v>48</x:v>
      </x:c>
      <x:c r="M23" s="96" t="s">
        <x:v>48</x:v>
      </x:c>
      <x:c r="N23" s="96" t="s">
        <x:v>48</x:v>
      </x:c>
      <x:c r="O23" s="96" t="s">
        <x:v>49</x:v>
      </x:c>
      <x:c r="P23" s="96" t="n">
        <x:v>25</x:v>
      </x:c>
      <x:c r="Q23" s="96" t="n">
        <x:v>80</x:v>
      </x:c>
      <x:c r="R23" s="96" t="s">
        <x:v>50</x:v>
      </x:c>
      <x:c r="S23" s="96" t="s">
        <x:v>51</x:v>
      </x:c>
      <x:c r="T23" s="96" t="s">
        <x:v>52</x:v>
      </x:c>
      <x:c r="U23" s="96" t="s">
        <x:v>52</x:v>
      </x:c>
      <x:c r="W23" s="96" t="s">
        <x:v>53</x:v>
      </x:c>
      <x:c r="X23" s="114" t="n">
        <x:v>5</x:v>
      </x:c>
      <x:c r="Z23" s="96" t="s">
        <x:v>55</x:v>
      </x:c>
      <x:c r="AA23" s="96" t="s">
        <x:v>56</x:v>
      </x:c>
      <x:c r="AB23" s="97">
        <x:f>IF(D23="","",VALUE(MID(D23,FIND(" ",D23)+1,FIND(" ",D23,FIND(" ",D23)+1)-FIND(" ",D23))))</x:f>
      </x:c>
      <x:c r="AF23" s="90" t="str" cm="1">
        <x:f t="array" ref="AF23:AF23">IF(D23="","",PROPER(MID(D23,FIND(" ",D23,FIND(" ",D23)+1)+1,(FIND(INDEX(Abbreviation!$A$2:$A$125,MATCH(_xlfn.AGGREGATE(15,6,SEARCH(Abbreviation!$A$2:$A$125,D23),1),SEARCH(Abbreviation!$A$2:$A$125,D23),0)),D23)-1)-FIND(" ",D23,FIND(" ",D23)+1)+1)))</x:f>
      </x:c>
      <x:c r="AG23" s="90" t="str" cm="1">
        <x:f t="array" ref="AG23:AG23">IF(D23="","",PROPER(VLOOKUP(INDEX(Abbreviation!$A$2:$A$125,MATCH(_xlfn.AGGREGATE(15,6,SEARCH(Abbreviation!$A$2:$A$125,D23),1),SEARCH(Abbreviation!$A$2:$A$125,D23),0)),Abbreviation!A:C,3,FALSE)))</x:f>
      </x:c>
      <x:c r="AH23" s="90" t="str">
        <x:f>G23</x:f>
      </x:c>
      <x:c r="AI23" s="97">
        <x:f>I23</x:f>
      </x:c>
      <x:c r="AJ23" s="96" t="s">
        <x:v>47</x:v>
      </x:c>
      <x:c r="AK23" s="93" t="s">
        <x:v>1048</x:v>
      </x:c>
      <x:c r="AL23" s="99" t="s">
        <x:v>957</x:v>
      </x:c>
      <x:c r="AM23" s="93" t="s">
        <x:v>1049</x:v>
      </x:c>
      <x:c r="AN23" s="93" t="s">
        <x:v>1050</x:v>
      </x:c>
      <x:c r="AP23" s="90" t="s">
        <x:v>1051</x:v>
      </x:c>
      <x:c r="AQ23" s="96" t="s">
        <x:v>60</x:v>
      </x:c>
      <x:c r="AR23" s="92" t="s">
        <x:v>961</x:v>
      </x:c>
      <x:c r="AS23" s="96" t="s">
        <x:v>957</x:v>
      </x:c>
    </x:row>
    <x:row r="24" spans="1:45" x14ac:dyDescent="0.35">
      <x:c r="A24" s="92" t="s">
        <x:v>333</x:v>
      </x:c>
      <x:c r="B24" s="92" t="n">
        <x:v>86775562</x:v>
      </x:c>
      <x:c r="D24" s="94" t="s">
        <x:v>1052</x:v>
      </x:c>
      <x:c r="F24" s="90" t="str">
        <x:f>IF(D24="","",PROPER(LEFT(D24,FIND(UPPER(G24),D24,1)-2)))</x:f>
      </x:c>
      <x:c r="G24" s="90" t="str" cm="1">
        <x:f t="array" ref="G24: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x:f>
      </x:c>
      <x:c r="H24" s="113" t="s">
        <x:v>47</x:v>
      </x:c>
      <x:c r="I24" s="97">
        <x:f>IFERROR(VALUE(TRIM(RIGHT(SUBSTITUTE(D24," ",REPT(" ",255)),255))),"")</x:f>
      </x:c>
      <x:c r="J24" s="96" t="s">
        <x:v>48</x:v>
      </x:c>
      <x:c r="K24" s="96" t="s">
        <x:v>48</x:v>
      </x:c>
      <x:c r="L24" s="96" t="s">
        <x:v>48</x:v>
      </x:c>
      <x:c r="M24" s="96" t="s">
        <x:v>48</x:v>
      </x:c>
      <x:c r="N24" s="96" t="s">
        <x:v>48</x:v>
      </x:c>
      <x:c r="O24" s="96" t="s">
        <x:v>49</x:v>
      </x:c>
      <x:c r="P24" s="96" t="n">
        <x:v>25</x:v>
      </x:c>
      <x:c r="Q24" s="96" t="n">
        <x:v>80</x:v>
      </x:c>
      <x:c r="R24" s="96" t="s">
        <x:v>50</x:v>
      </x:c>
      <x:c r="S24" s="96" t="s">
        <x:v>51</x:v>
      </x:c>
      <x:c r="T24" s="96" t="s">
        <x:v>52</x:v>
      </x:c>
      <x:c r="U24" s="96" t="s">
        <x:v>52</x:v>
      </x:c>
      <x:c r="W24" s="96" t="s">
        <x:v>53</x:v>
      </x:c>
      <x:c r="X24" s="114" t="n">
        <x:v>5</x:v>
      </x:c>
      <x:c r="Z24" s="96" t="s">
        <x:v>55</x:v>
      </x:c>
      <x:c r="AA24" s="96" t="s">
        <x:v>56</x:v>
      </x:c>
      <x:c r="AB24" s="97">
        <x:f>IF(D24="","",VALUE(MID(D24,FIND(" ",D24)+1,FIND(" ",D24,FIND(" ",D24)+1)-FIND(" ",D24))))</x:f>
      </x:c>
      <x:c r="AF24" s="90" t="str" cm="1">
        <x:f t="array" ref="AF24:AF24">IF(D24="","",PROPER(MID(D24,FIND(" ",D24,FIND(" ",D24)+1)+1,(FIND(INDEX(Abbreviation!$A$2:$A$125,MATCH(_xlfn.AGGREGATE(15,6,SEARCH(Abbreviation!$A$2:$A$125,D24),1),SEARCH(Abbreviation!$A$2:$A$125,D24),0)),D24)-1)-FIND(" ",D24,FIND(" ",D24)+1)+1)))</x:f>
      </x:c>
      <x:c r="AG24" s="90" t="str" cm="1">
        <x:f t="array" ref="AG24:AG24">IF(D24="","",PROPER(VLOOKUP(INDEX(Abbreviation!$A$2:$A$125,MATCH(_xlfn.AGGREGATE(15,6,SEARCH(Abbreviation!$A$2:$A$125,D24),1),SEARCH(Abbreviation!$A$2:$A$125,D24),0)),Abbreviation!A:C,3,FALSE)))</x:f>
      </x:c>
      <x:c r="AH24" s="90" t="str">
        <x:f>G24</x:f>
      </x:c>
      <x:c r="AI24" s="97">
        <x:f>I24</x:f>
      </x:c>
      <x:c r="AJ24" s="96" t="s">
        <x:v>47</x:v>
      </x:c>
      <x:c r="AK24" s="93" t="s">
        <x:v>956</x:v>
      </x:c>
      <x:c r="AL24" s="99" t="s">
        <x:v>957</x:v>
      </x:c>
      <x:c r="AM24" s="93" t="s">
        <x:v>1053</x:v>
      </x:c>
      <x:c r="AN24" s="93" t="s">
        <x:v>1054</x:v>
      </x:c>
      <x:c r="AP24" s="90" t="s">
        <x:v>1055</x:v>
      </x:c>
      <x:c r="AQ24" s="96" t="s">
        <x:v>60</x:v>
      </x:c>
      <x:c r="AR24" s="92" t="s">
        <x:v>961</x:v>
      </x:c>
      <x:c r="AS24" s="96" t="s">
        <x:v>957</x:v>
      </x:c>
    </x:row>
    <x:row r="25" spans="1:45" x14ac:dyDescent="0.35">
      <x:c r="A25" s="92" t="s">
        <x:v>333</x:v>
      </x:c>
      <x:c r="B25" s="92" t="n">
        <x:v>86775562</x:v>
      </x:c>
      <x:c r="D25" s="94" t="s">
        <x:v>1056</x:v>
      </x:c>
      <x:c r="F25" s="90" t="str">
        <x:f>IF(D25="","",PROPER(LEFT(D25,FIND(UPPER(G25),D25,1)-2)))</x:f>
      </x:c>
      <x:c r="G25" s="90" t="str" cm="1">
        <x:f t="array" ref="G25: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x:f>
      </x:c>
      <x:c r="H25" s="113" t="s">
        <x:v>47</x:v>
      </x:c>
      <x:c r="I25" s="97">
        <x:f>IFERROR(VALUE(TRIM(RIGHT(SUBSTITUTE(D25," ",REPT(" ",255)),255))),"")</x:f>
      </x:c>
      <x:c r="J25" s="96" t="s">
        <x:v>48</x:v>
      </x:c>
      <x:c r="K25" s="96" t="s">
        <x:v>48</x:v>
      </x:c>
      <x:c r="L25" s="96" t="s">
        <x:v>48</x:v>
      </x:c>
      <x:c r="M25" s="96" t="s">
        <x:v>48</x:v>
      </x:c>
      <x:c r="N25" s="96" t="s">
        <x:v>48</x:v>
      </x:c>
      <x:c r="O25" s="96" t="s">
        <x:v>49</x:v>
      </x:c>
      <x:c r="P25" s="96" t="n">
        <x:v>25</x:v>
      </x:c>
      <x:c r="Q25" s="96" t="n">
        <x:v>80</x:v>
      </x:c>
      <x:c r="R25" s="96" t="s">
        <x:v>50</x:v>
      </x:c>
      <x:c r="S25" s="96" t="s">
        <x:v>51</x:v>
      </x:c>
      <x:c r="T25" s="96" t="s">
        <x:v>52</x:v>
      </x:c>
      <x:c r="U25" s="96" t="s">
        <x:v>52</x:v>
      </x:c>
      <x:c r="W25" s="96" t="s">
        <x:v>53</x:v>
      </x:c>
      <x:c r="X25" s="114" t="n">
        <x:v>5</x:v>
      </x:c>
      <x:c r="Z25" s="96" t="s">
        <x:v>55</x:v>
      </x:c>
      <x:c r="AA25" s="96" t="s">
        <x:v>56</x:v>
      </x:c>
      <x:c r="AB25" s="97">
        <x:f>IF(D25="","",VALUE(MID(D25,FIND(" ",D25)+1,FIND(" ",D25,FIND(" ",D25)+1)-FIND(" ",D25))))</x:f>
      </x:c>
      <x:c r="AF25" s="90" t="str" cm="1">
        <x:f t="array" ref="AF25:AF25">IF(D25="","",PROPER(MID(D25,FIND(" ",D25,FIND(" ",D25)+1)+1,(FIND(INDEX(Abbreviation!$A$2:$A$125,MATCH(_xlfn.AGGREGATE(15,6,SEARCH(Abbreviation!$A$2:$A$125,D25),1),SEARCH(Abbreviation!$A$2:$A$125,D25),0)),D25)-1)-FIND(" ",D25,FIND(" ",D25)+1)+1)))</x:f>
      </x:c>
      <x:c r="AG25" s="90" t="str" cm="1">
        <x:f t="array" ref="AG25:AG25">IF(D25="","",PROPER(VLOOKUP(INDEX(Abbreviation!$A$2:$A$125,MATCH(_xlfn.AGGREGATE(15,6,SEARCH(Abbreviation!$A$2:$A$125,D25),1),SEARCH(Abbreviation!$A$2:$A$125,D25),0)),Abbreviation!A:C,3,FALSE)))</x:f>
      </x:c>
      <x:c r="AH25" s="90" t="str">
        <x:f>G25</x:f>
      </x:c>
      <x:c r="AI25" s="97">
        <x:f>I25</x:f>
      </x:c>
      <x:c r="AJ25" s="96" t="s">
        <x:v>47</x:v>
      </x:c>
      <x:c r="AK25" s="93" t="s">
        <x:v>956</x:v>
      </x:c>
      <x:c r="AL25" s="99" t="s">
        <x:v>957</x:v>
      </x:c>
      <x:c r="AM25" s="93" t="s">
        <x:v>1057</x:v>
      </x:c>
      <x:c r="AN25" s="93" t="s">
        <x:v>1058</x:v>
      </x:c>
      <x:c r="AP25" s="90" t="s">
        <x:v>1059</x:v>
      </x:c>
      <x:c r="AQ25" s="96" t="s">
        <x:v>60</x:v>
      </x:c>
      <x:c r="AR25" s="92" t="s">
        <x:v>961</x:v>
      </x:c>
      <x:c r="AS25" s="96" t="s">
        <x:v>957</x:v>
      </x:c>
    </x:row>
    <x:row r="26" spans="1:45" x14ac:dyDescent="0.35">
      <x:c r="A26" s="92" t="s">
        <x:v>333</x:v>
      </x:c>
      <x:c r="B26" s="92" t="n">
        <x:v>86775562</x:v>
      </x:c>
      <x:c r="D26" s="94" t="s">
        <x:v>1060</x:v>
      </x:c>
      <x:c r="F26" s="90" t="str">
        <x:f>IF(D26="","",PROPER(LEFT(D26,FIND(UPPER(G26),D26,1)-2)))</x:f>
      </x:c>
      <x:c r="G26" s="90" t="str" cm="1">
        <x:f t="array" ref="G26: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x:f>
      </x:c>
      <x:c r="H26" s="113" t="s">
        <x:v>47</x:v>
      </x:c>
      <x:c r="I26" s="97">
        <x:f>IFERROR(VALUE(TRIM(RIGHT(SUBSTITUTE(D26," ",REPT(" ",255)),255))),"")</x:f>
      </x:c>
      <x:c r="J26" s="96" t="s">
        <x:v>48</x:v>
      </x:c>
      <x:c r="K26" s="96" t="s">
        <x:v>48</x:v>
      </x:c>
      <x:c r="L26" s="96" t="s">
        <x:v>48</x:v>
      </x:c>
      <x:c r="M26" s="96" t="s">
        <x:v>48</x:v>
      </x:c>
      <x:c r="N26" s="96" t="s">
        <x:v>48</x:v>
      </x:c>
      <x:c r="O26" s="96" t="s">
        <x:v>49</x:v>
      </x:c>
      <x:c r="P26" s="96" t="n">
        <x:v>25</x:v>
      </x:c>
      <x:c r="Q26" s="96" t="n">
        <x:v>80</x:v>
      </x:c>
      <x:c r="R26" s="96" t="s">
        <x:v>50</x:v>
      </x:c>
      <x:c r="S26" s="96" t="s">
        <x:v>51</x:v>
      </x:c>
      <x:c r="T26" s="96" t="s">
        <x:v>52</x:v>
      </x:c>
      <x:c r="U26" s="96" t="s">
        <x:v>52</x:v>
      </x:c>
      <x:c r="W26" s="96" t="s">
        <x:v>53</x:v>
      </x:c>
      <x:c r="X26" s="114" t="n">
        <x:v>5</x:v>
      </x:c>
      <x:c r="Z26" s="96" t="s">
        <x:v>55</x:v>
      </x:c>
      <x:c r="AA26" s="96" t="s">
        <x:v>56</x:v>
      </x:c>
      <x:c r="AB26" s="97">
        <x:f>IF(D26="","",VALUE(MID(D26,FIND(" ",D26)+1,FIND(" ",D26,FIND(" ",D26)+1)-FIND(" ",D26))))</x:f>
      </x:c>
      <x:c r="AF26" s="90" t="str" cm="1">
        <x:f t="array" ref="AF26:AF26">IF(D26="","",PROPER(MID(D26,FIND(" ",D26,FIND(" ",D26)+1)+1,(FIND(INDEX(Abbreviation!$A$2:$A$125,MATCH(_xlfn.AGGREGATE(15,6,SEARCH(Abbreviation!$A$2:$A$125,D26),1),SEARCH(Abbreviation!$A$2:$A$125,D26),0)),D26)-1)-FIND(" ",D26,FIND(" ",D26)+1)+1)))</x:f>
      </x:c>
      <x:c r="AG26" s="90" t="str" cm="1">
        <x:f t="array" ref="AG26:AG26">IF(D26="","",PROPER(VLOOKUP(INDEX(Abbreviation!$A$2:$A$125,MATCH(_xlfn.AGGREGATE(15,6,SEARCH(Abbreviation!$A$2:$A$125,D26),1),SEARCH(Abbreviation!$A$2:$A$125,D26),0)),Abbreviation!A:C,3,FALSE)))</x:f>
      </x:c>
      <x:c r="AH26" s="90" t="str">
        <x:f>G26</x:f>
      </x:c>
      <x:c r="AI26" s="97">
        <x:f>I26</x:f>
      </x:c>
      <x:c r="AJ26" s="96" t="s">
        <x:v>47</x:v>
      </x:c>
      <x:c r="AK26" s="93" t="s">
        <x:v>956</x:v>
      </x:c>
      <x:c r="AL26" s="99" t="s">
        <x:v>957</x:v>
      </x:c>
      <x:c r="AM26" s="93" t="s">
        <x:v>1061</x:v>
      </x:c>
      <x:c r="AN26" s="93" t="s">
        <x:v>1062</x:v>
      </x:c>
      <x:c r="AP26" s="90" t="s">
        <x:v>1063</x:v>
      </x:c>
      <x:c r="AQ26" s="96" t="s">
        <x:v>60</x:v>
      </x:c>
      <x:c r="AR26" s="92" t="s">
        <x:v>961</x:v>
      </x:c>
      <x:c r="AS26" s="96" t="s">
        <x:v>957</x:v>
      </x:c>
    </x:row>
    <x:row r="27" spans="1:45" x14ac:dyDescent="0.35">
      <x:c r="A27" s="92" t="s">
        <x:v>333</x:v>
      </x:c>
      <x:c r="B27" s="92" t="n">
        <x:v>86775562</x:v>
      </x:c>
      <x:c r="D27" s="94" t="s">
        <x:v>1064</x:v>
      </x:c>
      <x:c r="F27" s="90" t="str">
        <x:f>IF(D27="","",PROPER(LEFT(D27,FIND(UPPER(G27),D27,1)-2)))</x:f>
      </x:c>
      <x:c r="G27" s="90" t="str" cm="1">
        <x:f t="array" ref="G27: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x:f>
      </x:c>
      <x:c r="H27" s="113" t="s">
        <x:v>47</x:v>
      </x:c>
      <x:c r="I27" s="97">
        <x:f>IFERROR(VALUE(TRIM(RIGHT(SUBSTITUTE(D27," ",REPT(" ",255)),255))),"")</x:f>
      </x:c>
      <x:c r="J27" s="96" t="s">
        <x:v>48</x:v>
      </x:c>
      <x:c r="K27" s="96" t="s">
        <x:v>48</x:v>
      </x:c>
      <x:c r="L27" s="96" t="s">
        <x:v>48</x:v>
      </x:c>
      <x:c r="M27" s="96" t="s">
        <x:v>48</x:v>
      </x:c>
      <x:c r="N27" s="96" t="s">
        <x:v>48</x:v>
      </x:c>
      <x:c r="O27" s="96" t="s">
        <x:v>49</x:v>
      </x:c>
      <x:c r="P27" s="96" t="n">
        <x:v>25</x:v>
      </x:c>
      <x:c r="Q27" s="96" t="n">
        <x:v>80</x:v>
      </x:c>
      <x:c r="R27" s="96" t="s">
        <x:v>50</x:v>
      </x:c>
      <x:c r="S27" s="96" t="s">
        <x:v>51</x:v>
      </x:c>
      <x:c r="T27" s="96" t="s">
        <x:v>52</x:v>
      </x:c>
      <x:c r="U27" s="96" t="s">
        <x:v>52</x:v>
      </x:c>
      <x:c r="W27" s="96" t="s">
        <x:v>53</x:v>
      </x:c>
      <x:c r="X27" s="114" t="n">
        <x:v>5</x:v>
      </x:c>
      <x:c r="Z27" s="96" t="s">
        <x:v>55</x:v>
      </x:c>
      <x:c r="AA27" s="96" t="s">
        <x:v>56</x:v>
      </x:c>
      <x:c r="AB27" s="97">
        <x:f>IF(D27="","",VALUE(MID(D27,FIND(" ",D27)+1,FIND(" ",D27,FIND(" ",D27)+1)-FIND(" ",D27))))</x:f>
      </x:c>
      <x:c r="AF27" s="90" t="str" cm="1">
        <x:f t="array" ref="AF27:AF27">IF(D27="","",PROPER(MID(D27,FIND(" ",D27,FIND(" ",D27)+1)+1,(FIND(INDEX(Abbreviation!$A$2:$A$125,MATCH(_xlfn.AGGREGATE(15,6,SEARCH(Abbreviation!$A$2:$A$125,D27),1),SEARCH(Abbreviation!$A$2:$A$125,D27),0)),D27)-1)-FIND(" ",D27,FIND(" ",D27)+1)+1)))</x:f>
      </x:c>
      <x:c r="AG27" s="90" t="str" cm="1">
        <x:f t="array" ref="AG27:AG27">IF(D27="","",PROPER(VLOOKUP(INDEX(Abbreviation!$A$2:$A$125,MATCH(_xlfn.AGGREGATE(15,6,SEARCH(Abbreviation!$A$2:$A$125,D27),1),SEARCH(Abbreviation!$A$2:$A$125,D27),0)),Abbreviation!A:C,3,FALSE)))</x:f>
      </x:c>
      <x:c r="AH27" s="90" t="str">
        <x:f>G27</x:f>
      </x:c>
      <x:c r="AI27" s="97">
        <x:f>I27</x:f>
      </x:c>
      <x:c r="AJ27" s="96" t="s">
        <x:v>47</x:v>
      </x:c>
      <x:c r="AK27" s="93" t="s">
        <x:v>964</x:v>
      </x:c>
      <x:c r="AL27" s="99" t="s">
        <x:v>957</x:v>
      </x:c>
      <x:c r="AM27" s="93" t="s">
        <x:v>1065</x:v>
      </x:c>
      <x:c r="AN27" s="93" t="s">
        <x:v>1066</x:v>
      </x:c>
      <x:c r="AP27" s="90" t="s">
        <x:v>1067</x:v>
      </x:c>
      <x:c r="AQ27" s="96" t="s">
        <x:v>60</x:v>
      </x:c>
      <x:c r="AR27" s="92" t="s">
        <x:v>961</x:v>
      </x:c>
      <x:c r="AS27" s="96" t="s">
        <x:v>957</x:v>
      </x:c>
    </x:row>
    <x:row r="28" spans="1:45" x14ac:dyDescent="0.35">
      <x:c r="A28" s="92" t="s">
        <x:v>333</x:v>
      </x:c>
      <x:c r="B28" s="92" t="n">
        <x:v>86775562</x:v>
      </x:c>
      <x:c r="D28" s="94" t="s">
        <x:v>1068</x:v>
      </x:c>
      <x:c r="F28" s="90" t="str">
        <x:f>IF(D28="","",PROPER(LEFT(D28,FIND(UPPER(G28),D28,1)-2)))</x:f>
      </x:c>
      <x:c r="G28" s="90" t="str" cm="1">
        <x:f t="array" ref="G28: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x:f>
      </x:c>
      <x:c r="H28" s="113" t="s">
        <x:v>47</x:v>
      </x:c>
      <x:c r="I28" s="97">
        <x:f>IFERROR(VALUE(TRIM(RIGHT(SUBSTITUTE(D28," ",REPT(" ",255)),255))),"")</x:f>
      </x:c>
      <x:c r="J28" s="96" t="s">
        <x:v>48</x:v>
      </x:c>
      <x:c r="K28" s="96" t="s">
        <x:v>48</x:v>
      </x:c>
      <x:c r="L28" s="96" t="s">
        <x:v>48</x:v>
      </x:c>
      <x:c r="M28" s="96" t="s">
        <x:v>48</x:v>
      </x:c>
      <x:c r="N28" s="96" t="s">
        <x:v>48</x:v>
      </x:c>
      <x:c r="O28" s="96" t="s">
        <x:v>49</x:v>
      </x:c>
      <x:c r="P28" s="96" t="n">
        <x:v>25</x:v>
      </x:c>
      <x:c r="Q28" s="96" t="n">
        <x:v>80</x:v>
      </x:c>
      <x:c r="R28" s="96" t="s">
        <x:v>50</x:v>
      </x:c>
      <x:c r="S28" s="96" t="s">
        <x:v>51</x:v>
      </x:c>
      <x:c r="T28" s="96" t="s">
        <x:v>52</x:v>
      </x:c>
      <x:c r="U28" s="96" t="s">
        <x:v>52</x:v>
      </x:c>
      <x:c r="W28" s="96" t="s">
        <x:v>53</x:v>
      </x:c>
      <x:c r="X28" s="114" t="n">
        <x:v>5</x:v>
      </x:c>
      <x:c r="Z28" s="96" t="s">
        <x:v>55</x:v>
      </x:c>
      <x:c r="AA28" s="96" t="s">
        <x:v>56</x:v>
      </x:c>
      <x:c r="AB28" s="97">
        <x:f>IF(D28="","",VALUE(MID(D28,FIND(" ",D28)+1,FIND(" ",D28,FIND(" ",D28)+1)-FIND(" ",D28))))</x:f>
      </x:c>
      <x:c r="AF28" s="90" t="str" cm="1">
        <x:f t="array" ref="AF28:AF28">IF(D28="","",PROPER(MID(D28,FIND(" ",D28,FIND(" ",D28)+1)+1,(FIND(INDEX(Abbreviation!$A$2:$A$125,MATCH(_xlfn.AGGREGATE(15,6,SEARCH(Abbreviation!$A$2:$A$125,D28),1),SEARCH(Abbreviation!$A$2:$A$125,D28),0)),D28)-1)-FIND(" ",D28,FIND(" ",D28)+1)+1)))</x:f>
      </x:c>
      <x:c r="AG28" s="90" t="str" cm="1">
        <x:f t="array" ref="AG28:AG28">IF(D28="","",PROPER(VLOOKUP(INDEX(Abbreviation!$A$2:$A$125,MATCH(_xlfn.AGGREGATE(15,6,SEARCH(Abbreviation!$A$2:$A$125,D28),1),SEARCH(Abbreviation!$A$2:$A$125,D28),0)),Abbreviation!A:C,3,FALSE)))</x:f>
      </x:c>
      <x:c r="AH28" s="90" t="str">
        <x:f>G28</x:f>
      </x:c>
      <x:c r="AI28" s="97">
        <x:f>I28</x:f>
      </x:c>
      <x:c r="AJ28" s="96" t="s">
        <x:v>47</x:v>
      </x:c>
      <x:c r="AK28" s="93" t="s">
        <x:v>1048</x:v>
      </x:c>
      <x:c r="AL28" s="99" t="s">
        <x:v>957</x:v>
      </x:c>
      <x:c r="AM28" s="93" t="s">
        <x:v>1069</x:v>
      </x:c>
      <x:c r="AN28" s="93" t="s">
        <x:v>1070</x:v>
      </x:c>
      <x:c r="AP28" s="90" t="s">
        <x:v>1071</x:v>
      </x:c>
      <x:c r="AQ28" s="96" t="s">
        <x:v>60</x:v>
      </x:c>
      <x:c r="AR28" s="92" t="s">
        <x:v>961</x:v>
      </x:c>
      <x:c r="AS28" s="96" t="s">
        <x:v>957</x:v>
      </x:c>
    </x:row>
    <x:row r="29" spans="1:45" x14ac:dyDescent="0.35">
      <x:c r="A29" s="92" t="s">
        <x:v>333</x:v>
      </x:c>
      <x:c r="B29" s="92" t="n">
        <x:v>86775562</x:v>
      </x:c>
      <x:c r="D29" s="94" t="s">
        <x:v>1072</x:v>
      </x:c>
      <x:c r="F29" s="90" t="str">
        <x:f>IF(D29="","",PROPER(LEFT(D29,FIND(UPPER(G29),D29,1)-2)))</x:f>
      </x:c>
      <x:c r="G29" s="90" t="str" cm="1">
        <x:f t="array" ref="G29: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x:f>
      </x:c>
      <x:c r="H29" s="113" t="s">
        <x:v>47</x:v>
      </x:c>
      <x:c r="I29" s="97">
        <x:f>IFERROR(VALUE(TRIM(RIGHT(SUBSTITUTE(D29," ",REPT(" ",255)),255))),"")</x:f>
      </x:c>
      <x:c r="J29" s="96" t="s">
        <x:v>48</x:v>
      </x:c>
      <x:c r="K29" s="96" t="s">
        <x:v>48</x:v>
      </x:c>
      <x:c r="L29" s="96" t="s">
        <x:v>48</x:v>
      </x:c>
      <x:c r="M29" s="96" t="s">
        <x:v>48</x:v>
      </x:c>
      <x:c r="N29" s="96" t="s">
        <x:v>48</x:v>
      </x:c>
      <x:c r="O29" s="96" t="s">
        <x:v>49</x:v>
      </x:c>
      <x:c r="P29" s="96" t="n">
        <x:v>25</x:v>
      </x:c>
      <x:c r="Q29" s="96" t="n">
        <x:v>80</x:v>
      </x:c>
      <x:c r="R29" s="96" t="s">
        <x:v>50</x:v>
      </x:c>
      <x:c r="S29" s="96" t="s">
        <x:v>51</x:v>
      </x:c>
      <x:c r="T29" s="96" t="s">
        <x:v>52</x:v>
      </x:c>
      <x:c r="U29" s="96" t="s">
        <x:v>52</x:v>
      </x:c>
      <x:c r="W29" s="96" t="s">
        <x:v>53</x:v>
      </x:c>
      <x:c r="X29" s="114" t="n">
        <x:v>5</x:v>
      </x:c>
      <x:c r="Z29" s="96" t="s">
        <x:v>55</x:v>
      </x:c>
      <x:c r="AA29" s="96" t="s">
        <x:v>56</x:v>
      </x:c>
      <x:c r="AB29" s="97">
        <x:f>IF(D29="","",VALUE(MID(D29,FIND(" ",D29)+1,FIND(" ",D29,FIND(" ",D29)+1)-FIND(" ",D29))))</x:f>
      </x:c>
      <x:c r="AF29" s="90" t="str" cm="1">
        <x:f t="array" ref="AF29:AF29">IF(D29="","",PROPER(MID(D29,FIND(" ",D29,FIND(" ",D29)+1)+1,(FIND(INDEX(Abbreviation!$A$2:$A$125,MATCH(_xlfn.AGGREGATE(15,6,SEARCH(Abbreviation!$A$2:$A$125,D29),1),SEARCH(Abbreviation!$A$2:$A$125,D29),0)),D29)-1)-FIND(" ",D29,FIND(" ",D29)+1)+1)))</x:f>
      </x:c>
      <x:c r="AG29" s="90" t="str" cm="1">
        <x:f t="array" ref="AG29:AG29">IF(D29="","",PROPER(VLOOKUP(INDEX(Abbreviation!$A$2:$A$125,MATCH(_xlfn.AGGREGATE(15,6,SEARCH(Abbreviation!$A$2:$A$125,D29),1),SEARCH(Abbreviation!$A$2:$A$125,D29),0)),Abbreviation!A:C,3,FALSE)))</x:f>
      </x:c>
      <x:c r="AH29" s="90" t="str">
        <x:f>G29</x:f>
      </x:c>
      <x:c r="AI29" s="97">
        <x:f>I29</x:f>
      </x:c>
      <x:c r="AJ29" s="96" t="s">
        <x:v>47</x:v>
      </x:c>
      <x:c r="AK29" s="93" t="s">
        <x:v>964</x:v>
      </x:c>
      <x:c r="AL29" s="99" t="s">
        <x:v>957</x:v>
      </x:c>
      <x:c r="AM29" s="93" t="s">
        <x:v>1073</x:v>
      </x:c>
      <x:c r="AN29" s="93" t="s">
        <x:v>1074</x:v>
      </x:c>
      <x:c r="AP29" s="90" t="s">
        <x:v>1075</x:v>
      </x:c>
      <x:c r="AQ29" s="96" t="s">
        <x:v>60</x:v>
      </x:c>
      <x:c r="AR29" s="92" t="s">
        <x:v>961</x:v>
      </x:c>
      <x:c r="AS29" s="96" t="s">
        <x:v>957</x:v>
      </x:c>
    </x:row>
    <x:row r="30" spans="1:45" x14ac:dyDescent="0.35">
      <x:c r="A30" s="92" t="s">
        <x:v>333</x:v>
      </x:c>
      <x:c r="B30" s="92" t="n">
        <x:v>86775562</x:v>
      </x:c>
      <x:c r="D30" s="94" t="s">
        <x:v>1076</x:v>
      </x:c>
      <x:c r="F30" s="90" t="str">
        <x:f>IF(D30="","",PROPER(LEFT(D30,FIND(UPPER(G30),D30,1)-2)))</x:f>
      </x:c>
      <x:c r="G30" s="90" t="str" cm="1">
        <x:f t="array" ref="G30: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x:f>
      </x:c>
      <x:c r="H30" s="113" t="s">
        <x:v>47</x:v>
      </x:c>
      <x:c r="I30" s="97">
        <x:f>IFERROR(VALUE(TRIM(RIGHT(SUBSTITUTE(D30," ",REPT(" ",255)),255))),"")</x:f>
      </x:c>
      <x:c r="J30" s="96" t="s">
        <x:v>48</x:v>
      </x:c>
      <x:c r="K30" s="96" t="s">
        <x:v>48</x:v>
      </x:c>
      <x:c r="L30" s="96" t="s">
        <x:v>48</x:v>
      </x:c>
      <x:c r="M30" s="96" t="s">
        <x:v>48</x:v>
      </x:c>
      <x:c r="N30" s="96" t="s">
        <x:v>48</x:v>
      </x:c>
      <x:c r="O30" s="96" t="s">
        <x:v>49</x:v>
      </x:c>
      <x:c r="P30" s="96" t="n">
        <x:v>25</x:v>
      </x:c>
      <x:c r="Q30" s="96" t="n">
        <x:v>80</x:v>
      </x:c>
      <x:c r="R30" s="96" t="s">
        <x:v>50</x:v>
      </x:c>
      <x:c r="S30" s="96" t="s">
        <x:v>51</x:v>
      </x:c>
      <x:c r="T30" s="96" t="s">
        <x:v>52</x:v>
      </x:c>
      <x:c r="U30" s="96" t="s">
        <x:v>52</x:v>
      </x:c>
      <x:c r="W30" s="96" t="s">
        <x:v>53</x:v>
      </x:c>
      <x:c r="X30" s="114" t="n">
        <x:v>5</x:v>
      </x:c>
      <x:c r="Z30" s="96" t="s">
        <x:v>55</x:v>
      </x:c>
      <x:c r="AA30" s="96" t="s">
        <x:v>56</x:v>
      </x:c>
      <x:c r="AB30" s="97">
        <x:f>IF(D30="","",VALUE(MID(D30,FIND(" ",D30)+1,FIND(" ",D30,FIND(" ",D30)+1)-FIND(" ",D30))))</x:f>
      </x:c>
      <x:c r="AF30" s="90" t="str" cm="1">
        <x:f t="array" ref="AF30:AF30">IF(D30="","",PROPER(MID(D30,FIND(" ",D30,FIND(" ",D30)+1)+1,(FIND(INDEX(Abbreviation!$A$2:$A$125,MATCH(_xlfn.AGGREGATE(15,6,SEARCH(Abbreviation!$A$2:$A$125,D30),1),SEARCH(Abbreviation!$A$2:$A$125,D30),0)),D30)-1)-FIND(" ",D30,FIND(" ",D30)+1)+1)))</x:f>
      </x:c>
      <x:c r="AG30" s="90" t="str" cm="1">
        <x:f t="array" ref="AG30:AG30">IF(D30="","",PROPER(VLOOKUP(INDEX(Abbreviation!$A$2:$A$125,MATCH(_xlfn.AGGREGATE(15,6,SEARCH(Abbreviation!$A$2:$A$125,D30),1),SEARCH(Abbreviation!$A$2:$A$125,D30),0)),Abbreviation!A:C,3,FALSE)))</x:f>
      </x:c>
      <x:c r="AH30" s="90" t="str">
        <x:f>G30</x:f>
      </x:c>
      <x:c r="AI30" s="97">
        <x:f>I30</x:f>
      </x:c>
      <x:c r="AJ30" s="96" t="s">
        <x:v>47</x:v>
      </x:c>
      <x:c r="AK30" s="93" t="s">
        <x:v>964</x:v>
      </x:c>
      <x:c r="AL30" s="99" t="s">
        <x:v>957</x:v>
      </x:c>
      <x:c r="AM30" s="93" t="s">
        <x:v>1077</x:v>
      </x:c>
      <x:c r="AN30" s="93" t="s">
        <x:v>1078</x:v>
      </x:c>
      <x:c r="AP30" s="90" t="s">
        <x:v>1079</x:v>
      </x:c>
      <x:c r="AQ30" s="96" t="s">
        <x:v>60</x:v>
      </x:c>
      <x:c r="AR30" s="92" t="s">
        <x:v>961</x:v>
      </x:c>
      <x:c r="AS30" s="96" t="s">
        <x:v>957</x:v>
      </x:c>
    </x:row>
    <x:row r="31" spans="1:45" x14ac:dyDescent="0.35">
      <x:c r="A31" s="92" t="s">
        <x:v>333</x:v>
      </x:c>
      <x:c r="B31" s="92" t="n">
        <x:v>86775562</x:v>
      </x:c>
      <x:c r="D31" s="94" t="s">
        <x:v>1080</x:v>
      </x:c>
      <x:c r="F31" s="90" t="str">
        <x:f>IF(D31="","",PROPER(LEFT(D31,FIND(UPPER(G31),D31,1)-2)))</x:f>
      </x:c>
      <x:c r="G31" s="90" t="str" cm="1">
        <x:f t="array" ref="G31: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x:f>
      </x:c>
      <x:c r="H31" s="113" t="s">
        <x:v>47</x:v>
      </x:c>
      <x:c r="I31" s="97">
        <x:f>IFERROR(VALUE(TRIM(RIGHT(SUBSTITUTE(D31," ",REPT(" ",255)),255))),"")</x:f>
      </x:c>
      <x:c r="J31" s="96" t="s">
        <x:v>48</x:v>
      </x:c>
      <x:c r="K31" s="96" t="s">
        <x:v>48</x:v>
      </x:c>
      <x:c r="L31" s="96" t="s">
        <x:v>48</x:v>
      </x:c>
      <x:c r="M31" s="96" t="s">
        <x:v>48</x:v>
      </x:c>
      <x:c r="N31" s="96" t="s">
        <x:v>48</x:v>
      </x:c>
      <x:c r="O31" s="96" t="s">
        <x:v>49</x:v>
      </x:c>
      <x:c r="P31" s="96" t="n">
        <x:v>25</x:v>
      </x:c>
      <x:c r="Q31" s="96" t="n">
        <x:v>80</x:v>
      </x:c>
      <x:c r="R31" s="96" t="s">
        <x:v>50</x:v>
      </x:c>
      <x:c r="S31" s="96" t="s">
        <x:v>51</x:v>
      </x:c>
      <x:c r="T31" s="96" t="s">
        <x:v>52</x:v>
      </x:c>
      <x:c r="U31" s="96" t="s">
        <x:v>52</x:v>
      </x:c>
      <x:c r="W31" s="96" t="s">
        <x:v>53</x:v>
      </x:c>
      <x:c r="X31" s="114" t="n">
        <x:v>5</x:v>
      </x:c>
      <x:c r="Z31" s="96" t="s">
        <x:v>55</x:v>
      </x:c>
      <x:c r="AA31" s="96" t="s">
        <x:v>56</x:v>
      </x:c>
      <x:c r="AB31" s="97">
        <x:f>IF(D31="","",VALUE(MID(D31,FIND(" ",D31)+1,FIND(" ",D31,FIND(" ",D31)+1)-FIND(" ",D31))))</x:f>
      </x:c>
      <x:c r="AF31" s="90" t="str" cm="1">
        <x:f t="array" ref="AF31:AF31">IF(D31="","",PROPER(MID(D31,FIND(" ",D31,FIND(" ",D31)+1)+1,(FIND(INDEX(Abbreviation!$A$2:$A$125,MATCH(_xlfn.AGGREGATE(15,6,SEARCH(Abbreviation!$A$2:$A$125,D31),1),SEARCH(Abbreviation!$A$2:$A$125,D31),0)),D31)-1)-FIND(" ",D31,FIND(" ",D31)+1)+1)))</x:f>
      </x:c>
      <x:c r="AG31" s="90" t="str" cm="1">
        <x:f t="array" ref="AG31:AG31">IF(D31="","",PROPER(VLOOKUP(INDEX(Abbreviation!$A$2:$A$125,MATCH(_xlfn.AGGREGATE(15,6,SEARCH(Abbreviation!$A$2:$A$125,D31),1),SEARCH(Abbreviation!$A$2:$A$125,D31),0)),Abbreviation!A:C,3,FALSE)))</x:f>
      </x:c>
      <x:c r="AH31" s="90" t="str">
        <x:f>G31</x:f>
      </x:c>
      <x:c r="AI31" s="97">
        <x:f>I31</x:f>
      </x:c>
      <x:c r="AJ31" s="96" t="s">
        <x:v>47</x:v>
      </x:c>
      <x:c r="AK31" s="93" t="s">
        <x:v>1048</x:v>
      </x:c>
      <x:c r="AL31" s="99" t="s">
        <x:v>957</x:v>
      </x:c>
      <x:c r="AM31" s="93" t="s">
        <x:v>1081</x:v>
      </x:c>
      <x:c r="AN31" s="93" t="s">
        <x:v>1082</x:v>
      </x:c>
      <x:c r="AP31" s="90" t="s">
        <x:v>1083</x:v>
      </x:c>
      <x:c r="AQ31" s="96" t="s">
        <x:v>60</x:v>
      </x:c>
      <x:c r="AR31" s="92" t="s">
        <x:v>961</x:v>
      </x:c>
      <x:c r="AS31" s="96" t="s">
        <x:v>957</x:v>
      </x:c>
    </x:row>
    <x:row r="32" spans="1:45" x14ac:dyDescent="0.35">
      <x:c r="A32" s="92" t="s">
        <x:v>333</x:v>
      </x:c>
      <x:c r="B32" s="92" t="n">
        <x:v>86775562</x:v>
      </x:c>
      <x:c r="D32" s="94" t="s">
        <x:v>1084</x:v>
      </x:c>
      <x:c r="F32" s="90" t="str">
        <x:f>IF(D32="","",PROPER(LEFT(D32,FIND(UPPER(G32),D32,1)-2)))</x:f>
      </x:c>
      <x:c r="G32" s="90" t="str" cm="1">
        <x:f t="array" ref="G32: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x:f>
      </x:c>
      <x:c r="H32" s="113" t="s">
        <x:v>47</x:v>
      </x:c>
      <x:c r="I32" s="97">
        <x:f>IFERROR(VALUE(TRIM(RIGHT(SUBSTITUTE(D32," ",REPT(" ",255)),255))),"")</x:f>
      </x:c>
      <x:c r="J32" s="96" t="s">
        <x:v>48</x:v>
      </x:c>
      <x:c r="K32" s="96" t="s">
        <x:v>48</x:v>
      </x:c>
      <x:c r="L32" s="96" t="s">
        <x:v>48</x:v>
      </x:c>
      <x:c r="M32" s="96" t="s">
        <x:v>48</x:v>
      </x:c>
      <x:c r="N32" s="96" t="s">
        <x:v>48</x:v>
      </x:c>
      <x:c r="O32" s="96" t="s">
        <x:v>49</x:v>
      </x:c>
      <x:c r="P32" s="96" t="n">
        <x:v>25</x:v>
      </x:c>
      <x:c r="Q32" s="96" t="n">
        <x:v>80</x:v>
      </x:c>
      <x:c r="R32" s="96" t="s">
        <x:v>50</x:v>
      </x:c>
      <x:c r="S32" s="96" t="s">
        <x:v>51</x:v>
      </x:c>
      <x:c r="T32" s="96" t="s">
        <x:v>52</x:v>
      </x:c>
      <x:c r="U32" s="96" t="s">
        <x:v>52</x:v>
      </x:c>
      <x:c r="W32" s="96" t="s">
        <x:v>53</x:v>
      </x:c>
      <x:c r="X32" s="114" t="n">
        <x:v>5</x:v>
      </x:c>
      <x:c r="Z32" s="96" t="s">
        <x:v>55</x:v>
      </x:c>
      <x:c r="AA32" s="96" t="s">
        <x:v>56</x:v>
      </x:c>
      <x:c r="AB32" s="97">
        <x:f>IF(D32="","",VALUE(MID(D32,FIND(" ",D32)+1,FIND(" ",D32,FIND(" ",D32)+1)-FIND(" ",D32))))</x:f>
      </x:c>
      <x:c r="AF32" s="90" t="str" cm="1">
        <x:f t="array" ref="AF32:AF32">IF(D32="","",PROPER(MID(D32,FIND(" ",D32,FIND(" ",D32)+1)+1,(FIND(INDEX(Abbreviation!$A$2:$A$125,MATCH(_xlfn.AGGREGATE(15,6,SEARCH(Abbreviation!$A$2:$A$125,D32),1),SEARCH(Abbreviation!$A$2:$A$125,D32),0)),D32)-1)-FIND(" ",D32,FIND(" ",D32)+1)+1)))</x:f>
      </x:c>
      <x:c r="AG32" s="90" t="str" cm="1">
        <x:f t="array" ref="AG32:AG32">IF(D32="","",PROPER(VLOOKUP(INDEX(Abbreviation!$A$2:$A$125,MATCH(_xlfn.AGGREGATE(15,6,SEARCH(Abbreviation!$A$2:$A$125,D32),1),SEARCH(Abbreviation!$A$2:$A$125,D32),0)),Abbreviation!A:C,3,FALSE)))</x:f>
      </x:c>
      <x:c r="AH32" s="90" t="str">
        <x:f>G32</x:f>
      </x:c>
      <x:c r="AI32" s="97">
        <x:f>I32</x:f>
      </x:c>
      <x:c r="AJ32" s="96" t="s">
        <x:v>47</x:v>
      </x:c>
      <x:c r="AK32" s="93" t="s">
        <x:v>1048</x:v>
      </x:c>
      <x:c r="AL32" s="99" t="s">
        <x:v>957</x:v>
      </x:c>
      <x:c r="AM32" s="93" t="s">
        <x:v>1085</x:v>
      </x:c>
      <x:c r="AN32" s="93" t="s">
        <x:v>1086</x:v>
      </x:c>
      <x:c r="AP32" s="90" t="s">
        <x:v>1087</x:v>
      </x:c>
      <x:c r="AQ32" s="96" t="s">
        <x:v>60</x:v>
      </x:c>
      <x:c r="AR32" s="92" t="s">
        <x:v>961</x:v>
      </x:c>
      <x:c r="AS32" s="96" t="s">
        <x:v>957</x:v>
      </x:c>
    </x:row>
    <x:row r="33" spans="1:45" x14ac:dyDescent="0.35">
      <x:c r="A33" s="92" t="s">
        <x:v>333</x:v>
      </x:c>
      <x:c r="B33" s="92" t="n">
        <x:v>86775562</x:v>
      </x:c>
      <x:c r="D33" s="94" t="s">
        <x:v>1088</x:v>
      </x:c>
      <x:c r="F33" s="90" t="str">
        <x:f>IF(D33="","",PROPER(LEFT(D33,FIND(UPPER(G33),D33,1)-2)))</x:f>
      </x:c>
      <x:c r="G33" s="90" t="str" cm="1">
        <x:f t="array" ref="G33: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x:f>
      </x:c>
      <x:c r="H33" s="113" t="s">
        <x:v>47</x:v>
      </x:c>
      <x:c r="I33" s="97">
        <x:f>IFERROR(VALUE(TRIM(RIGHT(SUBSTITUTE(D33," ",REPT(" ",255)),255))),"")</x:f>
      </x:c>
      <x:c r="J33" s="96" t="s">
        <x:v>48</x:v>
      </x:c>
      <x:c r="K33" s="96" t="s">
        <x:v>48</x:v>
      </x:c>
      <x:c r="L33" s="96" t="s">
        <x:v>48</x:v>
      </x:c>
      <x:c r="M33" s="96" t="s">
        <x:v>48</x:v>
      </x:c>
      <x:c r="N33" s="96" t="s">
        <x:v>48</x:v>
      </x:c>
      <x:c r="O33" s="96" t="s">
        <x:v>49</x:v>
      </x:c>
      <x:c r="P33" s="96" t="n">
        <x:v>25</x:v>
      </x:c>
      <x:c r="Q33" s="96" t="n">
        <x:v>80</x:v>
      </x:c>
      <x:c r="R33" s="96" t="s">
        <x:v>50</x:v>
      </x:c>
      <x:c r="S33" s="96" t="s">
        <x:v>51</x:v>
      </x:c>
      <x:c r="T33" s="96" t="s">
        <x:v>52</x:v>
      </x:c>
      <x:c r="U33" s="96" t="s">
        <x:v>52</x:v>
      </x:c>
      <x:c r="W33" s="96" t="s">
        <x:v>53</x:v>
      </x:c>
      <x:c r="X33" s="114" t="n">
        <x:v>5</x:v>
      </x:c>
      <x:c r="Z33" s="96" t="s">
        <x:v>55</x:v>
      </x:c>
      <x:c r="AA33" s="96" t="s">
        <x:v>56</x:v>
      </x:c>
      <x:c r="AB33" s="97">
        <x:f>IF(D33="","",VALUE(MID(D33,FIND(" ",D33)+1,FIND(" ",D33,FIND(" ",D33)+1)-FIND(" ",D33))))</x:f>
      </x:c>
      <x:c r="AF33" s="90" t="str" cm="1">
        <x:f t="array" ref="AF33:AF33">IF(D33="","",PROPER(MID(D33,FIND(" ",D33,FIND(" ",D33)+1)+1,(FIND(INDEX(Abbreviation!$A$2:$A$125,MATCH(_xlfn.AGGREGATE(15,6,SEARCH(Abbreviation!$A$2:$A$125,D33),1),SEARCH(Abbreviation!$A$2:$A$125,D33),0)),D33)-1)-FIND(" ",D33,FIND(" ",D33)+1)+1)))</x:f>
      </x:c>
      <x:c r="AG33" s="90" t="str" cm="1">
        <x:f t="array" ref="AG33:AG33">IF(D33="","",PROPER(VLOOKUP(INDEX(Abbreviation!$A$2:$A$125,MATCH(_xlfn.AGGREGATE(15,6,SEARCH(Abbreviation!$A$2:$A$125,D33),1),SEARCH(Abbreviation!$A$2:$A$125,D33),0)),Abbreviation!A:C,3,FALSE)))</x:f>
      </x:c>
      <x:c r="AH33" s="90" t="str">
        <x:f>G33</x:f>
      </x:c>
      <x:c r="AI33" s="97">
        <x:f>I33</x:f>
      </x:c>
      <x:c r="AJ33" s="96" t="s">
        <x:v>47</x:v>
      </x:c>
      <x:c r="AK33" s="93" t="s">
        <x:v>973</x:v>
      </x:c>
      <x:c r="AL33" s="99" t="s">
        <x:v>957</x:v>
      </x:c>
      <x:c r="AM33" s="93" t="s">
        <x:v>1089</x:v>
      </x:c>
      <x:c r="AN33" s="93" t="s">
        <x:v>1090</x:v>
      </x:c>
      <x:c r="AP33" s="90" t="s">
        <x:v>1091</x:v>
      </x:c>
      <x:c r="AQ33" s="96" t="s">
        <x:v>60</x:v>
      </x:c>
      <x:c r="AR33" s="92" t="s">
        <x:v>961</x:v>
      </x:c>
      <x:c r="AS33" s="96" t="s">
        <x:v>957</x:v>
      </x:c>
    </x:row>
    <x:row r="34" spans="1:45" x14ac:dyDescent="0.35">
      <x:c r="A34" s="92" t="s">
        <x:v>333</x:v>
      </x:c>
      <x:c r="B34" s="92" t="n">
        <x:v>86775562</x:v>
      </x:c>
      <x:c r="D34" s="94" t="s">
        <x:v>1092</x:v>
      </x:c>
      <x:c r="F34" s="90" t="str">
        <x:f>IF(D34="","",PROPER(LEFT(D34,FIND(UPPER(G34),D34,1)-2)))</x:f>
      </x:c>
      <x:c r="G34" s="90" t="str" cm="1">
        <x:f t="array" ref="G34: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x:f>
      </x:c>
      <x:c r="H34" s="113" t="s">
        <x:v>47</x:v>
      </x:c>
      <x:c r="I34" s="97">
        <x:f>IFERROR(VALUE(TRIM(RIGHT(SUBSTITUTE(D34," ",REPT(" ",255)),255))),"")</x:f>
      </x:c>
      <x:c r="J34" s="96" t="s">
        <x:v>48</x:v>
      </x:c>
      <x:c r="K34" s="96" t="s">
        <x:v>48</x:v>
      </x:c>
      <x:c r="L34" s="96" t="s">
        <x:v>48</x:v>
      </x:c>
      <x:c r="M34" s="96" t="s">
        <x:v>48</x:v>
      </x:c>
      <x:c r="N34" s="96" t="s">
        <x:v>48</x:v>
      </x:c>
      <x:c r="O34" s="96" t="s">
        <x:v>49</x:v>
      </x:c>
      <x:c r="P34" s="96" t="n">
        <x:v>25</x:v>
      </x:c>
      <x:c r="Q34" s="96" t="n">
        <x:v>80</x:v>
      </x:c>
      <x:c r="R34" s="96" t="s">
        <x:v>50</x:v>
      </x:c>
      <x:c r="S34" s="96" t="s">
        <x:v>51</x:v>
      </x:c>
      <x:c r="T34" s="96" t="s">
        <x:v>52</x:v>
      </x:c>
      <x:c r="U34" s="96" t="s">
        <x:v>52</x:v>
      </x:c>
      <x:c r="W34" s="96" t="s">
        <x:v>53</x:v>
      </x:c>
      <x:c r="X34" s="114" t="n">
        <x:v>5</x:v>
      </x:c>
      <x:c r="Z34" s="96" t="s">
        <x:v>55</x:v>
      </x:c>
      <x:c r="AA34" s="96" t="s">
        <x:v>56</x:v>
      </x:c>
      <x:c r="AB34" s="97">
        <x:f>IF(D34="","",VALUE(MID(D34,FIND(" ",D34)+1,FIND(" ",D34,FIND(" ",D34)+1)-FIND(" ",D34))))</x:f>
      </x:c>
      <x:c r="AF34" s="90" t="str" cm="1">
        <x:f t="array" ref="AF34:AF34">IF(D34="","",PROPER(MID(D34,FIND(" ",D34,FIND(" ",D34)+1)+1,(FIND(INDEX(Abbreviation!$A$2:$A$125,MATCH(_xlfn.AGGREGATE(15,6,SEARCH(Abbreviation!$A$2:$A$125,D34),1),SEARCH(Abbreviation!$A$2:$A$125,D34),0)),D34)-1)-FIND(" ",D34,FIND(" ",D34)+1)+1)))</x:f>
      </x:c>
      <x:c r="AG34" s="90" t="str" cm="1">
        <x:f t="array" ref="AG34:AG34">IF(D34="","",PROPER(VLOOKUP(INDEX(Abbreviation!$A$2:$A$125,MATCH(_xlfn.AGGREGATE(15,6,SEARCH(Abbreviation!$A$2:$A$125,D34),1),SEARCH(Abbreviation!$A$2:$A$125,D34),0)),Abbreviation!A:C,3,FALSE)))</x:f>
      </x:c>
      <x:c r="AH34" s="90" t="str">
        <x:f>G34</x:f>
      </x:c>
      <x:c r="AI34" s="97">
        <x:f>I34</x:f>
      </x:c>
      <x:c r="AJ34" s="96" t="s">
        <x:v>47</x:v>
      </x:c>
      <x:c r="AK34" s="93" t="s">
        <x:v>964</x:v>
      </x:c>
      <x:c r="AL34" s="99" t="s">
        <x:v>957</x:v>
      </x:c>
      <x:c r="AM34" s="93" t="s">
        <x:v>1093</x:v>
      </x:c>
      <x:c r="AN34" s="93" t="s">
        <x:v>1094</x:v>
      </x:c>
      <x:c r="AP34" s="90" t="s">
        <x:v>1095</x:v>
      </x:c>
      <x:c r="AQ34" s="96" t="s">
        <x:v>60</x:v>
      </x:c>
      <x:c r="AR34" s="92" t="s">
        <x:v>961</x:v>
      </x:c>
      <x:c r="AS34" s="96" t="s">
        <x:v>957</x:v>
      </x:c>
    </x:row>
    <x:row r="35" spans="1:45" x14ac:dyDescent="0.35">
      <x:c r="A35" s="92" t="s">
        <x:v>333</x:v>
      </x:c>
      <x:c r="B35" s="92" t="n">
        <x:v>86775562</x:v>
      </x:c>
      <x:c r="D35" s="94" t="s">
        <x:v>1096</x:v>
      </x:c>
      <x:c r="F35" s="90" t="str">
        <x:f>IF(D35="","",PROPER(LEFT(D35,FIND(UPPER(G35),D35,1)-2)))</x:f>
      </x:c>
      <x:c r="G35" s="90" t="str" cm="1">
        <x:f t="array" ref="G35: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x:f>
      </x:c>
      <x:c r="H35" s="113" t="s">
        <x:v>47</x:v>
      </x:c>
      <x:c r="I35" s="97">
        <x:f>IFERROR(VALUE(TRIM(RIGHT(SUBSTITUTE(D35," ",REPT(" ",255)),255))),"")</x:f>
      </x:c>
      <x:c r="J35" s="96" t="s">
        <x:v>48</x:v>
      </x:c>
      <x:c r="K35" s="96" t="s">
        <x:v>48</x:v>
      </x:c>
      <x:c r="L35" s="96" t="s">
        <x:v>48</x:v>
      </x:c>
      <x:c r="M35" s="96" t="s">
        <x:v>48</x:v>
      </x:c>
      <x:c r="N35" s="96" t="s">
        <x:v>48</x:v>
      </x:c>
      <x:c r="O35" s="96" t="s">
        <x:v>49</x:v>
      </x:c>
      <x:c r="P35" s="96" t="n">
        <x:v>25</x:v>
      </x:c>
      <x:c r="Q35" s="96" t="n">
        <x:v>80</x:v>
      </x:c>
      <x:c r="R35" s="96" t="s">
        <x:v>50</x:v>
      </x:c>
      <x:c r="S35" s="96" t="s">
        <x:v>51</x:v>
      </x:c>
      <x:c r="T35" s="96" t="s">
        <x:v>52</x:v>
      </x:c>
      <x:c r="U35" s="96" t="s">
        <x:v>52</x:v>
      </x:c>
      <x:c r="W35" s="96" t="s">
        <x:v>53</x:v>
      </x:c>
      <x:c r="X35" s="114" t="n">
        <x:v>5</x:v>
      </x:c>
      <x:c r="Z35" s="96" t="s">
        <x:v>55</x:v>
      </x:c>
      <x:c r="AA35" s="96" t="s">
        <x:v>56</x:v>
      </x:c>
      <x:c r="AB35" s="97">
        <x:f>IF(D35="","",VALUE(MID(D35,FIND(" ",D35)+1,FIND(" ",D35,FIND(" ",D35)+1)-FIND(" ",D35))))</x:f>
      </x:c>
      <x:c r="AF35" s="90" t="str" cm="1">
        <x:f t="array" ref="AF35:AF35">IF(D35="","",PROPER(MID(D35,FIND(" ",D35,FIND(" ",D35)+1)+1,(FIND(INDEX(Abbreviation!$A$2:$A$125,MATCH(_xlfn.AGGREGATE(15,6,SEARCH(Abbreviation!$A$2:$A$125,D35),1),SEARCH(Abbreviation!$A$2:$A$125,D35),0)),D35)-1)-FIND(" ",D35,FIND(" ",D35)+1)+1)))</x:f>
      </x:c>
      <x:c r="AG35" s="90" t="str" cm="1">
        <x:f t="array" ref="AG35:AG35">IF(D35="","",PROPER(VLOOKUP(INDEX(Abbreviation!$A$2:$A$125,MATCH(_xlfn.AGGREGATE(15,6,SEARCH(Abbreviation!$A$2:$A$125,D35),1),SEARCH(Abbreviation!$A$2:$A$125,D35),0)),Abbreviation!A:C,3,FALSE)))</x:f>
      </x:c>
      <x:c r="AH35" s="90" t="str">
        <x:f>G35</x:f>
      </x:c>
      <x:c r="AI35" s="97">
        <x:f>I35</x:f>
      </x:c>
      <x:c r="AJ35" s="96" t="s">
        <x:v>47</x:v>
      </x:c>
      <x:c r="AK35" s="93" t="s">
        <x:v>964</x:v>
      </x:c>
      <x:c r="AL35" s="99" t="s">
        <x:v>957</x:v>
      </x:c>
      <x:c r="AM35" s="93" t="s">
        <x:v>1097</x:v>
      </x:c>
      <x:c r="AN35" s="93" t="s">
        <x:v>1098</x:v>
      </x:c>
      <x:c r="AP35" s="90" t="s">
        <x:v>1099</x:v>
      </x:c>
      <x:c r="AQ35" s="96" t="s">
        <x:v>60</x:v>
      </x:c>
      <x:c r="AR35" s="92" t="s">
        <x:v>961</x:v>
      </x:c>
      <x:c r="AS35" s="96" t="s">
        <x:v>957</x:v>
      </x:c>
    </x:row>
    <x:row r="36" spans="1:45" x14ac:dyDescent="0.35">
      <x:c r="A36" s="92" t="s">
        <x:v>333</x:v>
      </x:c>
      <x:c r="B36" s="92" t="n">
        <x:v>86775562</x:v>
      </x:c>
      <x:c r="D36" s="94" t="s">
        <x:v>1100</x:v>
      </x:c>
      <x:c r="F36" s="90" t="str">
        <x:f>IF(D36="","",PROPER(LEFT(D36,FIND(UPPER(G36),D36,1)-2)))</x:f>
      </x:c>
      <x:c r="G36" s="90" t="str" cm="1">
        <x:f t="array" ref="G36: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x:f>
      </x:c>
      <x:c r="H36" s="113" t="s">
        <x:v>47</x:v>
      </x:c>
      <x:c r="I36" s="97">
        <x:f>IFERROR(VALUE(TRIM(RIGHT(SUBSTITUTE(D36," ",REPT(" ",255)),255))),"")</x:f>
      </x:c>
      <x:c r="J36" s="96" t="s">
        <x:v>48</x:v>
      </x:c>
      <x:c r="K36" s="96" t="s">
        <x:v>48</x:v>
      </x:c>
      <x:c r="L36" s="96" t="s">
        <x:v>48</x:v>
      </x:c>
      <x:c r="M36" s="96" t="s">
        <x:v>48</x:v>
      </x:c>
      <x:c r="N36" s="96" t="s">
        <x:v>48</x:v>
      </x:c>
      <x:c r="O36" s="96" t="s">
        <x:v>49</x:v>
      </x:c>
      <x:c r="P36" s="96" t="n">
        <x:v>25</x:v>
      </x:c>
      <x:c r="Q36" s="96" t="n">
        <x:v>80</x:v>
      </x:c>
      <x:c r="R36" s="96" t="s">
        <x:v>50</x:v>
      </x:c>
      <x:c r="S36" s="96" t="s">
        <x:v>51</x:v>
      </x:c>
      <x:c r="T36" s="96" t="s">
        <x:v>52</x:v>
      </x:c>
      <x:c r="U36" s="96" t="s">
        <x:v>52</x:v>
      </x:c>
      <x:c r="W36" s="96" t="s">
        <x:v>53</x:v>
      </x:c>
      <x:c r="X36" s="114" t="n">
        <x:v>5</x:v>
      </x:c>
      <x:c r="Z36" s="96" t="s">
        <x:v>55</x:v>
      </x:c>
      <x:c r="AA36" s="96" t="s">
        <x:v>56</x:v>
      </x:c>
      <x:c r="AB36" s="97">
        <x:f>IF(D36="","",VALUE(MID(D36,FIND(" ",D36)+1,FIND(" ",D36,FIND(" ",D36)+1)-FIND(" ",D36))))</x:f>
      </x:c>
      <x:c r="AF36" s="90" t="str" cm="1">
        <x:f t="array" ref="AF36:AF36">IF(D36="","",PROPER(MID(D36,FIND(" ",D36,FIND(" ",D36)+1)+1,(FIND(INDEX(Abbreviation!$A$2:$A$125,MATCH(_xlfn.AGGREGATE(15,6,SEARCH(Abbreviation!$A$2:$A$125,D36),1),SEARCH(Abbreviation!$A$2:$A$125,D36),0)),D36)-1)-FIND(" ",D36,FIND(" ",D36)+1)+1)))</x:f>
      </x:c>
      <x:c r="AG36" s="90" t="str" cm="1">
        <x:f t="array" ref="AG36:AG36">IF(D36="","",PROPER(VLOOKUP(INDEX(Abbreviation!$A$2:$A$125,MATCH(_xlfn.AGGREGATE(15,6,SEARCH(Abbreviation!$A$2:$A$125,D36),1),SEARCH(Abbreviation!$A$2:$A$125,D36),0)),Abbreviation!A:C,3,FALSE)))</x:f>
      </x:c>
      <x:c r="AH36" s="90" t="str">
        <x:f>G36</x:f>
      </x:c>
      <x:c r="AI36" s="97">
        <x:f>I36</x:f>
      </x:c>
      <x:c r="AJ36" s="96" t="s">
        <x:v>47</x:v>
      </x:c>
      <x:c r="AK36" s="93" t="s">
        <x:v>964</x:v>
      </x:c>
      <x:c r="AL36" s="99" t="s">
        <x:v>957</x:v>
      </x:c>
      <x:c r="AM36" s="93" t="s">
        <x:v>1101</x:v>
      </x:c>
      <x:c r="AN36" s="93" t="s">
        <x:v>1102</x:v>
      </x:c>
      <x:c r="AP36" s="90" t="s">
        <x:v>1103</x:v>
      </x:c>
      <x:c r="AQ36" s="96" t="s">
        <x:v>60</x:v>
      </x:c>
      <x:c r="AR36" s="92" t="s">
        <x:v>961</x:v>
      </x:c>
      <x:c r="AS36" s="96" t="s">
        <x:v>957</x:v>
      </x:c>
    </x:row>
    <x:row r="37" spans="1:45" x14ac:dyDescent="0.35">
      <x:c r="A37" s="92" t="s">
        <x:v>333</x:v>
      </x:c>
      <x:c r="B37" s="92" t="n">
        <x:v>86775562</x:v>
      </x:c>
      <x:c r="D37" s="94" t="s">
        <x:v>1104</x:v>
      </x:c>
      <x:c r="F37" s="90" t="str">
        <x:f>IF(D37="","",PROPER(LEFT(D37,FIND(UPPER(G37),D37,1)-2)))</x:f>
      </x:c>
      <x:c r="G37" s="90" t="str" cm="1">
        <x:f t="array" ref="G37: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x:f>
      </x:c>
      <x:c r="H37" s="113" t="s">
        <x:v>47</x:v>
      </x:c>
      <x:c r="I37" s="97">
        <x:f>IFERROR(VALUE(TRIM(RIGHT(SUBSTITUTE(D37," ",REPT(" ",255)),255))),"")</x:f>
      </x:c>
      <x:c r="J37" s="96" t="s">
        <x:v>48</x:v>
      </x:c>
      <x:c r="K37" s="96" t="s">
        <x:v>48</x:v>
      </x:c>
      <x:c r="L37" s="96" t="s">
        <x:v>48</x:v>
      </x:c>
      <x:c r="M37" s="96" t="s">
        <x:v>48</x:v>
      </x:c>
      <x:c r="N37" s="96" t="s">
        <x:v>48</x:v>
      </x:c>
      <x:c r="O37" s="96" t="s">
        <x:v>49</x:v>
      </x:c>
      <x:c r="P37" s="96" t="n">
        <x:v>25</x:v>
      </x:c>
      <x:c r="Q37" s="96" t="n">
        <x:v>80</x:v>
      </x:c>
      <x:c r="R37" s="96" t="s">
        <x:v>50</x:v>
      </x:c>
      <x:c r="S37" s="96" t="s">
        <x:v>51</x:v>
      </x:c>
      <x:c r="T37" s="96" t="s">
        <x:v>52</x:v>
      </x:c>
      <x:c r="U37" s="96" t="s">
        <x:v>52</x:v>
      </x:c>
      <x:c r="W37" s="96" t="s">
        <x:v>53</x:v>
      </x:c>
      <x:c r="X37" s="114" t="n">
        <x:v>5</x:v>
      </x:c>
      <x:c r="Z37" s="96" t="s">
        <x:v>55</x:v>
      </x:c>
      <x:c r="AA37" s="96" t="s">
        <x:v>56</x:v>
      </x:c>
      <x:c r="AB37" s="97">
        <x:f>IF(D37="","",VALUE(MID(D37,FIND(" ",D37)+1,FIND(" ",D37,FIND(" ",D37)+1)-FIND(" ",D37))))</x:f>
      </x:c>
      <x:c r="AF37" s="90" t="str" cm="1">
        <x:f t="array" ref="AF37:AF37">IF(D37="","",PROPER(MID(D37,FIND(" ",D37,FIND(" ",D37)+1)+1,(FIND(INDEX(Abbreviation!$A$2:$A$125,MATCH(_xlfn.AGGREGATE(15,6,SEARCH(Abbreviation!$A$2:$A$125,D37),1),SEARCH(Abbreviation!$A$2:$A$125,D37),0)),D37)-1)-FIND(" ",D37,FIND(" ",D37)+1)+1)))</x:f>
      </x:c>
      <x:c r="AG37" s="90" t="str" cm="1">
        <x:f t="array" ref="AG37:AG37">IF(D37="","",PROPER(VLOOKUP(INDEX(Abbreviation!$A$2:$A$125,MATCH(_xlfn.AGGREGATE(15,6,SEARCH(Abbreviation!$A$2:$A$125,D37),1),SEARCH(Abbreviation!$A$2:$A$125,D37),0)),Abbreviation!A:C,3,FALSE)))</x:f>
      </x:c>
      <x:c r="AH37" s="90" t="str">
        <x:f>G37</x:f>
      </x:c>
      <x:c r="AI37" s="97">
        <x:f>I37</x:f>
      </x:c>
      <x:c r="AJ37" s="96" t="s">
        <x:v>47</x:v>
      </x:c>
      <x:c r="AK37" s="93" t="s">
        <x:v>1048</x:v>
      </x:c>
      <x:c r="AL37" s="99" t="s">
        <x:v>957</x:v>
      </x:c>
      <x:c r="AM37" s="93" t="s">
        <x:v>1105</x:v>
      </x:c>
      <x:c r="AN37" s="93" t="s">
        <x:v>1106</x:v>
      </x:c>
      <x:c r="AP37" s="90" t="s">
        <x:v>1107</x:v>
      </x:c>
      <x:c r="AQ37" s="96" t="s">
        <x:v>60</x:v>
      </x:c>
      <x:c r="AR37" s="92" t="s">
        <x:v>961</x:v>
      </x:c>
      <x:c r="AS37" s="96" t="s">
        <x:v>957</x:v>
      </x:c>
    </x:row>
    <x:row r="38" spans="1:45" x14ac:dyDescent="0.35">
      <x:c r="A38" s="92" t="s">
        <x:v>333</x:v>
      </x:c>
      <x:c r="B38" s="92" t="n">
        <x:v>86775562</x:v>
      </x:c>
      <x:c r="D38" s="94" t="s">
        <x:v>1108</x:v>
      </x:c>
      <x:c r="F38" s="90" t="str">
        <x:f>IF(D38="","",PROPER(LEFT(D38,FIND(UPPER(G38),D38,1)-2)))</x:f>
      </x:c>
      <x:c r="G38" s="90" t="s">
        <x:v>721</x:v>
      </x:c>
      <x:c r="H38" s="113" t="s">
        <x:v>47</x:v>
      </x:c>
      <x:c r="I38" s="97">
        <x:f>IFERROR(VALUE(TRIM(RIGHT(SUBSTITUTE(D38," ",REPT(" ",255)),255))),"")</x:f>
      </x:c>
      <x:c r="J38" s="96" t="s">
        <x:v>48</x:v>
      </x:c>
      <x:c r="K38" s="96" t="s">
        <x:v>48</x:v>
      </x:c>
      <x:c r="L38" s="96" t="s">
        <x:v>48</x:v>
      </x:c>
      <x:c r="M38" s="96" t="s">
        <x:v>48</x:v>
      </x:c>
      <x:c r="N38" s="96" t="s">
        <x:v>48</x:v>
      </x:c>
      <x:c r="O38" s="96" t="s">
        <x:v>49</x:v>
      </x:c>
      <x:c r="P38" s="96" t="n">
        <x:v>25</x:v>
      </x:c>
      <x:c r="Q38" s="96" t="n">
        <x:v>80</x:v>
      </x:c>
      <x:c r="R38" s="96" t="s">
        <x:v>50</x:v>
      </x:c>
      <x:c r="S38" s="96" t="s">
        <x:v>51</x:v>
      </x:c>
      <x:c r="T38" s="96" t="s">
        <x:v>52</x:v>
      </x:c>
      <x:c r="U38" s="96" t="s">
        <x:v>52</x:v>
      </x:c>
      <x:c r="W38" s="96" t="s">
        <x:v>53</x:v>
      </x:c>
      <x:c r="X38" s="114" t="n">
        <x:v>5</x:v>
      </x:c>
      <x:c r="Z38" s="96" t="s">
        <x:v>55</x:v>
      </x:c>
      <x:c r="AA38" s="96" t="s">
        <x:v>56</x:v>
      </x:c>
      <x:c r="AB38" s="97">
        <x:f>IF(D38="","",VALUE(MID(D38,FIND(" ",D38)+1,FIND(" ",D38,FIND(" ",D38)+1)-FIND(" ",D38))))</x:f>
      </x:c>
      <x:c r="AF38" s="90" t="s">
        <x:v>1019</x:v>
      </x:c>
      <x:c r="AG38" s="90" t="s">
        <x:v>723</x:v>
      </x:c>
      <x:c r="AH38" s="90" t="str">
        <x:f>G38</x:f>
      </x:c>
      <x:c r="AI38" s="97">
        <x:f>I38</x:f>
      </x:c>
      <x:c r="AJ38" s="96" t="s">
        <x:v>47</x:v>
      </x:c>
      <x:c r="AK38" s="93" t="s">
        <x:v>973</x:v>
      </x:c>
      <x:c r="AL38" s="99" t="s">
        <x:v>957</x:v>
      </x:c>
      <x:c r="AM38" s="93" t="s">
        <x:v>1109</x:v>
      </x:c>
      <x:c r="AN38" s="93" t="s">
        <x:v>1110</x:v>
      </x:c>
      <x:c r="AP38" s="90" t="s">
        <x:v>1111</x:v>
      </x:c>
      <x:c r="AQ38" s="96" t="s">
        <x:v>60</x:v>
      </x:c>
      <x:c r="AR38" s="92" t="s">
        <x:v>961</x:v>
      </x:c>
      <x:c r="AS38" s="96" t="s">
        <x:v>957</x:v>
      </x:c>
    </x:row>
    <x:row r="39" spans="1:45" x14ac:dyDescent="0.35">
      <x:c r="A39" s="92" t="s">
        <x:v>333</x:v>
      </x:c>
      <x:c r="B39" s="92" t="n">
        <x:v>86775562</x:v>
      </x:c>
      <x:c r="D39" s="94" t="s">
        <x:v>1112</x:v>
      </x:c>
      <x:c r="F39" s="90" t="str">
        <x:f>IF(D39="","",PROPER(LEFT(D39,FIND(UPPER(G39),D39,1)-2)))</x:f>
      </x:c>
      <x:c r="G39" s="90" t="str" cm="1">
        <x:f t="array" ref="G39: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x:f>
      </x:c>
      <x:c r="H39" s="113" t="s">
        <x:v>47</x:v>
      </x:c>
      <x:c r="I39" s="97">
        <x:f>IFERROR(VALUE(TRIM(RIGHT(SUBSTITUTE(D39," ",REPT(" ",255)),255))),"")</x:f>
      </x:c>
      <x:c r="J39" s="96" t="s">
        <x:v>48</x:v>
      </x:c>
      <x:c r="K39" s="96" t="s">
        <x:v>48</x:v>
      </x:c>
      <x:c r="L39" s="96" t="s">
        <x:v>48</x:v>
      </x:c>
      <x:c r="M39" s="96" t="s">
        <x:v>48</x:v>
      </x:c>
      <x:c r="N39" s="96" t="s">
        <x:v>48</x:v>
      </x:c>
      <x:c r="O39" s="96" t="s">
        <x:v>49</x:v>
      </x:c>
      <x:c r="P39" s="96" t="n">
        <x:v>25</x:v>
      </x:c>
      <x:c r="Q39" s="96" t="n">
        <x:v>80</x:v>
      </x:c>
      <x:c r="R39" s="96" t="s">
        <x:v>50</x:v>
      </x:c>
      <x:c r="S39" s="96" t="s">
        <x:v>51</x:v>
      </x:c>
      <x:c r="T39" s="96" t="s">
        <x:v>52</x:v>
      </x:c>
      <x:c r="U39" s="96" t="s">
        <x:v>52</x:v>
      </x:c>
      <x:c r="W39" s="96" t="s">
        <x:v>53</x:v>
      </x:c>
      <x:c r="X39" s="114" t="n">
        <x:v>5</x:v>
      </x:c>
      <x:c r="Z39" s="96" t="s">
        <x:v>55</x:v>
      </x:c>
      <x:c r="AA39" s="96" t="s">
        <x:v>56</x:v>
      </x:c>
      <x:c r="AB39" s="97">
        <x:f>IF(D39="","",VALUE(MID(D39,FIND(" ",D39)+1,FIND(" ",D39,FIND(" ",D39)+1)-FIND(" ",D39))))</x:f>
      </x:c>
      <x:c r="AF39" s="90" t="str" cm="1">
        <x:f t="array" ref="AF39:AF39">IF(D39="","",PROPER(MID(D39,FIND(" ",D39,FIND(" ",D39)+1)+1,(FIND(INDEX(Abbreviation!$A$2:$A$125,MATCH(_xlfn.AGGREGATE(15,6,SEARCH(Abbreviation!$A$2:$A$125,D39),1),SEARCH(Abbreviation!$A$2:$A$125,D39),0)),D39)-1)-FIND(" ",D39,FIND(" ",D39)+1)+1)))</x:f>
      </x:c>
      <x:c r="AG39" s="90" t="str" cm="1">
        <x:f t="array" ref="AG39:AG39">IF(D39="","",PROPER(VLOOKUP(INDEX(Abbreviation!$A$2:$A$125,MATCH(_xlfn.AGGREGATE(15,6,SEARCH(Abbreviation!$A$2:$A$125,D39),1),SEARCH(Abbreviation!$A$2:$A$125,D39),0)),Abbreviation!A:C,3,FALSE)))</x:f>
      </x:c>
      <x:c r="AH39" s="90" t="str">
        <x:f>G39</x:f>
      </x:c>
      <x:c r="AI39" s="97">
        <x:f>I39</x:f>
      </x:c>
      <x:c r="AJ39" s="96" t="s">
        <x:v>47</x:v>
      </x:c>
      <x:c r="AK39" s="93" t="s">
        <x:v>973</x:v>
      </x:c>
      <x:c r="AL39" s="99" t="s">
        <x:v>957</x:v>
      </x:c>
      <x:c r="AM39" s="93" t="s">
        <x:v>1113</x:v>
      </x:c>
      <x:c r="AN39" s="93" t="s">
        <x:v>1114</x:v>
      </x:c>
      <x:c r="AP39" s="90" t="s">
        <x:v>1115</x:v>
      </x:c>
      <x:c r="AQ39" s="96" t="s">
        <x:v>60</x:v>
      </x:c>
      <x:c r="AR39" s="92" t="s">
        <x:v>961</x:v>
      </x:c>
      <x:c r="AS39" s="96" t="s">
        <x:v>957</x:v>
      </x:c>
    </x:row>
    <x:row r="40" spans="1:45" x14ac:dyDescent="0.35">
      <x:c r="A40" s="92" t="s">
        <x:v>333</x:v>
      </x:c>
      <x:c r="B40" s="92" t="n">
        <x:v>86775562</x:v>
      </x:c>
      <x:c r="F40" s="90" t="str">
        <x:f>IF(D40="","",PROPER(LEFT(D40,FIND(UPPER(G40),D40,1)-2)))</x:f>
      </x:c>
      <x:c r="G40" s="90" t="str" cm="1">
        <x:f t="array" ref="G40: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x:f>
      </x:c>
      <x:c r="H40" s="113" t="s">
        <x:v>47</x:v>
      </x:c>
      <x:c r="I40" s="97" t="str">
        <x:f>IFERROR(VALUE(TRIM(RIGHT(SUBSTITUTE(D40," ",REPT(" ",255)),255))),"")</x:f>
      </x:c>
      <x:c r="J40" s="96" t="s">
        <x:v>48</x:v>
      </x:c>
      <x:c r="K40" s="96" t="s">
        <x:v>48</x:v>
      </x:c>
      <x:c r="L40" s="96" t="s">
        <x:v>48</x:v>
      </x:c>
      <x:c r="M40" s="96" t="s">
        <x:v>48</x:v>
      </x:c>
      <x:c r="N40" s="96" t="s">
        <x:v>48</x:v>
      </x:c>
      <x:c r="O40" s="96" t="s">
        <x:v>49</x:v>
      </x:c>
      <x:c r="P40" s="96" t="n">
        <x:v>25</x:v>
      </x:c>
      <x:c r="Q40" s="96" t="n">
        <x:v>80</x:v>
      </x:c>
      <x:c r="R40" s="96" t="s">
        <x:v>50</x:v>
      </x:c>
      <x:c r="S40" s="96" t="s">
        <x:v>51</x:v>
      </x:c>
      <x:c r="T40" s="96" t="s">
        <x:v>52</x:v>
      </x:c>
      <x:c r="U40" s="96" t="s">
        <x:v>52</x:v>
      </x:c>
      <x:c r="W40" s="96" t="s">
        <x:v>53</x:v>
      </x:c>
      <x:c r="Z40" s="96" t="s">
        <x:v>55</x:v>
      </x:c>
      <x:c r="AA40" s="96" t="s">
        <x:v>56</x:v>
      </x:c>
      <x:c r="AB40" s="97" t="str">
        <x:f>IF(D40="","",VALUE(MID(D40,FIND(" ",D40)+1,FIND(" ",D40,FIND(" ",D40)+1)-FIND(" ",D40))))</x:f>
      </x:c>
      <x:c r="AF40" s="90" t="str" cm="1">
        <x:f t="array" ref="AF40:AF40">IF(D40="","",PROPER(MID(D40,FIND(" ",D40,FIND(" ",D40)+1)+1,(FIND(INDEX(Abbreviation!$A$2:$A$125,MATCH(_xlfn.AGGREGATE(15,6,SEARCH(Abbreviation!$A$2:$A$125,D40),1),SEARCH(Abbreviation!$A$2:$A$125,D40),0)),D40)-1)-FIND(" ",D40,FIND(" ",D40)+1)+1)))</x:f>
      </x:c>
      <x:c r="AG40" s="90" t="str" cm="1">
        <x:f t="array" ref="AG40:AG40">IF(D40="","",PROPER(VLOOKUP(INDEX(Abbreviation!$A$2:$A$125,MATCH(_xlfn.AGGREGATE(15,6,SEARCH(Abbreviation!$A$2:$A$125,D40),1),SEARCH(Abbreviation!$A$2:$A$125,D40),0)),Abbreviation!A:C,3,FALSE)))</x:f>
      </x:c>
      <x:c r="AH40" s="90" t="str">
        <x:f>G40</x:f>
      </x:c>
      <x:c r="AI40" s="97" t="str">
        <x:f>I40</x:f>
      </x:c>
      <x:c r="AJ40" s="96" t="s">
        <x:v>47</x:v>
      </x:c>
      <x:c r="AL40" s="99" t="s">
        <x:v>957</x:v>
      </x:c>
      <x:c r="AQ40" s="96" t="s">
        <x:v>60</x:v>
      </x:c>
      <x:c r="AR40" s="92" t="s">
        <x:v>961</x:v>
      </x:c>
      <x:c r="AS40" s="96" t="s">
        <x:v>957</x:v>
      </x:c>
    </x:row>
    <x:row r="41" spans="1:45" x14ac:dyDescent="0.35">
      <x:c r="A41" s="92" t="s">
        <x:v>333</x:v>
      </x:c>
      <x:c r="B41" s="92" t="n">
        <x:v>86775562</x:v>
      </x:c>
      <x:c r="F41" s="90" t="str">
        <x:f>IF(D41="","",PROPER(LEFT(D41,FIND(UPPER(G41),D41,1)-2)))</x:f>
      </x:c>
      <x:c r="G41" s="90" t="str" cm="1">
        <x:f t="array" ref="G41: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x:f>
      </x:c>
      <x:c r="H41" s="113" t="s">
        <x:v>47</x:v>
      </x:c>
      <x:c r="I41" s="97" t="str">
        <x:f>IFERROR(VALUE(TRIM(RIGHT(SUBSTITUTE(D41," ",REPT(" ",255)),255))),"")</x:f>
      </x:c>
      <x:c r="J41" s="96" t="s">
        <x:v>48</x:v>
      </x:c>
      <x:c r="K41" s="96" t="s">
        <x:v>48</x:v>
      </x:c>
      <x:c r="L41" s="96" t="s">
        <x:v>48</x:v>
      </x:c>
      <x:c r="M41" s="96" t="s">
        <x:v>48</x:v>
      </x:c>
      <x:c r="N41" s="96" t="s">
        <x:v>48</x:v>
      </x:c>
      <x:c r="O41" s="96" t="s">
        <x:v>49</x:v>
      </x:c>
      <x:c r="P41" s="96" t="n">
        <x:v>25</x:v>
      </x:c>
      <x:c r="Q41" s="96" t="n">
        <x:v>80</x:v>
      </x:c>
      <x:c r="R41" s="96" t="s">
        <x:v>50</x:v>
      </x:c>
      <x:c r="S41" s="96" t="s">
        <x:v>51</x:v>
      </x:c>
      <x:c r="T41" s="96" t="s">
        <x:v>52</x:v>
      </x:c>
      <x:c r="U41" s="96" t="s">
        <x:v>52</x:v>
      </x:c>
      <x:c r="W41" s="96" t="s">
        <x:v>53</x:v>
      </x:c>
      <x:c r="Z41" s="96" t="s">
        <x:v>55</x:v>
      </x:c>
      <x:c r="AA41" s="96" t="s">
        <x:v>56</x:v>
      </x:c>
      <x:c r="AB41" s="97" t="str">
        <x:f>IF(D41="","",VALUE(MID(D41,FIND(" ",D41)+1,FIND(" ",D41,FIND(" ",D41)+1)-FIND(" ",D41))))</x:f>
      </x:c>
      <x:c r="AF41" s="90" t="str" cm="1">
        <x:f t="array" ref="AF41:AF41">IF(D41="","",PROPER(MID(D41,FIND(" ",D41,FIND(" ",D41)+1)+1,(FIND(INDEX(Abbreviation!$A$2:$A$125,MATCH(_xlfn.AGGREGATE(15,6,SEARCH(Abbreviation!$A$2:$A$125,D41),1),SEARCH(Abbreviation!$A$2:$A$125,D41),0)),D41)-1)-FIND(" ",D41,FIND(" ",D41)+1)+1)))</x:f>
      </x:c>
      <x:c r="AG41" s="90" t="str" cm="1">
        <x:f t="array" ref="AG41:AG41">IF(D41="","",PROPER(VLOOKUP(INDEX(Abbreviation!$A$2:$A$125,MATCH(_xlfn.AGGREGATE(15,6,SEARCH(Abbreviation!$A$2:$A$125,D41),1),SEARCH(Abbreviation!$A$2:$A$125,D41),0)),Abbreviation!A:C,3,FALSE)))</x:f>
      </x:c>
      <x:c r="AH41" s="90" t="str">
        <x:f>G41</x:f>
      </x:c>
      <x:c r="AI41" s="97" t="str">
        <x:f>I41</x:f>
      </x:c>
      <x:c r="AJ41" s="96" t="s">
        <x:v>47</x:v>
      </x:c>
      <x:c r="AL41" s="99" t="s">
        <x:v>957</x:v>
      </x:c>
      <x:c r="AQ41" s="96" t="s">
        <x:v>60</x:v>
      </x:c>
      <x:c r="AR41" s="92" t="s">
        <x:v>961</x:v>
      </x:c>
      <x:c r="AS41" s="96" t="s">
        <x:v>957</x:v>
      </x:c>
    </x:row>
    <x:row r="42" spans="1:45" x14ac:dyDescent="0.35">
      <x:c r="A42" s="92" t="s">
        <x:v>333</x:v>
      </x:c>
      <x:c r="B42" s="92" t="n">
        <x:v>86775562</x:v>
      </x:c>
      <x:c r="F42" s="90" t="str">
        <x:f>IF(D42="","",PROPER(LEFT(D42,FIND(UPPER(G42),D42,1)-2)))</x:f>
      </x:c>
      <x:c r="G42" s="90" t="str" cm="1">
        <x:f t="array" ref="G42: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x:f>
      </x:c>
      <x:c r="H42" s="113" t="s">
        <x:v>47</x:v>
      </x:c>
      <x:c r="I42" s="97" t="str">
        <x:f>IFERROR(VALUE(TRIM(RIGHT(SUBSTITUTE(D42," ",REPT(" ",255)),255))),"")</x:f>
      </x:c>
      <x:c r="J42" s="96" t="s">
        <x:v>48</x:v>
      </x:c>
      <x:c r="K42" s="96" t="s">
        <x:v>48</x:v>
      </x:c>
      <x:c r="L42" s="96" t="s">
        <x:v>48</x:v>
      </x:c>
      <x:c r="M42" s="96" t="s">
        <x:v>48</x:v>
      </x:c>
      <x:c r="N42" s="96" t="s">
        <x:v>48</x:v>
      </x:c>
      <x:c r="O42" s="96" t="s">
        <x:v>49</x:v>
      </x:c>
      <x:c r="P42" s="96" t="n">
        <x:v>25</x:v>
      </x:c>
      <x:c r="Q42" s="96" t="n">
        <x:v>80</x:v>
      </x:c>
      <x:c r="R42" s="96" t="s">
        <x:v>50</x:v>
      </x:c>
      <x:c r="S42" s="96" t="s">
        <x:v>51</x:v>
      </x:c>
      <x:c r="T42" s="96" t="s">
        <x:v>52</x:v>
      </x:c>
      <x:c r="U42" s="96" t="s">
        <x:v>52</x:v>
      </x:c>
      <x:c r="W42" s="96" t="s">
        <x:v>53</x:v>
      </x:c>
      <x:c r="Z42" s="96" t="s">
        <x:v>55</x:v>
      </x:c>
      <x:c r="AA42" s="96" t="s">
        <x:v>56</x:v>
      </x:c>
      <x:c r="AB42" s="97" t="str">
        <x:f>IF(D42="","",VALUE(MID(D42,FIND(" ",D42)+1,FIND(" ",D42,FIND(" ",D42)+1)-FIND(" ",D42))))</x:f>
      </x:c>
      <x:c r="AF42" s="90" t="str" cm="1">
        <x:f t="array" ref="AF42:AF42">IF(D42="","",PROPER(MID(D42,FIND(" ",D42,FIND(" ",D42)+1)+1,(FIND(INDEX(Abbreviation!$A$2:$A$125,MATCH(_xlfn.AGGREGATE(15,6,SEARCH(Abbreviation!$A$2:$A$125,D42),1),SEARCH(Abbreviation!$A$2:$A$125,D42),0)),D42)-1)-FIND(" ",D42,FIND(" ",D42)+1)+1)))</x:f>
      </x:c>
      <x:c r="AG42" s="90" t="str" cm="1">
        <x:f t="array" ref="AG42:AG42">IF(D42="","",PROPER(VLOOKUP(INDEX(Abbreviation!$A$2:$A$125,MATCH(_xlfn.AGGREGATE(15,6,SEARCH(Abbreviation!$A$2:$A$125,D42),1),SEARCH(Abbreviation!$A$2:$A$125,D42),0)),Abbreviation!A:C,3,FALSE)))</x:f>
      </x:c>
      <x:c r="AH42" s="90" t="str">
        <x:f>G42</x:f>
      </x:c>
      <x:c r="AI42" s="97" t="str">
        <x:f>I42</x:f>
      </x:c>
      <x:c r="AJ42" s="96" t="s">
        <x:v>47</x:v>
      </x:c>
      <x:c r="AL42" s="99" t="s">
        <x:v>957</x:v>
      </x:c>
      <x:c r="AQ42" s="96" t="s">
        <x:v>60</x:v>
      </x:c>
      <x:c r="AR42" s="92" t="s">
        <x:v>961</x:v>
      </x:c>
      <x:c r="AS42" s="96" t="s">
        <x:v>957</x:v>
      </x:c>
    </x:row>
    <x:row r="43" spans="1:45" x14ac:dyDescent="0.35">
      <x:c r="A43" s="92" t="s">
        <x:v>333</x:v>
      </x:c>
      <x:c r="B43" s="92" t="n">
        <x:v>86775562</x:v>
      </x:c>
      <x:c r="F43" s="90" t="str">
        <x:f>IF(D43="","",PROPER(LEFT(D43,FIND(UPPER(G43),D43,1)-2)))</x:f>
      </x:c>
      <x:c r="G43" s="90" t="str" cm="1">
        <x:f t="array" ref="G43: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x:f>
      </x:c>
      <x:c r="H43" s="113" t="s">
        <x:v>47</x:v>
      </x:c>
      <x:c r="I43" s="97" t="str">
        <x:f>IFERROR(VALUE(TRIM(RIGHT(SUBSTITUTE(D43," ",REPT(" ",255)),255))),"")</x:f>
      </x:c>
      <x:c r="J43" s="96" t="s">
        <x:v>48</x:v>
      </x:c>
      <x:c r="K43" s="96" t="s">
        <x:v>48</x:v>
      </x:c>
      <x:c r="L43" s="96" t="s">
        <x:v>48</x:v>
      </x:c>
      <x:c r="M43" s="96" t="s">
        <x:v>48</x:v>
      </x:c>
      <x:c r="N43" s="96" t="s">
        <x:v>48</x:v>
      </x:c>
      <x:c r="O43" s="96" t="s">
        <x:v>49</x:v>
      </x:c>
      <x:c r="P43" s="96" t="n">
        <x:v>25</x:v>
      </x:c>
      <x:c r="Q43" s="96" t="n">
        <x:v>80</x:v>
      </x:c>
      <x:c r="R43" s="96" t="s">
        <x:v>50</x:v>
      </x:c>
      <x:c r="S43" s="96" t="s">
        <x:v>51</x:v>
      </x:c>
      <x:c r="T43" s="96" t="s">
        <x:v>52</x:v>
      </x:c>
      <x:c r="U43" s="96" t="s">
        <x:v>52</x:v>
      </x:c>
      <x:c r="W43" s="96" t="s">
        <x:v>53</x:v>
      </x:c>
      <x:c r="Z43" s="96" t="s">
        <x:v>55</x:v>
      </x:c>
      <x:c r="AA43" s="96" t="s">
        <x:v>56</x:v>
      </x:c>
      <x:c r="AB43" s="97" t="str">
        <x:f>IF(D43="","",VALUE(MID(D43,FIND(" ",D43)+1,FIND(" ",D43,FIND(" ",D43)+1)-FIND(" ",D43))))</x:f>
      </x:c>
      <x:c r="AF43" s="90" t="str" cm="1">
        <x:f t="array" ref="AF43:AF43">IF(D43="","",PROPER(MID(D43,FIND(" ",D43,FIND(" ",D43)+1)+1,(FIND(INDEX(Abbreviation!$A$2:$A$125,MATCH(_xlfn.AGGREGATE(15,6,SEARCH(Abbreviation!$A$2:$A$125,D43),1),SEARCH(Abbreviation!$A$2:$A$125,D43),0)),D43)-1)-FIND(" ",D43,FIND(" ",D43)+1)+1)))</x:f>
      </x:c>
      <x:c r="AG43" s="90" t="str" cm="1">
        <x:f t="array" ref="AG43:AG43">IF(D43="","",PROPER(VLOOKUP(INDEX(Abbreviation!$A$2:$A$125,MATCH(_xlfn.AGGREGATE(15,6,SEARCH(Abbreviation!$A$2:$A$125,D43),1),SEARCH(Abbreviation!$A$2:$A$125,D43),0)),Abbreviation!A:C,3,FALSE)))</x:f>
      </x:c>
      <x:c r="AH43" s="90" t="str">
        <x:f>G43</x:f>
      </x:c>
      <x:c r="AI43" s="97" t="str">
        <x:f>I43</x:f>
      </x:c>
      <x:c r="AJ43" s="96" t="s">
        <x:v>47</x:v>
      </x:c>
      <x:c r="AL43" s="99" t="s">
        <x:v>957</x:v>
      </x:c>
      <x:c r="AQ43" s="96" t="s">
        <x:v>60</x:v>
      </x:c>
      <x:c r="AR43" s="92" t="s">
        <x:v>961</x:v>
      </x:c>
      <x:c r="AS43" s="96" t="s">
        <x:v>957</x:v>
      </x:c>
    </x:row>
    <x:row r="44" spans="1:45" x14ac:dyDescent="0.35">
      <x:c r="A44" s="92" t="s">
        <x:v>333</x:v>
      </x:c>
      <x:c r="B44" s="92" t="n">
        <x:v>86775562</x:v>
      </x:c>
      <x:c r="F44" s="90" t="str">
        <x:f>IF(D44="","",PROPER(LEFT(D44,FIND(UPPER(G44),D44,1)-2)))</x:f>
      </x:c>
      <x:c r="G44" s="90" t="str" cm="1">
        <x:f t="array" ref="G44: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x:f>
      </x:c>
      <x:c r="H44" s="113" t="s">
        <x:v>47</x:v>
      </x:c>
      <x:c r="I44" s="97" t="str">
        <x:f>IFERROR(VALUE(TRIM(RIGHT(SUBSTITUTE(D44," ",REPT(" ",255)),255))),"")</x:f>
      </x:c>
      <x:c r="J44" s="96" t="s">
        <x:v>48</x:v>
      </x:c>
      <x:c r="K44" s="96" t="s">
        <x:v>48</x:v>
      </x:c>
      <x:c r="L44" s="96" t="s">
        <x:v>48</x:v>
      </x:c>
      <x:c r="M44" s="96" t="s">
        <x:v>48</x:v>
      </x:c>
      <x:c r="N44" s="96" t="s">
        <x:v>48</x:v>
      </x:c>
      <x:c r="O44" s="96" t="s">
        <x:v>49</x:v>
      </x:c>
      <x:c r="P44" s="96" t="n">
        <x:v>25</x:v>
      </x:c>
      <x:c r="Q44" s="96" t="n">
        <x:v>80</x:v>
      </x:c>
      <x:c r="R44" s="96" t="s">
        <x:v>50</x:v>
      </x:c>
      <x:c r="S44" s="96" t="s">
        <x:v>51</x:v>
      </x:c>
      <x:c r="T44" s="96" t="s">
        <x:v>52</x:v>
      </x:c>
      <x:c r="U44" s="96" t="s">
        <x:v>52</x:v>
      </x:c>
      <x:c r="W44" s="96" t="s">
        <x:v>53</x:v>
      </x:c>
      <x:c r="Z44" s="96" t="s">
        <x:v>55</x:v>
      </x:c>
      <x:c r="AA44" s="96" t="s">
        <x:v>56</x:v>
      </x:c>
      <x:c r="AB44" s="97" t="str">
        <x:f>IF(D44="","",VALUE(MID(D44,FIND(" ",D44)+1,FIND(" ",D44,FIND(" ",D44)+1)-FIND(" ",D44))))</x:f>
      </x:c>
      <x:c r="AF44" s="90" t="str" cm="1">
        <x:f t="array" ref="AF44:AF44">IF(D44="","",PROPER(MID(D44,FIND(" ",D44,FIND(" ",D44)+1)+1,(FIND(INDEX(Abbreviation!$A$2:$A$125,MATCH(_xlfn.AGGREGATE(15,6,SEARCH(Abbreviation!$A$2:$A$125,D44),1),SEARCH(Abbreviation!$A$2:$A$125,D44),0)),D44)-1)-FIND(" ",D44,FIND(" ",D44)+1)+1)))</x:f>
      </x:c>
      <x:c r="AG44" s="90" t="str" cm="1">
        <x:f t="array" ref="AG44:AG44">IF(D44="","",PROPER(VLOOKUP(INDEX(Abbreviation!$A$2:$A$125,MATCH(_xlfn.AGGREGATE(15,6,SEARCH(Abbreviation!$A$2:$A$125,D44),1),SEARCH(Abbreviation!$A$2:$A$125,D44),0)),Abbreviation!A:C,3,FALSE)))</x:f>
      </x:c>
      <x:c r="AH44" s="90" t="str">
        <x:f>G44</x:f>
      </x:c>
      <x:c r="AI44" s="97" t="str">
        <x:f>I44</x:f>
      </x:c>
      <x:c r="AJ44" s="96" t="s">
        <x:v>47</x:v>
      </x:c>
      <x:c r="AL44" s="99" t="s">
        <x:v>957</x:v>
      </x:c>
      <x:c r="AQ44" s="96" t="s">
        <x:v>60</x:v>
      </x:c>
      <x:c r="AR44" s="92" t="s">
        <x:v>961</x:v>
      </x:c>
      <x:c r="AS44" s="96" t="s">
        <x:v>957</x:v>
      </x:c>
    </x:row>
    <x:row r="45" spans="1:45" x14ac:dyDescent="0.35">
      <x:c r="A45" s="92" t="s">
        <x:v>333</x:v>
      </x:c>
      <x:c r="B45" s="92" t="n">
        <x:v>86775562</x:v>
      </x:c>
      <x:c r="F45" s="90" t="str">
        <x:f>IF(D45="","",PROPER(LEFT(D45,FIND(UPPER(G45),D45,1)-2)))</x:f>
      </x:c>
      <x:c r="G45" s="90" t="str" cm="1">
        <x:f t="array" ref="G45: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x:f>
      </x:c>
      <x:c r="H45" s="113" t="s">
        <x:v>47</x:v>
      </x:c>
      <x:c r="I45" s="97" t="str">
        <x:f>IFERROR(VALUE(TRIM(RIGHT(SUBSTITUTE(D45," ",REPT(" ",255)),255))),"")</x:f>
      </x:c>
      <x:c r="J45" s="96" t="s">
        <x:v>48</x:v>
      </x:c>
      <x:c r="K45" s="96" t="s">
        <x:v>48</x:v>
      </x:c>
      <x:c r="L45" s="96" t="s">
        <x:v>48</x:v>
      </x:c>
      <x:c r="M45" s="96" t="s">
        <x:v>48</x:v>
      </x:c>
      <x:c r="N45" s="96" t="s">
        <x:v>48</x:v>
      </x:c>
      <x:c r="O45" s="96" t="s">
        <x:v>49</x:v>
      </x:c>
      <x:c r="P45" s="96" t="n">
        <x:v>25</x:v>
      </x:c>
      <x:c r="Q45" s="96" t="n">
        <x:v>80</x:v>
      </x:c>
      <x:c r="R45" s="96" t="s">
        <x:v>50</x:v>
      </x:c>
      <x:c r="S45" s="96" t="s">
        <x:v>51</x:v>
      </x:c>
      <x:c r="T45" s="96" t="s">
        <x:v>52</x:v>
      </x:c>
      <x:c r="U45" s="96" t="s">
        <x:v>52</x:v>
      </x:c>
      <x:c r="W45" s="96" t="s">
        <x:v>53</x:v>
      </x:c>
      <x:c r="Z45" s="96" t="s">
        <x:v>55</x:v>
      </x:c>
      <x:c r="AA45" s="96" t="s">
        <x:v>56</x:v>
      </x:c>
      <x:c r="AB45" s="97" t="str">
        <x:f>IF(D45="","",VALUE(MID(D45,FIND(" ",D45)+1,FIND(" ",D45,FIND(" ",D45)+1)-FIND(" ",D45))))</x:f>
      </x:c>
      <x:c r="AF45" s="90" t="str" cm="1">
        <x:f t="array" ref="AF45:AF45">IF(D45="","",PROPER(MID(D45,FIND(" ",D45,FIND(" ",D45)+1)+1,(FIND(INDEX(Abbreviation!$A$2:$A$125,MATCH(_xlfn.AGGREGATE(15,6,SEARCH(Abbreviation!$A$2:$A$125,D45),1),SEARCH(Abbreviation!$A$2:$A$125,D45),0)),D45)-1)-FIND(" ",D45,FIND(" ",D45)+1)+1)))</x:f>
      </x:c>
      <x:c r="AG45" s="90" t="str" cm="1">
        <x:f t="array" ref="AG45:AG45">IF(D45="","",PROPER(VLOOKUP(INDEX(Abbreviation!$A$2:$A$125,MATCH(_xlfn.AGGREGATE(15,6,SEARCH(Abbreviation!$A$2:$A$125,D45),1),SEARCH(Abbreviation!$A$2:$A$125,D45),0)),Abbreviation!A:C,3,FALSE)))</x:f>
      </x:c>
      <x:c r="AH45" s="90" t="str">
        <x:f>G45</x:f>
      </x:c>
      <x:c r="AI45" s="97" t="str">
        <x:f>I45</x:f>
      </x:c>
      <x:c r="AJ45" s="96" t="s">
        <x:v>47</x:v>
      </x:c>
      <x:c r="AL45" s="99" t="s">
        <x:v>957</x:v>
      </x:c>
      <x:c r="AQ45" s="96" t="s">
        <x:v>60</x:v>
      </x:c>
      <x:c r="AR45" s="92" t="s">
        <x:v>961</x:v>
      </x:c>
      <x:c r="AS45" s="96" t="s">
        <x:v>957</x:v>
      </x:c>
    </x:row>
    <x:row r="46" spans="1:45" x14ac:dyDescent="0.35">
      <x:c r="A46" s="92" t="s">
        <x:v>333</x:v>
      </x:c>
      <x:c r="B46" s="92" t="n">
        <x:v>86775562</x:v>
      </x:c>
      <x:c r="F46" s="90" t="str">
        <x:f>IF(D46="","",PROPER(LEFT(D46,FIND(UPPER(G46),D46,1)-2)))</x:f>
      </x:c>
      <x:c r="G46" s="90" t="str" cm="1">
        <x:f t="array" ref="G46: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x:f>
      </x:c>
      <x:c r="H46" s="113" t="s">
        <x:v>47</x:v>
      </x:c>
      <x:c r="I46" s="97" t="str">
        <x:f>IFERROR(VALUE(TRIM(RIGHT(SUBSTITUTE(D46," ",REPT(" ",255)),255))),"")</x:f>
      </x:c>
      <x:c r="J46" s="96" t="s">
        <x:v>48</x:v>
      </x:c>
      <x:c r="K46" s="96" t="s">
        <x:v>48</x:v>
      </x:c>
      <x:c r="L46" s="96" t="s">
        <x:v>48</x:v>
      </x:c>
      <x:c r="M46" s="96" t="s">
        <x:v>48</x:v>
      </x:c>
      <x:c r="N46" s="96" t="s">
        <x:v>48</x:v>
      </x:c>
      <x:c r="O46" s="96" t="s">
        <x:v>49</x:v>
      </x:c>
      <x:c r="P46" s="96" t="n">
        <x:v>25</x:v>
      </x:c>
      <x:c r="Q46" s="96" t="n">
        <x:v>80</x:v>
      </x:c>
      <x:c r="R46" s="96" t="s">
        <x:v>50</x:v>
      </x:c>
      <x:c r="S46" s="96" t="s">
        <x:v>51</x:v>
      </x:c>
      <x:c r="T46" s="96" t="s">
        <x:v>52</x:v>
      </x:c>
      <x:c r="U46" s="96" t="s">
        <x:v>52</x:v>
      </x:c>
      <x:c r="W46" s="96" t="s">
        <x:v>53</x:v>
      </x:c>
      <x:c r="Z46" s="96" t="s">
        <x:v>55</x:v>
      </x:c>
      <x:c r="AA46" s="96" t="s">
        <x:v>56</x:v>
      </x:c>
      <x:c r="AB46" s="97" t="str">
        <x:f>IF(D46="","",VALUE(MID(D46,FIND(" ",D46)+1,FIND(" ",D46,FIND(" ",D46)+1)-FIND(" ",D46))))</x:f>
      </x:c>
      <x:c r="AF46" s="90" t="str" cm="1">
        <x:f t="array" ref="AF46:AF46">IF(D46="","",PROPER(MID(D46,FIND(" ",D46,FIND(" ",D46)+1)+1,(FIND(INDEX(Abbreviation!$A$2:$A$125,MATCH(_xlfn.AGGREGATE(15,6,SEARCH(Abbreviation!$A$2:$A$125,D46),1),SEARCH(Abbreviation!$A$2:$A$125,D46),0)),D46)-1)-FIND(" ",D46,FIND(" ",D46)+1)+1)))</x:f>
      </x:c>
      <x:c r="AG46" s="90" t="str" cm="1">
        <x:f t="array" ref="AG46:AG46">IF(D46="","",PROPER(VLOOKUP(INDEX(Abbreviation!$A$2:$A$125,MATCH(_xlfn.AGGREGATE(15,6,SEARCH(Abbreviation!$A$2:$A$125,D46),1),SEARCH(Abbreviation!$A$2:$A$125,D46),0)),Abbreviation!A:C,3,FALSE)))</x:f>
      </x:c>
      <x:c r="AH46" s="90" t="str">
        <x:f>G46</x:f>
      </x:c>
      <x:c r="AI46" s="97" t="str">
        <x:f>I46</x:f>
      </x:c>
      <x:c r="AJ46" s="96" t="s">
        <x:v>47</x:v>
      </x:c>
      <x:c r="AL46" s="99" t="s">
        <x:v>957</x:v>
      </x:c>
      <x:c r="AQ46" s="96" t="s">
        <x:v>60</x:v>
      </x:c>
      <x:c r="AR46" s="92" t="s">
        <x:v>961</x:v>
      </x:c>
      <x:c r="AS46" s="96" t="s">
        <x:v>957</x:v>
      </x:c>
    </x:row>
    <x:row r="47" spans="1:45" x14ac:dyDescent="0.35">
      <x:c r="A47" s="92" t="s">
        <x:v>333</x:v>
      </x:c>
      <x:c r="B47" s="92" t="n">
        <x:v>86775562</x:v>
      </x:c>
      <x:c r="F47" s="90" t="str">
        <x:f>IF(D47="","",PROPER(LEFT(D47,FIND(UPPER(G47),D47,1)-2)))</x:f>
      </x:c>
      <x:c r="G47" s="90" t="str" cm="1">
        <x:f t="array" ref="G47: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x:f>
      </x:c>
      <x:c r="H47" s="113" t="s">
        <x:v>47</x:v>
      </x:c>
      <x:c r="I47" s="97" t="str">
        <x:f>IFERROR(VALUE(TRIM(RIGHT(SUBSTITUTE(D47," ",REPT(" ",255)),255))),"")</x:f>
      </x:c>
      <x:c r="J47" s="96" t="s">
        <x:v>48</x:v>
      </x:c>
      <x:c r="K47" s="96" t="s">
        <x:v>48</x:v>
      </x:c>
      <x:c r="L47" s="96" t="s">
        <x:v>48</x:v>
      </x:c>
      <x:c r="M47" s="96" t="s">
        <x:v>48</x:v>
      </x:c>
      <x:c r="N47" s="96" t="s">
        <x:v>48</x:v>
      </x:c>
      <x:c r="O47" s="96" t="s">
        <x:v>49</x:v>
      </x:c>
      <x:c r="P47" s="96" t="n">
        <x:v>25</x:v>
      </x:c>
      <x:c r="Q47" s="96" t="n">
        <x:v>80</x:v>
      </x:c>
      <x:c r="R47" s="96" t="s">
        <x:v>50</x:v>
      </x:c>
      <x:c r="S47" s="96" t="s">
        <x:v>51</x:v>
      </x:c>
      <x:c r="T47" s="96" t="s">
        <x:v>52</x:v>
      </x:c>
      <x:c r="U47" s="96" t="s">
        <x:v>52</x:v>
      </x:c>
      <x:c r="W47" s="96" t="s">
        <x:v>53</x:v>
      </x:c>
      <x:c r="Z47" s="96" t="s">
        <x:v>55</x:v>
      </x:c>
      <x:c r="AA47" s="96" t="s">
        <x:v>56</x:v>
      </x:c>
      <x:c r="AB47" s="97" t="str">
        <x:f>IF(D47="","",VALUE(MID(D47,FIND(" ",D47)+1,FIND(" ",D47,FIND(" ",D47)+1)-FIND(" ",D47))))</x:f>
      </x:c>
      <x:c r="AF47" s="90" t="str" cm="1">
        <x:f t="array" ref="AF47:AF47">IF(D47="","",PROPER(MID(D47,FIND(" ",D47,FIND(" ",D47)+1)+1,(FIND(INDEX(Abbreviation!$A$2:$A$125,MATCH(_xlfn.AGGREGATE(15,6,SEARCH(Abbreviation!$A$2:$A$125,D47),1),SEARCH(Abbreviation!$A$2:$A$125,D47),0)),D47)-1)-FIND(" ",D47,FIND(" ",D47)+1)+1)))</x:f>
      </x:c>
      <x:c r="AG47" s="90" t="str" cm="1">
        <x:f t="array" ref="AG47:AG47">IF(D47="","",PROPER(VLOOKUP(INDEX(Abbreviation!$A$2:$A$125,MATCH(_xlfn.AGGREGATE(15,6,SEARCH(Abbreviation!$A$2:$A$125,D47),1),SEARCH(Abbreviation!$A$2:$A$125,D47),0)),Abbreviation!A:C,3,FALSE)))</x:f>
      </x:c>
      <x:c r="AH47" s="90" t="str">
        <x:f>G47</x:f>
      </x:c>
      <x:c r="AI47" s="97" t="str">
        <x:f>I47</x:f>
      </x:c>
      <x:c r="AJ47" s="96" t="s">
        <x:v>47</x:v>
      </x:c>
      <x:c r="AL47" s="99" t="s">
        <x:v>957</x:v>
      </x:c>
      <x:c r="AQ47" s="96" t="s">
        <x:v>60</x:v>
      </x:c>
      <x:c r="AR47" s="92" t="s">
        <x:v>961</x:v>
      </x:c>
      <x:c r="AS47" s="96" t="s">
        <x:v>957</x:v>
      </x:c>
    </x:row>
    <x:row r="48" spans="1:45" x14ac:dyDescent="0.35">
      <x:c r="A48" s="92" t="s">
        <x:v>333</x:v>
      </x:c>
      <x:c r="B48" s="92" t="n">
        <x:v>86775562</x:v>
      </x:c>
      <x:c r="F48" s="90" t="str">
        <x:f>IF(D48="","",PROPER(LEFT(D48,FIND(UPPER(G48),D48,1)-2)))</x:f>
      </x:c>
      <x:c r="G48" s="90" t="str" cm="1">
        <x:f t="array" ref="G48: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x:f>
      </x:c>
      <x:c r="H48" s="113" t="s">
        <x:v>47</x:v>
      </x:c>
      <x:c r="I48" s="97" t="str">
        <x:f>IFERROR(VALUE(TRIM(RIGHT(SUBSTITUTE(D48," ",REPT(" ",255)),255))),"")</x:f>
      </x:c>
      <x:c r="J48" s="96" t="s">
        <x:v>48</x:v>
      </x:c>
      <x:c r="K48" s="96" t="s">
        <x:v>48</x:v>
      </x:c>
      <x:c r="L48" s="96" t="s">
        <x:v>48</x:v>
      </x:c>
      <x:c r="M48" s="96" t="s">
        <x:v>48</x:v>
      </x:c>
      <x:c r="N48" s="96" t="s">
        <x:v>48</x:v>
      </x:c>
      <x:c r="O48" s="96" t="s">
        <x:v>49</x:v>
      </x:c>
      <x:c r="P48" s="96" t="n">
        <x:v>25</x:v>
      </x:c>
      <x:c r="Q48" s="96" t="n">
        <x:v>80</x:v>
      </x:c>
      <x:c r="R48" s="96" t="s">
        <x:v>50</x:v>
      </x:c>
      <x:c r="S48" s="96" t="s">
        <x:v>51</x:v>
      </x:c>
      <x:c r="T48" s="96" t="s">
        <x:v>52</x:v>
      </x:c>
      <x:c r="U48" s="96" t="s">
        <x:v>52</x:v>
      </x:c>
      <x:c r="W48" s="96" t="s">
        <x:v>53</x:v>
      </x:c>
      <x:c r="Z48" s="96" t="s">
        <x:v>55</x:v>
      </x:c>
      <x:c r="AA48" s="96" t="s">
        <x:v>56</x:v>
      </x:c>
      <x:c r="AB48" s="97" t="str">
        <x:f>IF(D48="","",VALUE(MID(D48,FIND(" ",D48)+1,FIND(" ",D48,FIND(" ",D48)+1)-FIND(" ",D48))))</x:f>
      </x:c>
      <x:c r="AF48" s="90" t="str" cm="1">
        <x:f t="array" ref="AF48:AF48">IF(D48="","",PROPER(MID(D48,FIND(" ",D48,FIND(" ",D48)+1)+1,(FIND(INDEX(Abbreviation!$A$2:$A$125,MATCH(_xlfn.AGGREGATE(15,6,SEARCH(Abbreviation!$A$2:$A$125,D48),1),SEARCH(Abbreviation!$A$2:$A$125,D48),0)),D48)-1)-FIND(" ",D48,FIND(" ",D48)+1)+1)))</x:f>
      </x:c>
      <x:c r="AG48" s="90" t="str" cm="1">
        <x:f t="array" ref="AG48:AG48">IF(D48="","",PROPER(VLOOKUP(INDEX(Abbreviation!$A$2:$A$125,MATCH(_xlfn.AGGREGATE(15,6,SEARCH(Abbreviation!$A$2:$A$125,D48),1),SEARCH(Abbreviation!$A$2:$A$125,D48),0)),Abbreviation!A:C,3,FALSE)))</x:f>
      </x:c>
      <x:c r="AH48" s="90" t="str">
        <x:f>G48</x:f>
      </x:c>
      <x:c r="AI48" s="97" t="str">
        <x:f>I48</x:f>
      </x:c>
      <x:c r="AJ48" s="96" t="s">
        <x:v>47</x:v>
      </x:c>
      <x:c r="AL48" s="99" t="s">
        <x:v>957</x:v>
      </x:c>
      <x:c r="AQ48" s="96" t="s">
        <x:v>60</x:v>
      </x:c>
      <x:c r="AR48" s="92" t="s">
        <x:v>961</x:v>
      </x:c>
      <x:c r="AS48" s="96" t="s">
        <x:v>957</x:v>
      </x:c>
    </x:row>
    <x:row r="49" spans="1:45" x14ac:dyDescent="0.35">
      <x:c r="A49" s="92" t="s">
        <x:v>333</x:v>
      </x:c>
      <x:c r="B49" s="92" t="n">
        <x:v>86775562</x:v>
      </x:c>
      <x:c r="F49" s="90" t="str">
        <x:f>IF(D49="","",PROPER(LEFT(D49,FIND(UPPER(G49),D49,1)-2)))</x:f>
      </x:c>
      <x:c r="G49" s="90" t="str" cm="1">
        <x:f t="array" ref="G49: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x:f>
      </x:c>
      <x:c r="H49" s="113" t="s">
        <x:v>47</x:v>
      </x:c>
      <x:c r="I49" s="97" t="str">
        <x:f>IFERROR(VALUE(TRIM(RIGHT(SUBSTITUTE(D49," ",REPT(" ",255)),255))),"")</x:f>
      </x:c>
      <x:c r="J49" s="96" t="s">
        <x:v>48</x:v>
      </x:c>
      <x:c r="K49" s="96" t="s">
        <x:v>48</x:v>
      </x:c>
      <x:c r="L49" s="96" t="s">
        <x:v>48</x:v>
      </x:c>
      <x:c r="M49" s="96" t="s">
        <x:v>48</x:v>
      </x:c>
      <x:c r="N49" s="96" t="s">
        <x:v>48</x:v>
      </x:c>
      <x:c r="O49" s="96" t="s">
        <x:v>49</x:v>
      </x:c>
      <x:c r="P49" s="96" t="n">
        <x:v>25</x:v>
      </x:c>
      <x:c r="Q49" s="96" t="n">
        <x:v>80</x:v>
      </x:c>
      <x:c r="R49" s="96" t="s">
        <x:v>50</x:v>
      </x:c>
      <x:c r="S49" s="96" t="s">
        <x:v>51</x:v>
      </x:c>
      <x:c r="T49" s="96" t="s">
        <x:v>52</x:v>
      </x:c>
      <x:c r="U49" s="96" t="s">
        <x:v>52</x:v>
      </x:c>
      <x:c r="W49" s="96" t="s">
        <x:v>53</x:v>
      </x:c>
      <x:c r="Z49" s="96" t="s">
        <x:v>55</x:v>
      </x:c>
      <x:c r="AA49" s="96" t="s">
        <x:v>56</x:v>
      </x:c>
      <x:c r="AB49" s="97" t="str">
        <x:f>IF(D49="","",VALUE(MID(D49,FIND(" ",D49)+1,FIND(" ",D49,FIND(" ",D49)+1)-FIND(" ",D49))))</x:f>
      </x:c>
      <x:c r="AF49" s="90" t="str" cm="1">
        <x:f t="array" ref="AF49:AF49">IF(D49="","",PROPER(MID(D49,FIND(" ",D49,FIND(" ",D49)+1)+1,(FIND(INDEX(Abbreviation!$A$2:$A$125,MATCH(_xlfn.AGGREGATE(15,6,SEARCH(Abbreviation!$A$2:$A$125,D49),1),SEARCH(Abbreviation!$A$2:$A$125,D49),0)),D49)-1)-FIND(" ",D49,FIND(" ",D49)+1)+1)))</x:f>
      </x:c>
      <x:c r="AG49" s="90" t="str" cm="1">
        <x:f t="array" ref="AG49:AG49">IF(D49="","",PROPER(VLOOKUP(INDEX(Abbreviation!$A$2:$A$125,MATCH(_xlfn.AGGREGATE(15,6,SEARCH(Abbreviation!$A$2:$A$125,D49),1),SEARCH(Abbreviation!$A$2:$A$125,D49),0)),Abbreviation!A:C,3,FALSE)))</x:f>
      </x:c>
      <x:c r="AH49" s="90" t="str">
        <x:f>G49</x:f>
      </x:c>
      <x:c r="AI49" s="97" t="str">
        <x:f>I49</x:f>
      </x:c>
      <x:c r="AJ49" s="96" t="s">
        <x:v>47</x:v>
      </x:c>
      <x:c r="AL49" s="99" t="s">
        <x:v>957</x:v>
      </x:c>
      <x:c r="AQ49" s="96" t="s">
        <x:v>60</x:v>
      </x:c>
      <x:c r="AR49" s="92" t="s">
        <x:v>961</x:v>
      </x:c>
      <x:c r="AS49" s="96" t="s">
        <x:v>957</x:v>
      </x:c>
    </x:row>
    <x:row r="50" spans="1:45" x14ac:dyDescent="0.35">
      <x:c r="A50" s="92" t="s">
        <x:v>333</x:v>
      </x:c>
      <x:c r="B50" s="92" t="n">
        <x:v>86775562</x:v>
      </x:c>
      <x:c r="F50" s="90" t="str">
        <x:f>IF(D50="","",PROPER(LEFT(D50,FIND(UPPER(G50),D50,1)-2)))</x:f>
      </x:c>
      <x:c r="G50" s="90" t="str" cm="1">
        <x:f t="array" ref="G50: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x:f>
      </x:c>
      <x:c r="H50" s="113" t="s">
        <x:v>47</x:v>
      </x:c>
      <x:c r="I50" s="97" t="str">
        <x:f>IFERROR(VALUE(TRIM(RIGHT(SUBSTITUTE(D50," ",REPT(" ",255)),255))),"")</x:f>
      </x:c>
      <x:c r="J50" s="96" t="s">
        <x:v>48</x:v>
      </x:c>
      <x:c r="K50" s="96" t="s">
        <x:v>48</x:v>
      </x:c>
      <x:c r="L50" s="96" t="s">
        <x:v>48</x:v>
      </x:c>
      <x:c r="M50" s="96" t="s">
        <x:v>48</x:v>
      </x:c>
      <x:c r="N50" s="96" t="s">
        <x:v>48</x:v>
      </x:c>
      <x:c r="O50" s="96" t="s">
        <x:v>49</x:v>
      </x:c>
      <x:c r="P50" s="96" t="n">
        <x:v>25</x:v>
      </x:c>
      <x:c r="Q50" s="96" t="n">
        <x:v>80</x:v>
      </x:c>
      <x:c r="R50" s="96" t="s">
        <x:v>50</x:v>
      </x:c>
      <x:c r="S50" s="96" t="s">
        <x:v>51</x:v>
      </x:c>
      <x:c r="T50" s="96" t="s">
        <x:v>52</x:v>
      </x:c>
      <x:c r="U50" s="96" t="s">
        <x:v>52</x:v>
      </x:c>
      <x:c r="W50" s="96" t="s">
        <x:v>53</x:v>
      </x:c>
      <x:c r="Z50" s="96" t="s">
        <x:v>55</x:v>
      </x:c>
      <x:c r="AA50" s="96" t="s">
        <x:v>56</x:v>
      </x:c>
      <x:c r="AB50" s="97" t="str">
        <x:f>IF(D50="","",VALUE(MID(D50,FIND(" ",D50)+1,FIND(" ",D50,FIND(" ",D50)+1)-FIND(" ",D50))))</x:f>
      </x:c>
      <x:c r="AF50" s="90" t="str" cm="1">
        <x:f t="array" ref="AF50:AF50">IF(D50="","",PROPER(MID(D50,FIND(" ",D50,FIND(" ",D50)+1)+1,(FIND(INDEX(Abbreviation!$A$2:$A$125,MATCH(_xlfn.AGGREGATE(15,6,SEARCH(Abbreviation!$A$2:$A$125,D50),1),SEARCH(Abbreviation!$A$2:$A$125,D50),0)),D50)-1)-FIND(" ",D50,FIND(" ",D50)+1)+1)))</x:f>
      </x:c>
      <x:c r="AG50" s="90" t="str" cm="1">
        <x:f t="array" ref="AG50:AG50">IF(D50="","",PROPER(VLOOKUP(INDEX(Abbreviation!$A$2:$A$125,MATCH(_xlfn.AGGREGATE(15,6,SEARCH(Abbreviation!$A$2:$A$125,D50),1),SEARCH(Abbreviation!$A$2:$A$125,D50),0)),Abbreviation!A:C,3,FALSE)))</x:f>
      </x:c>
      <x:c r="AH50" s="90" t="str">
        <x:f>G50</x:f>
      </x:c>
      <x:c r="AI50" s="97" t="str">
        <x:f>I50</x:f>
      </x:c>
      <x:c r="AJ50" s="96" t="s">
        <x:v>47</x:v>
      </x:c>
      <x:c r="AL50" s="99" t="s">
        <x:v>957</x:v>
      </x:c>
      <x:c r="AQ50" s="96" t="s">
        <x:v>60</x:v>
      </x:c>
      <x:c r="AR50" s="92" t="s">
        <x:v>961</x:v>
      </x:c>
      <x:c r="AS50" s="96" t="s">
        <x:v>957</x:v>
      </x:c>
    </x:row>
    <x:row r="51" spans="1:45" x14ac:dyDescent="0.35">
      <x:c r="A51" s="92" t="s">
        <x:v>333</x:v>
      </x:c>
      <x:c r="B51" s="92" t="n">
        <x:v>86775562</x:v>
      </x:c>
      <x:c r="F51" s="90" t="str">
        <x:f>IF(D51="","",PROPER(LEFT(D51,FIND(UPPER(G51),D51,1)-2)))</x:f>
      </x:c>
      <x:c r="G51" s="90" t="str" cm="1">
        <x:f t="array" ref="G51: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x:f>
      </x:c>
      <x:c r="H51" s="113" t="s">
        <x:v>47</x:v>
      </x:c>
      <x:c r="I51" s="97" t="str">
        <x:f>IFERROR(VALUE(TRIM(RIGHT(SUBSTITUTE(D51," ",REPT(" ",255)),255))),"")</x:f>
      </x:c>
      <x:c r="J51" s="96" t="s">
        <x:v>48</x:v>
      </x:c>
      <x:c r="K51" s="96" t="s">
        <x:v>48</x:v>
      </x:c>
      <x:c r="L51" s="96" t="s">
        <x:v>48</x:v>
      </x:c>
      <x:c r="M51" s="96" t="s">
        <x:v>48</x:v>
      </x:c>
      <x:c r="N51" s="96" t="s">
        <x:v>48</x:v>
      </x:c>
      <x:c r="O51" s="96" t="s">
        <x:v>49</x:v>
      </x:c>
      <x:c r="P51" s="96" t="n">
        <x:v>25</x:v>
      </x:c>
      <x:c r="Q51" s="96" t="n">
        <x:v>80</x:v>
      </x:c>
      <x:c r="R51" s="96" t="s">
        <x:v>50</x:v>
      </x:c>
      <x:c r="S51" s="96" t="s">
        <x:v>51</x:v>
      </x:c>
      <x:c r="T51" s="96" t="s">
        <x:v>52</x:v>
      </x:c>
      <x:c r="U51" s="96" t="s">
        <x:v>52</x:v>
      </x:c>
      <x:c r="W51" s="96" t="s">
        <x:v>53</x:v>
      </x:c>
      <x:c r="Z51" s="96" t="s">
        <x:v>55</x:v>
      </x:c>
      <x:c r="AA51" s="96" t="s">
        <x:v>56</x:v>
      </x:c>
      <x:c r="AB51" s="97" t="str">
        <x:f>IF(D51="","",VALUE(MID(D51,FIND(" ",D51)+1,FIND(" ",D51,FIND(" ",D51)+1)-FIND(" ",D51))))</x:f>
      </x:c>
      <x:c r="AF51" s="90" t="str" cm="1">
        <x:f t="array" ref="AF51:AF51">IF(D51="","",PROPER(MID(D51,FIND(" ",D51,FIND(" ",D51)+1)+1,(FIND(INDEX(Abbreviation!$A$2:$A$125,MATCH(_xlfn.AGGREGATE(15,6,SEARCH(Abbreviation!$A$2:$A$125,D51),1),SEARCH(Abbreviation!$A$2:$A$125,D51),0)),D51)-1)-FIND(" ",D51,FIND(" ",D51)+1)+1)))</x:f>
      </x:c>
      <x:c r="AG51" s="90" t="str" cm="1">
        <x:f t="array" ref="AG51:AG51">IF(D51="","",PROPER(VLOOKUP(INDEX(Abbreviation!$A$2:$A$125,MATCH(_xlfn.AGGREGATE(15,6,SEARCH(Abbreviation!$A$2:$A$125,D51),1),SEARCH(Abbreviation!$A$2:$A$125,D51),0)),Abbreviation!A:C,3,FALSE)))</x:f>
      </x:c>
      <x:c r="AH51" s="90" t="str">
        <x:f>G51</x:f>
      </x:c>
      <x:c r="AI51" s="97" t="str">
        <x:f>I51</x:f>
      </x:c>
      <x:c r="AJ51" s="96" t="s">
        <x:v>47</x:v>
      </x:c>
      <x:c r="AL51" s="99" t="s">
        <x:v>957</x:v>
      </x:c>
      <x:c r="AQ51" s="96" t="s">
        <x:v>60</x:v>
      </x:c>
      <x:c r="AR51" s="92" t="s">
        <x:v>961</x:v>
      </x:c>
      <x:c r="AS51" s="96" t="s">
        <x:v>957</x:v>
      </x:c>
    </x:row>
    <x:row r="52" spans="1:45" x14ac:dyDescent="0.35">
      <x:c r="A52" s="92" t="s">
        <x:v>333</x:v>
      </x:c>
      <x:c r="B52" s="92" t="n">
        <x:v>86775562</x:v>
      </x:c>
      <x:c r="F52" s="90" t="str">
        <x:f>IF(D52="","",PROPER(LEFT(D52,FIND(UPPER(G52),D52,1)-2)))</x:f>
      </x:c>
      <x:c r="G52" s="90" t="str" cm="1">
        <x:f t="array" ref="G52: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x:f>
      </x:c>
      <x:c r="H52" s="113" t="s">
        <x:v>47</x:v>
      </x:c>
      <x:c r="I52" s="97" t="str">
        <x:f>IFERROR(VALUE(TRIM(RIGHT(SUBSTITUTE(D52," ",REPT(" ",255)),255))),"")</x:f>
      </x:c>
      <x:c r="J52" s="96" t="s">
        <x:v>48</x:v>
      </x:c>
      <x:c r="K52" s="96" t="s">
        <x:v>48</x:v>
      </x:c>
      <x:c r="L52" s="96" t="s">
        <x:v>48</x:v>
      </x:c>
      <x:c r="M52" s="96" t="s">
        <x:v>48</x:v>
      </x:c>
      <x:c r="N52" s="96" t="s">
        <x:v>48</x:v>
      </x:c>
      <x:c r="O52" s="96" t="s">
        <x:v>49</x:v>
      </x:c>
      <x:c r="P52" s="96" t="n">
        <x:v>25</x:v>
      </x:c>
      <x:c r="Q52" s="96" t="n">
        <x:v>80</x:v>
      </x:c>
      <x:c r="R52" s="96" t="s">
        <x:v>50</x:v>
      </x:c>
      <x:c r="S52" s="96" t="s">
        <x:v>51</x:v>
      </x:c>
      <x:c r="T52" s="96" t="s">
        <x:v>52</x:v>
      </x:c>
      <x:c r="U52" s="96" t="s">
        <x:v>52</x:v>
      </x:c>
      <x:c r="W52" s="96" t="s">
        <x:v>53</x:v>
      </x:c>
      <x:c r="Z52" s="96" t="s">
        <x:v>55</x:v>
      </x:c>
      <x:c r="AA52" s="96" t="s">
        <x:v>56</x:v>
      </x:c>
      <x:c r="AB52" s="97" t="str">
        <x:f>IF(D52="","",VALUE(MID(D52,FIND(" ",D52)+1,FIND(" ",D52,FIND(" ",D52)+1)-FIND(" ",D52))))</x:f>
      </x:c>
      <x:c r="AF52" s="90" t="str" cm="1">
        <x:f t="array" ref="AF52:AF52">IF(D52="","",PROPER(MID(D52,FIND(" ",D52,FIND(" ",D52)+1)+1,(FIND(INDEX(Abbreviation!$A$2:$A$125,MATCH(_xlfn.AGGREGATE(15,6,SEARCH(Abbreviation!$A$2:$A$125,D52),1),SEARCH(Abbreviation!$A$2:$A$125,D52),0)),D52)-1)-FIND(" ",D52,FIND(" ",D52)+1)+1)))</x:f>
      </x:c>
      <x:c r="AG52" s="90" t="str" cm="1">
        <x:f t="array" ref="AG52:AG52">IF(D52="","",PROPER(VLOOKUP(INDEX(Abbreviation!$A$2:$A$125,MATCH(_xlfn.AGGREGATE(15,6,SEARCH(Abbreviation!$A$2:$A$125,D52),1),SEARCH(Abbreviation!$A$2:$A$125,D52),0)),Abbreviation!A:C,3,FALSE)))</x:f>
      </x:c>
      <x:c r="AH52" s="90" t="str">
        <x:f>G52</x:f>
      </x:c>
      <x:c r="AI52" s="97" t="str">
        <x:f>I52</x:f>
      </x:c>
      <x:c r="AJ52" s="96" t="s">
        <x:v>47</x:v>
      </x:c>
      <x:c r="AL52" s="99" t="s">
        <x:v>957</x:v>
      </x:c>
      <x:c r="AQ52" s="96" t="s">
        <x:v>60</x:v>
      </x:c>
      <x:c r="AR52" s="92" t="s">
        <x:v>961</x:v>
      </x:c>
      <x:c r="AS52" s="96" t="s">
        <x:v>957</x:v>
      </x:c>
    </x:row>
    <x:row r="53" spans="1:45" x14ac:dyDescent="0.35">
      <x:c r="A53" s="92" t="s">
        <x:v>333</x:v>
      </x:c>
      <x:c r="B53" s="92" t="n">
        <x:v>86775562</x:v>
      </x:c>
      <x:c r="F53" s="90" t="str">
        <x:f>IF(D53="","",PROPER(LEFT(D53,FIND(UPPER(G53),D53,1)-2)))</x:f>
      </x:c>
      <x:c r="G53" s="90" t="str" cm="1">
        <x:f t="array" ref="G53: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x:f>
      </x:c>
      <x:c r="H53" s="113" t="s">
        <x:v>47</x:v>
      </x:c>
      <x:c r="I53" s="97" t="str">
        <x:f>IFERROR(VALUE(TRIM(RIGHT(SUBSTITUTE(D53," ",REPT(" ",255)),255))),"")</x:f>
      </x:c>
      <x:c r="J53" s="96" t="s">
        <x:v>48</x:v>
      </x:c>
      <x:c r="K53" s="96" t="s">
        <x:v>48</x:v>
      </x:c>
      <x:c r="L53" s="96" t="s">
        <x:v>48</x:v>
      </x:c>
      <x:c r="M53" s="96" t="s">
        <x:v>48</x:v>
      </x:c>
      <x:c r="N53" s="96" t="s">
        <x:v>48</x:v>
      </x:c>
      <x:c r="O53" s="96" t="s">
        <x:v>49</x:v>
      </x:c>
      <x:c r="P53" s="96" t="n">
        <x:v>25</x:v>
      </x:c>
      <x:c r="Q53" s="96" t="n">
        <x:v>80</x:v>
      </x:c>
      <x:c r="R53" s="96" t="s">
        <x:v>50</x:v>
      </x:c>
      <x:c r="S53" s="96" t="s">
        <x:v>51</x:v>
      </x:c>
      <x:c r="T53" s="96" t="s">
        <x:v>52</x:v>
      </x:c>
      <x:c r="U53" s="96" t="s">
        <x:v>52</x:v>
      </x:c>
      <x:c r="W53" s="96" t="s">
        <x:v>53</x:v>
      </x:c>
      <x:c r="Z53" s="96" t="s">
        <x:v>55</x:v>
      </x:c>
      <x:c r="AA53" s="96" t="s">
        <x:v>56</x:v>
      </x:c>
      <x:c r="AB53" s="97" t="str">
        <x:f>IF(D53="","",VALUE(MID(D53,FIND(" ",D53)+1,FIND(" ",D53,FIND(" ",D53)+1)-FIND(" ",D53))))</x:f>
      </x:c>
      <x:c r="AF53" s="90" t="str" cm="1">
        <x:f t="array" ref="AF53:AF53">IF(D53="","",PROPER(MID(D53,FIND(" ",D53,FIND(" ",D53)+1)+1,(FIND(INDEX(Abbreviation!$A$2:$A$125,MATCH(_xlfn.AGGREGATE(15,6,SEARCH(Abbreviation!$A$2:$A$125,D53),1),SEARCH(Abbreviation!$A$2:$A$125,D53),0)),D53)-1)-FIND(" ",D53,FIND(" ",D53)+1)+1)))</x:f>
      </x:c>
      <x:c r="AG53" s="90" t="str" cm="1">
        <x:f t="array" ref="AG53:AG53">IF(D53="","",PROPER(VLOOKUP(INDEX(Abbreviation!$A$2:$A$125,MATCH(_xlfn.AGGREGATE(15,6,SEARCH(Abbreviation!$A$2:$A$125,D53),1),SEARCH(Abbreviation!$A$2:$A$125,D53),0)),Abbreviation!A:C,3,FALSE)))</x:f>
      </x:c>
      <x:c r="AH53" s="90" t="str">
        <x:f>G53</x:f>
      </x:c>
      <x:c r="AI53" s="97" t="str">
        <x:f>I53</x:f>
      </x:c>
      <x:c r="AJ53" s="96" t="s">
        <x:v>47</x:v>
      </x:c>
      <x:c r="AL53" s="99" t="s">
        <x:v>957</x:v>
      </x:c>
      <x:c r="AQ53" s="96" t="s">
        <x:v>60</x:v>
      </x:c>
      <x:c r="AR53" s="92" t="s">
        <x:v>961</x:v>
      </x:c>
      <x:c r="AS53" s="96" t="s">
        <x:v>957</x:v>
      </x:c>
    </x:row>
    <x:row r="54" spans="1:45" x14ac:dyDescent="0.35">
      <x:c r="A54" s="92" t="s">
        <x:v>333</x:v>
      </x:c>
      <x:c r="B54" s="92" t="n">
        <x:v>86775562</x:v>
      </x:c>
      <x:c r="F54" s="90" t="str">
        <x:f>IF(D54="","",PROPER(LEFT(D54,FIND(UPPER(G54),D54,1)-2)))</x:f>
      </x:c>
      <x:c r="G54" s="90" t="str" cm="1">
        <x:f t="array" ref="G54: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x:f>
      </x:c>
      <x:c r="H54" s="113" t="s">
        <x:v>47</x:v>
      </x:c>
      <x:c r="I54" s="97" t="str">
        <x:f>IFERROR(VALUE(TRIM(RIGHT(SUBSTITUTE(D54," ",REPT(" ",255)),255))),"")</x:f>
      </x:c>
      <x:c r="J54" s="96" t="s">
        <x:v>48</x:v>
      </x:c>
      <x:c r="K54" s="96" t="s">
        <x:v>48</x:v>
      </x:c>
      <x:c r="L54" s="96" t="s">
        <x:v>48</x:v>
      </x:c>
      <x:c r="M54" s="96" t="s">
        <x:v>48</x:v>
      </x:c>
      <x:c r="N54" s="96" t="s">
        <x:v>48</x:v>
      </x:c>
      <x:c r="O54" s="96" t="s">
        <x:v>49</x:v>
      </x:c>
      <x:c r="P54" s="96" t="n">
        <x:v>25</x:v>
      </x:c>
      <x:c r="Q54" s="96" t="n">
        <x:v>80</x:v>
      </x:c>
      <x:c r="R54" s="96" t="s">
        <x:v>50</x:v>
      </x:c>
      <x:c r="S54" s="96" t="s">
        <x:v>51</x:v>
      </x:c>
      <x:c r="T54" s="96" t="s">
        <x:v>52</x:v>
      </x:c>
      <x:c r="U54" s="96" t="s">
        <x:v>52</x:v>
      </x:c>
      <x:c r="W54" s="96" t="s">
        <x:v>53</x:v>
      </x:c>
      <x:c r="Z54" s="96" t="s">
        <x:v>55</x:v>
      </x:c>
      <x:c r="AA54" s="96" t="s">
        <x:v>56</x:v>
      </x:c>
      <x:c r="AB54" s="97" t="str">
        <x:f>IF(D54="","",VALUE(MID(D54,FIND(" ",D54)+1,FIND(" ",D54,FIND(" ",D54)+1)-FIND(" ",D54))))</x:f>
      </x:c>
      <x:c r="AF54" s="90" t="str" cm="1">
        <x:f t="array" ref="AF54:AF54">IF(D54="","",PROPER(MID(D54,FIND(" ",D54,FIND(" ",D54)+1)+1,(FIND(INDEX(Abbreviation!$A$2:$A$125,MATCH(_xlfn.AGGREGATE(15,6,SEARCH(Abbreviation!$A$2:$A$125,D54),1),SEARCH(Abbreviation!$A$2:$A$125,D54),0)),D54)-1)-FIND(" ",D54,FIND(" ",D54)+1)+1)))</x:f>
      </x:c>
      <x:c r="AG54" s="90" t="str" cm="1">
        <x:f t="array" ref="AG54:AG54">IF(D54="","",PROPER(VLOOKUP(INDEX(Abbreviation!$A$2:$A$125,MATCH(_xlfn.AGGREGATE(15,6,SEARCH(Abbreviation!$A$2:$A$125,D54),1),SEARCH(Abbreviation!$A$2:$A$125,D54),0)),Abbreviation!A:C,3,FALSE)))</x:f>
      </x:c>
      <x:c r="AH54" s="90" t="str">
        <x:f>G54</x:f>
      </x:c>
      <x:c r="AI54" s="97" t="str">
        <x:f>I54</x:f>
      </x:c>
      <x:c r="AJ54" s="96" t="s">
        <x:v>47</x:v>
      </x:c>
      <x:c r="AL54" s="99" t="s">
        <x:v>957</x:v>
      </x:c>
      <x:c r="AQ54" s="96" t="s">
        <x:v>60</x:v>
      </x:c>
      <x:c r="AR54" s="92" t="s">
        <x:v>961</x:v>
      </x:c>
      <x:c r="AS54" s="96" t="s">
        <x:v>957</x:v>
      </x:c>
    </x:row>
    <x:row r="55" spans="1:45" x14ac:dyDescent="0.35">
      <x:c r="A55" s="92" t="s">
        <x:v>333</x:v>
      </x:c>
      <x:c r="B55" s="92" t="n">
        <x:v>86775562</x:v>
      </x:c>
      <x:c r="F55" s="90" t="str">
        <x:f>IF(D55="","",PROPER(LEFT(D55,FIND(UPPER(G55),D55,1)-2)))</x:f>
      </x:c>
      <x:c r="G55" s="90" t="str" cm="1">
        <x:f t="array" ref="G55: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x:f>
      </x:c>
      <x:c r="H55" s="113" t="s">
        <x:v>47</x:v>
      </x:c>
      <x:c r="I55" s="97" t="str">
        <x:f>IFERROR(VALUE(TRIM(RIGHT(SUBSTITUTE(D55," ",REPT(" ",255)),255))),"")</x:f>
      </x:c>
      <x:c r="J55" s="96" t="s">
        <x:v>48</x:v>
      </x:c>
      <x:c r="K55" s="96" t="s">
        <x:v>48</x:v>
      </x:c>
      <x:c r="L55" s="96" t="s">
        <x:v>48</x:v>
      </x:c>
      <x:c r="M55" s="96" t="s">
        <x:v>48</x:v>
      </x:c>
      <x:c r="N55" s="96" t="s">
        <x:v>48</x:v>
      </x:c>
      <x:c r="O55" s="96" t="s">
        <x:v>49</x:v>
      </x:c>
      <x:c r="P55" s="96" t="n">
        <x:v>25</x:v>
      </x:c>
      <x:c r="Q55" s="96" t="n">
        <x:v>80</x:v>
      </x:c>
      <x:c r="R55" s="96" t="s">
        <x:v>50</x:v>
      </x:c>
      <x:c r="S55" s="96" t="s">
        <x:v>51</x:v>
      </x:c>
      <x:c r="T55" s="96" t="s">
        <x:v>52</x:v>
      </x:c>
      <x:c r="U55" s="96" t="s">
        <x:v>52</x:v>
      </x:c>
      <x:c r="W55" s="96" t="s">
        <x:v>53</x:v>
      </x:c>
      <x:c r="Z55" s="96" t="s">
        <x:v>55</x:v>
      </x:c>
      <x:c r="AA55" s="96" t="s">
        <x:v>56</x:v>
      </x:c>
      <x:c r="AB55" s="97" t="str">
        <x:f>IF(D55="","",VALUE(MID(D55,FIND(" ",D55)+1,FIND(" ",D55,FIND(" ",D55)+1)-FIND(" ",D55))))</x:f>
      </x:c>
      <x:c r="AF55" s="90" t="str" cm="1">
        <x:f t="array" ref="AF55:AF55">IF(D55="","",PROPER(MID(D55,FIND(" ",D55,FIND(" ",D55)+1)+1,(FIND(INDEX(Abbreviation!$A$2:$A$125,MATCH(_xlfn.AGGREGATE(15,6,SEARCH(Abbreviation!$A$2:$A$125,D55),1),SEARCH(Abbreviation!$A$2:$A$125,D55),0)),D55)-1)-FIND(" ",D55,FIND(" ",D55)+1)+1)))</x:f>
      </x:c>
      <x:c r="AG55" s="90" t="str" cm="1">
        <x:f t="array" ref="AG55:AG55">IF(D55="","",PROPER(VLOOKUP(INDEX(Abbreviation!$A$2:$A$125,MATCH(_xlfn.AGGREGATE(15,6,SEARCH(Abbreviation!$A$2:$A$125,D55),1),SEARCH(Abbreviation!$A$2:$A$125,D55),0)),Abbreviation!A:C,3,FALSE)))</x:f>
      </x:c>
      <x:c r="AH55" s="90" t="str">
        <x:f>G55</x:f>
      </x:c>
      <x:c r="AI55" s="97" t="str">
        <x:f>I55</x:f>
      </x:c>
      <x:c r="AJ55" s="96" t="s">
        <x:v>47</x:v>
      </x:c>
      <x:c r="AL55" s="99" t="s">
        <x:v>957</x:v>
      </x:c>
      <x:c r="AQ55" s="96" t="s">
        <x:v>60</x:v>
      </x:c>
      <x:c r="AR55" s="92" t="s">
        <x:v>961</x:v>
      </x:c>
      <x:c r="AS55" s="96" t="s">
        <x:v>957</x:v>
      </x:c>
    </x:row>
    <x:row r="56" spans="1:45" x14ac:dyDescent="0.35">
      <x:c r="A56" s="92" t="s">
        <x:v>333</x:v>
      </x:c>
      <x:c r="B56" s="92" t="n">
        <x:v>86775562</x:v>
      </x:c>
      <x:c r="F56" s="90" t="str">
        <x:f>IF(D56="","",PROPER(LEFT(D56,FIND(UPPER(G56),D56,1)-2)))</x:f>
      </x:c>
      <x:c r="G56" s="90" t="str" cm="1">
        <x:f t="array" ref="G56: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x:f>
      </x:c>
      <x:c r="H56" s="113" t="s">
        <x:v>47</x:v>
      </x:c>
      <x:c r="I56" s="97" t="str">
        <x:f>IFERROR(VALUE(TRIM(RIGHT(SUBSTITUTE(D56," ",REPT(" ",255)),255))),"")</x:f>
      </x:c>
      <x:c r="J56" s="96" t="s">
        <x:v>48</x:v>
      </x:c>
      <x:c r="K56" s="96" t="s">
        <x:v>48</x:v>
      </x:c>
      <x:c r="L56" s="96" t="s">
        <x:v>48</x:v>
      </x:c>
      <x:c r="M56" s="96" t="s">
        <x:v>48</x:v>
      </x:c>
      <x:c r="N56" s="96" t="s">
        <x:v>48</x:v>
      </x:c>
      <x:c r="O56" s="96" t="s">
        <x:v>49</x:v>
      </x:c>
      <x:c r="P56" s="96" t="n">
        <x:v>25</x:v>
      </x:c>
      <x:c r="Q56" s="96" t="n">
        <x:v>80</x:v>
      </x:c>
      <x:c r="R56" s="96" t="s">
        <x:v>50</x:v>
      </x:c>
      <x:c r="S56" s="96" t="s">
        <x:v>51</x:v>
      </x:c>
      <x:c r="T56" s="96" t="s">
        <x:v>52</x:v>
      </x:c>
      <x:c r="U56" s="96" t="s">
        <x:v>52</x:v>
      </x:c>
      <x:c r="W56" s="96" t="s">
        <x:v>53</x:v>
      </x:c>
      <x:c r="Z56" s="96" t="s">
        <x:v>55</x:v>
      </x:c>
      <x:c r="AA56" s="96" t="s">
        <x:v>56</x:v>
      </x:c>
      <x:c r="AB56" s="97" t="str">
        <x:f>IF(D56="","",VALUE(MID(D56,FIND(" ",D56)+1,FIND(" ",D56,FIND(" ",D56)+1)-FIND(" ",D56))))</x:f>
      </x:c>
      <x:c r="AF56" s="90" t="str" cm="1">
        <x:f t="array" ref="AF56:AF56">IF(D56="","",PROPER(MID(D56,FIND(" ",D56,FIND(" ",D56)+1)+1,(FIND(INDEX(Abbreviation!$A$2:$A$125,MATCH(_xlfn.AGGREGATE(15,6,SEARCH(Abbreviation!$A$2:$A$125,D56),1),SEARCH(Abbreviation!$A$2:$A$125,D56),0)),D56)-1)-FIND(" ",D56,FIND(" ",D56)+1)+1)))</x:f>
      </x:c>
      <x:c r="AG56" s="90" t="str" cm="1">
        <x:f t="array" ref="AG56:AG56">IF(D56="","",PROPER(VLOOKUP(INDEX(Abbreviation!$A$2:$A$125,MATCH(_xlfn.AGGREGATE(15,6,SEARCH(Abbreviation!$A$2:$A$125,D56),1),SEARCH(Abbreviation!$A$2:$A$125,D56),0)),Abbreviation!A:C,3,FALSE)))</x:f>
      </x:c>
      <x:c r="AH56" s="90" t="str">
        <x:f>G56</x:f>
      </x:c>
      <x:c r="AI56" s="97" t="str">
        <x:f>I56</x:f>
      </x:c>
      <x:c r="AJ56" s="96" t="s">
        <x:v>47</x:v>
      </x:c>
      <x:c r="AL56" s="99" t="s">
        <x:v>957</x:v>
      </x:c>
      <x:c r="AQ56" s="96" t="s">
        <x:v>60</x:v>
      </x:c>
      <x:c r="AR56" s="92" t="s">
        <x:v>961</x:v>
      </x:c>
      <x:c r="AS56" s="96" t="s">
        <x:v>957</x:v>
      </x:c>
    </x:row>
    <x:row r="57" spans="1:45" x14ac:dyDescent="0.35">
      <x:c r="A57" s="92" t="s">
        <x:v>333</x:v>
      </x:c>
      <x:c r="B57" s="92" t="n">
        <x:v>86775562</x:v>
      </x:c>
      <x:c r="F57" s="90" t="str">
        <x:f>IF(D57="","",PROPER(LEFT(D57,FIND(UPPER(G57),D57,1)-2)))</x:f>
      </x:c>
      <x:c r="G57" s="90" t="str" cm="1">
        <x:f t="array" ref="G57: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x:f>
      </x:c>
      <x:c r="H57" s="113" t="s">
        <x:v>47</x:v>
      </x:c>
      <x:c r="I57" s="97" t="str">
        <x:f>IFERROR(VALUE(TRIM(RIGHT(SUBSTITUTE(D57," ",REPT(" ",255)),255))),"")</x:f>
      </x:c>
      <x:c r="J57" s="96" t="s">
        <x:v>48</x:v>
      </x:c>
      <x:c r="K57" s="96" t="s">
        <x:v>48</x:v>
      </x:c>
      <x:c r="L57" s="96" t="s">
        <x:v>48</x:v>
      </x:c>
      <x:c r="M57" s="96" t="s">
        <x:v>48</x:v>
      </x:c>
      <x:c r="N57" s="96" t="s">
        <x:v>48</x:v>
      </x:c>
      <x:c r="O57" s="96" t="s">
        <x:v>49</x:v>
      </x:c>
      <x:c r="P57" s="96" t="n">
        <x:v>25</x:v>
      </x:c>
      <x:c r="Q57" s="96" t="n">
        <x:v>80</x:v>
      </x:c>
      <x:c r="R57" s="96" t="s">
        <x:v>50</x:v>
      </x:c>
      <x:c r="S57" s="96" t="s">
        <x:v>51</x:v>
      </x:c>
      <x:c r="T57" s="96" t="s">
        <x:v>52</x:v>
      </x:c>
      <x:c r="U57" s="96" t="s">
        <x:v>52</x:v>
      </x:c>
      <x:c r="W57" s="96" t="s">
        <x:v>53</x:v>
      </x:c>
      <x:c r="Z57" s="96" t="s">
        <x:v>55</x:v>
      </x:c>
      <x:c r="AA57" s="96" t="s">
        <x:v>56</x:v>
      </x:c>
      <x:c r="AB57" s="97" t="str">
        <x:f>IF(D57="","",VALUE(MID(D57,FIND(" ",D57)+1,FIND(" ",D57,FIND(" ",D57)+1)-FIND(" ",D57))))</x:f>
      </x:c>
      <x:c r="AF57" s="90" t="str" cm="1">
        <x:f t="array" ref="AF57:AF57">IF(D57="","",PROPER(MID(D57,FIND(" ",D57,FIND(" ",D57)+1)+1,(FIND(INDEX(Abbreviation!$A$2:$A$125,MATCH(_xlfn.AGGREGATE(15,6,SEARCH(Abbreviation!$A$2:$A$125,D57),1),SEARCH(Abbreviation!$A$2:$A$125,D57),0)),D57)-1)-FIND(" ",D57,FIND(" ",D57)+1)+1)))</x:f>
      </x:c>
      <x:c r="AG57" s="90" t="str" cm="1">
        <x:f t="array" ref="AG57:AG57">IF(D57="","",PROPER(VLOOKUP(INDEX(Abbreviation!$A$2:$A$125,MATCH(_xlfn.AGGREGATE(15,6,SEARCH(Abbreviation!$A$2:$A$125,D57),1),SEARCH(Abbreviation!$A$2:$A$125,D57),0)),Abbreviation!A:C,3,FALSE)))</x:f>
      </x:c>
      <x:c r="AH57" s="90" t="str">
        <x:f>G57</x:f>
      </x:c>
      <x:c r="AI57" s="97" t="str">
        <x:f>I57</x:f>
      </x:c>
      <x:c r="AJ57" s="96" t="s">
        <x:v>47</x:v>
      </x:c>
      <x:c r="AL57" s="99" t="s">
        <x:v>957</x:v>
      </x:c>
      <x:c r="AQ57" s="96" t="s">
        <x:v>60</x:v>
      </x:c>
      <x:c r="AR57" s="92" t="s">
        <x:v>961</x:v>
      </x:c>
      <x:c r="AS57" s="96" t="s">
        <x:v>957</x:v>
      </x:c>
    </x:row>
    <x:row r="58" spans="1:45" x14ac:dyDescent="0.35">
      <x:c r="A58" s="92" t="s">
        <x:v>333</x:v>
      </x:c>
      <x:c r="B58" s="92" t="n">
        <x:v>86775562</x:v>
      </x:c>
      <x:c r="F58" s="90" t="str">
        <x:f>IF(D58="","",PROPER(LEFT(D58,FIND(UPPER(G58),D58,1)-2)))</x:f>
      </x:c>
      <x:c r="G58" s="90" t="str" cm="1">
        <x:f t="array" ref="G58: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x:f>
      </x:c>
      <x:c r="H58" s="113" t="s">
        <x:v>47</x:v>
      </x:c>
      <x:c r="I58" s="97" t="str">
        <x:f>IFERROR(VALUE(TRIM(RIGHT(SUBSTITUTE(D58," ",REPT(" ",255)),255))),"")</x:f>
      </x:c>
      <x:c r="J58" s="96" t="s">
        <x:v>48</x:v>
      </x:c>
      <x:c r="K58" s="96" t="s">
        <x:v>48</x:v>
      </x:c>
      <x:c r="L58" s="96" t="s">
        <x:v>48</x:v>
      </x:c>
      <x:c r="M58" s="96" t="s">
        <x:v>48</x:v>
      </x:c>
      <x:c r="N58" s="96" t="s">
        <x:v>48</x:v>
      </x:c>
      <x:c r="O58" s="96" t="s">
        <x:v>49</x:v>
      </x:c>
      <x:c r="P58" s="96" t="n">
        <x:v>25</x:v>
      </x:c>
      <x:c r="Q58" s="96" t="n">
        <x:v>80</x:v>
      </x:c>
      <x:c r="R58" s="96" t="s">
        <x:v>50</x:v>
      </x:c>
      <x:c r="S58" s="96" t="s">
        <x:v>51</x:v>
      </x:c>
      <x:c r="T58" s="96" t="s">
        <x:v>52</x:v>
      </x:c>
      <x:c r="U58" s="96" t="s">
        <x:v>52</x:v>
      </x:c>
      <x:c r="W58" s="96" t="s">
        <x:v>53</x:v>
      </x:c>
      <x:c r="Z58" s="96" t="s">
        <x:v>55</x:v>
      </x:c>
      <x:c r="AA58" s="96" t="s">
        <x:v>56</x:v>
      </x:c>
      <x:c r="AB58" s="97" t="str">
        <x:f>IF(D58="","",VALUE(MID(D58,FIND(" ",D58)+1,FIND(" ",D58,FIND(" ",D58)+1)-FIND(" ",D58))))</x:f>
      </x:c>
      <x:c r="AF58" s="90" t="str" cm="1">
        <x:f t="array" ref="AF58:AF58">IF(D58="","",PROPER(MID(D58,FIND(" ",D58,FIND(" ",D58)+1)+1,(FIND(INDEX(Abbreviation!$A$2:$A$125,MATCH(_xlfn.AGGREGATE(15,6,SEARCH(Abbreviation!$A$2:$A$125,D58),1),SEARCH(Abbreviation!$A$2:$A$125,D58),0)),D58)-1)-FIND(" ",D58,FIND(" ",D58)+1)+1)))</x:f>
      </x:c>
      <x:c r="AG58" s="90" t="str" cm="1">
        <x:f t="array" ref="AG58:AG58">IF(D58="","",PROPER(VLOOKUP(INDEX(Abbreviation!$A$2:$A$125,MATCH(_xlfn.AGGREGATE(15,6,SEARCH(Abbreviation!$A$2:$A$125,D58),1),SEARCH(Abbreviation!$A$2:$A$125,D58),0)),Abbreviation!A:C,3,FALSE)))</x:f>
      </x:c>
      <x:c r="AH58" s="90" t="str">
        <x:f>G58</x:f>
      </x:c>
      <x:c r="AI58" s="97" t="str">
        <x:f>I58</x:f>
      </x:c>
      <x:c r="AJ58" s="96" t="s">
        <x:v>47</x:v>
      </x:c>
      <x:c r="AL58" s="99" t="s">
        <x:v>957</x:v>
      </x:c>
      <x:c r="AQ58" s="96" t="s">
        <x:v>60</x:v>
      </x:c>
      <x:c r="AR58" s="92" t="s">
        <x:v>961</x:v>
      </x:c>
      <x:c r="AS58" s="96" t="s">
        <x:v>957</x:v>
      </x:c>
    </x:row>
    <x:row r="59" spans="1:45" x14ac:dyDescent="0.35">
      <x:c r="A59" s="92" t="s">
        <x:v>333</x:v>
      </x:c>
      <x:c r="B59" s="92" t="n">
        <x:v>86775562</x:v>
      </x:c>
      <x:c r="F59" s="90" t="str">
        <x:f>IF(D59="","",PROPER(LEFT(D59,FIND(UPPER(G59),D59,1)-2)))</x:f>
      </x:c>
      <x:c r="G59" s="90" t="str" cm="1">
        <x:f t="array" ref="G59: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x:f>
      </x:c>
      <x:c r="H59" s="113" t="s">
        <x:v>47</x:v>
      </x:c>
      <x:c r="I59" s="97" t="str">
        <x:f>IFERROR(VALUE(TRIM(RIGHT(SUBSTITUTE(D59," ",REPT(" ",255)),255))),"")</x:f>
      </x:c>
      <x:c r="J59" s="96" t="s">
        <x:v>48</x:v>
      </x:c>
      <x:c r="K59" s="96" t="s">
        <x:v>48</x:v>
      </x:c>
      <x:c r="L59" s="96" t="s">
        <x:v>48</x:v>
      </x:c>
      <x:c r="M59" s="96" t="s">
        <x:v>48</x:v>
      </x:c>
      <x:c r="N59" s="96" t="s">
        <x:v>48</x:v>
      </x:c>
      <x:c r="O59" s="96" t="s">
        <x:v>49</x:v>
      </x:c>
      <x:c r="P59" s="96" t="n">
        <x:v>25</x:v>
      </x:c>
      <x:c r="Q59" s="96" t="n">
        <x:v>80</x:v>
      </x:c>
      <x:c r="R59" s="96" t="s">
        <x:v>50</x:v>
      </x:c>
      <x:c r="S59" s="96" t="s">
        <x:v>51</x:v>
      </x:c>
      <x:c r="T59" s="96" t="s">
        <x:v>52</x:v>
      </x:c>
      <x:c r="U59" s="96" t="s">
        <x:v>52</x:v>
      </x:c>
      <x:c r="W59" s="96" t="s">
        <x:v>53</x:v>
      </x:c>
      <x:c r="Z59" s="96" t="s">
        <x:v>55</x:v>
      </x:c>
      <x:c r="AA59" s="96" t="s">
        <x:v>56</x:v>
      </x:c>
      <x:c r="AB59" s="97" t="str">
        <x:f>IF(D59="","",VALUE(MID(D59,FIND(" ",D59)+1,FIND(" ",D59,FIND(" ",D59)+1)-FIND(" ",D59))))</x:f>
      </x:c>
      <x:c r="AF59" s="90" t="str" cm="1">
        <x:f t="array" ref="AF59:AF59">IF(D59="","",PROPER(MID(D59,FIND(" ",D59,FIND(" ",D59)+1)+1,(FIND(INDEX(Abbreviation!$A$2:$A$125,MATCH(_xlfn.AGGREGATE(15,6,SEARCH(Abbreviation!$A$2:$A$125,D59),1),SEARCH(Abbreviation!$A$2:$A$125,D59),0)),D59)-1)-FIND(" ",D59,FIND(" ",D59)+1)+1)))</x:f>
      </x:c>
      <x:c r="AG59" s="90" t="str" cm="1">
        <x:f t="array" ref="AG59:AG59">IF(D59="","",PROPER(VLOOKUP(INDEX(Abbreviation!$A$2:$A$125,MATCH(_xlfn.AGGREGATE(15,6,SEARCH(Abbreviation!$A$2:$A$125,D59),1),SEARCH(Abbreviation!$A$2:$A$125,D59),0)),Abbreviation!A:C,3,FALSE)))</x:f>
      </x:c>
      <x:c r="AH59" s="90" t="str">
        <x:f>G59</x:f>
      </x:c>
      <x:c r="AI59" s="97" t="str">
        <x:f>I59</x:f>
      </x:c>
      <x:c r="AJ59" s="96" t="s">
        <x:v>47</x:v>
      </x:c>
      <x:c r="AL59" s="99" t="s">
        <x:v>957</x:v>
      </x:c>
      <x:c r="AQ59" s="96" t="s">
        <x:v>60</x:v>
      </x:c>
      <x:c r="AR59" s="92" t="s">
        <x:v>961</x:v>
      </x:c>
      <x:c r="AS59" s="96" t="s">
        <x:v>957</x:v>
      </x:c>
    </x:row>
    <x:row r="60" spans="1:45" x14ac:dyDescent="0.35">
      <x:c r="A60" s="92" t="s">
        <x:v>333</x:v>
      </x:c>
      <x:c r="B60" s="92" t="n">
        <x:v>86775562</x:v>
      </x:c>
      <x:c r="F60" s="90" t="str">
        <x:f>IF(D60="","",PROPER(LEFT(D60,FIND(UPPER(G60),D60,1)-2)))</x:f>
      </x:c>
      <x:c r="G60" s="90" t="str" cm="1">
        <x:f t="array" ref="G60: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x:f>
      </x:c>
      <x:c r="H60" s="113" t="s">
        <x:v>47</x:v>
      </x:c>
      <x:c r="I60" s="97" t="str">
        <x:f>IFERROR(VALUE(TRIM(RIGHT(SUBSTITUTE(D60," ",REPT(" ",255)),255))),"")</x:f>
      </x:c>
      <x:c r="J60" s="96" t="s">
        <x:v>48</x:v>
      </x:c>
      <x:c r="K60" s="96" t="s">
        <x:v>48</x:v>
      </x:c>
      <x:c r="L60" s="96" t="s">
        <x:v>48</x:v>
      </x:c>
      <x:c r="M60" s="96" t="s">
        <x:v>48</x:v>
      </x:c>
      <x:c r="N60" s="96" t="s">
        <x:v>48</x:v>
      </x:c>
      <x:c r="O60" s="96" t="s">
        <x:v>49</x:v>
      </x:c>
      <x:c r="P60" s="96" t="n">
        <x:v>25</x:v>
      </x:c>
      <x:c r="Q60" s="96" t="n">
        <x:v>80</x:v>
      </x:c>
      <x:c r="R60" s="96" t="s">
        <x:v>50</x:v>
      </x:c>
      <x:c r="S60" s="96" t="s">
        <x:v>51</x:v>
      </x:c>
      <x:c r="T60" s="96" t="s">
        <x:v>52</x:v>
      </x:c>
      <x:c r="U60" s="96" t="s">
        <x:v>52</x:v>
      </x:c>
      <x:c r="W60" s="96" t="s">
        <x:v>53</x:v>
      </x:c>
      <x:c r="Z60" s="96" t="s">
        <x:v>55</x:v>
      </x:c>
      <x:c r="AA60" s="96" t="s">
        <x:v>56</x:v>
      </x:c>
      <x:c r="AB60" s="97" t="str">
        <x:f>IF(D60="","",VALUE(MID(D60,FIND(" ",D60)+1,FIND(" ",D60,FIND(" ",D60)+1)-FIND(" ",D60))))</x:f>
      </x:c>
      <x:c r="AF60" s="90" t="str" cm="1">
        <x:f t="array" ref="AF60:AF60">IF(D60="","",PROPER(MID(D60,FIND(" ",D60,FIND(" ",D60)+1)+1,(FIND(INDEX(Abbreviation!$A$2:$A$125,MATCH(_xlfn.AGGREGATE(15,6,SEARCH(Abbreviation!$A$2:$A$125,D60),1),SEARCH(Abbreviation!$A$2:$A$125,D60),0)),D60)-1)-FIND(" ",D60,FIND(" ",D60)+1)+1)))</x:f>
      </x:c>
      <x:c r="AG60" s="90" t="str" cm="1">
        <x:f t="array" ref="AG60:AG60">IF(D60="","",PROPER(VLOOKUP(INDEX(Abbreviation!$A$2:$A$125,MATCH(_xlfn.AGGREGATE(15,6,SEARCH(Abbreviation!$A$2:$A$125,D60),1),SEARCH(Abbreviation!$A$2:$A$125,D60),0)),Abbreviation!A:C,3,FALSE)))</x:f>
      </x:c>
      <x:c r="AH60" s="90" t="str">
        <x:f>G60</x:f>
      </x:c>
      <x:c r="AI60" s="97" t="str">
        <x:f>I60</x:f>
      </x:c>
      <x:c r="AJ60" s="96" t="s">
        <x:v>47</x:v>
      </x:c>
      <x:c r="AL60" s="99" t="s">
        <x:v>957</x:v>
      </x:c>
      <x:c r="AQ60" s="96" t="s">
        <x:v>60</x:v>
      </x:c>
      <x:c r="AR60" s="92" t="s">
        <x:v>961</x:v>
      </x:c>
      <x:c r="AS60" s="96" t="s">
        <x:v>957</x:v>
      </x:c>
    </x:row>
    <x:row r="61" spans="1:45" x14ac:dyDescent="0.35">
      <x:c r="A61" s="92" t="s">
        <x:v>333</x:v>
      </x:c>
      <x:c r="B61" s="92" t="n">
        <x:v>86775562</x:v>
      </x:c>
      <x:c r="F61" s="90" t="str">
        <x:f>IF(D61="","",PROPER(LEFT(D61,FIND(UPPER(G61),D61,1)-2)))</x:f>
      </x:c>
      <x:c r="G61" s="90" t="str" cm="1">
        <x:f t="array" ref="G61: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x:f>
      </x:c>
      <x:c r="H61" s="113" t="s">
        <x:v>47</x:v>
      </x:c>
      <x:c r="I61" s="97" t="str">
        <x:f>IFERROR(VALUE(TRIM(RIGHT(SUBSTITUTE(D61," ",REPT(" ",255)),255))),"")</x:f>
      </x:c>
      <x:c r="J61" s="96" t="s">
        <x:v>48</x:v>
      </x:c>
      <x:c r="K61" s="96" t="s">
        <x:v>48</x:v>
      </x:c>
      <x:c r="L61" s="96" t="s">
        <x:v>48</x:v>
      </x:c>
      <x:c r="M61" s="96" t="s">
        <x:v>48</x:v>
      </x:c>
      <x:c r="N61" s="96" t="s">
        <x:v>48</x:v>
      </x:c>
      <x:c r="O61" s="96" t="s">
        <x:v>49</x:v>
      </x:c>
      <x:c r="P61" s="96" t="n">
        <x:v>25</x:v>
      </x:c>
      <x:c r="Q61" s="96" t="n">
        <x:v>80</x:v>
      </x:c>
      <x:c r="R61" s="96" t="s">
        <x:v>50</x:v>
      </x:c>
      <x:c r="S61" s="96" t="s">
        <x:v>51</x:v>
      </x:c>
      <x:c r="T61" s="96" t="s">
        <x:v>52</x:v>
      </x:c>
      <x:c r="U61" s="96" t="s">
        <x:v>52</x:v>
      </x:c>
      <x:c r="W61" s="96" t="s">
        <x:v>53</x:v>
      </x:c>
      <x:c r="Z61" s="96" t="s">
        <x:v>55</x:v>
      </x:c>
      <x:c r="AA61" s="96" t="s">
        <x:v>56</x:v>
      </x:c>
      <x:c r="AB61" s="97" t="str">
        <x:f>IF(D61="","",VALUE(MID(D61,FIND(" ",D61)+1,FIND(" ",D61,FIND(" ",D61)+1)-FIND(" ",D61))))</x:f>
      </x:c>
      <x:c r="AF61" s="90" t="str" cm="1">
        <x:f t="array" ref="AF61:AF61">IF(D61="","",PROPER(MID(D61,FIND(" ",D61,FIND(" ",D61)+1)+1,(FIND(INDEX(Abbreviation!$A$2:$A$125,MATCH(_xlfn.AGGREGATE(15,6,SEARCH(Abbreviation!$A$2:$A$125,D61),1),SEARCH(Abbreviation!$A$2:$A$125,D61),0)),D61)-1)-FIND(" ",D61,FIND(" ",D61)+1)+1)))</x:f>
      </x:c>
      <x:c r="AG61" s="90" t="str" cm="1">
        <x:f t="array" ref="AG61:AG61">IF(D61="","",PROPER(VLOOKUP(INDEX(Abbreviation!$A$2:$A$125,MATCH(_xlfn.AGGREGATE(15,6,SEARCH(Abbreviation!$A$2:$A$125,D61),1),SEARCH(Abbreviation!$A$2:$A$125,D61),0)),Abbreviation!A:C,3,FALSE)))</x:f>
      </x:c>
      <x:c r="AH61" s="90" t="str">
        <x:f>G61</x:f>
      </x:c>
      <x:c r="AI61" s="97" t="str">
        <x:f>I61</x:f>
      </x:c>
      <x:c r="AJ61" s="96" t="s">
        <x:v>47</x:v>
      </x:c>
      <x:c r="AL61" s="99" t="s">
        <x:v>957</x:v>
      </x:c>
      <x:c r="AQ61" s="96" t="s">
        <x:v>60</x:v>
      </x:c>
      <x:c r="AR61" s="92" t="s">
        <x:v>961</x:v>
      </x:c>
      <x:c r="AS61" s="96" t="s">
        <x:v>957</x:v>
      </x:c>
    </x:row>
    <x:row r="62" spans="1:45" x14ac:dyDescent="0.35">
      <x:c r="A62" s="92" t="s">
        <x:v>333</x:v>
      </x:c>
      <x:c r="B62" s="92" t="n">
        <x:v>86775562</x:v>
      </x:c>
      <x:c r="F62" s="90" t="str">
        <x:f>IF(D62="","",PROPER(LEFT(D62,FIND(UPPER(G62),D62,1)-2)))</x:f>
      </x:c>
      <x:c r="G62" s="90" t="str" cm="1">
        <x:f t="array" ref="G62: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x:f>
      </x:c>
      <x:c r="H62" s="113" t="s">
        <x:v>47</x:v>
      </x:c>
      <x:c r="I62" s="97" t="str">
        <x:f>IFERROR(VALUE(TRIM(RIGHT(SUBSTITUTE(D62," ",REPT(" ",255)),255))),"")</x:f>
      </x:c>
      <x:c r="J62" s="96" t="s">
        <x:v>48</x:v>
      </x:c>
      <x:c r="K62" s="96" t="s">
        <x:v>48</x:v>
      </x:c>
      <x:c r="L62" s="96" t="s">
        <x:v>48</x:v>
      </x:c>
      <x:c r="M62" s="96" t="s">
        <x:v>48</x:v>
      </x:c>
      <x:c r="N62" s="96" t="s">
        <x:v>48</x:v>
      </x:c>
      <x:c r="O62" s="96" t="s">
        <x:v>49</x:v>
      </x:c>
      <x:c r="P62" s="96" t="n">
        <x:v>25</x:v>
      </x:c>
      <x:c r="Q62" s="96" t="n">
        <x:v>80</x:v>
      </x:c>
      <x:c r="R62" s="96" t="s">
        <x:v>50</x:v>
      </x:c>
      <x:c r="S62" s="96" t="s">
        <x:v>51</x:v>
      </x:c>
      <x:c r="T62" s="96" t="s">
        <x:v>52</x:v>
      </x:c>
      <x:c r="U62" s="96" t="s">
        <x:v>52</x:v>
      </x:c>
      <x:c r="W62" s="96" t="s">
        <x:v>53</x:v>
      </x:c>
      <x:c r="Z62" s="96" t="s">
        <x:v>55</x:v>
      </x:c>
      <x:c r="AA62" s="96" t="s">
        <x:v>56</x:v>
      </x:c>
      <x:c r="AB62" s="97" t="str">
        <x:f>IF(D62="","",VALUE(MID(D62,FIND(" ",D62)+1,FIND(" ",D62,FIND(" ",D62)+1)-FIND(" ",D62))))</x:f>
      </x:c>
      <x:c r="AF62" s="90" t="str" cm="1">
        <x:f t="array" ref="AF62:AF62">IF(D62="","",PROPER(MID(D62,FIND(" ",D62,FIND(" ",D62)+1)+1,(FIND(INDEX(Abbreviation!$A$2:$A$125,MATCH(_xlfn.AGGREGATE(15,6,SEARCH(Abbreviation!$A$2:$A$125,D62),1),SEARCH(Abbreviation!$A$2:$A$125,D62),0)),D62)-1)-FIND(" ",D62,FIND(" ",D62)+1)+1)))</x:f>
      </x:c>
      <x:c r="AG62" s="90" t="str" cm="1">
        <x:f t="array" ref="AG62:AG62">IF(D62="","",PROPER(VLOOKUP(INDEX(Abbreviation!$A$2:$A$125,MATCH(_xlfn.AGGREGATE(15,6,SEARCH(Abbreviation!$A$2:$A$125,D62),1),SEARCH(Abbreviation!$A$2:$A$125,D62),0)),Abbreviation!A:C,3,FALSE)))</x:f>
      </x:c>
      <x:c r="AH62" s="90" t="str">
        <x:f>G62</x:f>
      </x:c>
      <x:c r="AI62" s="97" t="str">
        <x:f>I62</x:f>
      </x:c>
      <x:c r="AJ62" s="96" t="s">
        <x:v>47</x:v>
      </x:c>
      <x:c r="AL62" s="99" t="s">
        <x:v>957</x:v>
      </x:c>
      <x:c r="AQ62" s="96" t="s">
        <x:v>60</x:v>
      </x:c>
      <x:c r="AR62" s="92" t="s">
        <x:v>961</x:v>
      </x:c>
      <x:c r="AS62" s="96" t="s">
        <x:v>957</x:v>
      </x:c>
    </x:row>
    <x:row r="63" spans="1:45" x14ac:dyDescent="0.35">
      <x:c r="A63" s="92" t="s">
        <x:v>333</x:v>
      </x:c>
      <x:c r="B63" s="92" t="n">
        <x:v>86775562</x:v>
      </x:c>
      <x:c r="F63" s="90" t="str">
        <x:f>IF(D63="","",PROPER(LEFT(D63,FIND(UPPER(G63),D63,1)-2)))</x:f>
      </x:c>
      <x:c r="G63" s="90" t="str" cm="1">
        <x:f t="array" ref="G63: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x:f>
      </x:c>
      <x:c r="H63" s="113" t="s">
        <x:v>47</x:v>
      </x:c>
      <x:c r="I63" s="97" t="str">
        <x:f>IFERROR(VALUE(TRIM(RIGHT(SUBSTITUTE(D63," ",REPT(" ",255)),255))),"")</x:f>
      </x:c>
      <x:c r="J63" s="96" t="s">
        <x:v>48</x:v>
      </x:c>
      <x:c r="K63" s="96" t="s">
        <x:v>48</x:v>
      </x:c>
      <x:c r="L63" s="96" t="s">
        <x:v>48</x:v>
      </x:c>
      <x:c r="M63" s="96" t="s">
        <x:v>48</x:v>
      </x:c>
      <x:c r="N63" s="96" t="s">
        <x:v>48</x:v>
      </x:c>
      <x:c r="O63" s="96" t="s">
        <x:v>49</x:v>
      </x:c>
      <x:c r="P63" s="96" t="n">
        <x:v>25</x:v>
      </x:c>
      <x:c r="Q63" s="96" t="n">
        <x:v>80</x:v>
      </x:c>
      <x:c r="R63" s="96" t="s">
        <x:v>50</x:v>
      </x:c>
      <x:c r="S63" s="96" t="s">
        <x:v>51</x:v>
      </x:c>
      <x:c r="T63" s="96" t="s">
        <x:v>52</x:v>
      </x:c>
      <x:c r="U63" s="96" t="s">
        <x:v>52</x:v>
      </x:c>
      <x:c r="W63" s="96" t="s">
        <x:v>53</x:v>
      </x:c>
      <x:c r="Z63" s="96" t="s">
        <x:v>55</x:v>
      </x:c>
      <x:c r="AA63" s="96" t="s">
        <x:v>56</x:v>
      </x:c>
      <x:c r="AB63" s="97" t="str">
        <x:f>IF(D63="","",VALUE(MID(D63,FIND(" ",D63)+1,FIND(" ",D63,FIND(" ",D63)+1)-FIND(" ",D63))))</x:f>
      </x:c>
      <x:c r="AF63" s="90" t="str" cm="1">
        <x:f t="array" ref="AF63:AF63">IF(D63="","",PROPER(MID(D63,FIND(" ",D63,FIND(" ",D63)+1)+1,(FIND(INDEX(Abbreviation!$A$2:$A$125,MATCH(_xlfn.AGGREGATE(15,6,SEARCH(Abbreviation!$A$2:$A$125,D63),1),SEARCH(Abbreviation!$A$2:$A$125,D63),0)),D63)-1)-FIND(" ",D63,FIND(" ",D63)+1)+1)))</x:f>
      </x:c>
      <x:c r="AG63" s="90" t="str" cm="1">
        <x:f t="array" ref="AG63:AG63">IF(D63="","",PROPER(VLOOKUP(INDEX(Abbreviation!$A$2:$A$125,MATCH(_xlfn.AGGREGATE(15,6,SEARCH(Abbreviation!$A$2:$A$125,D63),1),SEARCH(Abbreviation!$A$2:$A$125,D63),0)),Abbreviation!A:C,3,FALSE)))</x:f>
      </x:c>
      <x:c r="AH63" s="90" t="str">
        <x:f>G63</x:f>
      </x:c>
      <x:c r="AI63" s="97" t="str">
        <x:f>I63</x:f>
      </x:c>
      <x:c r="AJ63" s="96" t="s">
        <x:v>47</x:v>
      </x:c>
      <x:c r="AL63" s="99" t="s">
        <x:v>957</x:v>
      </x:c>
      <x:c r="AQ63" s="96" t="s">
        <x:v>60</x:v>
      </x:c>
      <x:c r="AR63" s="92" t="s">
        <x:v>961</x:v>
      </x:c>
      <x:c r="AS63" s="96" t="s">
        <x:v>957</x:v>
      </x:c>
    </x:row>
    <x:row r="64" spans="1:45" x14ac:dyDescent="0.35">
      <x:c r="A64" s="92" t="s">
        <x:v>333</x:v>
      </x:c>
      <x:c r="B64" s="92" t="n">
        <x:v>86775562</x:v>
      </x:c>
      <x:c r="F64" s="90" t="str">
        <x:f>IF(D64="","",PROPER(LEFT(D64,FIND(UPPER(G64),D64,1)-2)))</x:f>
      </x:c>
      <x:c r="G64" s="90" t="str" cm="1">
        <x:f t="array" ref="G64: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x:f>
      </x:c>
      <x:c r="H64" s="113" t="s">
        <x:v>47</x:v>
      </x:c>
      <x:c r="I64" s="97" t="str">
        <x:f>IFERROR(VALUE(TRIM(RIGHT(SUBSTITUTE(D64," ",REPT(" ",255)),255))),"")</x:f>
      </x:c>
      <x:c r="J64" s="96" t="s">
        <x:v>48</x:v>
      </x:c>
      <x:c r="K64" s="96" t="s">
        <x:v>48</x:v>
      </x:c>
      <x:c r="L64" s="96" t="s">
        <x:v>48</x:v>
      </x:c>
      <x:c r="M64" s="96" t="s">
        <x:v>48</x:v>
      </x:c>
      <x:c r="N64" s="96" t="s">
        <x:v>48</x:v>
      </x:c>
      <x:c r="O64" s="96" t="s">
        <x:v>49</x:v>
      </x:c>
      <x:c r="P64" s="96" t="n">
        <x:v>25</x:v>
      </x:c>
      <x:c r="Q64" s="96" t="n">
        <x:v>80</x:v>
      </x:c>
      <x:c r="R64" s="96" t="s">
        <x:v>50</x:v>
      </x:c>
      <x:c r="S64" s="96" t="s">
        <x:v>51</x:v>
      </x:c>
      <x:c r="T64" s="96" t="s">
        <x:v>52</x:v>
      </x:c>
      <x:c r="U64" s="96" t="s">
        <x:v>52</x:v>
      </x:c>
      <x:c r="W64" s="96" t="s">
        <x:v>53</x:v>
      </x:c>
      <x:c r="Z64" s="96" t="s">
        <x:v>55</x:v>
      </x:c>
      <x:c r="AA64" s="96" t="s">
        <x:v>56</x:v>
      </x:c>
      <x:c r="AB64" s="97" t="str">
        <x:f>IF(D64="","",VALUE(MID(D64,FIND(" ",D64)+1,FIND(" ",D64,FIND(" ",D64)+1)-FIND(" ",D64))))</x:f>
      </x:c>
      <x:c r="AF64" s="90" t="str" cm="1">
        <x:f t="array" ref="AF64:AF64">IF(D64="","",PROPER(MID(D64,FIND(" ",D64,FIND(" ",D64)+1)+1,(FIND(INDEX(Abbreviation!$A$2:$A$125,MATCH(_xlfn.AGGREGATE(15,6,SEARCH(Abbreviation!$A$2:$A$125,D64),1),SEARCH(Abbreviation!$A$2:$A$125,D64),0)),D64)-1)-FIND(" ",D64,FIND(" ",D64)+1)+1)))</x:f>
      </x:c>
      <x:c r="AG64" s="90" t="str" cm="1">
        <x:f t="array" ref="AG64:AG64">IF(D64="","",PROPER(VLOOKUP(INDEX(Abbreviation!$A$2:$A$125,MATCH(_xlfn.AGGREGATE(15,6,SEARCH(Abbreviation!$A$2:$A$125,D64),1),SEARCH(Abbreviation!$A$2:$A$125,D64),0)),Abbreviation!A:C,3,FALSE)))</x:f>
      </x:c>
      <x:c r="AH64" s="90" t="str">
        <x:f>G64</x:f>
      </x:c>
      <x:c r="AI64" s="97" t="str">
        <x:f>I64</x:f>
      </x:c>
      <x:c r="AJ64" s="96" t="s">
        <x:v>47</x:v>
      </x:c>
      <x:c r="AL64" s="99" t="s">
        <x:v>957</x:v>
      </x:c>
      <x:c r="AQ64" s="96" t="s">
        <x:v>60</x:v>
      </x:c>
      <x:c r="AR64" s="92" t="s">
        <x:v>961</x:v>
      </x:c>
      <x:c r="AS64" s="96" t="s">
        <x:v>957</x:v>
      </x:c>
    </x:row>
    <x:row r="65" spans="1:45" x14ac:dyDescent="0.35">
      <x:c r="A65" s="92" t="s">
        <x:v>333</x:v>
      </x:c>
      <x:c r="B65" s="92" t="n">
        <x:v>86775562</x:v>
      </x:c>
      <x:c r="F65" s="90" t="str">
        <x:f>IF(D65="","",PROPER(LEFT(D65,FIND(UPPER(G65),D65,1)-2)))</x:f>
      </x:c>
      <x:c r="G65" s="90" t="str" cm="1">
        <x:f t="array" ref="G65: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x:f>
      </x:c>
      <x:c r="H65" s="113" t="s">
        <x:v>47</x:v>
      </x:c>
      <x:c r="I65" s="97" t="str">
        <x:f>IFERROR(VALUE(TRIM(RIGHT(SUBSTITUTE(D65," ",REPT(" ",255)),255))),"")</x:f>
      </x:c>
      <x:c r="J65" s="96" t="s">
        <x:v>48</x:v>
      </x:c>
      <x:c r="K65" s="96" t="s">
        <x:v>48</x:v>
      </x:c>
      <x:c r="L65" s="96" t="s">
        <x:v>48</x:v>
      </x:c>
      <x:c r="M65" s="96" t="s">
        <x:v>48</x:v>
      </x:c>
      <x:c r="N65" s="96" t="s">
        <x:v>48</x:v>
      </x:c>
      <x:c r="O65" s="96" t="s">
        <x:v>49</x:v>
      </x:c>
      <x:c r="P65" s="96" t="n">
        <x:v>25</x:v>
      </x:c>
      <x:c r="Q65" s="96" t="n">
        <x:v>80</x:v>
      </x:c>
      <x:c r="R65" s="96" t="s">
        <x:v>50</x:v>
      </x:c>
      <x:c r="S65" s="96" t="s">
        <x:v>51</x:v>
      </x:c>
      <x:c r="T65" s="96" t="s">
        <x:v>52</x:v>
      </x:c>
      <x:c r="U65" s="96" t="s">
        <x:v>52</x:v>
      </x:c>
      <x:c r="W65" s="96" t="s">
        <x:v>53</x:v>
      </x:c>
      <x:c r="Z65" s="96" t="s">
        <x:v>55</x:v>
      </x:c>
      <x:c r="AA65" s="96" t="s">
        <x:v>56</x:v>
      </x:c>
      <x:c r="AB65" s="97" t="str">
        <x:f>IF(D65="","",VALUE(MID(D65,FIND(" ",D65)+1,FIND(" ",D65,FIND(" ",D65)+1)-FIND(" ",D65))))</x:f>
      </x:c>
      <x:c r="AF65" s="90" t="str" cm="1">
        <x:f t="array" ref="AF65:AF65">IF(D65="","",PROPER(MID(D65,FIND(" ",D65,FIND(" ",D65)+1)+1,(FIND(INDEX(Abbreviation!$A$2:$A$125,MATCH(_xlfn.AGGREGATE(15,6,SEARCH(Abbreviation!$A$2:$A$125,D65),1),SEARCH(Abbreviation!$A$2:$A$125,D65),0)),D65)-1)-FIND(" ",D65,FIND(" ",D65)+1)+1)))</x:f>
      </x:c>
      <x:c r="AG65" s="90" t="str" cm="1">
        <x:f t="array" ref="AG65:AG65">IF(D65="","",PROPER(VLOOKUP(INDEX(Abbreviation!$A$2:$A$125,MATCH(_xlfn.AGGREGATE(15,6,SEARCH(Abbreviation!$A$2:$A$125,D65),1),SEARCH(Abbreviation!$A$2:$A$125,D65),0)),Abbreviation!A:C,3,FALSE)))</x:f>
      </x:c>
      <x:c r="AH65" s="90" t="str">
        <x:f>G65</x:f>
      </x:c>
      <x:c r="AI65" s="97" t="str">
        <x:f>I65</x:f>
      </x:c>
      <x:c r="AJ65" s="96" t="s">
        <x:v>47</x:v>
      </x:c>
      <x:c r="AL65" s="99" t="s">
        <x:v>957</x:v>
      </x:c>
      <x:c r="AQ65" s="96" t="s">
        <x:v>60</x:v>
      </x:c>
      <x:c r="AR65" s="92" t="s">
        <x:v>961</x:v>
      </x:c>
      <x:c r="AS65" s="96" t="s">
        <x:v>957</x:v>
      </x:c>
    </x:row>
    <x:row r="66" spans="1:45" x14ac:dyDescent="0.35">
      <x:c r="A66" s="92" t="s">
        <x:v>333</x:v>
      </x:c>
      <x:c r="B66" s="92" t="n">
        <x:v>86775562</x:v>
      </x:c>
      <x:c r="F66" s="90" t="str">
        <x:f>IF(D66="","",PROPER(LEFT(D66,FIND(UPPER(G66),D66,1)-2)))</x:f>
      </x:c>
      <x:c r="G66" s="90" t="str" cm="1">
        <x:f t="array" ref="G66: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x:f>
      </x:c>
      <x:c r="H66" s="113" t="s">
        <x:v>47</x:v>
      </x:c>
      <x:c r="I66" s="97" t="str">
        <x:f>IFERROR(VALUE(TRIM(RIGHT(SUBSTITUTE(D66," ",REPT(" ",255)),255))),"")</x:f>
      </x:c>
      <x:c r="J66" s="96" t="s">
        <x:v>48</x:v>
      </x:c>
      <x:c r="K66" s="96" t="s">
        <x:v>48</x:v>
      </x:c>
      <x:c r="L66" s="96" t="s">
        <x:v>48</x:v>
      </x:c>
      <x:c r="M66" s="96" t="s">
        <x:v>48</x:v>
      </x:c>
      <x:c r="N66" s="96" t="s">
        <x:v>48</x:v>
      </x:c>
      <x:c r="O66" s="96" t="s">
        <x:v>49</x:v>
      </x:c>
      <x:c r="P66" s="96" t="n">
        <x:v>25</x:v>
      </x:c>
      <x:c r="Q66" s="96" t="n">
        <x:v>80</x:v>
      </x:c>
      <x:c r="R66" s="96" t="s">
        <x:v>50</x:v>
      </x:c>
      <x:c r="S66" s="96" t="s">
        <x:v>51</x:v>
      </x:c>
      <x:c r="T66" s="96" t="s">
        <x:v>52</x:v>
      </x:c>
      <x:c r="U66" s="96" t="s">
        <x:v>52</x:v>
      </x:c>
      <x:c r="W66" s="96" t="s">
        <x:v>53</x:v>
      </x:c>
      <x:c r="Z66" s="96" t="s">
        <x:v>55</x:v>
      </x:c>
      <x:c r="AA66" s="96" t="s">
        <x:v>56</x:v>
      </x:c>
      <x:c r="AB66" s="97" t="str">
        <x:f>IF(D66="","",VALUE(MID(D66,FIND(" ",D66)+1,FIND(" ",D66,FIND(" ",D66)+1)-FIND(" ",D66))))</x:f>
      </x:c>
      <x:c r="AF66" s="90" t="str" cm="1">
        <x:f t="array" ref="AF66:AF66">IF(D66="","",PROPER(MID(D66,FIND(" ",D66,FIND(" ",D66)+1)+1,(FIND(INDEX(Abbreviation!$A$2:$A$125,MATCH(_xlfn.AGGREGATE(15,6,SEARCH(Abbreviation!$A$2:$A$125,D66),1),SEARCH(Abbreviation!$A$2:$A$125,D66),0)),D66)-1)-FIND(" ",D66,FIND(" ",D66)+1)+1)))</x:f>
      </x:c>
      <x:c r="AG66" s="90" t="str" cm="1">
        <x:f t="array" ref="AG66:AG66">IF(D66="","",PROPER(VLOOKUP(INDEX(Abbreviation!$A$2:$A$125,MATCH(_xlfn.AGGREGATE(15,6,SEARCH(Abbreviation!$A$2:$A$125,D66),1),SEARCH(Abbreviation!$A$2:$A$125,D66),0)),Abbreviation!A:C,3,FALSE)))</x:f>
      </x:c>
      <x:c r="AH66" s="90" t="str">
        <x:f>G66</x:f>
      </x:c>
      <x:c r="AI66" s="97" t="str">
        <x:f>I66</x:f>
      </x:c>
      <x:c r="AJ66" s="96" t="s">
        <x:v>47</x:v>
      </x:c>
      <x:c r="AL66" s="99" t="s">
        <x:v>957</x:v>
      </x:c>
      <x:c r="AQ66" s="96" t="s">
        <x:v>60</x:v>
      </x:c>
      <x:c r="AR66" s="92" t="s">
        <x:v>961</x:v>
      </x:c>
      <x:c r="AS66" s="96" t="s">
        <x:v>957</x:v>
      </x:c>
    </x:row>
    <x:row r="67" spans="1:45" x14ac:dyDescent="0.35">
      <x:c r="A67" s="92" t="s">
        <x:v>333</x:v>
      </x:c>
      <x:c r="B67" s="92" t="n">
        <x:v>86775562</x:v>
      </x:c>
      <x:c r="F67" s="90" t="str">
        <x:f>IF(D67="","",PROPER(LEFT(D67,FIND(UPPER(G67),D67,1)-2)))</x:f>
      </x:c>
      <x:c r="G67" s="90" t="str" cm="1">
        <x:f t="array" ref="G67: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x:f>
      </x:c>
      <x:c r="H67" s="113" t="s">
        <x:v>47</x:v>
      </x:c>
      <x:c r="I67" s="97" t="str">
        <x:f>IFERROR(VALUE(TRIM(RIGHT(SUBSTITUTE(D67," ",REPT(" ",255)),255))),"")</x:f>
      </x:c>
      <x:c r="J67" s="96" t="s">
        <x:v>48</x:v>
      </x:c>
      <x:c r="K67" s="96" t="s">
        <x:v>48</x:v>
      </x:c>
      <x:c r="L67" s="96" t="s">
        <x:v>48</x:v>
      </x:c>
      <x:c r="M67" s="96" t="s">
        <x:v>48</x:v>
      </x:c>
      <x:c r="N67" s="96" t="s">
        <x:v>48</x:v>
      </x:c>
      <x:c r="O67" s="96" t="s">
        <x:v>49</x:v>
      </x:c>
      <x:c r="P67" s="96" t="n">
        <x:v>25</x:v>
      </x:c>
      <x:c r="Q67" s="96" t="n">
        <x:v>80</x:v>
      </x:c>
      <x:c r="R67" s="96" t="s">
        <x:v>50</x:v>
      </x:c>
      <x:c r="S67" s="96" t="s">
        <x:v>51</x:v>
      </x:c>
      <x:c r="T67" s="96" t="s">
        <x:v>52</x:v>
      </x:c>
      <x:c r="U67" s="96" t="s">
        <x:v>52</x:v>
      </x:c>
      <x:c r="W67" s="96" t="s">
        <x:v>53</x:v>
      </x:c>
      <x:c r="Z67" s="96" t="s">
        <x:v>55</x:v>
      </x:c>
      <x:c r="AA67" s="96" t="s">
        <x:v>56</x:v>
      </x:c>
      <x:c r="AB67" s="97" t="str">
        <x:f>IF(D67="","",VALUE(MID(D67,FIND(" ",D67)+1,FIND(" ",D67,FIND(" ",D67)+1)-FIND(" ",D67))))</x:f>
      </x:c>
      <x:c r="AF67" s="90" t="str" cm="1">
        <x:f t="array" ref="AF67:AF67">IF(D67="","",PROPER(MID(D67,FIND(" ",D67,FIND(" ",D67)+1)+1,(FIND(INDEX(Abbreviation!$A$2:$A$125,MATCH(_xlfn.AGGREGATE(15,6,SEARCH(Abbreviation!$A$2:$A$125,D67),1),SEARCH(Abbreviation!$A$2:$A$125,D67),0)),D67)-1)-FIND(" ",D67,FIND(" ",D67)+1)+1)))</x:f>
      </x:c>
      <x:c r="AG67" s="90" t="str" cm="1">
        <x:f t="array" ref="AG67:AG67">IF(D67="","",PROPER(VLOOKUP(INDEX(Abbreviation!$A$2:$A$125,MATCH(_xlfn.AGGREGATE(15,6,SEARCH(Abbreviation!$A$2:$A$125,D67),1),SEARCH(Abbreviation!$A$2:$A$125,D67),0)),Abbreviation!A:C,3,FALSE)))</x:f>
      </x:c>
      <x:c r="AH67" s="90" t="str">
        <x:f>G67</x:f>
      </x:c>
      <x:c r="AI67" s="97" t="str">
        <x:f>I67</x:f>
      </x:c>
      <x:c r="AJ67" s="96" t="s">
        <x:v>47</x:v>
      </x:c>
      <x:c r="AL67" s="99" t="s">
        <x:v>957</x:v>
      </x:c>
      <x:c r="AQ67" s="96" t="s">
        <x:v>60</x:v>
      </x:c>
      <x:c r="AR67" s="92" t="s">
        <x:v>961</x:v>
      </x:c>
      <x:c r="AS67" s="96" t="s">
        <x:v>957</x:v>
      </x:c>
    </x:row>
    <x:row r="68" spans="1:45" x14ac:dyDescent="0.35">
      <x:c r="A68" s="92" t="s">
        <x:v>333</x:v>
      </x:c>
      <x:c r="B68" s="92" t="n">
        <x:v>86775562</x:v>
      </x:c>
      <x:c r="F68" s="90" t="str">
        <x:f>IF(D68="","",PROPER(LEFT(D68,FIND(UPPER(G68),D68,1)-2)))</x:f>
      </x:c>
      <x:c r="G68" s="90" t="str" cm="1">
        <x:f t="array" ref="G68: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x:f>
      </x:c>
      <x:c r="H68" s="113" t="s">
        <x:v>47</x:v>
      </x:c>
      <x:c r="I68" s="97" t="str">
        <x:f>IFERROR(VALUE(TRIM(RIGHT(SUBSTITUTE(D68," ",REPT(" ",255)),255))),"")</x:f>
      </x:c>
      <x:c r="J68" s="96" t="s">
        <x:v>48</x:v>
      </x:c>
      <x:c r="K68" s="96" t="s">
        <x:v>48</x:v>
      </x:c>
      <x:c r="L68" s="96" t="s">
        <x:v>48</x:v>
      </x:c>
      <x:c r="M68" s="96" t="s">
        <x:v>48</x:v>
      </x:c>
      <x:c r="N68" s="96" t="s">
        <x:v>48</x:v>
      </x:c>
      <x:c r="O68" s="96" t="s">
        <x:v>49</x:v>
      </x:c>
      <x:c r="P68" s="96" t="n">
        <x:v>25</x:v>
      </x:c>
      <x:c r="Q68" s="96" t="n">
        <x:v>80</x:v>
      </x:c>
      <x:c r="R68" s="96" t="s">
        <x:v>50</x:v>
      </x:c>
      <x:c r="S68" s="96" t="s">
        <x:v>51</x:v>
      </x:c>
      <x:c r="T68" s="96" t="s">
        <x:v>52</x:v>
      </x:c>
      <x:c r="U68" s="96" t="s">
        <x:v>52</x:v>
      </x:c>
      <x:c r="W68" s="96" t="s">
        <x:v>53</x:v>
      </x:c>
      <x:c r="Z68" s="96" t="s">
        <x:v>55</x:v>
      </x:c>
      <x:c r="AA68" s="96" t="s">
        <x:v>56</x:v>
      </x:c>
      <x:c r="AB68" s="97" t="str">
        <x:f>IF(D68="","",VALUE(MID(D68,FIND(" ",D68)+1,FIND(" ",D68,FIND(" ",D68)+1)-FIND(" ",D68))))</x:f>
      </x:c>
      <x:c r="AF68" s="90" t="str" cm="1">
        <x:f t="array" ref="AF68:AF68">IF(D68="","",PROPER(MID(D68,FIND(" ",D68,FIND(" ",D68)+1)+1,(FIND(INDEX(Abbreviation!$A$2:$A$125,MATCH(_xlfn.AGGREGATE(15,6,SEARCH(Abbreviation!$A$2:$A$125,D68),1),SEARCH(Abbreviation!$A$2:$A$125,D68),0)),D68)-1)-FIND(" ",D68,FIND(" ",D68)+1)+1)))</x:f>
      </x:c>
      <x:c r="AG68" s="90" t="str" cm="1">
        <x:f t="array" ref="AG68:AG68">IF(D68="","",PROPER(VLOOKUP(INDEX(Abbreviation!$A$2:$A$125,MATCH(_xlfn.AGGREGATE(15,6,SEARCH(Abbreviation!$A$2:$A$125,D68),1),SEARCH(Abbreviation!$A$2:$A$125,D68),0)),Abbreviation!A:C,3,FALSE)))</x:f>
      </x:c>
      <x:c r="AH68" s="90" t="str">
        <x:f>G68</x:f>
      </x:c>
      <x:c r="AI68" s="97" t="str">
        <x:f>I68</x:f>
      </x:c>
      <x:c r="AJ68" s="96" t="s">
        <x:v>47</x:v>
      </x:c>
      <x:c r="AL68" s="99" t="s">
        <x:v>957</x:v>
      </x:c>
      <x:c r="AQ68" s="96" t="s">
        <x:v>60</x:v>
      </x:c>
      <x:c r="AR68" s="92" t="s">
        <x:v>961</x:v>
      </x:c>
      <x:c r="AS68" s="96" t="s">
        <x:v>957</x:v>
      </x:c>
    </x:row>
    <x:row r="69" spans="1:45" x14ac:dyDescent="0.35">
      <x:c r="A69" s="92" t="s">
        <x:v>333</x:v>
      </x:c>
      <x:c r="B69" s="92" t="n">
        <x:v>86775562</x:v>
      </x:c>
      <x:c r="F69" s="90" t="str">
        <x:f>IF(D69="","",PROPER(LEFT(D69,FIND(UPPER(G69),D69,1)-2)))</x:f>
      </x:c>
      <x:c r="G69" s="90" t="str" cm="1">
        <x:f t="array" ref="G69: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x:f>
      </x:c>
      <x:c r="H69" s="113" t="s">
        <x:v>47</x:v>
      </x:c>
      <x:c r="I69" s="97" t="str">
        <x:f>IFERROR(VALUE(TRIM(RIGHT(SUBSTITUTE(D69," ",REPT(" ",255)),255))),"")</x:f>
      </x:c>
      <x:c r="J69" s="96" t="s">
        <x:v>48</x:v>
      </x:c>
      <x:c r="K69" s="96" t="s">
        <x:v>48</x:v>
      </x:c>
      <x:c r="L69" s="96" t="s">
        <x:v>48</x:v>
      </x:c>
      <x:c r="M69" s="96" t="s">
        <x:v>48</x:v>
      </x:c>
      <x:c r="N69" s="96" t="s">
        <x:v>48</x:v>
      </x:c>
      <x:c r="O69" s="96" t="s">
        <x:v>49</x:v>
      </x:c>
      <x:c r="P69" s="96" t="n">
        <x:v>25</x:v>
      </x:c>
      <x:c r="Q69" s="96" t="n">
        <x:v>80</x:v>
      </x:c>
      <x:c r="R69" s="96" t="s">
        <x:v>50</x:v>
      </x:c>
      <x:c r="S69" s="96" t="s">
        <x:v>51</x:v>
      </x:c>
      <x:c r="T69" s="96" t="s">
        <x:v>52</x:v>
      </x:c>
      <x:c r="U69" s="96" t="s">
        <x:v>52</x:v>
      </x:c>
      <x:c r="W69" s="96" t="s">
        <x:v>53</x:v>
      </x:c>
      <x:c r="Z69" s="96" t="s">
        <x:v>55</x:v>
      </x:c>
      <x:c r="AA69" s="96" t="s">
        <x:v>56</x:v>
      </x:c>
      <x:c r="AB69" s="97" t="str">
        <x:f>IF(D69="","",VALUE(MID(D69,FIND(" ",D69)+1,FIND(" ",D69,FIND(" ",D69)+1)-FIND(" ",D69))))</x:f>
      </x:c>
      <x:c r="AF69" s="90" t="str" cm="1">
        <x:f t="array" ref="AF69:AF69">IF(D69="","",PROPER(MID(D69,FIND(" ",D69,FIND(" ",D69)+1)+1,(FIND(INDEX(Abbreviation!$A$2:$A$125,MATCH(_xlfn.AGGREGATE(15,6,SEARCH(Abbreviation!$A$2:$A$125,D69),1),SEARCH(Abbreviation!$A$2:$A$125,D69),0)),D69)-1)-FIND(" ",D69,FIND(" ",D69)+1)+1)))</x:f>
      </x:c>
      <x:c r="AG69" s="90" t="str" cm="1">
        <x:f t="array" ref="AG69:AG69">IF(D69="","",PROPER(VLOOKUP(INDEX(Abbreviation!$A$2:$A$125,MATCH(_xlfn.AGGREGATE(15,6,SEARCH(Abbreviation!$A$2:$A$125,D69),1),SEARCH(Abbreviation!$A$2:$A$125,D69),0)),Abbreviation!A:C,3,FALSE)))</x:f>
      </x:c>
      <x:c r="AH69" s="90" t="str">
        <x:f>G69</x:f>
      </x:c>
      <x:c r="AI69" s="97" t="str">
        <x:f>I69</x:f>
      </x:c>
      <x:c r="AJ69" s="96" t="s">
        <x:v>47</x:v>
      </x:c>
      <x:c r="AL69" s="99" t="s">
        <x:v>957</x:v>
      </x:c>
      <x:c r="AQ69" s="96" t="s">
        <x:v>60</x:v>
      </x:c>
      <x:c r="AR69" s="92" t="s">
        <x:v>961</x:v>
      </x:c>
      <x:c r="AS69" s="96" t="s">
        <x:v>957</x:v>
      </x:c>
    </x:row>
    <x:row r="70" spans="1:45" x14ac:dyDescent="0.35">
      <x:c r="A70" s="92" t="s">
        <x:v>333</x:v>
      </x:c>
      <x:c r="B70" s="92" t="n">
        <x:v>86775562</x:v>
      </x:c>
      <x:c r="F70" s="90" t="str">
        <x:f>IF(D70="","",PROPER(LEFT(D70,FIND(UPPER(G70),D70,1)-2)))</x:f>
      </x:c>
      <x:c r="G70" s="90" t="str" cm="1">
        <x:f t="array" ref="G70: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x:f>
      </x:c>
      <x:c r="H70" s="113" t="s">
        <x:v>47</x:v>
      </x:c>
      <x:c r="I70" s="97" t="str">
        <x:f>IFERROR(VALUE(TRIM(RIGHT(SUBSTITUTE(D70," ",REPT(" ",255)),255))),"")</x:f>
      </x:c>
      <x:c r="J70" s="96" t="s">
        <x:v>48</x:v>
      </x:c>
      <x:c r="K70" s="96" t="s">
        <x:v>48</x:v>
      </x:c>
      <x:c r="L70" s="96" t="s">
        <x:v>48</x:v>
      </x:c>
      <x:c r="M70" s="96" t="s">
        <x:v>48</x:v>
      </x:c>
      <x:c r="N70" s="96" t="s">
        <x:v>48</x:v>
      </x:c>
      <x:c r="O70" s="96" t="s">
        <x:v>49</x:v>
      </x:c>
      <x:c r="P70" s="96" t="n">
        <x:v>25</x:v>
      </x:c>
      <x:c r="Q70" s="96" t="n">
        <x:v>80</x:v>
      </x:c>
      <x:c r="R70" s="96" t="s">
        <x:v>50</x:v>
      </x:c>
      <x:c r="S70" s="96" t="s">
        <x:v>51</x:v>
      </x:c>
      <x:c r="T70" s="96" t="s">
        <x:v>52</x:v>
      </x:c>
      <x:c r="U70" s="96" t="s">
        <x:v>52</x:v>
      </x:c>
      <x:c r="W70" s="96" t="s">
        <x:v>53</x:v>
      </x:c>
      <x:c r="Z70" s="96" t="s">
        <x:v>55</x:v>
      </x:c>
      <x:c r="AA70" s="96" t="s">
        <x:v>56</x:v>
      </x:c>
      <x:c r="AB70" s="97" t="str">
        <x:f>IF(D70="","",VALUE(MID(D70,FIND(" ",D70)+1,FIND(" ",D70,FIND(" ",D70)+1)-FIND(" ",D70))))</x:f>
      </x:c>
      <x:c r="AF70" s="90" t="str" cm="1">
        <x:f t="array" ref="AF70:AF70">IF(D70="","",PROPER(MID(D70,FIND(" ",D70,FIND(" ",D70)+1)+1,(FIND(INDEX(Abbreviation!$A$2:$A$125,MATCH(_xlfn.AGGREGATE(15,6,SEARCH(Abbreviation!$A$2:$A$125,D70),1),SEARCH(Abbreviation!$A$2:$A$125,D70),0)),D70)-1)-FIND(" ",D70,FIND(" ",D70)+1)+1)))</x:f>
      </x:c>
      <x:c r="AG70" s="90" t="str" cm="1">
        <x:f t="array" ref="AG70:AG70">IF(D70="","",PROPER(VLOOKUP(INDEX(Abbreviation!$A$2:$A$125,MATCH(_xlfn.AGGREGATE(15,6,SEARCH(Abbreviation!$A$2:$A$125,D70),1),SEARCH(Abbreviation!$A$2:$A$125,D70),0)),Abbreviation!A:C,3,FALSE)))</x:f>
      </x:c>
      <x:c r="AH70" s="90" t="str">
        <x:f>G70</x:f>
      </x:c>
      <x:c r="AI70" s="97" t="str">
        <x:f>I70</x:f>
      </x:c>
      <x:c r="AJ70" s="96" t="s">
        <x:v>47</x:v>
      </x:c>
      <x:c r="AL70" s="99" t="s">
        <x:v>957</x:v>
      </x:c>
      <x:c r="AQ70" s="96" t="s">
        <x:v>60</x:v>
      </x:c>
      <x:c r="AR70" s="92" t="s">
        <x:v>961</x:v>
      </x:c>
      <x:c r="AS70" s="96" t="s">
        <x:v>957</x:v>
      </x:c>
    </x:row>
    <x:row r="71" spans="1:45" x14ac:dyDescent="0.35">
      <x:c r="A71" s="92" t="s">
        <x:v>333</x:v>
      </x:c>
      <x:c r="B71" s="92" t="n">
        <x:v>86775562</x:v>
      </x:c>
      <x:c r="F71" s="90" t="str">
        <x:f>IF(D71="","",PROPER(LEFT(D71,FIND(UPPER(G71),D71,1)-2)))</x:f>
      </x:c>
      <x:c r="G71" s="90" t="str" cm="1">
        <x:f t="array" ref="G71: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x:f>
      </x:c>
      <x:c r="H71" s="113" t="s">
        <x:v>47</x:v>
      </x:c>
      <x:c r="I71" s="97" t="str">
        <x:f>IFERROR(VALUE(TRIM(RIGHT(SUBSTITUTE(D71," ",REPT(" ",255)),255))),"")</x:f>
      </x:c>
      <x:c r="J71" s="96" t="s">
        <x:v>48</x:v>
      </x:c>
      <x:c r="K71" s="96" t="s">
        <x:v>48</x:v>
      </x:c>
      <x:c r="L71" s="96" t="s">
        <x:v>48</x:v>
      </x:c>
      <x:c r="M71" s="96" t="s">
        <x:v>48</x:v>
      </x:c>
      <x:c r="N71" s="96" t="s">
        <x:v>48</x:v>
      </x:c>
      <x:c r="O71" s="96" t="s">
        <x:v>49</x:v>
      </x:c>
      <x:c r="P71" s="96" t="n">
        <x:v>25</x:v>
      </x:c>
      <x:c r="Q71" s="96" t="n">
        <x:v>80</x:v>
      </x:c>
      <x:c r="R71" s="96" t="s">
        <x:v>50</x:v>
      </x:c>
      <x:c r="S71" s="96" t="s">
        <x:v>51</x:v>
      </x:c>
      <x:c r="T71" s="96" t="s">
        <x:v>52</x:v>
      </x:c>
      <x:c r="U71" s="96" t="s">
        <x:v>52</x:v>
      </x:c>
      <x:c r="W71" s="96" t="s">
        <x:v>53</x:v>
      </x:c>
      <x:c r="Z71" s="96" t="s">
        <x:v>55</x:v>
      </x:c>
      <x:c r="AA71" s="96" t="s">
        <x:v>56</x:v>
      </x:c>
      <x:c r="AB71" s="97" t="str">
        <x:f>IF(D71="","",VALUE(MID(D71,FIND(" ",D71)+1,FIND(" ",D71,FIND(" ",D71)+1)-FIND(" ",D71))))</x:f>
      </x:c>
      <x:c r="AF71" s="90" t="str" cm="1">
        <x:f t="array" ref="AF71:AF71">IF(D71="","",PROPER(MID(D71,FIND(" ",D71,FIND(" ",D71)+1)+1,(FIND(INDEX(Abbreviation!$A$2:$A$125,MATCH(_xlfn.AGGREGATE(15,6,SEARCH(Abbreviation!$A$2:$A$125,D71),1),SEARCH(Abbreviation!$A$2:$A$125,D71),0)),D71)-1)-FIND(" ",D71,FIND(" ",D71)+1)+1)))</x:f>
      </x:c>
      <x:c r="AG71" s="90" t="str" cm="1">
        <x:f t="array" ref="AG71:AG71">IF(D71="","",PROPER(VLOOKUP(INDEX(Abbreviation!$A$2:$A$125,MATCH(_xlfn.AGGREGATE(15,6,SEARCH(Abbreviation!$A$2:$A$125,D71),1),SEARCH(Abbreviation!$A$2:$A$125,D71),0)),Abbreviation!A:C,3,FALSE)))</x:f>
      </x:c>
      <x:c r="AH71" s="90" t="str">
        <x:f>G71</x:f>
      </x:c>
      <x:c r="AI71" s="97" t="str">
        <x:f>I71</x:f>
      </x:c>
      <x:c r="AJ71" s="96" t="s">
        <x:v>47</x:v>
      </x:c>
      <x:c r="AL71" s="99" t="s">
        <x:v>957</x:v>
      </x:c>
      <x:c r="AQ71" s="96" t="s">
        <x:v>60</x:v>
      </x:c>
      <x:c r="AR71" s="92" t="s">
        <x:v>961</x:v>
      </x:c>
      <x:c r="AS71" s="96" t="s">
        <x:v>957</x:v>
      </x:c>
    </x:row>
    <x:row r="72" spans="1:45" x14ac:dyDescent="0.35">
      <x:c r="A72" s="92" t="s">
        <x:v>333</x:v>
      </x:c>
      <x:c r="B72" s="92" t="n">
        <x:v>86775562</x:v>
      </x:c>
      <x:c r="F72" s="90" t="str">
        <x:f>IF(D72="","",PROPER(LEFT(D72,FIND(UPPER(G72),D72,1)-2)))</x:f>
      </x:c>
      <x:c r="G72" s="90" t="str" cm="1">
        <x:f t="array" ref="G72: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x:f>
      </x:c>
      <x:c r="H72" s="113" t="s">
        <x:v>47</x:v>
      </x:c>
      <x:c r="I72" s="97" t="str">
        <x:f>IFERROR(VALUE(TRIM(RIGHT(SUBSTITUTE(D72," ",REPT(" ",255)),255))),"")</x:f>
      </x:c>
      <x:c r="J72" s="96" t="s">
        <x:v>48</x:v>
      </x:c>
      <x:c r="K72" s="96" t="s">
        <x:v>48</x:v>
      </x:c>
      <x:c r="L72" s="96" t="s">
        <x:v>48</x:v>
      </x:c>
      <x:c r="M72" s="96" t="s">
        <x:v>48</x:v>
      </x:c>
      <x:c r="N72" s="96" t="s">
        <x:v>48</x:v>
      </x:c>
      <x:c r="O72" s="96" t="s">
        <x:v>49</x:v>
      </x:c>
      <x:c r="P72" s="96" t="n">
        <x:v>25</x:v>
      </x:c>
      <x:c r="Q72" s="96" t="n">
        <x:v>80</x:v>
      </x:c>
      <x:c r="R72" s="96" t="s">
        <x:v>50</x:v>
      </x:c>
      <x:c r="S72" s="96" t="s">
        <x:v>51</x:v>
      </x:c>
      <x:c r="T72" s="96" t="s">
        <x:v>52</x:v>
      </x:c>
      <x:c r="U72" s="96" t="s">
        <x:v>52</x:v>
      </x:c>
      <x:c r="W72" s="96" t="s">
        <x:v>53</x:v>
      </x:c>
      <x:c r="Z72" s="96" t="s">
        <x:v>55</x:v>
      </x:c>
      <x:c r="AA72" s="96" t="s">
        <x:v>56</x:v>
      </x:c>
      <x:c r="AB72" s="97" t="str">
        <x:f>IF(D72="","",VALUE(MID(D72,FIND(" ",D72)+1,FIND(" ",D72,FIND(" ",D72)+1)-FIND(" ",D72))))</x:f>
      </x:c>
      <x:c r="AF72" s="90" t="str" cm="1">
        <x:f t="array" ref="AF72:AF72">IF(D72="","",PROPER(MID(D72,FIND(" ",D72,FIND(" ",D72)+1)+1,(FIND(INDEX(Abbreviation!$A$2:$A$125,MATCH(_xlfn.AGGREGATE(15,6,SEARCH(Abbreviation!$A$2:$A$125,D72),1),SEARCH(Abbreviation!$A$2:$A$125,D72),0)),D72)-1)-FIND(" ",D72,FIND(" ",D72)+1)+1)))</x:f>
      </x:c>
      <x:c r="AG72" s="90" t="str" cm="1">
        <x:f t="array" ref="AG72:AG72">IF(D72="","",PROPER(VLOOKUP(INDEX(Abbreviation!$A$2:$A$125,MATCH(_xlfn.AGGREGATE(15,6,SEARCH(Abbreviation!$A$2:$A$125,D72),1),SEARCH(Abbreviation!$A$2:$A$125,D72),0)),Abbreviation!A:C,3,FALSE)))</x:f>
      </x:c>
      <x:c r="AH72" s="90" t="str">
        <x:f>G72</x:f>
      </x:c>
      <x:c r="AI72" s="97" t="str">
        <x:f>I72</x:f>
      </x:c>
      <x:c r="AJ72" s="96" t="s">
        <x:v>47</x:v>
      </x:c>
      <x:c r="AL72" s="99" t="s">
        <x:v>957</x:v>
      </x:c>
      <x:c r="AQ72" s="96" t="s">
        <x:v>60</x:v>
      </x:c>
      <x:c r="AR72" s="92" t="s">
        <x:v>961</x:v>
      </x:c>
      <x:c r="AS72" s="96" t="s">
        <x:v>957</x:v>
      </x:c>
    </x:row>
    <x:row r="73" spans="1:45" x14ac:dyDescent="0.35">
      <x:c r="A73" s="92" t="s">
        <x:v>333</x:v>
      </x:c>
      <x:c r="B73" s="92" t="n">
        <x:v>86775562</x:v>
      </x:c>
      <x:c r="F73" s="90" t="str">
        <x:f>IF(D73="","",PROPER(LEFT(D73,FIND(UPPER(G73),D73,1)-2)))</x:f>
      </x:c>
      <x:c r="G73" s="90" t="str" cm="1">
        <x:f t="array" ref="G73: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x:f>
      </x:c>
      <x:c r="H73" s="113" t="s">
        <x:v>47</x:v>
      </x:c>
      <x:c r="I73" s="97" t="str">
        <x:f>IFERROR(VALUE(TRIM(RIGHT(SUBSTITUTE(D73," ",REPT(" ",255)),255))),"")</x:f>
      </x:c>
      <x:c r="J73" s="96" t="s">
        <x:v>48</x:v>
      </x:c>
      <x:c r="K73" s="96" t="s">
        <x:v>48</x:v>
      </x:c>
      <x:c r="L73" s="96" t="s">
        <x:v>48</x:v>
      </x:c>
      <x:c r="M73" s="96" t="s">
        <x:v>48</x:v>
      </x:c>
      <x:c r="N73" s="96" t="s">
        <x:v>48</x:v>
      </x:c>
      <x:c r="O73" s="96" t="s">
        <x:v>49</x:v>
      </x:c>
      <x:c r="P73" s="96" t="n">
        <x:v>25</x:v>
      </x:c>
      <x:c r="Q73" s="96" t="n">
        <x:v>80</x:v>
      </x:c>
      <x:c r="R73" s="96" t="s">
        <x:v>50</x:v>
      </x:c>
      <x:c r="S73" s="96" t="s">
        <x:v>51</x:v>
      </x:c>
      <x:c r="T73" s="96" t="s">
        <x:v>52</x:v>
      </x:c>
      <x:c r="U73" s="96" t="s">
        <x:v>52</x:v>
      </x:c>
      <x:c r="W73" s="96" t="s">
        <x:v>53</x:v>
      </x:c>
      <x:c r="Z73" s="96" t="s">
        <x:v>55</x:v>
      </x:c>
      <x:c r="AA73" s="96" t="s">
        <x:v>56</x:v>
      </x:c>
      <x:c r="AB73" s="97" t="str">
        <x:f>IF(D73="","",VALUE(MID(D73,FIND(" ",D73)+1,FIND(" ",D73,FIND(" ",D73)+1)-FIND(" ",D73))))</x:f>
      </x:c>
      <x:c r="AF73" s="90" t="str" cm="1">
        <x:f t="array" ref="AF73:AF73">IF(D73="","",PROPER(MID(D73,FIND(" ",D73,FIND(" ",D73)+1)+1,(FIND(INDEX(Abbreviation!$A$2:$A$125,MATCH(_xlfn.AGGREGATE(15,6,SEARCH(Abbreviation!$A$2:$A$125,D73),1),SEARCH(Abbreviation!$A$2:$A$125,D73),0)),D73)-1)-FIND(" ",D73,FIND(" ",D73)+1)+1)))</x:f>
      </x:c>
      <x:c r="AG73" s="90" t="str" cm="1">
        <x:f t="array" ref="AG73:AG73">IF(D73="","",PROPER(VLOOKUP(INDEX(Abbreviation!$A$2:$A$125,MATCH(_xlfn.AGGREGATE(15,6,SEARCH(Abbreviation!$A$2:$A$125,D73),1),SEARCH(Abbreviation!$A$2:$A$125,D73),0)),Abbreviation!A:C,3,FALSE)))</x:f>
      </x:c>
      <x:c r="AH73" s="90" t="str">
        <x:f>G73</x:f>
      </x:c>
      <x:c r="AI73" s="97" t="str">
        <x:f>I73</x:f>
      </x:c>
      <x:c r="AJ73" s="96" t="s">
        <x:v>47</x:v>
      </x:c>
      <x:c r="AL73" s="99" t="s">
        <x:v>957</x:v>
      </x:c>
      <x:c r="AQ73" s="96" t="s">
        <x:v>60</x:v>
      </x:c>
      <x:c r="AR73" s="92" t="s">
        <x:v>961</x:v>
      </x:c>
      <x:c r="AS73" s="96" t="s">
        <x:v>957</x:v>
      </x:c>
    </x:row>
    <x:row r="74" spans="1:45" x14ac:dyDescent="0.35">
      <x:c r="A74" s="92" t="s">
        <x:v>333</x:v>
      </x:c>
      <x:c r="B74" s="92" t="n">
        <x:v>86775562</x:v>
      </x:c>
      <x:c r="F74" s="90" t="str">
        <x:f>IF(D74="","",PROPER(LEFT(D74,FIND(UPPER(G74),D74,1)-2)))</x:f>
      </x:c>
      <x:c r="G74" s="90" t="str" cm="1">
        <x:f t="array" ref="G74: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x:f>
      </x:c>
      <x:c r="H74" s="113" t="s">
        <x:v>47</x:v>
      </x:c>
      <x:c r="I74" s="97" t="str">
        <x:f>IFERROR(VALUE(TRIM(RIGHT(SUBSTITUTE(D74," ",REPT(" ",255)),255))),"")</x:f>
      </x:c>
      <x:c r="J74" s="96" t="s">
        <x:v>48</x:v>
      </x:c>
      <x:c r="K74" s="96" t="s">
        <x:v>48</x:v>
      </x:c>
      <x:c r="L74" s="96" t="s">
        <x:v>48</x:v>
      </x:c>
      <x:c r="M74" s="96" t="s">
        <x:v>48</x:v>
      </x:c>
      <x:c r="N74" s="96" t="s">
        <x:v>48</x:v>
      </x:c>
      <x:c r="O74" s="96" t="s">
        <x:v>49</x:v>
      </x:c>
      <x:c r="P74" s="96" t="n">
        <x:v>25</x:v>
      </x:c>
      <x:c r="Q74" s="96" t="n">
        <x:v>80</x:v>
      </x:c>
      <x:c r="R74" s="96" t="s">
        <x:v>50</x:v>
      </x:c>
      <x:c r="S74" s="96" t="s">
        <x:v>51</x:v>
      </x:c>
      <x:c r="T74" s="96" t="s">
        <x:v>52</x:v>
      </x:c>
      <x:c r="U74" s="96" t="s">
        <x:v>52</x:v>
      </x:c>
      <x:c r="W74" s="96" t="s">
        <x:v>53</x:v>
      </x:c>
      <x:c r="Z74" s="96" t="s">
        <x:v>55</x:v>
      </x:c>
      <x:c r="AA74" s="96" t="s">
        <x:v>56</x:v>
      </x:c>
      <x:c r="AB74" s="97" t="str">
        <x:f>IF(D74="","",VALUE(MID(D74,FIND(" ",D74)+1,FIND(" ",D74,FIND(" ",D74)+1)-FIND(" ",D74))))</x:f>
      </x:c>
      <x:c r="AF74" s="90" t="str" cm="1">
        <x:f t="array" ref="AF74:AF74">IF(D74="","",PROPER(MID(D74,FIND(" ",D74,FIND(" ",D74)+1)+1,(FIND(INDEX(Abbreviation!$A$2:$A$125,MATCH(_xlfn.AGGREGATE(15,6,SEARCH(Abbreviation!$A$2:$A$125,D74),1),SEARCH(Abbreviation!$A$2:$A$125,D74),0)),D74)-1)-FIND(" ",D74,FIND(" ",D74)+1)+1)))</x:f>
      </x:c>
      <x:c r="AG74" s="90" t="str" cm="1">
        <x:f t="array" ref="AG74:AG74">IF(D74="","",PROPER(VLOOKUP(INDEX(Abbreviation!$A$2:$A$125,MATCH(_xlfn.AGGREGATE(15,6,SEARCH(Abbreviation!$A$2:$A$125,D74),1),SEARCH(Abbreviation!$A$2:$A$125,D74),0)),Abbreviation!A:C,3,FALSE)))</x:f>
      </x:c>
      <x:c r="AH74" s="90" t="str">
        <x:f>G74</x:f>
      </x:c>
      <x:c r="AI74" s="97" t="str">
        <x:f>I74</x:f>
      </x:c>
      <x:c r="AJ74" s="96" t="s">
        <x:v>47</x:v>
      </x:c>
      <x:c r="AL74" s="99" t="s">
        <x:v>957</x:v>
      </x:c>
      <x:c r="AQ74" s="96" t="s">
        <x:v>60</x:v>
      </x:c>
      <x:c r="AR74" s="92" t="s">
        <x:v>961</x:v>
      </x:c>
      <x:c r="AS74" s="96" t="s">
        <x:v>957</x:v>
      </x:c>
    </x:row>
    <x:row r="75" spans="1:45" x14ac:dyDescent="0.35">
      <x:c r="A75" s="92" t="s">
        <x:v>333</x:v>
      </x:c>
      <x:c r="B75" s="92" t="n">
        <x:v>86775562</x:v>
      </x:c>
      <x:c r="F75" s="90" t="str">
        <x:f>IF(D75="","",PROPER(LEFT(D75,FIND(UPPER(G75),D75,1)-2)))</x:f>
      </x:c>
      <x:c r="G75" s="90" t="str" cm="1">
        <x:f t="array" ref="G75: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x:f>
      </x:c>
      <x:c r="H75" s="113" t="s">
        <x:v>47</x:v>
      </x:c>
      <x:c r="I75" s="97" t="str">
        <x:f>IFERROR(VALUE(TRIM(RIGHT(SUBSTITUTE(D75," ",REPT(" ",255)),255))),"")</x:f>
      </x:c>
      <x:c r="J75" s="96" t="s">
        <x:v>48</x:v>
      </x:c>
      <x:c r="K75" s="96" t="s">
        <x:v>48</x:v>
      </x:c>
      <x:c r="L75" s="96" t="s">
        <x:v>48</x:v>
      </x:c>
      <x:c r="M75" s="96" t="s">
        <x:v>48</x:v>
      </x:c>
      <x:c r="N75" s="96" t="s">
        <x:v>48</x:v>
      </x:c>
      <x:c r="O75" s="96" t="s">
        <x:v>49</x:v>
      </x:c>
      <x:c r="P75" s="96" t="n">
        <x:v>25</x:v>
      </x:c>
      <x:c r="Q75" s="96" t="n">
        <x:v>80</x:v>
      </x:c>
      <x:c r="R75" s="96" t="s">
        <x:v>50</x:v>
      </x:c>
      <x:c r="S75" s="96" t="s">
        <x:v>51</x:v>
      </x:c>
      <x:c r="T75" s="96" t="s">
        <x:v>52</x:v>
      </x:c>
      <x:c r="U75" s="96" t="s">
        <x:v>52</x:v>
      </x:c>
      <x:c r="W75" s="96" t="s">
        <x:v>53</x:v>
      </x:c>
      <x:c r="Z75" s="96" t="s">
        <x:v>55</x:v>
      </x:c>
      <x:c r="AA75" s="96" t="s">
        <x:v>56</x:v>
      </x:c>
      <x:c r="AB75" s="97" t="str">
        <x:f>IF(D75="","",VALUE(MID(D75,FIND(" ",D75)+1,FIND(" ",D75,FIND(" ",D75)+1)-FIND(" ",D75))))</x:f>
      </x:c>
      <x:c r="AF75" s="90" t="str" cm="1">
        <x:f t="array" ref="AF75:AF75">IF(D75="","",PROPER(MID(D75,FIND(" ",D75,FIND(" ",D75)+1)+1,(FIND(INDEX(Abbreviation!$A$2:$A$125,MATCH(_xlfn.AGGREGATE(15,6,SEARCH(Abbreviation!$A$2:$A$125,D75),1),SEARCH(Abbreviation!$A$2:$A$125,D75),0)),D75)-1)-FIND(" ",D75,FIND(" ",D75)+1)+1)))</x:f>
      </x:c>
      <x:c r="AG75" s="90" t="str" cm="1">
        <x:f t="array" ref="AG75:AG75">IF(D75="","",PROPER(VLOOKUP(INDEX(Abbreviation!$A$2:$A$125,MATCH(_xlfn.AGGREGATE(15,6,SEARCH(Abbreviation!$A$2:$A$125,D75),1),SEARCH(Abbreviation!$A$2:$A$125,D75),0)),Abbreviation!A:C,3,FALSE)))</x:f>
      </x:c>
      <x:c r="AH75" s="90" t="str">
        <x:f>G75</x:f>
      </x:c>
      <x:c r="AI75" s="97" t="str">
        <x:f>I75</x:f>
      </x:c>
      <x:c r="AJ75" s="96" t="s">
        <x:v>47</x:v>
      </x:c>
      <x:c r="AL75" s="99" t="s">
        <x:v>957</x:v>
      </x:c>
      <x:c r="AQ75" s="96" t="s">
        <x:v>60</x:v>
      </x:c>
      <x:c r="AR75" s="92" t="s">
        <x:v>961</x:v>
      </x:c>
      <x:c r="AS75" s="96" t="s">
        <x:v>957</x:v>
      </x:c>
    </x:row>
    <x:row r="76" spans="1:45" x14ac:dyDescent="0.35">
      <x:c r="A76" s="92" t="s">
        <x:v>333</x:v>
      </x:c>
      <x:c r="B76" s="92" t="n">
        <x:v>86775562</x:v>
      </x:c>
      <x:c r="F76" s="90" t="str">
        <x:f>IF(D76="","",PROPER(LEFT(D76,FIND(UPPER(G76),D76,1)-2)))</x:f>
      </x:c>
      <x:c r="G76" s="90" t="str" cm="1">
        <x:f t="array" ref="G76: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x:f>
      </x:c>
      <x:c r="H76" s="113" t="s">
        <x:v>47</x:v>
      </x:c>
      <x:c r="I76" s="97" t="str">
        <x:f>IFERROR(VALUE(TRIM(RIGHT(SUBSTITUTE(D76," ",REPT(" ",255)),255))),"")</x:f>
      </x:c>
      <x:c r="J76" s="96" t="s">
        <x:v>48</x:v>
      </x:c>
      <x:c r="K76" s="96" t="s">
        <x:v>48</x:v>
      </x:c>
      <x:c r="L76" s="96" t="s">
        <x:v>48</x:v>
      </x:c>
      <x:c r="M76" s="96" t="s">
        <x:v>48</x:v>
      </x:c>
      <x:c r="N76" s="96" t="s">
        <x:v>48</x:v>
      </x:c>
      <x:c r="O76" s="96" t="s">
        <x:v>49</x:v>
      </x:c>
      <x:c r="P76" s="96" t="n">
        <x:v>25</x:v>
      </x:c>
      <x:c r="Q76" s="96" t="n">
        <x:v>80</x:v>
      </x:c>
      <x:c r="R76" s="96" t="s">
        <x:v>50</x:v>
      </x:c>
      <x:c r="S76" s="96" t="s">
        <x:v>51</x:v>
      </x:c>
      <x:c r="T76" s="96" t="s">
        <x:v>52</x:v>
      </x:c>
      <x:c r="U76" s="96" t="s">
        <x:v>52</x:v>
      </x:c>
      <x:c r="W76" s="96" t="s">
        <x:v>53</x:v>
      </x:c>
      <x:c r="Z76" s="96" t="s">
        <x:v>55</x:v>
      </x:c>
      <x:c r="AA76" s="96" t="s">
        <x:v>56</x:v>
      </x:c>
      <x:c r="AB76" s="97" t="str">
        <x:f>IF(D76="","",VALUE(MID(D76,FIND(" ",D76)+1,FIND(" ",D76,FIND(" ",D76)+1)-FIND(" ",D76))))</x:f>
      </x:c>
      <x:c r="AF76" s="90" t="str" cm="1">
        <x:f t="array" ref="AF76:AF76">IF(D76="","",PROPER(MID(D76,FIND(" ",D76,FIND(" ",D76)+1)+1,(FIND(INDEX(Abbreviation!$A$2:$A$125,MATCH(_xlfn.AGGREGATE(15,6,SEARCH(Abbreviation!$A$2:$A$125,D76),1),SEARCH(Abbreviation!$A$2:$A$125,D76),0)),D76)-1)-FIND(" ",D76,FIND(" ",D76)+1)+1)))</x:f>
      </x:c>
      <x:c r="AG76" s="90" t="str" cm="1">
        <x:f t="array" ref="AG76:AG76">IF(D76="","",PROPER(VLOOKUP(INDEX(Abbreviation!$A$2:$A$125,MATCH(_xlfn.AGGREGATE(15,6,SEARCH(Abbreviation!$A$2:$A$125,D76),1),SEARCH(Abbreviation!$A$2:$A$125,D76),0)),Abbreviation!A:C,3,FALSE)))</x:f>
      </x:c>
      <x:c r="AH76" s="90" t="str">
        <x:f>G76</x:f>
      </x:c>
      <x:c r="AI76" s="97" t="str">
        <x:f>I76</x:f>
      </x:c>
      <x:c r="AJ76" s="96" t="s">
        <x:v>47</x:v>
      </x:c>
      <x:c r="AL76" s="99" t="s">
        <x:v>957</x:v>
      </x:c>
      <x:c r="AQ76" s="96" t="s">
        <x:v>60</x:v>
      </x:c>
      <x:c r="AR76" s="92" t="s">
        <x:v>961</x:v>
      </x:c>
      <x:c r="AS76" s="96" t="s">
        <x:v>957</x:v>
      </x:c>
    </x:row>
    <x:row r="77" spans="1:45" x14ac:dyDescent="0.35">
      <x:c r="A77" s="92" t="s">
        <x:v>333</x:v>
      </x:c>
      <x:c r="B77" s="92" t="n">
        <x:v>86775562</x:v>
      </x:c>
      <x:c r="F77" s="90" t="str">
        <x:f>IF(D77="","",PROPER(LEFT(D77,FIND(UPPER(G77),D77,1)-2)))</x:f>
      </x:c>
      <x:c r="G77" s="90" t="str" cm="1">
        <x:f t="array" ref="G77: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x:f>
      </x:c>
      <x:c r="H77" s="113" t="s">
        <x:v>47</x:v>
      </x:c>
      <x:c r="I77" s="97" t="str">
        <x:f>IFERROR(VALUE(TRIM(RIGHT(SUBSTITUTE(D77," ",REPT(" ",255)),255))),"")</x:f>
      </x:c>
      <x:c r="J77" s="96" t="s">
        <x:v>48</x:v>
      </x:c>
      <x:c r="K77" s="96" t="s">
        <x:v>48</x:v>
      </x:c>
      <x:c r="L77" s="96" t="s">
        <x:v>48</x:v>
      </x:c>
      <x:c r="M77" s="96" t="s">
        <x:v>48</x:v>
      </x:c>
      <x:c r="N77" s="96" t="s">
        <x:v>48</x:v>
      </x:c>
      <x:c r="O77" s="96" t="s">
        <x:v>49</x:v>
      </x:c>
      <x:c r="P77" s="96" t="n">
        <x:v>25</x:v>
      </x:c>
      <x:c r="Q77" s="96" t="n">
        <x:v>80</x:v>
      </x:c>
      <x:c r="R77" s="96" t="s">
        <x:v>50</x:v>
      </x:c>
      <x:c r="S77" s="96" t="s">
        <x:v>51</x:v>
      </x:c>
      <x:c r="T77" s="96" t="s">
        <x:v>52</x:v>
      </x:c>
      <x:c r="U77" s="96" t="s">
        <x:v>52</x:v>
      </x:c>
      <x:c r="W77" s="96" t="s">
        <x:v>53</x:v>
      </x:c>
      <x:c r="Z77" s="96" t="s">
        <x:v>55</x:v>
      </x:c>
      <x:c r="AA77" s="96" t="s">
        <x:v>56</x:v>
      </x:c>
      <x:c r="AB77" s="97" t="str">
        <x:f>IF(D77="","",VALUE(MID(D77,FIND(" ",D77)+1,FIND(" ",D77,FIND(" ",D77)+1)-FIND(" ",D77))))</x:f>
      </x:c>
      <x:c r="AF77" s="90" t="str" cm="1">
        <x:f t="array" ref="AF77:AF77">IF(D77="","",PROPER(MID(D77,FIND(" ",D77,FIND(" ",D77)+1)+1,(FIND(INDEX(Abbreviation!$A$2:$A$125,MATCH(_xlfn.AGGREGATE(15,6,SEARCH(Abbreviation!$A$2:$A$125,D77),1),SEARCH(Abbreviation!$A$2:$A$125,D77),0)),D77)-1)-FIND(" ",D77,FIND(" ",D77)+1)+1)))</x:f>
      </x:c>
      <x:c r="AG77" s="90" t="str" cm="1">
        <x:f t="array" ref="AG77:AG77">IF(D77="","",PROPER(VLOOKUP(INDEX(Abbreviation!$A$2:$A$125,MATCH(_xlfn.AGGREGATE(15,6,SEARCH(Abbreviation!$A$2:$A$125,D77),1),SEARCH(Abbreviation!$A$2:$A$125,D77),0)),Abbreviation!A:C,3,FALSE)))</x:f>
      </x:c>
      <x:c r="AH77" s="90" t="str">
        <x:f>G77</x:f>
      </x:c>
      <x:c r="AI77" s="97" t="str">
        <x:f>I77</x:f>
      </x:c>
      <x:c r="AJ77" s="96" t="s">
        <x:v>47</x:v>
      </x:c>
      <x:c r="AL77" s="99" t="s">
        <x:v>957</x:v>
      </x:c>
      <x:c r="AQ77" s="96" t="s">
        <x:v>60</x:v>
      </x:c>
      <x:c r="AR77" s="92" t="s">
        <x:v>961</x:v>
      </x:c>
      <x:c r="AS77" s="96" t="s">
        <x:v>957</x:v>
      </x:c>
    </x:row>
    <x:row r="78" spans="1:45" x14ac:dyDescent="0.35">
      <x:c r="A78" s="92" t="s">
        <x:v>333</x:v>
      </x:c>
      <x:c r="B78" s="92" t="n">
        <x:v>86775562</x:v>
      </x:c>
      <x:c r="F78" s="90" t="str">
        <x:f>IF(D78="","",PROPER(LEFT(D78,FIND(UPPER(G78),D78,1)-2)))</x:f>
      </x:c>
      <x:c r="G78" s="90" t="str" cm="1">
        <x:f t="array" ref="G78: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x:f>
      </x:c>
      <x:c r="H78" s="113" t="s">
        <x:v>47</x:v>
      </x:c>
      <x:c r="I78" s="97" t="str">
        <x:f>IFERROR(VALUE(TRIM(RIGHT(SUBSTITUTE(D78," ",REPT(" ",255)),255))),"")</x:f>
      </x:c>
      <x:c r="J78" s="96" t="s">
        <x:v>48</x:v>
      </x:c>
      <x:c r="K78" s="96" t="s">
        <x:v>48</x:v>
      </x:c>
      <x:c r="L78" s="96" t="s">
        <x:v>48</x:v>
      </x:c>
      <x:c r="M78" s="96" t="s">
        <x:v>48</x:v>
      </x:c>
      <x:c r="N78" s="96" t="s">
        <x:v>48</x:v>
      </x:c>
      <x:c r="O78" s="96" t="s">
        <x:v>49</x:v>
      </x:c>
      <x:c r="P78" s="96" t="n">
        <x:v>25</x:v>
      </x:c>
      <x:c r="Q78" s="96" t="n">
        <x:v>80</x:v>
      </x:c>
      <x:c r="R78" s="96" t="s">
        <x:v>50</x:v>
      </x:c>
      <x:c r="S78" s="96" t="s">
        <x:v>51</x:v>
      </x:c>
      <x:c r="T78" s="96" t="s">
        <x:v>52</x:v>
      </x:c>
      <x:c r="U78" s="96" t="s">
        <x:v>52</x:v>
      </x:c>
      <x:c r="W78" s="96" t="s">
        <x:v>53</x:v>
      </x:c>
      <x:c r="Z78" s="96" t="s">
        <x:v>55</x:v>
      </x:c>
      <x:c r="AA78" s="96" t="s">
        <x:v>56</x:v>
      </x:c>
      <x:c r="AB78" s="97" t="str">
        <x:f>IF(D78="","",VALUE(MID(D78,FIND(" ",D78)+1,FIND(" ",D78,FIND(" ",D78)+1)-FIND(" ",D78))))</x:f>
      </x:c>
      <x:c r="AF78" s="90" t="str" cm="1">
        <x:f t="array" ref="AF78:AF78">IF(D78="","",PROPER(MID(D78,FIND(" ",D78,FIND(" ",D78)+1)+1,(FIND(INDEX(Abbreviation!$A$2:$A$125,MATCH(_xlfn.AGGREGATE(15,6,SEARCH(Abbreviation!$A$2:$A$125,D78),1),SEARCH(Abbreviation!$A$2:$A$125,D78),0)),D78)-1)-FIND(" ",D78,FIND(" ",D78)+1)+1)))</x:f>
      </x:c>
      <x:c r="AG78" s="90" t="str" cm="1">
        <x:f t="array" ref="AG78:AG78">IF(D78="","",PROPER(VLOOKUP(INDEX(Abbreviation!$A$2:$A$125,MATCH(_xlfn.AGGREGATE(15,6,SEARCH(Abbreviation!$A$2:$A$125,D78),1),SEARCH(Abbreviation!$A$2:$A$125,D78),0)),Abbreviation!A:C,3,FALSE)))</x:f>
      </x:c>
      <x:c r="AH78" s="90" t="str">
        <x:f>G78</x:f>
      </x:c>
      <x:c r="AI78" s="97" t="str">
        <x:f>I78</x:f>
      </x:c>
      <x:c r="AJ78" s="96" t="s">
        <x:v>47</x:v>
      </x:c>
      <x:c r="AL78" s="99" t="s">
        <x:v>957</x:v>
      </x:c>
      <x:c r="AQ78" s="96" t="s">
        <x:v>60</x:v>
      </x:c>
      <x:c r="AR78" s="92" t="s">
        <x:v>961</x:v>
      </x:c>
      <x:c r="AS78" s="96" t="s">
        <x:v>957</x:v>
      </x:c>
    </x:row>
    <x:row r="79" spans="1:45" x14ac:dyDescent="0.35">
      <x:c r="A79" s="92" t="s">
        <x:v>333</x:v>
      </x:c>
      <x:c r="B79" s="92" t="n">
        <x:v>86775562</x:v>
      </x:c>
      <x:c r="F79" s="90" t="str">
        <x:f>IF(D79="","",PROPER(LEFT(D79,FIND(UPPER(G79),D79,1)-2)))</x:f>
      </x:c>
      <x:c r="G79" s="90" t="str" cm="1">
        <x:f t="array" ref="G79: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x:f>
      </x:c>
      <x:c r="H79" s="113" t="s">
        <x:v>47</x:v>
      </x:c>
      <x:c r="I79" s="97" t="str">
        <x:f>IFERROR(VALUE(TRIM(RIGHT(SUBSTITUTE(D79," ",REPT(" ",255)),255))),"")</x:f>
      </x:c>
      <x:c r="J79" s="96" t="s">
        <x:v>48</x:v>
      </x:c>
      <x:c r="K79" s="96" t="s">
        <x:v>48</x:v>
      </x:c>
      <x:c r="L79" s="96" t="s">
        <x:v>48</x:v>
      </x:c>
      <x:c r="M79" s="96" t="s">
        <x:v>48</x:v>
      </x:c>
      <x:c r="N79" s="96" t="s">
        <x:v>48</x:v>
      </x:c>
      <x:c r="O79" s="96" t="s">
        <x:v>49</x:v>
      </x:c>
      <x:c r="P79" s="96" t="n">
        <x:v>25</x:v>
      </x:c>
      <x:c r="Q79" s="96" t="n">
        <x:v>80</x:v>
      </x:c>
      <x:c r="R79" s="96" t="s">
        <x:v>50</x:v>
      </x:c>
      <x:c r="S79" s="96" t="s">
        <x:v>51</x:v>
      </x:c>
      <x:c r="T79" s="96" t="s">
        <x:v>52</x:v>
      </x:c>
      <x:c r="U79" s="96" t="s">
        <x:v>52</x:v>
      </x:c>
      <x:c r="W79" s="96" t="s">
        <x:v>53</x:v>
      </x:c>
      <x:c r="Z79" s="96" t="s">
        <x:v>55</x:v>
      </x:c>
      <x:c r="AA79" s="96" t="s">
        <x:v>56</x:v>
      </x:c>
      <x:c r="AB79" s="97" t="str">
        <x:f>IF(D79="","",VALUE(MID(D79,FIND(" ",D79)+1,FIND(" ",D79,FIND(" ",D79)+1)-FIND(" ",D79))))</x:f>
      </x:c>
      <x:c r="AF79" s="90" t="str" cm="1">
        <x:f t="array" ref="AF79:AF79">IF(D79="","",PROPER(MID(D79,FIND(" ",D79,FIND(" ",D79)+1)+1,(FIND(INDEX(Abbreviation!$A$2:$A$125,MATCH(_xlfn.AGGREGATE(15,6,SEARCH(Abbreviation!$A$2:$A$125,D79),1),SEARCH(Abbreviation!$A$2:$A$125,D79),0)),D79)-1)-FIND(" ",D79,FIND(" ",D79)+1)+1)))</x:f>
      </x:c>
      <x:c r="AG79" s="90" t="str" cm="1">
        <x:f t="array" ref="AG79:AG79">IF(D79="","",PROPER(VLOOKUP(INDEX(Abbreviation!$A$2:$A$125,MATCH(_xlfn.AGGREGATE(15,6,SEARCH(Abbreviation!$A$2:$A$125,D79),1),SEARCH(Abbreviation!$A$2:$A$125,D79),0)),Abbreviation!A:C,3,FALSE)))</x:f>
      </x:c>
      <x:c r="AH79" s="90" t="str">
        <x:f>G79</x:f>
      </x:c>
      <x:c r="AI79" s="97" t="str">
        <x:f>I79</x:f>
      </x:c>
      <x:c r="AJ79" s="96" t="s">
        <x:v>47</x:v>
      </x:c>
      <x:c r="AL79" s="99" t="s">
        <x:v>957</x:v>
      </x:c>
      <x:c r="AQ79" s="96" t="s">
        <x:v>60</x:v>
      </x:c>
      <x:c r="AR79" s="92" t="s">
        <x:v>961</x:v>
      </x:c>
      <x:c r="AS79" s="96" t="s">
        <x:v>957</x:v>
      </x:c>
    </x:row>
    <x:row r="80" spans="1:45" x14ac:dyDescent="0.35">
      <x:c r="A80" s="92" t="s">
        <x:v>333</x:v>
      </x:c>
      <x:c r="B80" s="92" t="n">
        <x:v>86775562</x:v>
      </x:c>
      <x:c r="F80" s="90" t="str">
        <x:f>IF(D80="","",PROPER(LEFT(D80,FIND(UPPER(G80),D80,1)-2)))</x:f>
      </x:c>
      <x:c r="G80" s="90" t="str" cm="1">
        <x:f t="array" ref="G80: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x:f>
      </x:c>
      <x:c r="H80" s="113" t="s">
        <x:v>47</x:v>
      </x:c>
      <x:c r="I80" s="97" t="str">
        <x:f>IFERROR(VALUE(TRIM(RIGHT(SUBSTITUTE(D80," ",REPT(" ",255)),255))),"")</x:f>
      </x:c>
      <x:c r="J80" s="96" t="s">
        <x:v>48</x:v>
      </x:c>
      <x:c r="K80" s="96" t="s">
        <x:v>48</x:v>
      </x:c>
      <x:c r="L80" s="96" t="s">
        <x:v>48</x:v>
      </x:c>
      <x:c r="M80" s="96" t="s">
        <x:v>48</x:v>
      </x:c>
      <x:c r="N80" s="96" t="s">
        <x:v>48</x:v>
      </x:c>
      <x:c r="O80" s="96" t="s">
        <x:v>49</x:v>
      </x:c>
      <x:c r="P80" s="96" t="n">
        <x:v>25</x:v>
      </x:c>
      <x:c r="Q80" s="96" t="n">
        <x:v>80</x:v>
      </x:c>
      <x:c r="R80" s="96" t="s">
        <x:v>50</x:v>
      </x:c>
      <x:c r="S80" s="96" t="s">
        <x:v>51</x:v>
      </x:c>
      <x:c r="T80" s="96" t="s">
        <x:v>52</x:v>
      </x:c>
      <x:c r="U80" s="96" t="s">
        <x:v>52</x:v>
      </x:c>
      <x:c r="W80" s="96" t="s">
        <x:v>53</x:v>
      </x:c>
      <x:c r="Z80" s="96" t="s">
        <x:v>55</x:v>
      </x:c>
      <x:c r="AA80" s="96" t="s">
        <x:v>56</x:v>
      </x:c>
      <x:c r="AB80" s="97" t="str">
        <x:f>IF(D80="","",VALUE(MID(D80,FIND(" ",D80)+1,FIND(" ",D80,FIND(" ",D80)+1)-FIND(" ",D80))))</x:f>
      </x:c>
      <x:c r="AF80" s="90" t="str" cm="1">
        <x:f t="array" ref="AF80:AF80">IF(D80="","",PROPER(MID(D80,FIND(" ",D80,FIND(" ",D80)+1)+1,(FIND(INDEX(Abbreviation!$A$2:$A$125,MATCH(_xlfn.AGGREGATE(15,6,SEARCH(Abbreviation!$A$2:$A$125,D80),1),SEARCH(Abbreviation!$A$2:$A$125,D80),0)),D80)-1)-FIND(" ",D80,FIND(" ",D80)+1)+1)))</x:f>
      </x:c>
      <x:c r="AG80" s="90" t="str" cm="1">
        <x:f t="array" ref="AG80:AG80">IF(D80="","",PROPER(VLOOKUP(INDEX(Abbreviation!$A$2:$A$125,MATCH(_xlfn.AGGREGATE(15,6,SEARCH(Abbreviation!$A$2:$A$125,D80),1),SEARCH(Abbreviation!$A$2:$A$125,D80),0)),Abbreviation!A:C,3,FALSE)))</x:f>
      </x:c>
      <x:c r="AH80" s="90" t="str">
        <x:f>G80</x:f>
      </x:c>
      <x:c r="AI80" s="97" t="str">
        <x:f>I80</x:f>
      </x:c>
      <x:c r="AJ80" s="96" t="s">
        <x:v>47</x:v>
      </x:c>
      <x:c r="AL80" s="99" t="s">
        <x:v>957</x:v>
      </x:c>
      <x:c r="AQ80" s="96" t="s">
        <x:v>60</x:v>
      </x:c>
      <x:c r="AR80" s="92" t="s">
        <x:v>961</x:v>
      </x:c>
      <x:c r="AS80" s="96" t="s">
        <x:v>957</x:v>
      </x:c>
    </x:row>
    <x:row r="81" spans="1:45" x14ac:dyDescent="0.35">
      <x:c r="A81" s="92" t="s">
        <x:v>333</x:v>
      </x:c>
      <x:c r="B81" s="92" t="n">
        <x:v>86775562</x:v>
      </x:c>
      <x:c r="F81" s="90" t="str">
        <x:f>IF(D81="","",PROPER(LEFT(D81,FIND(UPPER(G81),D81,1)-2)))</x:f>
      </x:c>
      <x:c r="G81" s="90" t="str" cm="1">
        <x:f t="array" ref="G81: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x:f>
      </x:c>
      <x:c r="H81" s="113" t="s">
        <x:v>47</x:v>
      </x:c>
      <x:c r="I81" s="97" t="str">
        <x:f>IFERROR(VALUE(TRIM(RIGHT(SUBSTITUTE(D81," ",REPT(" ",255)),255))),"")</x:f>
      </x:c>
      <x:c r="J81" s="96" t="s">
        <x:v>48</x:v>
      </x:c>
      <x:c r="K81" s="96" t="s">
        <x:v>48</x:v>
      </x:c>
      <x:c r="L81" s="96" t="s">
        <x:v>48</x:v>
      </x:c>
      <x:c r="M81" s="96" t="s">
        <x:v>48</x:v>
      </x:c>
      <x:c r="N81" s="96" t="s">
        <x:v>48</x:v>
      </x:c>
      <x:c r="O81" s="96" t="s">
        <x:v>49</x:v>
      </x:c>
      <x:c r="P81" s="96" t="n">
        <x:v>25</x:v>
      </x:c>
      <x:c r="Q81" s="96" t="n">
        <x:v>80</x:v>
      </x:c>
      <x:c r="R81" s="96" t="s">
        <x:v>50</x:v>
      </x:c>
      <x:c r="S81" s="96" t="s">
        <x:v>51</x:v>
      </x:c>
      <x:c r="T81" s="96" t="s">
        <x:v>52</x:v>
      </x:c>
      <x:c r="U81" s="96" t="s">
        <x:v>52</x:v>
      </x:c>
      <x:c r="W81" s="96" t="s">
        <x:v>53</x:v>
      </x:c>
      <x:c r="Z81" s="96" t="s">
        <x:v>55</x:v>
      </x:c>
      <x:c r="AA81" s="96" t="s">
        <x:v>56</x:v>
      </x:c>
      <x:c r="AB81" s="97" t="str">
        <x:f>IF(D81="","",VALUE(MID(D81,FIND(" ",D81)+1,FIND(" ",D81,FIND(" ",D81)+1)-FIND(" ",D81))))</x:f>
      </x:c>
      <x:c r="AF81" s="90" t="str" cm="1">
        <x:f t="array" ref="AF81:AF81">IF(D81="","",PROPER(MID(D81,FIND(" ",D81,FIND(" ",D81)+1)+1,(FIND(INDEX(Abbreviation!$A$2:$A$125,MATCH(_xlfn.AGGREGATE(15,6,SEARCH(Abbreviation!$A$2:$A$125,D81),1),SEARCH(Abbreviation!$A$2:$A$125,D81),0)),D81)-1)-FIND(" ",D81,FIND(" ",D81)+1)+1)))</x:f>
      </x:c>
      <x:c r="AG81" s="90" t="str" cm="1">
        <x:f t="array" ref="AG81:AG81">IF(D81="","",PROPER(VLOOKUP(INDEX(Abbreviation!$A$2:$A$125,MATCH(_xlfn.AGGREGATE(15,6,SEARCH(Abbreviation!$A$2:$A$125,D81),1),SEARCH(Abbreviation!$A$2:$A$125,D81),0)),Abbreviation!A:C,3,FALSE)))</x:f>
      </x:c>
      <x:c r="AH81" s="90" t="str">
        <x:f>G81</x:f>
      </x:c>
      <x:c r="AI81" s="97" t="str">
        <x:f>I81</x:f>
      </x:c>
      <x:c r="AJ81" s="96" t="s">
        <x:v>47</x:v>
      </x:c>
      <x:c r="AL81" s="99" t="s">
        <x:v>957</x:v>
      </x:c>
      <x:c r="AQ81" s="96" t="s">
        <x:v>60</x:v>
      </x:c>
      <x:c r="AR81" s="92" t="s">
        <x:v>961</x:v>
      </x:c>
      <x:c r="AS81" s="96" t="s">
        <x:v>957</x:v>
      </x:c>
    </x:row>
    <x:row r="82" spans="1:45" x14ac:dyDescent="0.35">
      <x:c r="A82" s="92" t="s">
        <x:v>333</x:v>
      </x:c>
      <x:c r="B82" s="92" t="n">
        <x:v>86775562</x:v>
      </x:c>
      <x:c r="F82" s="90" t="str">
        <x:f>IF(D82="","",PROPER(LEFT(D82,FIND(UPPER(G82),D82,1)-2)))</x:f>
      </x:c>
      <x:c r="G82" s="90" t="str" cm="1">
        <x:f t="array" ref="G82: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x:f>
      </x:c>
      <x:c r="H82" s="113" t="s">
        <x:v>47</x:v>
      </x:c>
      <x:c r="I82" s="97" t="str">
        <x:f>IFERROR(VALUE(TRIM(RIGHT(SUBSTITUTE(D82," ",REPT(" ",255)),255))),"")</x:f>
      </x:c>
      <x:c r="J82" s="96" t="s">
        <x:v>48</x:v>
      </x:c>
      <x:c r="K82" s="96" t="s">
        <x:v>48</x:v>
      </x:c>
      <x:c r="L82" s="96" t="s">
        <x:v>48</x:v>
      </x:c>
      <x:c r="M82" s="96" t="s">
        <x:v>48</x:v>
      </x:c>
      <x:c r="N82" s="96" t="s">
        <x:v>48</x:v>
      </x:c>
      <x:c r="O82" s="96" t="s">
        <x:v>49</x:v>
      </x:c>
      <x:c r="P82" s="96" t="n">
        <x:v>25</x:v>
      </x:c>
      <x:c r="Q82" s="96" t="n">
        <x:v>80</x:v>
      </x:c>
      <x:c r="R82" s="96" t="s">
        <x:v>50</x:v>
      </x:c>
      <x:c r="S82" s="96" t="s">
        <x:v>51</x:v>
      </x:c>
      <x:c r="T82" s="96" t="s">
        <x:v>52</x:v>
      </x:c>
      <x:c r="U82" s="96" t="s">
        <x:v>52</x:v>
      </x:c>
      <x:c r="W82" s="96" t="s">
        <x:v>53</x:v>
      </x:c>
      <x:c r="Z82" s="96" t="s">
        <x:v>55</x:v>
      </x:c>
      <x:c r="AA82" s="96" t="s">
        <x:v>56</x:v>
      </x:c>
      <x:c r="AB82" s="97" t="str">
        <x:f>IF(D82="","",VALUE(MID(D82,FIND(" ",D82)+1,FIND(" ",D82,FIND(" ",D82)+1)-FIND(" ",D82))))</x:f>
      </x:c>
      <x:c r="AF82" s="90" t="str" cm="1">
        <x:f t="array" ref="AF82:AF82">IF(D82="","",PROPER(MID(D82,FIND(" ",D82,FIND(" ",D82)+1)+1,(FIND(INDEX(Abbreviation!$A$2:$A$125,MATCH(_xlfn.AGGREGATE(15,6,SEARCH(Abbreviation!$A$2:$A$125,D82),1),SEARCH(Abbreviation!$A$2:$A$125,D82),0)),D82)-1)-FIND(" ",D82,FIND(" ",D82)+1)+1)))</x:f>
      </x:c>
      <x:c r="AG82" s="90" t="str" cm="1">
        <x:f t="array" ref="AG82:AG82">IF(D82="","",PROPER(VLOOKUP(INDEX(Abbreviation!$A$2:$A$125,MATCH(_xlfn.AGGREGATE(15,6,SEARCH(Abbreviation!$A$2:$A$125,D82),1),SEARCH(Abbreviation!$A$2:$A$125,D82),0)),Abbreviation!A:C,3,FALSE)))</x:f>
      </x:c>
      <x:c r="AH82" s="90" t="str">
        <x:f>G82</x:f>
      </x:c>
      <x:c r="AI82" s="97" t="str">
        <x:f>I82</x:f>
      </x:c>
      <x:c r="AJ82" s="96" t="s">
        <x:v>47</x:v>
      </x:c>
      <x:c r="AL82" s="99" t="s">
        <x:v>957</x:v>
      </x:c>
      <x:c r="AQ82" s="96" t="s">
        <x:v>60</x:v>
      </x:c>
      <x:c r="AR82" s="92" t="s">
        <x:v>961</x:v>
      </x:c>
      <x:c r="AS82" s="96" t="s">
        <x:v>957</x:v>
      </x:c>
    </x:row>
    <x:row r="83" spans="1:45" x14ac:dyDescent="0.35">
      <x:c r="A83" s="92" t="s">
        <x:v>333</x:v>
      </x:c>
      <x:c r="B83" s="92" t="n">
        <x:v>86775562</x:v>
      </x:c>
      <x:c r="F83" s="90" t="str">
        <x:f>IF(D83="","",PROPER(LEFT(D83,FIND(UPPER(G83),D83,1)-2)))</x:f>
      </x:c>
      <x:c r="G83" s="90" t="str" cm="1">
        <x:f t="array" ref="G83: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x:f>
      </x:c>
      <x:c r="H83" s="113" t="s">
        <x:v>47</x:v>
      </x:c>
      <x:c r="I83" s="97" t="str">
        <x:f>IFERROR(VALUE(TRIM(RIGHT(SUBSTITUTE(D83," ",REPT(" ",255)),255))),"")</x:f>
      </x:c>
      <x:c r="J83" s="96" t="s">
        <x:v>48</x:v>
      </x:c>
      <x:c r="K83" s="96" t="s">
        <x:v>48</x:v>
      </x:c>
      <x:c r="L83" s="96" t="s">
        <x:v>48</x:v>
      </x:c>
      <x:c r="M83" s="96" t="s">
        <x:v>48</x:v>
      </x:c>
      <x:c r="N83" s="96" t="s">
        <x:v>48</x:v>
      </x:c>
      <x:c r="O83" s="96" t="s">
        <x:v>49</x:v>
      </x:c>
      <x:c r="P83" s="96" t="n">
        <x:v>25</x:v>
      </x:c>
      <x:c r="Q83" s="96" t="n">
        <x:v>80</x:v>
      </x:c>
      <x:c r="R83" s="96" t="s">
        <x:v>50</x:v>
      </x:c>
      <x:c r="S83" s="96" t="s">
        <x:v>51</x:v>
      </x:c>
      <x:c r="T83" s="96" t="s">
        <x:v>52</x:v>
      </x:c>
      <x:c r="U83" s="96" t="s">
        <x:v>52</x:v>
      </x:c>
      <x:c r="W83" s="96" t="s">
        <x:v>53</x:v>
      </x:c>
      <x:c r="Z83" s="96" t="s">
        <x:v>55</x:v>
      </x:c>
      <x:c r="AA83" s="96" t="s">
        <x:v>56</x:v>
      </x:c>
      <x:c r="AB83" s="97" t="str">
        <x:f>IF(D83="","",VALUE(MID(D83,FIND(" ",D83)+1,FIND(" ",D83,FIND(" ",D83)+1)-FIND(" ",D83))))</x:f>
      </x:c>
      <x:c r="AF83" s="90" t="str" cm="1">
        <x:f t="array" ref="AF83:AF83">IF(D83="","",PROPER(MID(D83,FIND(" ",D83,FIND(" ",D83)+1)+1,(FIND(INDEX(Abbreviation!$A$2:$A$125,MATCH(_xlfn.AGGREGATE(15,6,SEARCH(Abbreviation!$A$2:$A$125,D83),1),SEARCH(Abbreviation!$A$2:$A$125,D83),0)),D83)-1)-FIND(" ",D83,FIND(" ",D83)+1)+1)))</x:f>
      </x:c>
      <x:c r="AG83" s="90" t="str" cm="1">
        <x:f t="array" ref="AG83:AG83">IF(D83="","",PROPER(VLOOKUP(INDEX(Abbreviation!$A$2:$A$125,MATCH(_xlfn.AGGREGATE(15,6,SEARCH(Abbreviation!$A$2:$A$125,D83),1),SEARCH(Abbreviation!$A$2:$A$125,D83),0)),Abbreviation!A:C,3,FALSE)))</x:f>
      </x:c>
      <x:c r="AH83" s="90" t="str">
        <x:f>G83</x:f>
      </x:c>
      <x:c r="AI83" s="97" t="str">
        <x:f>I83</x:f>
      </x:c>
      <x:c r="AJ83" s="96" t="s">
        <x:v>47</x:v>
      </x:c>
      <x:c r="AL83" s="99" t="s">
        <x:v>957</x:v>
      </x:c>
      <x:c r="AQ83" s="96" t="s">
        <x:v>60</x:v>
      </x:c>
      <x:c r="AR83" s="92" t="s">
        <x:v>961</x:v>
      </x:c>
      <x:c r="AS83" s="96" t="s">
        <x:v>957</x:v>
      </x:c>
    </x:row>
    <x:row r="84" spans="1:45" x14ac:dyDescent="0.35">
      <x:c r="A84" s="92" t="s">
        <x:v>333</x:v>
      </x:c>
      <x:c r="B84" s="92" t="n">
        <x:v>86775562</x:v>
      </x:c>
      <x:c r="F84" s="90" t="str">
        <x:f>IF(D84="","",PROPER(LEFT(D84,FIND(UPPER(G84),D84,1)-2)))</x:f>
      </x:c>
      <x:c r="G84" s="90" t="str" cm="1">
        <x:f t="array" ref="G84: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x:f>
      </x:c>
      <x:c r="H84" s="113" t="s">
        <x:v>47</x:v>
      </x:c>
      <x:c r="I84" s="97" t="str">
        <x:f>IFERROR(VALUE(TRIM(RIGHT(SUBSTITUTE(D84," ",REPT(" ",255)),255))),"")</x:f>
      </x:c>
      <x:c r="J84" s="96" t="s">
        <x:v>48</x:v>
      </x:c>
      <x:c r="K84" s="96" t="s">
        <x:v>48</x:v>
      </x:c>
      <x:c r="L84" s="96" t="s">
        <x:v>48</x:v>
      </x:c>
      <x:c r="M84" s="96" t="s">
        <x:v>48</x:v>
      </x:c>
      <x:c r="N84" s="96" t="s">
        <x:v>48</x:v>
      </x:c>
      <x:c r="O84" s="96" t="s">
        <x:v>49</x:v>
      </x:c>
      <x:c r="P84" s="96" t="n">
        <x:v>25</x:v>
      </x:c>
      <x:c r="Q84" s="96" t="n">
        <x:v>80</x:v>
      </x:c>
      <x:c r="R84" s="96" t="s">
        <x:v>50</x:v>
      </x:c>
      <x:c r="S84" s="96" t="s">
        <x:v>51</x:v>
      </x:c>
      <x:c r="T84" s="96" t="s">
        <x:v>52</x:v>
      </x:c>
      <x:c r="U84" s="96" t="s">
        <x:v>52</x:v>
      </x:c>
      <x:c r="W84" s="96" t="s">
        <x:v>53</x:v>
      </x:c>
      <x:c r="Z84" s="96" t="s">
        <x:v>55</x:v>
      </x:c>
      <x:c r="AA84" s="96" t="s">
        <x:v>56</x:v>
      </x:c>
      <x:c r="AB84" s="97" t="str">
        <x:f>IF(D84="","",VALUE(MID(D84,FIND(" ",D84)+1,FIND(" ",D84,FIND(" ",D84)+1)-FIND(" ",D84))))</x:f>
      </x:c>
      <x:c r="AF84" s="90" t="str" cm="1">
        <x:f t="array" ref="AF84:AF84">IF(D84="","",PROPER(MID(D84,FIND(" ",D84,FIND(" ",D84)+1)+1,(FIND(INDEX(Abbreviation!$A$2:$A$125,MATCH(_xlfn.AGGREGATE(15,6,SEARCH(Abbreviation!$A$2:$A$125,D84),1),SEARCH(Abbreviation!$A$2:$A$125,D84),0)),D84)-1)-FIND(" ",D84,FIND(" ",D84)+1)+1)))</x:f>
      </x:c>
      <x:c r="AG84" s="90" t="str" cm="1">
        <x:f t="array" ref="AG84:AG84">IF(D84="","",PROPER(VLOOKUP(INDEX(Abbreviation!$A$2:$A$125,MATCH(_xlfn.AGGREGATE(15,6,SEARCH(Abbreviation!$A$2:$A$125,D84),1),SEARCH(Abbreviation!$A$2:$A$125,D84),0)),Abbreviation!A:C,3,FALSE)))</x:f>
      </x:c>
      <x:c r="AH84" s="90" t="str">
        <x:f>G84</x:f>
      </x:c>
      <x:c r="AI84" s="97" t="str">
        <x:f>I84</x:f>
      </x:c>
      <x:c r="AJ84" s="96" t="s">
        <x:v>47</x:v>
      </x:c>
      <x:c r="AL84" s="99" t="s">
        <x:v>957</x:v>
      </x:c>
      <x:c r="AQ84" s="96" t="s">
        <x:v>60</x:v>
      </x:c>
      <x:c r="AR84" s="92" t="s">
        <x:v>961</x:v>
      </x:c>
      <x:c r="AS84" s="96" t="s">
        <x:v>957</x:v>
      </x:c>
    </x:row>
    <x:row r="85" spans="1:45" x14ac:dyDescent="0.35">
      <x:c r="A85" s="92" t="s">
        <x:v>333</x:v>
      </x:c>
      <x:c r="B85" s="92" t="n">
        <x:v>86775562</x:v>
      </x:c>
      <x:c r="F85" s="90" t="str">
        <x:f>IF(D85="","",PROPER(LEFT(D85,FIND(UPPER(G85),D85,1)-2)))</x:f>
      </x:c>
      <x:c r="G85" s="90" t="str" cm="1">
        <x:f t="array" ref="G85: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x:f>
      </x:c>
      <x:c r="H85" s="113" t="s">
        <x:v>47</x:v>
      </x:c>
      <x:c r="I85" s="97" t="str">
        <x:f>IFERROR(VALUE(TRIM(RIGHT(SUBSTITUTE(D85," ",REPT(" ",255)),255))),"")</x:f>
      </x:c>
      <x:c r="J85" s="96" t="s">
        <x:v>48</x:v>
      </x:c>
      <x:c r="K85" s="96" t="s">
        <x:v>48</x:v>
      </x:c>
      <x:c r="L85" s="96" t="s">
        <x:v>48</x:v>
      </x:c>
      <x:c r="M85" s="96" t="s">
        <x:v>48</x:v>
      </x:c>
      <x:c r="N85" s="96" t="s">
        <x:v>48</x:v>
      </x:c>
      <x:c r="O85" s="96" t="s">
        <x:v>49</x:v>
      </x:c>
      <x:c r="P85" s="96" t="n">
        <x:v>25</x:v>
      </x:c>
      <x:c r="Q85" s="96" t="n">
        <x:v>80</x:v>
      </x:c>
      <x:c r="R85" s="96" t="s">
        <x:v>50</x:v>
      </x:c>
      <x:c r="S85" s="96" t="s">
        <x:v>51</x:v>
      </x:c>
      <x:c r="T85" s="96" t="s">
        <x:v>52</x:v>
      </x:c>
      <x:c r="U85" s="96" t="s">
        <x:v>52</x:v>
      </x:c>
      <x:c r="W85" s="96" t="s">
        <x:v>53</x:v>
      </x:c>
      <x:c r="Z85" s="96" t="s">
        <x:v>55</x:v>
      </x:c>
      <x:c r="AA85" s="96" t="s">
        <x:v>56</x:v>
      </x:c>
      <x:c r="AB85" s="97" t="str">
        <x:f>IF(D85="","",VALUE(MID(D85,FIND(" ",D85)+1,FIND(" ",D85,FIND(" ",D85)+1)-FIND(" ",D85))))</x:f>
      </x:c>
      <x:c r="AF85" s="90" t="str" cm="1">
        <x:f t="array" ref="AF85:AF85">IF(D85="","",PROPER(MID(D85,FIND(" ",D85,FIND(" ",D85)+1)+1,(FIND(INDEX(Abbreviation!$A$2:$A$125,MATCH(_xlfn.AGGREGATE(15,6,SEARCH(Abbreviation!$A$2:$A$125,D85),1),SEARCH(Abbreviation!$A$2:$A$125,D85),0)),D85)-1)-FIND(" ",D85,FIND(" ",D85)+1)+1)))</x:f>
      </x:c>
      <x:c r="AG85" s="90" t="str" cm="1">
        <x:f t="array" ref="AG85:AG85">IF(D85="","",PROPER(VLOOKUP(INDEX(Abbreviation!$A$2:$A$125,MATCH(_xlfn.AGGREGATE(15,6,SEARCH(Abbreviation!$A$2:$A$125,D85),1),SEARCH(Abbreviation!$A$2:$A$125,D85),0)),Abbreviation!A:C,3,FALSE)))</x:f>
      </x:c>
      <x:c r="AH85" s="90" t="str">
        <x:f>G85</x:f>
      </x:c>
      <x:c r="AI85" s="97" t="str">
        <x:f>I85</x:f>
      </x:c>
      <x:c r="AJ85" s="96" t="s">
        <x:v>47</x:v>
      </x:c>
      <x:c r="AL85" s="99" t="s">
        <x:v>957</x:v>
      </x:c>
      <x:c r="AQ85" s="96" t="s">
        <x:v>60</x:v>
      </x:c>
      <x:c r="AR85" s="92" t="s">
        <x:v>961</x:v>
      </x:c>
      <x:c r="AS85" s="96" t="s">
        <x:v>957</x:v>
      </x:c>
    </x:row>
    <x:row r="86" spans="1:45" x14ac:dyDescent="0.35">
      <x:c r="A86" s="92" t="s">
        <x:v>333</x:v>
      </x:c>
      <x:c r="B86" s="92" t="n">
        <x:v>86775562</x:v>
      </x:c>
      <x:c r="F86" s="90" t="str">
        <x:f>IF(D86="","",PROPER(LEFT(D86,FIND(UPPER(G86),D86,1)-2)))</x:f>
      </x:c>
      <x:c r="G86" s="90" t="str" cm="1">
        <x:f t="array" ref="G86: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x:f>
      </x:c>
      <x:c r="H86" s="113" t="s">
        <x:v>47</x:v>
      </x:c>
      <x:c r="I86" s="97" t="str">
        <x:f>IFERROR(VALUE(TRIM(RIGHT(SUBSTITUTE(D86," ",REPT(" ",255)),255))),"")</x:f>
      </x:c>
      <x:c r="J86" s="96" t="s">
        <x:v>48</x:v>
      </x:c>
      <x:c r="K86" s="96" t="s">
        <x:v>48</x:v>
      </x:c>
      <x:c r="L86" s="96" t="s">
        <x:v>48</x:v>
      </x:c>
      <x:c r="M86" s="96" t="s">
        <x:v>48</x:v>
      </x:c>
      <x:c r="N86" s="96" t="s">
        <x:v>48</x:v>
      </x:c>
      <x:c r="O86" s="96" t="s">
        <x:v>49</x:v>
      </x:c>
      <x:c r="P86" s="96" t="n">
        <x:v>25</x:v>
      </x:c>
      <x:c r="Q86" s="96" t="n">
        <x:v>80</x:v>
      </x:c>
      <x:c r="R86" s="96" t="s">
        <x:v>50</x:v>
      </x:c>
      <x:c r="S86" s="96" t="s">
        <x:v>51</x:v>
      </x:c>
      <x:c r="T86" s="96" t="s">
        <x:v>52</x:v>
      </x:c>
      <x:c r="U86" s="96" t="s">
        <x:v>52</x:v>
      </x:c>
      <x:c r="W86" s="96" t="s">
        <x:v>53</x:v>
      </x:c>
      <x:c r="Z86" s="96" t="s">
        <x:v>55</x:v>
      </x:c>
      <x:c r="AA86" s="96" t="s">
        <x:v>56</x:v>
      </x:c>
      <x:c r="AB86" s="97" t="str">
        <x:f>IF(D86="","",VALUE(MID(D86,FIND(" ",D86)+1,FIND(" ",D86,FIND(" ",D86)+1)-FIND(" ",D86))))</x:f>
      </x:c>
      <x:c r="AF86" s="90" t="str" cm="1">
        <x:f t="array" ref="AF86:AF86">IF(D86="","",PROPER(MID(D86,FIND(" ",D86,FIND(" ",D86)+1)+1,(FIND(INDEX(Abbreviation!$A$2:$A$125,MATCH(_xlfn.AGGREGATE(15,6,SEARCH(Abbreviation!$A$2:$A$125,D86),1),SEARCH(Abbreviation!$A$2:$A$125,D86),0)),D86)-1)-FIND(" ",D86,FIND(" ",D86)+1)+1)))</x:f>
      </x:c>
      <x:c r="AG86" s="90" t="str" cm="1">
        <x:f t="array" ref="AG86:AG86">IF(D86="","",PROPER(VLOOKUP(INDEX(Abbreviation!$A$2:$A$125,MATCH(_xlfn.AGGREGATE(15,6,SEARCH(Abbreviation!$A$2:$A$125,D86),1),SEARCH(Abbreviation!$A$2:$A$125,D86),0)),Abbreviation!A:C,3,FALSE)))</x:f>
      </x:c>
      <x:c r="AH86" s="90" t="str">
        <x:f>G86</x:f>
      </x:c>
      <x:c r="AI86" s="97" t="str">
        <x:f>I86</x:f>
      </x:c>
      <x:c r="AJ86" s="96" t="s">
        <x:v>47</x:v>
      </x:c>
      <x:c r="AL86" s="99" t="s">
        <x:v>957</x:v>
      </x:c>
      <x:c r="AQ86" s="96" t="s">
        <x:v>60</x:v>
      </x:c>
      <x:c r="AR86" s="92" t="s">
        <x:v>961</x:v>
      </x:c>
      <x:c r="AS86" s="96" t="s">
        <x:v>957</x:v>
      </x:c>
    </x:row>
    <x:row r="87" spans="1:45" x14ac:dyDescent="0.35">
      <x:c r="A87" s="92" t="s">
        <x:v>333</x:v>
      </x:c>
      <x:c r="B87" s="92" t="n">
        <x:v>86775562</x:v>
      </x:c>
      <x:c r="F87" s="90" t="str">
        <x:f>IF(D87="","",PROPER(LEFT(D87,FIND(UPPER(G87),D87,1)-2)))</x:f>
      </x:c>
      <x:c r="G87" s="90" t="str" cm="1">
        <x:f t="array" ref="G87: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x:f>
      </x:c>
      <x:c r="H87" s="113" t="s">
        <x:v>47</x:v>
      </x:c>
      <x:c r="I87" s="97" t="str">
        <x:f>IFERROR(VALUE(TRIM(RIGHT(SUBSTITUTE(D87," ",REPT(" ",255)),255))),"")</x:f>
      </x:c>
      <x:c r="J87" s="96" t="s">
        <x:v>48</x:v>
      </x:c>
      <x:c r="K87" s="96" t="s">
        <x:v>48</x:v>
      </x:c>
      <x:c r="L87" s="96" t="s">
        <x:v>48</x:v>
      </x:c>
      <x:c r="M87" s="96" t="s">
        <x:v>48</x:v>
      </x:c>
      <x:c r="N87" s="96" t="s">
        <x:v>48</x:v>
      </x:c>
      <x:c r="O87" s="96" t="s">
        <x:v>49</x:v>
      </x:c>
      <x:c r="P87" s="96" t="n">
        <x:v>25</x:v>
      </x:c>
      <x:c r="Q87" s="96" t="n">
        <x:v>80</x:v>
      </x:c>
      <x:c r="R87" s="96" t="s">
        <x:v>50</x:v>
      </x:c>
      <x:c r="S87" s="96" t="s">
        <x:v>51</x:v>
      </x:c>
      <x:c r="T87" s="96" t="s">
        <x:v>52</x:v>
      </x:c>
      <x:c r="U87" s="96" t="s">
        <x:v>52</x:v>
      </x:c>
      <x:c r="W87" s="96" t="s">
        <x:v>53</x:v>
      </x:c>
      <x:c r="Z87" s="96" t="s">
        <x:v>55</x:v>
      </x:c>
      <x:c r="AA87" s="96" t="s">
        <x:v>56</x:v>
      </x:c>
      <x:c r="AB87" s="97" t="str">
        <x:f>IF(D87="","",VALUE(MID(D87,FIND(" ",D87)+1,FIND(" ",D87,FIND(" ",D87)+1)-FIND(" ",D87))))</x:f>
      </x:c>
      <x:c r="AF87" s="90" t="str" cm="1">
        <x:f t="array" ref="AF87:AF87">IF(D87="","",PROPER(MID(D87,FIND(" ",D87,FIND(" ",D87)+1)+1,(FIND(INDEX(Abbreviation!$A$2:$A$125,MATCH(_xlfn.AGGREGATE(15,6,SEARCH(Abbreviation!$A$2:$A$125,D87),1),SEARCH(Abbreviation!$A$2:$A$125,D87),0)),D87)-1)-FIND(" ",D87,FIND(" ",D87)+1)+1)))</x:f>
      </x:c>
      <x:c r="AG87" s="90" t="str" cm="1">
        <x:f t="array" ref="AG87:AG87">IF(D87="","",PROPER(VLOOKUP(INDEX(Abbreviation!$A$2:$A$125,MATCH(_xlfn.AGGREGATE(15,6,SEARCH(Abbreviation!$A$2:$A$125,D87),1),SEARCH(Abbreviation!$A$2:$A$125,D87),0)),Abbreviation!A:C,3,FALSE)))</x:f>
      </x:c>
      <x:c r="AH87" s="90" t="str">
        <x:f>G87</x:f>
      </x:c>
      <x:c r="AI87" s="97" t="str">
        <x:f>I87</x:f>
      </x:c>
      <x:c r="AJ87" s="96" t="s">
        <x:v>47</x:v>
      </x:c>
      <x:c r="AL87" s="99" t="s">
        <x:v>957</x:v>
      </x:c>
      <x:c r="AQ87" s="96" t="s">
        <x:v>60</x:v>
      </x:c>
      <x:c r="AR87" s="92" t="s">
        <x:v>961</x:v>
      </x:c>
      <x:c r="AS87" s="96" t="s">
        <x:v>957</x:v>
      </x:c>
    </x:row>
    <x:row r="88" spans="1:45" x14ac:dyDescent="0.35">
      <x:c r="A88" s="92" t="s">
        <x:v>333</x:v>
      </x:c>
      <x:c r="B88" s="92" t="n">
        <x:v>86775562</x:v>
      </x:c>
      <x:c r="F88" s="90" t="str">
        <x:f>IF(D88="","",PROPER(LEFT(D88,FIND(UPPER(G88),D88,1)-2)))</x:f>
      </x:c>
      <x:c r="G88" s="90" t="str" cm="1">
        <x:f t="array" ref="G88: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x:f>
      </x:c>
      <x:c r="H88" s="113" t="s">
        <x:v>47</x:v>
      </x:c>
      <x:c r="I88" s="97" t="str">
        <x:f>IFERROR(VALUE(TRIM(RIGHT(SUBSTITUTE(D88," ",REPT(" ",255)),255))),"")</x:f>
      </x:c>
      <x:c r="J88" s="96" t="s">
        <x:v>48</x:v>
      </x:c>
      <x:c r="K88" s="96" t="s">
        <x:v>48</x:v>
      </x:c>
      <x:c r="L88" s="96" t="s">
        <x:v>48</x:v>
      </x:c>
      <x:c r="M88" s="96" t="s">
        <x:v>48</x:v>
      </x:c>
      <x:c r="N88" s="96" t="s">
        <x:v>48</x:v>
      </x:c>
      <x:c r="O88" s="96" t="s">
        <x:v>49</x:v>
      </x:c>
      <x:c r="P88" s="96" t="n">
        <x:v>25</x:v>
      </x:c>
      <x:c r="Q88" s="96" t="n">
        <x:v>80</x:v>
      </x:c>
      <x:c r="R88" s="96" t="s">
        <x:v>50</x:v>
      </x:c>
      <x:c r="S88" s="96" t="s">
        <x:v>51</x:v>
      </x:c>
      <x:c r="T88" s="96" t="s">
        <x:v>52</x:v>
      </x:c>
      <x:c r="U88" s="96" t="s">
        <x:v>52</x:v>
      </x:c>
      <x:c r="W88" s="96" t="s">
        <x:v>53</x:v>
      </x:c>
      <x:c r="Z88" s="96" t="s">
        <x:v>55</x:v>
      </x:c>
      <x:c r="AA88" s="96" t="s">
        <x:v>56</x:v>
      </x:c>
      <x:c r="AB88" s="97" t="str">
        <x:f>IF(D88="","",VALUE(MID(D88,FIND(" ",D88)+1,FIND(" ",D88,FIND(" ",D88)+1)-FIND(" ",D88))))</x:f>
      </x:c>
      <x:c r="AF88" s="90" t="str" cm="1">
        <x:f t="array" ref="AF88:AF88">IF(D88="","",PROPER(MID(D88,FIND(" ",D88,FIND(" ",D88)+1)+1,(FIND(INDEX(Abbreviation!$A$2:$A$125,MATCH(_xlfn.AGGREGATE(15,6,SEARCH(Abbreviation!$A$2:$A$125,D88),1),SEARCH(Abbreviation!$A$2:$A$125,D88),0)),D88)-1)-FIND(" ",D88,FIND(" ",D88)+1)+1)))</x:f>
      </x:c>
      <x:c r="AG88" s="90" t="str" cm="1">
        <x:f t="array" ref="AG88:AG88">IF(D88="","",PROPER(VLOOKUP(INDEX(Abbreviation!$A$2:$A$125,MATCH(_xlfn.AGGREGATE(15,6,SEARCH(Abbreviation!$A$2:$A$125,D88),1),SEARCH(Abbreviation!$A$2:$A$125,D88),0)),Abbreviation!A:C,3,FALSE)))</x:f>
      </x:c>
      <x:c r="AH88" s="90" t="str">
        <x:f>G88</x:f>
      </x:c>
      <x:c r="AI88" s="97" t="str">
        <x:f>I88</x:f>
      </x:c>
      <x:c r="AJ88" s="96" t="s">
        <x:v>47</x:v>
      </x:c>
      <x:c r="AL88" s="99" t="s">
        <x:v>957</x:v>
      </x:c>
      <x:c r="AQ88" s="96" t="s">
        <x:v>60</x:v>
      </x:c>
      <x:c r="AR88" s="92" t="s">
        <x:v>961</x:v>
      </x:c>
      <x:c r="AS88" s="96" t="s">
        <x:v>957</x:v>
      </x:c>
    </x:row>
    <x:row r="89" spans="1:45" x14ac:dyDescent="0.35">
      <x:c r="A89" s="92" t="s">
        <x:v>333</x:v>
      </x:c>
      <x:c r="B89" s="92" t="n">
        <x:v>86775562</x:v>
      </x:c>
      <x:c r="F89" s="90" t="str">
        <x:f>IF(D89="","",PROPER(LEFT(D89,FIND(UPPER(G89),D89,1)-2)))</x:f>
      </x:c>
      <x:c r="G89" s="90" t="str" cm="1">
        <x:f t="array" ref="G89: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x:f>
      </x:c>
      <x:c r="H89" s="113" t="s">
        <x:v>47</x:v>
      </x:c>
      <x:c r="I89" s="97" t="str">
        <x:f>IFERROR(VALUE(TRIM(RIGHT(SUBSTITUTE(D89," ",REPT(" ",255)),255))),"")</x:f>
      </x:c>
      <x:c r="J89" s="96" t="s">
        <x:v>48</x:v>
      </x:c>
      <x:c r="K89" s="96" t="s">
        <x:v>48</x:v>
      </x:c>
      <x:c r="L89" s="96" t="s">
        <x:v>48</x:v>
      </x:c>
      <x:c r="M89" s="96" t="s">
        <x:v>48</x:v>
      </x:c>
      <x:c r="N89" s="96" t="s">
        <x:v>48</x:v>
      </x:c>
      <x:c r="O89" s="96" t="s">
        <x:v>49</x:v>
      </x:c>
      <x:c r="P89" s="96" t="n">
        <x:v>25</x:v>
      </x:c>
      <x:c r="Q89" s="96" t="n">
        <x:v>80</x:v>
      </x:c>
      <x:c r="R89" s="96" t="s">
        <x:v>50</x:v>
      </x:c>
      <x:c r="S89" s="96" t="s">
        <x:v>51</x:v>
      </x:c>
      <x:c r="T89" s="96" t="s">
        <x:v>52</x:v>
      </x:c>
      <x:c r="U89" s="96" t="s">
        <x:v>52</x:v>
      </x:c>
      <x:c r="W89" s="96" t="s">
        <x:v>53</x:v>
      </x:c>
      <x:c r="Z89" s="96" t="s">
        <x:v>55</x:v>
      </x:c>
      <x:c r="AA89" s="96" t="s">
        <x:v>56</x:v>
      </x:c>
      <x:c r="AB89" s="97" t="str">
        <x:f>IF(D89="","",VALUE(MID(D89,FIND(" ",D89)+1,FIND(" ",D89,FIND(" ",D89)+1)-FIND(" ",D89))))</x:f>
      </x:c>
      <x:c r="AF89" s="90" t="str" cm="1">
        <x:f t="array" ref="AF89:AF89">IF(D89="","",PROPER(MID(D89,FIND(" ",D89,FIND(" ",D89)+1)+1,(FIND(INDEX(Abbreviation!$A$2:$A$125,MATCH(_xlfn.AGGREGATE(15,6,SEARCH(Abbreviation!$A$2:$A$125,D89),1),SEARCH(Abbreviation!$A$2:$A$125,D89),0)),D89)-1)-FIND(" ",D89,FIND(" ",D89)+1)+1)))</x:f>
      </x:c>
      <x:c r="AG89" s="90" t="str" cm="1">
        <x:f t="array" ref="AG89:AG89">IF(D89="","",PROPER(VLOOKUP(INDEX(Abbreviation!$A$2:$A$125,MATCH(_xlfn.AGGREGATE(15,6,SEARCH(Abbreviation!$A$2:$A$125,D89),1),SEARCH(Abbreviation!$A$2:$A$125,D89),0)),Abbreviation!A:C,3,FALSE)))</x:f>
      </x:c>
      <x:c r="AH89" s="90" t="str">
        <x:f>G89</x:f>
      </x:c>
      <x:c r="AI89" s="97" t="str">
        <x:f>I89</x:f>
      </x:c>
      <x:c r="AJ89" s="96" t="s">
        <x:v>47</x:v>
      </x:c>
      <x:c r="AL89" s="99" t="s">
        <x:v>957</x:v>
      </x:c>
      <x:c r="AQ89" s="96" t="s">
        <x:v>60</x:v>
      </x:c>
      <x:c r="AR89" s="92" t="s">
        <x:v>961</x:v>
      </x:c>
      <x:c r="AS89" s="96" t="s">
        <x:v>957</x:v>
      </x:c>
    </x:row>
    <x:row r="90" spans="1:45" x14ac:dyDescent="0.35">
      <x:c r="A90" s="92" t="s">
        <x:v>333</x:v>
      </x:c>
      <x:c r="B90" s="92" t="n">
        <x:v>86775562</x:v>
      </x:c>
      <x:c r="F90" s="90" t="str">
        <x:f>IF(D90="","",PROPER(LEFT(D90,FIND(UPPER(G90),D90,1)-2)))</x:f>
      </x:c>
      <x:c r="G90" s="90" t="str" cm="1">
        <x:f t="array" ref="G90: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x:f>
      </x:c>
      <x:c r="H90" s="113" t="s">
        <x:v>47</x:v>
      </x:c>
      <x:c r="I90" s="97" t="str">
        <x:f>IFERROR(VALUE(TRIM(RIGHT(SUBSTITUTE(D90," ",REPT(" ",255)),255))),"")</x:f>
      </x:c>
      <x:c r="J90" s="96" t="s">
        <x:v>48</x:v>
      </x:c>
      <x:c r="K90" s="96" t="s">
        <x:v>48</x:v>
      </x:c>
      <x:c r="L90" s="96" t="s">
        <x:v>48</x:v>
      </x:c>
      <x:c r="M90" s="96" t="s">
        <x:v>48</x:v>
      </x:c>
      <x:c r="N90" s="96" t="s">
        <x:v>48</x:v>
      </x:c>
      <x:c r="O90" s="96" t="s">
        <x:v>49</x:v>
      </x:c>
      <x:c r="P90" s="96" t="n">
        <x:v>25</x:v>
      </x:c>
      <x:c r="Q90" s="96" t="n">
        <x:v>80</x:v>
      </x:c>
      <x:c r="R90" s="96" t="s">
        <x:v>50</x:v>
      </x:c>
      <x:c r="S90" s="96" t="s">
        <x:v>51</x:v>
      </x:c>
      <x:c r="T90" s="96" t="s">
        <x:v>52</x:v>
      </x:c>
      <x:c r="U90" s="96" t="s">
        <x:v>52</x:v>
      </x:c>
      <x:c r="W90" s="96" t="s">
        <x:v>53</x:v>
      </x:c>
      <x:c r="Z90" s="96" t="s">
        <x:v>55</x:v>
      </x:c>
      <x:c r="AA90" s="96" t="s">
        <x:v>56</x:v>
      </x:c>
      <x:c r="AB90" s="97" t="str">
        <x:f>IF(D90="","",VALUE(MID(D90,FIND(" ",D90)+1,FIND(" ",D90,FIND(" ",D90)+1)-FIND(" ",D90))))</x:f>
      </x:c>
      <x:c r="AF90" s="90" t="str" cm="1">
        <x:f t="array" ref="AF90:AF90">IF(D90="","",PROPER(MID(D90,FIND(" ",D90,FIND(" ",D90)+1)+1,(FIND(INDEX(Abbreviation!$A$2:$A$125,MATCH(_xlfn.AGGREGATE(15,6,SEARCH(Abbreviation!$A$2:$A$125,D90),1),SEARCH(Abbreviation!$A$2:$A$125,D90),0)),D90)-1)-FIND(" ",D90,FIND(" ",D90)+1)+1)))</x:f>
      </x:c>
      <x:c r="AG90" s="90" t="str" cm="1">
        <x:f t="array" ref="AG90:AG90">IF(D90="","",PROPER(VLOOKUP(INDEX(Abbreviation!$A$2:$A$125,MATCH(_xlfn.AGGREGATE(15,6,SEARCH(Abbreviation!$A$2:$A$125,D90),1),SEARCH(Abbreviation!$A$2:$A$125,D90),0)),Abbreviation!A:C,3,FALSE)))</x:f>
      </x:c>
      <x:c r="AH90" s="90" t="str">
        <x:f>G90</x:f>
      </x:c>
      <x:c r="AI90" s="97" t="str">
        <x:f>I90</x:f>
      </x:c>
      <x:c r="AJ90" s="96" t="s">
        <x:v>47</x:v>
      </x:c>
      <x:c r="AL90" s="99" t="s">
        <x:v>957</x:v>
      </x:c>
      <x:c r="AQ90" s="96" t="s">
        <x:v>60</x:v>
      </x:c>
      <x:c r="AR90" s="92" t="s">
        <x:v>961</x:v>
      </x:c>
      <x:c r="AS90" s="96" t="s">
        <x:v>957</x:v>
      </x:c>
    </x:row>
    <x:row r="91" spans="1:45" x14ac:dyDescent="0.35">
      <x:c r="A91" s="92" t="s">
        <x:v>333</x:v>
      </x:c>
      <x:c r="B91" s="92" t="n">
        <x:v>86775562</x:v>
      </x:c>
      <x:c r="F91" s="90" t="str">
        <x:f>IF(D91="","",PROPER(LEFT(D91,FIND(UPPER(G91),D91,1)-2)))</x:f>
      </x:c>
      <x:c r="G91" s="90" t="str" cm="1">
        <x:f t="array" ref="G91: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x:f>
      </x:c>
      <x:c r="H91" s="113" t="s">
        <x:v>47</x:v>
      </x:c>
      <x:c r="I91" s="97" t="str">
        <x:f>IFERROR(VALUE(TRIM(RIGHT(SUBSTITUTE(D91," ",REPT(" ",255)),255))),"")</x:f>
      </x:c>
      <x:c r="J91" s="96" t="s">
        <x:v>48</x:v>
      </x:c>
      <x:c r="K91" s="96" t="s">
        <x:v>48</x:v>
      </x:c>
      <x:c r="L91" s="96" t="s">
        <x:v>48</x:v>
      </x:c>
      <x:c r="M91" s="96" t="s">
        <x:v>48</x:v>
      </x:c>
      <x:c r="N91" s="96" t="s">
        <x:v>48</x:v>
      </x:c>
      <x:c r="O91" s="96" t="s">
        <x:v>49</x:v>
      </x:c>
      <x:c r="P91" s="96" t="n">
        <x:v>25</x:v>
      </x:c>
      <x:c r="Q91" s="96" t="n">
        <x:v>80</x:v>
      </x:c>
      <x:c r="R91" s="96" t="s">
        <x:v>50</x:v>
      </x:c>
      <x:c r="S91" s="96" t="s">
        <x:v>51</x:v>
      </x:c>
      <x:c r="T91" s="96" t="s">
        <x:v>52</x:v>
      </x:c>
      <x:c r="U91" s="96" t="s">
        <x:v>52</x:v>
      </x:c>
      <x:c r="W91" s="96" t="s">
        <x:v>53</x:v>
      </x:c>
      <x:c r="Z91" s="96" t="s">
        <x:v>55</x:v>
      </x:c>
      <x:c r="AA91" s="96" t="s">
        <x:v>56</x:v>
      </x:c>
      <x:c r="AB91" s="97" t="str">
        <x:f>IF(D91="","",VALUE(MID(D91,FIND(" ",D91)+1,FIND(" ",D91,FIND(" ",D91)+1)-FIND(" ",D91))))</x:f>
      </x:c>
      <x:c r="AF91" s="90" t="str" cm="1">
        <x:f t="array" ref="AF91:AF91">IF(D91="","",PROPER(MID(D91,FIND(" ",D91,FIND(" ",D91)+1)+1,(FIND(INDEX(Abbreviation!$A$2:$A$125,MATCH(_xlfn.AGGREGATE(15,6,SEARCH(Abbreviation!$A$2:$A$125,D91),1),SEARCH(Abbreviation!$A$2:$A$125,D91),0)),D91)-1)-FIND(" ",D91,FIND(" ",D91)+1)+1)))</x:f>
      </x:c>
      <x:c r="AG91" s="90" t="str" cm="1">
        <x:f t="array" ref="AG91:AG91">IF(D91="","",PROPER(VLOOKUP(INDEX(Abbreviation!$A$2:$A$125,MATCH(_xlfn.AGGREGATE(15,6,SEARCH(Abbreviation!$A$2:$A$125,D91),1),SEARCH(Abbreviation!$A$2:$A$125,D91),0)),Abbreviation!A:C,3,FALSE)))</x:f>
      </x:c>
      <x:c r="AH91" s="90" t="str">
        <x:f>G91</x:f>
      </x:c>
      <x:c r="AI91" s="97" t="str">
        <x:f>I91</x:f>
      </x:c>
      <x:c r="AJ91" s="96" t="s">
        <x:v>47</x:v>
      </x:c>
      <x:c r="AL91" s="99" t="s">
        <x:v>957</x:v>
      </x:c>
      <x:c r="AQ91" s="96" t="s">
        <x:v>60</x:v>
      </x:c>
      <x:c r="AR91" s="92" t="s">
        <x:v>961</x:v>
      </x:c>
      <x:c r="AS91" s="96" t="s">
        <x:v>957</x:v>
      </x:c>
    </x:row>
    <x:row r="92" spans="1:45" x14ac:dyDescent="0.35">
      <x:c r="A92" s="92" t="s">
        <x:v>333</x:v>
      </x:c>
      <x:c r="B92" s="92" t="n">
        <x:v>86775562</x:v>
      </x:c>
      <x:c r="F92" s="90" t="str">
        <x:f>IF(D92="","",PROPER(LEFT(D92,FIND(UPPER(G92),D92,1)-2)))</x:f>
      </x:c>
      <x:c r="G92" s="90" t="str" cm="1">
        <x:f t="array" ref="G92: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x:f>
      </x:c>
      <x:c r="H92" s="113" t="s">
        <x:v>47</x:v>
      </x:c>
      <x:c r="I92" s="97" t="str">
        <x:f>IFERROR(VALUE(TRIM(RIGHT(SUBSTITUTE(D92," ",REPT(" ",255)),255))),"")</x:f>
      </x:c>
      <x:c r="J92" s="96" t="s">
        <x:v>48</x:v>
      </x:c>
      <x:c r="K92" s="96" t="s">
        <x:v>48</x:v>
      </x:c>
      <x:c r="L92" s="96" t="s">
        <x:v>48</x:v>
      </x:c>
      <x:c r="M92" s="96" t="s">
        <x:v>48</x:v>
      </x:c>
      <x:c r="N92" s="96" t="s">
        <x:v>48</x:v>
      </x:c>
      <x:c r="O92" s="96" t="s">
        <x:v>49</x:v>
      </x:c>
      <x:c r="P92" s="96" t="n">
        <x:v>25</x:v>
      </x:c>
      <x:c r="Q92" s="96" t="n">
        <x:v>80</x:v>
      </x:c>
      <x:c r="R92" s="96" t="s">
        <x:v>50</x:v>
      </x:c>
      <x:c r="S92" s="96" t="s">
        <x:v>51</x:v>
      </x:c>
      <x:c r="T92" s="96" t="s">
        <x:v>52</x:v>
      </x:c>
      <x:c r="U92" s="96" t="s">
        <x:v>52</x:v>
      </x:c>
      <x:c r="W92" s="96" t="s">
        <x:v>53</x:v>
      </x:c>
      <x:c r="Z92" s="96" t="s">
        <x:v>55</x:v>
      </x:c>
      <x:c r="AA92" s="96" t="s">
        <x:v>56</x:v>
      </x:c>
      <x:c r="AB92" s="97" t="str">
        <x:f>IF(D92="","",VALUE(MID(D92,FIND(" ",D92)+1,FIND(" ",D92,FIND(" ",D92)+1)-FIND(" ",D92))))</x:f>
      </x:c>
      <x:c r="AF92" s="90" t="str" cm="1">
        <x:f t="array" ref="AF92:AF92">IF(D92="","",PROPER(MID(D92,FIND(" ",D92,FIND(" ",D92)+1)+1,(FIND(INDEX(Abbreviation!$A$2:$A$125,MATCH(_xlfn.AGGREGATE(15,6,SEARCH(Abbreviation!$A$2:$A$125,D92),1),SEARCH(Abbreviation!$A$2:$A$125,D92),0)),D92)-1)-FIND(" ",D92,FIND(" ",D92)+1)+1)))</x:f>
      </x:c>
      <x:c r="AG92" s="90" t="str" cm="1">
        <x:f t="array" ref="AG92:AG92">IF(D92="","",PROPER(VLOOKUP(INDEX(Abbreviation!$A$2:$A$125,MATCH(_xlfn.AGGREGATE(15,6,SEARCH(Abbreviation!$A$2:$A$125,D92),1),SEARCH(Abbreviation!$A$2:$A$125,D92),0)),Abbreviation!A:C,3,FALSE)))</x:f>
      </x:c>
      <x:c r="AH92" s="90" t="str">
        <x:f>G92</x:f>
      </x:c>
      <x:c r="AI92" s="97" t="str">
        <x:f>I92</x:f>
      </x:c>
      <x:c r="AJ92" s="96" t="s">
        <x:v>47</x:v>
      </x:c>
      <x:c r="AL92" s="99" t="s">
        <x:v>957</x:v>
      </x:c>
      <x:c r="AQ92" s="96" t="s">
        <x:v>60</x:v>
      </x:c>
      <x:c r="AR92" s="92" t="s">
        <x:v>961</x:v>
      </x:c>
      <x:c r="AS92" s="96" t="s">
        <x:v>957</x:v>
      </x:c>
    </x:row>
    <x:row r="93" spans="1:45" x14ac:dyDescent="0.35">
      <x:c r="A93" s="92" t="s">
        <x:v>333</x:v>
      </x:c>
      <x:c r="B93" s="92" t="n">
        <x:v>86775562</x:v>
      </x:c>
      <x:c r="F93" s="90" t="str">
        <x:f>IF(D93="","",PROPER(LEFT(D93,FIND(UPPER(G93),D93,1)-2)))</x:f>
      </x:c>
      <x:c r="G93" s="90" t="str" cm="1">
        <x:f t="array" ref="G93: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x:f>
      </x:c>
      <x:c r="H93" s="113" t="s">
        <x:v>47</x:v>
      </x:c>
      <x:c r="I93" s="97" t="str">
        <x:f>IFERROR(VALUE(TRIM(RIGHT(SUBSTITUTE(D93," ",REPT(" ",255)),255))),"")</x:f>
      </x:c>
      <x:c r="J93" s="96" t="s">
        <x:v>48</x:v>
      </x:c>
      <x:c r="K93" s="96" t="s">
        <x:v>48</x:v>
      </x:c>
      <x:c r="L93" s="96" t="s">
        <x:v>48</x:v>
      </x:c>
      <x:c r="M93" s="96" t="s">
        <x:v>48</x:v>
      </x:c>
      <x:c r="N93" s="96" t="s">
        <x:v>48</x:v>
      </x:c>
      <x:c r="O93" s="96" t="s">
        <x:v>49</x:v>
      </x:c>
      <x:c r="P93" s="96" t="n">
        <x:v>25</x:v>
      </x:c>
      <x:c r="Q93" s="96" t="n">
        <x:v>80</x:v>
      </x:c>
      <x:c r="R93" s="96" t="s">
        <x:v>50</x:v>
      </x:c>
      <x:c r="S93" s="96" t="s">
        <x:v>51</x:v>
      </x:c>
      <x:c r="T93" s="96" t="s">
        <x:v>52</x:v>
      </x:c>
      <x:c r="U93" s="96" t="s">
        <x:v>52</x:v>
      </x:c>
      <x:c r="W93" s="96" t="s">
        <x:v>53</x:v>
      </x:c>
      <x:c r="Z93" s="96" t="s">
        <x:v>55</x:v>
      </x:c>
      <x:c r="AA93" s="96" t="s">
        <x:v>56</x:v>
      </x:c>
      <x:c r="AB93" s="97" t="str">
        <x:f>IF(D93="","",VALUE(MID(D93,FIND(" ",D93)+1,FIND(" ",D93,FIND(" ",D93)+1)-FIND(" ",D93))))</x:f>
      </x:c>
      <x:c r="AF93" s="90" t="str" cm="1">
        <x:f t="array" ref="AF93:AF93">IF(D93="","",PROPER(MID(D93,FIND(" ",D93,FIND(" ",D93)+1)+1,(FIND(INDEX(Abbreviation!$A$2:$A$125,MATCH(_xlfn.AGGREGATE(15,6,SEARCH(Abbreviation!$A$2:$A$125,D93),1),SEARCH(Abbreviation!$A$2:$A$125,D93),0)),D93)-1)-FIND(" ",D93,FIND(" ",D93)+1)+1)))</x:f>
      </x:c>
      <x:c r="AG93" s="90" t="str" cm="1">
        <x:f t="array" ref="AG93:AG93">IF(D93="","",PROPER(VLOOKUP(INDEX(Abbreviation!$A$2:$A$125,MATCH(_xlfn.AGGREGATE(15,6,SEARCH(Abbreviation!$A$2:$A$125,D93),1),SEARCH(Abbreviation!$A$2:$A$125,D93),0)),Abbreviation!A:C,3,FALSE)))</x:f>
      </x:c>
      <x:c r="AH93" s="90" t="str">
        <x:f>G93</x:f>
      </x:c>
      <x:c r="AI93" s="97" t="str">
        <x:f>I93</x:f>
      </x:c>
      <x:c r="AJ93" s="96" t="s">
        <x:v>47</x:v>
      </x:c>
      <x:c r="AL93" s="99" t="s">
        <x:v>957</x:v>
      </x:c>
      <x:c r="AQ93" s="96" t="s">
        <x:v>60</x:v>
      </x:c>
      <x:c r="AR93" s="92" t="s">
        <x:v>961</x:v>
      </x:c>
      <x:c r="AS93" s="96" t="s">
        <x:v>957</x:v>
      </x:c>
    </x:row>
    <x:row r="94" spans="1:45" x14ac:dyDescent="0.35">
      <x:c r="A94" s="92" t="s">
        <x:v>333</x:v>
      </x:c>
      <x:c r="B94" s="92" t="n">
        <x:v>86775562</x:v>
      </x:c>
      <x:c r="F94" s="90" t="str">
        <x:f>IF(D94="","",PROPER(LEFT(D94,FIND(UPPER(G94),D94,1)-2)))</x:f>
      </x:c>
      <x:c r="G94" s="90" t="str" cm="1">
        <x:f t="array" ref="G94: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x:f>
      </x:c>
      <x:c r="H94" s="113" t="s">
        <x:v>47</x:v>
      </x:c>
      <x:c r="I94" s="97" t="str">
        <x:f>IFERROR(VALUE(TRIM(RIGHT(SUBSTITUTE(D94," ",REPT(" ",255)),255))),"")</x:f>
      </x:c>
      <x:c r="J94" s="96" t="s">
        <x:v>48</x:v>
      </x:c>
      <x:c r="K94" s="96" t="s">
        <x:v>48</x:v>
      </x:c>
      <x:c r="L94" s="96" t="s">
        <x:v>48</x:v>
      </x:c>
      <x:c r="M94" s="96" t="s">
        <x:v>48</x:v>
      </x:c>
      <x:c r="N94" s="96" t="s">
        <x:v>48</x:v>
      </x:c>
      <x:c r="O94" s="96" t="s">
        <x:v>49</x:v>
      </x:c>
      <x:c r="P94" s="96" t="n">
        <x:v>25</x:v>
      </x:c>
      <x:c r="Q94" s="96" t="n">
        <x:v>80</x:v>
      </x:c>
      <x:c r="R94" s="96" t="s">
        <x:v>50</x:v>
      </x:c>
      <x:c r="S94" s="96" t="s">
        <x:v>51</x:v>
      </x:c>
      <x:c r="T94" s="96" t="s">
        <x:v>52</x:v>
      </x:c>
      <x:c r="U94" s="96" t="s">
        <x:v>52</x:v>
      </x:c>
      <x:c r="W94" s="96" t="s">
        <x:v>53</x:v>
      </x:c>
      <x:c r="Z94" s="96" t="s">
        <x:v>55</x:v>
      </x:c>
      <x:c r="AA94" s="96" t="s">
        <x:v>56</x:v>
      </x:c>
      <x:c r="AB94" s="97" t="str">
        <x:f>IF(D94="","",VALUE(MID(D94,FIND(" ",D94)+1,FIND(" ",D94,FIND(" ",D94)+1)-FIND(" ",D94))))</x:f>
      </x:c>
      <x:c r="AF94" s="90" t="str" cm="1">
        <x:f t="array" ref="AF94:AF94">IF(D94="","",PROPER(MID(D94,FIND(" ",D94,FIND(" ",D94)+1)+1,(FIND(INDEX(Abbreviation!$A$2:$A$125,MATCH(_xlfn.AGGREGATE(15,6,SEARCH(Abbreviation!$A$2:$A$125,D94),1),SEARCH(Abbreviation!$A$2:$A$125,D94),0)),D94)-1)-FIND(" ",D94,FIND(" ",D94)+1)+1)))</x:f>
      </x:c>
      <x:c r="AG94" s="90" t="str" cm="1">
        <x:f t="array" ref="AG94:AG94">IF(D94="","",PROPER(VLOOKUP(INDEX(Abbreviation!$A$2:$A$125,MATCH(_xlfn.AGGREGATE(15,6,SEARCH(Abbreviation!$A$2:$A$125,D94),1),SEARCH(Abbreviation!$A$2:$A$125,D94),0)),Abbreviation!A:C,3,FALSE)))</x:f>
      </x:c>
      <x:c r="AH94" s="90" t="str">
        <x:f>G94</x:f>
      </x:c>
      <x:c r="AI94" s="97" t="str">
        <x:f>I94</x:f>
      </x:c>
      <x:c r="AJ94" s="96" t="s">
        <x:v>47</x:v>
      </x:c>
      <x:c r="AL94" s="99" t="s">
        <x:v>957</x:v>
      </x:c>
      <x:c r="AQ94" s="96" t="s">
        <x:v>60</x:v>
      </x:c>
      <x:c r="AR94" s="92" t="s">
        <x:v>961</x:v>
      </x:c>
      <x:c r="AS94" s="96" t="s">
        <x:v>957</x:v>
      </x:c>
    </x:row>
    <x:row r="95" spans="1:45" x14ac:dyDescent="0.35">
      <x:c r="A95" s="92" t="s">
        <x:v>333</x:v>
      </x:c>
      <x:c r="B95" s="92" t="n">
        <x:v>86775562</x:v>
      </x:c>
      <x:c r="F95" s="90" t="str">
        <x:f>IF(D95="","",PROPER(LEFT(D95,FIND(UPPER(G95),D95,1)-2)))</x:f>
      </x:c>
      <x:c r="G95" s="90" t="str" cm="1">
        <x:f t="array" ref="G95: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x:f>
      </x:c>
      <x:c r="H95" s="113" t="s">
        <x:v>47</x:v>
      </x:c>
      <x:c r="I95" s="97" t="str">
        <x:f>IFERROR(VALUE(TRIM(RIGHT(SUBSTITUTE(D95," ",REPT(" ",255)),255))),"")</x:f>
      </x:c>
      <x:c r="J95" s="96" t="s">
        <x:v>48</x:v>
      </x:c>
      <x:c r="K95" s="96" t="s">
        <x:v>48</x:v>
      </x:c>
      <x:c r="L95" s="96" t="s">
        <x:v>48</x:v>
      </x:c>
      <x:c r="M95" s="96" t="s">
        <x:v>48</x:v>
      </x:c>
      <x:c r="N95" s="96" t="s">
        <x:v>48</x:v>
      </x:c>
      <x:c r="O95" s="96" t="s">
        <x:v>49</x:v>
      </x:c>
      <x:c r="P95" s="96" t="n">
        <x:v>25</x:v>
      </x:c>
      <x:c r="Q95" s="96" t="n">
        <x:v>80</x:v>
      </x:c>
      <x:c r="R95" s="96" t="s">
        <x:v>50</x:v>
      </x:c>
      <x:c r="S95" s="96" t="s">
        <x:v>51</x:v>
      </x:c>
      <x:c r="T95" s="96" t="s">
        <x:v>52</x:v>
      </x:c>
      <x:c r="U95" s="96" t="s">
        <x:v>52</x:v>
      </x:c>
      <x:c r="W95" s="96" t="s">
        <x:v>53</x:v>
      </x:c>
      <x:c r="Z95" s="96" t="s">
        <x:v>55</x:v>
      </x:c>
      <x:c r="AA95" s="96" t="s">
        <x:v>56</x:v>
      </x:c>
      <x:c r="AB95" s="97" t="str">
        <x:f>IF(D95="","",VALUE(MID(D95,FIND(" ",D95)+1,FIND(" ",D95,FIND(" ",D95)+1)-FIND(" ",D95))))</x:f>
      </x:c>
      <x:c r="AF95" s="90" t="str" cm="1">
        <x:f t="array" ref="AF95:AF95">IF(D95="","",PROPER(MID(D95,FIND(" ",D95,FIND(" ",D95)+1)+1,(FIND(INDEX(Abbreviation!$A$2:$A$125,MATCH(_xlfn.AGGREGATE(15,6,SEARCH(Abbreviation!$A$2:$A$125,D95),1),SEARCH(Abbreviation!$A$2:$A$125,D95),0)),D95)-1)-FIND(" ",D95,FIND(" ",D95)+1)+1)))</x:f>
      </x:c>
      <x:c r="AG95" s="90" t="str" cm="1">
        <x:f t="array" ref="AG95:AG95">IF(D95="","",PROPER(VLOOKUP(INDEX(Abbreviation!$A$2:$A$125,MATCH(_xlfn.AGGREGATE(15,6,SEARCH(Abbreviation!$A$2:$A$125,D95),1),SEARCH(Abbreviation!$A$2:$A$125,D95),0)),Abbreviation!A:C,3,FALSE)))</x:f>
      </x:c>
      <x:c r="AH95" s="90" t="str">
        <x:f>G95</x:f>
      </x:c>
      <x:c r="AI95" s="97" t="str">
        <x:f>I95</x:f>
      </x:c>
      <x:c r="AJ95" s="96" t="s">
        <x:v>47</x:v>
      </x:c>
      <x:c r="AL95" s="99" t="s">
        <x:v>957</x:v>
      </x:c>
      <x:c r="AQ95" s="96" t="s">
        <x:v>60</x:v>
      </x:c>
      <x:c r="AR95" s="92" t="s">
        <x:v>961</x:v>
      </x:c>
      <x:c r="AS95" s="96" t="s">
        <x:v>957</x:v>
      </x:c>
    </x:row>
    <x:row r="96" spans="1:45" x14ac:dyDescent="0.35">
      <x:c r="A96" s="92" t="s">
        <x:v>333</x:v>
      </x:c>
      <x:c r="B96" s="92" t="n">
        <x:v>86775562</x:v>
      </x:c>
      <x:c r="F96" s="90" t="str">
        <x:f>IF(D96="","",PROPER(LEFT(D96,FIND(UPPER(G96),D96,1)-2)))</x:f>
      </x:c>
      <x:c r="G96" s="90" t="str" cm="1">
        <x:f t="array" ref="G96: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x:f>
      </x:c>
      <x:c r="H96" s="113" t="s">
        <x:v>47</x:v>
      </x:c>
      <x:c r="I96" s="97" t="str">
        <x:f>IFERROR(VALUE(TRIM(RIGHT(SUBSTITUTE(D96," ",REPT(" ",255)),255))),"")</x:f>
      </x:c>
      <x:c r="J96" s="96" t="s">
        <x:v>48</x:v>
      </x:c>
      <x:c r="K96" s="96" t="s">
        <x:v>48</x:v>
      </x:c>
      <x:c r="L96" s="96" t="s">
        <x:v>48</x:v>
      </x:c>
      <x:c r="M96" s="96" t="s">
        <x:v>48</x:v>
      </x:c>
      <x:c r="N96" s="96" t="s">
        <x:v>48</x:v>
      </x:c>
      <x:c r="O96" s="96" t="s">
        <x:v>49</x:v>
      </x:c>
      <x:c r="P96" s="96" t="n">
        <x:v>25</x:v>
      </x:c>
      <x:c r="Q96" s="96" t="n">
        <x:v>80</x:v>
      </x:c>
      <x:c r="R96" s="96" t="s">
        <x:v>50</x:v>
      </x:c>
      <x:c r="S96" s="96" t="s">
        <x:v>51</x:v>
      </x:c>
      <x:c r="T96" s="96" t="s">
        <x:v>52</x:v>
      </x:c>
      <x:c r="U96" s="96" t="s">
        <x:v>52</x:v>
      </x:c>
      <x:c r="W96" s="96" t="s">
        <x:v>53</x:v>
      </x:c>
      <x:c r="Z96" s="96" t="s">
        <x:v>55</x:v>
      </x:c>
      <x:c r="AA96" s="96" t="s">
        <x:v>56</x:v>
      </x:c>
      <x:c r="AB96" s="97" t="str">
        <x:f>IF(D96="","",VALUE(MID(D96,FIND(" ",D96)+1,FIND(" ",D96,FIND(" ",D96)+1)-FIND(" ",D96))))</x:f>
      </x:c>
      <x:c r="AF96" s="90" t="str" cm="1">
        <x:f t="array" ref="AF96:AF96">IF(D96="","",PROPER(MID(D96,FIND(" ",D96,FIND(" ",D96)+1)+1,(FIND(INDEX(Abbreviation!$A$2:$A$125,MATCH(_xlfn.AGGREGATE(15,6,SEARCH(Abbreviation!$A$2:$A$125,D96),1),SEARCH(Abbreviation!$A$2:$A$125,D96),0)),D96)-1)-FIND(" ",D96,FIND(" ",D96)+1)+1)))</x:f>
      </x:c>
      <x:c r="AG96" s="90" t="str" cm="1">
        <x:f t="array" ref="AG96:AG96">IF(D96="","",PROPER(VLOOKUP(INDEX(Abbreviation!$A$2:$A$125,MATCH(_xlfn.AGGREGATE(15,6,SEARCH(Abbreviation!$A$2:$A$125,D96),1),SEARCH(Abbreviation!$A$2:$A$125,D96),0)),Abbreviation!A:C,3,FALSE)))</x:f>
      </x:c>
      <x:c r="AH96" s="90" t="str">
        <x:f>G96</x:f>
      </x:c>
      <x:c r="AI96" s="97" t="str">
        <x:f>I96</x:f>
      </x:c>
      <x:c r="AJ96" s="96" t="s">
        <x:v>47</x:v>
      </x:c>
      <x:c r="AL96" s="99" t="s">
        <x:v>957</x:v>
      </x:c>
      <x:c r="AQ96" s="96" t="s">
        <x:v>60</x:v>
      </x:c>
      <x:c r="AR96" s="92" t="s">
        <x:v>961</x:v>
      </x:c>
      <x:c r="AS96" s="96" t="s">
        <x:v>957</x:v>
      </x:c>
    </x:row>
    <x:row r="97" spans="1:45" x14ac:dyDescent="0.35">
      <x:c r="A97" s="92" t="s">
        <x:v>333</x:v>
      </x:c>
      <x:c r="B97" s="92" t="n">
        <x:v>86775562</x:v>
      </x:c>
      <x:c r="F97" s="90" t="str">
        <x:f>IF(D97="","",PROPER(LEFT(D97,FIND(UPPER(G97),D97,1)-2)))</x:f>
      </x:c>
      <x:c r="G97" s="90" t="str" cm="1">
        <x:f t="array" ref="G97: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x:f>
      </x:c>
      <x:c r="H97" s="113" t="s">
        <x:v>47</x:v>
      </x:c>
      <x:c r="I97" s="97" t="str">
        <x:f>IFERROR(VALUE(TRIM(RIGHT(SUBSTITUTE(D97," ",REPT(" ",255)),255))),"")</x:f>
      </x:c>
      <x:c r="J97" s="96" t="s">
        <x:v>48</x:v>
      </x:c>
      <x:c r="K97" s="96" t="s">
        <x:v>48</x:v>
      </x:c>
      <x:c r="L97" s="96" t="s">
        <x:v>48</x:v>
      </x:c>
      <x:c r="M97" s="96" t="s">
        <x:v>48</x:v>
      </x:c>
      <x:c r="N97" s="96" t="s">
        <x:v>48</x:v>
      </x:c>
      <x:c r="O97" s="96" t="s">
        <x:v>49</x:v>
      </x:c>
      <x:c r="P97" s="96" t="n">
        <x:v>25</x:v>
      </x:c>
      <x:c r="Q97" s="96" t="n">
        <x:v>80</x:v>
      </x:c>
      <x:c r="R97" s="96" t="s">
        <x:v>50</x:v>
      </x:c>
      <x:c r="S97" s="96" t="s">
        <x:v>51</x:v>
      </x:c>
      <x:c r="T97" s="96" t="s">
        <x:v>52</x:v>
      </x:c>
      <x:c r="U97" s="96" t="s">
        <x:v>52</x:v>
      </x:c>
      <x:c r="W97" s="96" t="s">
        <x:v>53</x:v>
      </x:c>
      <x:c r="Z97" s="96" t="s">
        <x:v>55</x:v>
      </x:c>
      <x:c r="AA97" s="96" t="s">
        <x:v>56</x:v>
      </x:c>
      <x:c r="AB97" s="97" t="str">
        <x:f>IF(D97="","",VALUE(MID(D97,FIND(" ",D97)+1,FIND(" ",D97,FIND(" ",D97)+1)-FIND(" ",D97))))</x:f>
      </x:c>
      <x:c r="AF97" s="90" t="str" cm="1">
        <x:f t="array" ref="AF97:AF97">IF(D97="","",PROPER(MID(D97,FIND(" ",D97,FIND(" ",D97)+1)+1,(FIND(INDEX(Abbreviation!$A$2:$A$125,MATCH(_xlfn.AGGREGATE(15,6,SEARCH(Abbreviation!$A$2:$A$125,D97),1),SEARCH(Abbreviation!$A$2:$A$125,D97),0)),D97)-1)-FIND(" ",D97,FIND(" ",D97)+1)+1)))</x:f>
      </x:c>
      <x:c r="AG97" s="90" t="str" cm="1">
        <x:f t="array" ref="AG97:AG97">IF(D97="","",PROPER(VLOOKUP(INDEX(Abbreviation!$A$2:$A$125,MATCH(_xlfn.AGGREGATE(15,6,SEARCH(Abbreviation!$A$2:$A$125,D97),1),SEARCH(Abbreviation!$A$2:$A$125,D97),0)),Abbreviation!A:C,3,FALSE)))</x:f>
      </x:c>
      <x:c r="AH97" s="90" t="str">
        <x:f>G97</x:f>
      </x:c>
      <x:c r="AI97" s="97" t="str">
        <x:f>I97</x:f>
      </x:c>
      <x:c r="AJ97" s="96" t="s">
        <x:v>47</x:v>
      </x:c>
      <x:c r="AL97" s="99" t="s">
        <x:v>957</x:v>
      </x:c>
      <x:c r="AQ97" s="96" t="s">
        <x:v>60</x:v>
      </x:c>
      <x:c r="AR97" s="92" t="s">
        <x:v>961</x:v>
      </x:c>
      <x:c r="AS97" s="96" t="s">
        <x:v>957</x:v>
      </x:c>
    </x:row>
    <x:row r="98" spans="1:45" x14ac:dyDescent="0.35">
      <x:c r="A98" s="92" t="s">
        <x:v>333</x:v>
      </x:c>
      <x:c r="B98" s="92" t="n">
        <x:v>86775562</x:v>
      </x:c>
      <x:c r="F98" s="90" t="str">
        <x:f>IF(D98="","",PROPER(LEFT(D98,FIND(UPPER(G98),D98,1)-2)))</x:f>
      </x:c>
      <x:c r="G98" s="90" t="str" cm="1">
        <x:f t="array" ref="G98: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x:f>
      </x:c>
      <x:c r="H98" s="113" t="s">
        <x:v>47</x:v>
      </x:c>
      <x:c r="I98" s="97" t="str">
        <x:f>IFERROR(VALUE(TRIM(RIGHT(SUBSTITUTE(D98," ",REPT(" ",255)),255))),"")</x:f>
      </x:c>
      <x:c r="J98" s="96" t="s">
        <x:v>48</x:v>
      </x:c>
      <x:c r="K98" s="96" t="s">
        <x:v>48</x:v>
      </x:c>
      <x:c r="L98" s="96" t="s">
        <x:v>48</x:v>
      </x:c>
      <x:c r="M98" s="96" t="s">
        <x:v>48</x:v>
      </x:c>
      <x:c r="N98" s="96" t="s">
        <x:v>48</x:v>
      </x:c>
      <x:c r="O98" s="96" t="s">
        <x:v>49</x:v>
      </x:c>
      <x:c r="P98" s="96" t="n">
        <x:v>25</x:v>
      </x:c>
      <x:c r="Q98" s="96" t="n">
        <x:v>80</x:v>
      </x:c>
      <x:c r="R98" s="96" t="s">
        <x:v>50</x:v>
      </x:c>
      <x:c r="S98" s="96" t="s">
        <x:v>51</x:v>
      </x:c>
      <x:c r="T98" s="96" t="s">
        <x:v>52</x:v>
      </x:c>
      <x:c r="U98" s="96" t="s">
        <x:v>52</x:v>
      </x:c>
      <x:c r="W98" s="96" t="s">
        <x:v>53</x:v>
      </x:c>
      <x:c r="Z98" s="96" t="s">
        <x:v>55</x:v>
      </x:c>
      <x:c r="AA98" s="96" t="s">
        <x:v>56</x:v>
      </x:c>
      <x:c r="AB98" s="97" t="str">
        <x:f>IF(D98="","",VALUE(MID(D98,FIND(" ",D98)+1,FIND(" ",D98,FIND(" ",D98)+1)-FIND(" ",D98))))</x:f>
      </x:c>
      <x:c r="AF98" s="90" t="str" cm="1">
        <x:f t="array" ref="AF98:AF98">IF(D98="","",PROPER(MID(D98,FIND(" ",D98,FIND(" ",D98)+1)+1,(FIND(INDEX(Abbreviation!$A$2:$A$125,MATCH(_xlfn.AGGREGATE(15,6,SEARCH(Abbreviation!$A$2:$A$125,D98),1),SEARCH(Abbreviation!$A$2:$A$125,D98),0)),D98)-1)-FIND(" ",D98,FIND(" ",D98)+1)+1)))</x:f>
      </x:c>
      <x:c r="AG98" s="90" t="str" cm="1">
        <x:f t="array" ref="AG98:AG98">IF(D98="","",PROPER(VLOOKUP(INDEX(Abbreviation!$A$2:$A$125,MATCH(_xlfn.AGGREGATE(15,6,SEARCH(Abbreviation!$A$2:$A$125,D98),1),SEARCH(Abbreviation!$A$2:$A$125,D98),0)),Abbreviation!A:C,3,FALSE)))</x:f>
      </x:c>
      <x:c r="AH98" s="90" t="str">
        <x:f>G98</x:f>
      </x:c>
      <x:c r="AI98" s="97" t="str">
        <x:f>I98</x:f>
      </x:c>
      <x:c r="AJ98" s="96" t="s">
        <x:v>47</x:v>
      </x:c>
      <x:c r="AL98" s="99" t="s">
        <x:v>957</x:v>
      </x:c>
      <x:c r="AQ98" s="96" t="s">
        <x:v>60</x:v>
      </x:c>
      <x:c r="AR98" s="92" t="s">
        <x:v>961</x:v>
      </x:c>
      <x:c r="AS98" s="96" t="s">
        <x:v>957</x:v>
      </x:c>
    </x:row>
    <x:row r="99" spans="1:45" x14ac:dyDescent="0.35">
      <x:c r="A99" s="92" t="s">
        <x:v>333</x:v>
      </x:c>
      <x:c r="B99" s="92" t="n">
        <x:v>86775562</x:v>
      </x:c>
      <x:c r="F99" s="90" t="str">
        <x:f>IF(D99="","",PROPER(LEFT(D99,FIND(UPPER(G99),D99,1)-2)))</x:f>
      </x:c>
      <x:c r="G99" s="90" t="str" cm="1">
        <x:f t="array" ref="G99: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x:f>
      </x:c>
      <x:c r="H99" s="113" t="s">
        <x:v>47</x:v>
      </x:c>
      <x:c r="I99" s="97" t="str">
        <x:f>IFERROR(VALUE(TRIM(RIGHT(SUBSTITUTE(D99," ",REPT(" ",255)),255))),"")</x:f>
      </x:c>
      <x:c r="J99" s="96" t="s">
        <x:v>48</x:v>
      </x:c>
      <x:c r="K99" s="96" t="s">
        <x:v>48</x:v>
      </x:c>
      <x:c r="L99" s="96" t="s">
        <x:v>48</x:v>
      </x:c>
      <x:c r="M99" s="96" t="s">
        <x:v>48</x:v>
      </x:c>
      <x:c r="N99" s="96" t="s">
        <x:v>48</x:v>
      </x:c>
      <x:c r="O99" s="96" t="s">
        <x:v>49</x:v>
      </x:c>
      <x:c r="P99" s="96" t="n">
        <x:v>25</x:v>
      </x:c>
      <x:c r="Q99" s="96" t="n">
        <x:v>80</x:v>
      </x:c>
      <x:c r="R99" s="96" t="s">
        <x:v>50</x:v>
      </x:c>
      <x:c r="S99" s="96" t="s">
        <x:v>51</x:v>
      </x:c>
      <x:c r="T99" s="96" t="s">
        <x:v>52</x:v>
      </x:c>
      <x:c r="U99" s="96" t="s">
        <x:v>52</x:v>
      </x:c>
      <x:c r="W99" s="96" t="s">
        <x:v>53</x:v>
      </x:c>
      <x:c r="Z99" s="96" t="s">
        <x:v>55</x:v>
      </x:c>
      <x:c r="AA99" s="96" t="s">
        <x:v>56</x:v>
      </x:c>
      <x:c r="AB99" s="97" t="str">
        <x:f>IF(D99="","",VALUE(MID(D99,FIND(" ",D99)+1,FIND(" ",D99,FIND(" ",D99)+1)-FIND(" ",D99))))</x:f>
      </x:c>
      <x:c r="AF99" s="90" t="str" cm="1">
        <x:f t="array" ref="AF99:AF99">IF(D99="","",PROPER(MID(D99,FIND(" ",D99,FIND(" ",D99)+1)+1,(FIND(INDEX(Abbreviation!$A$2:$A$125,MATCH(_xlfn.AGGREGATE(15,6,SEARCH(Abbreviation!$A$2:$A$125,D99),1),SEARCH(Abbreviation!$A$2:$A$125,D99),0)),D99)-1)-FIND(" ",D99,FIND(" ",D99)+1)+1)))</x:f>
      </x:c>
      <x:c r="AG99" s="90" t="str" cm="1">
        <x:f t="array" ref="AG99:AG99">IF(D99="","",PROPER(VLOOKUP(INDEX(Abbreviation!$A$2:$A$125,MATCH(_xlfn.AGGREGATE(15,6,SEARCH(Abbreviation!$A$2:$A$125,D99),1),SEARCH(Abbreviation!$A$2:$A$125,D99),0)),Abbreviation!A:C,3,FALSE)))</x:f>
      </x:c>
      <x:c r="AH99" s="90" t="str">
        <x:f>G99</x:f>
      </x:c>
      <x:c r="AI99" s="97" t="str">
        <x:f>I99</x:f>
      </x:c>
      <x:c r="AJ99" s="96" t="s">
        <x:v>47</x:v>
      </x:c>
      <x:c r="AL99" s="99" t="s">
        <x:v>957</x:v>
      </x:c>
      <x:c r="AQ99" s="96" t="s">
        <x:v>60</x:v>
      </x:c>
      <x:c r="AR99" s="92" t="s">
        <x:v>961</x:v>
      </x:c>
      <x:c r="AS99" s="96" t="s">
        <x:v>957</x:v>
      </x:c>
    </x:row>
    <x:row r="100" spans="1:45" x14ac:dyDescent="0.35">
      <x:c r="A100" s="92" t="s">
        <x:v>333</x:v>
      </x:c>
      <x:c r="B100" s="92" t="n">
        <x:v>86775562</x:v>
      </x:c>
      <x:c r="F100" s="90" t="str">
        <x:f>IF(D100="","",PROPER(LEFT(D100,FIND(UPPER(G100),D100,1)-2)))</x:f>
      </x:c>
      <x:c r="G100" s="90" t="str" cm="1">
        <x:f t="array" ref="G100: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x:f>
      </x:c>
      <x:c r="H100" s="113" t="s">
        <x:v>47</x:v>
      </x:c>
      <x:c r="I100" s="97" t="str">
        <x:f>IFERROR(VALUE(TRIM(RIGHT(SUBSTITUTE(D100," ",REPT(" ",255)),255))),"")</x:f>
      </x:c>
      <x:c r="J100" s="96" t="s">
        <x:v>48</x:v>
      </x:c>
      <x:c r="K100" s="96" t="s">
        <x:v>48</x:v>
      </x:c>
      <x:c r="L100" s="96" t="s">
        <x:v>48</x:v>
      </x:c>
      <x:c r="M100" s="96" t="s">
        <x:v>48</x:v>
      </x:c>
      <x:c r="N100" s="96" t="s">
        <x:v>48</x:v>
      </x:c>
      <x:c r="O100" s="96" t="s">
        <x:v>49</x:v>
      </x:c>
      <x:c r="P100" s="96" t="n">
        <x:v>25</x:v>
      </x:c>
      <x:c r="Q100" s="96" t="n">
        <x:v>80</x:v>
      </x:c>
      <x:c r="R100" s="96" t="s">
        <x:v>50</x:v>
      </x:c>
      <x:c r="S100" s="96" t="s">
        <x:v>51</x:v>
      </x:c>
      <x:c r="T100" s="96" t="s">
        <x:v>52</x:v>
      </x:c>
      <x:c r="U100" s="96" t="s">
        <x:v>52</x:v>
      </x:c>
      <x:c r="W100" s="96" t="s">
        <x:v>53</x:v>
      </x:c>
      <x:c r="Z100" s="96" t="s">
        <x:v>55</x:v>
      </x:c>
      <x:c r="AA100" s="96" t="s">
        <x:v>56</x:v>
      </x:c>
      <x:c r="AB100" s="97" t="str">
        <x:f>IF(D100="","",VALUE(MID(D100,FIND(" ",D100)+1,FIND(" ",D100,FIND(" ",D100)+1)-FIND(" ",D100))))</x:f>
      </x:c>
      <x:c r="AF100" s="90" t="str" cm="1">
        <x:f t="array" ref="AF100:AF100">IF(D100="","",PROPER(MID(D100,FIND(" ",D100,FIND(" ",D100)+1)+1,(FIND(INDEX(Abbreviation!$A$2:$A$125,MATCH(_xlfn.AGGREGATE(15,6,SEARCH(Abbreviation!$A$2:$A$125,D100),1),SEARCH(Abbreviation!$A$2:$A$125,D100),0)),D100)-1)-FIND(" ",D100,FIND(" ",D100)+1)+1)))</x:f>
      </x:c>
      <x:c r="AG100" s="90" t="str" cm="1">
        <x:f t="array" ref="AG100:AG100">IF(D100="","",PROPER(VLOOKUP(INDEX(Abbreviation!$A$2:$A$125,MATCH(_xlfn.AGGREGATE(15,6,SEARCH(Abbreviation!$A$2:$A$125,D100),1),SEARCH(Abbreviation!$A$2:$A$125,D100),0)),Abbreviation!A:C,3,FALSE)))</x:f>
      </x:c>
      <x:c r="AH100" s="90" t="str">
        <x:f>G100</x:f>
      </x:c>
      <x:c r="AI100" s="97" t="str">
        <x:f>I100</x:f>
      </x:c>
      <x:c r="AJ100" s="96" t="s">
        <x:v>47</x:v>
      </x:c>
      <x:c r="AL100" s="99" t="s">
        <x:v>957</x:v>
      </x:c>
      <x:c r="AQ100" s="96" t="s">
        <x:v>60</x:v>
      </x:c>
      <x:c r="AR100" s="92" t="s">
        <x:v>961</x:v>
      </x:c>
      <x:c r="AS100" s="96" t="s">
        <x:v>957</x:v>
      </x:c>
    </x:row>
    <x:row r="101" spans="1:45" x14ac:dyDescent="0.35">
      <x:c r="A101" s="92" t="s">
        <x:v>333</x:v>
      </x:c>
      <x:c r="B101" s="92" t="n">
        <x:v>86775562</x:v>
      </x:c>
      <x:c r="F101" s="90" t="str">
        <x:f>IF(D101="","",PROPER(LEFT(D101,FIND(UPPER(G101),D101,1)-2)))</x:f>
      </x:c>
      <x:c r="G101" s="90" t="str" cm="1">
        <x:f t="array" ref="G101: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x:f>
      </x:c>
      <x:c r="H101" s="113" t="s">
        <x:v>47</x:v>
      </x:c>
      <x:c r="I101" s="97" t="str">
        <x:f>IFERROR(VALUE(TRIM(RIGHT(SUBSTITUTE(D101," ",REPT(" ",255)),255))),"")</x:f>
      </x:c>
      <x:c r="J101" s="96" t="s">
        <x:v>48</x:v>
      </x:c>
      <x:c r="K101" s="96" t="s">
        <x:v>48</x:v>
      </x:c>
      <x:c r="L101" s="96" t="s">
        <x:v>48</x:v>
      </x:c>
      <x:c r="M101" s="96" t="s">
        <x:v>48</x:v>
      </x:c>
      <x:c r="N101" s="96" t="s">
        <x:v>48</x:v>
      </x:c>
      <x:c r="O101" s="96" t="s">
        <x:v>49</x:v>
      </x:c>
      <x:c r="P101" s="96" t="n">
        <x:v>25</x:v>
      </x:c>
      <x:c r="Q101" s="96" t="n">
        <x:v>80</x:v>
      </x:c>
      <x:c r="R101" s="96" t="s">
        <x:v>50</x:v>
      </x:c>
      <x:c r="S101" s="96" t="s">
        <x:v>51</x:v>
      </x:c>
      <x:c r="T101" s="96" t="s">
        <x:v>52</x:v>
      </x:c>
      <x:c r="U101" s="96" t="s">
        <x:v>52</x:v>
      </x:c>
      <x:c r="W101" s="96" t="s">
        <x:v>53</x:v>
      </x:c>
      <x:c r="Z101" s="96" t="s">
        <x:v>55</x:v>
      </x:c>
      <x:c r="AA101" s="96" t="s">
        <x:v>56</x:v>
      </x:c>
      <x:c r="AB101" s="97" t="str">
        <x:f>IF(D101="","",VALUE(MID(D101,FIND(" ",D101)+1,FIND(" ",D101,FIND(" ",D101)+1)-FIND(" ",D101))))</x:f>
      </x:c>
      <x:c r="AF101" s="90" t="str" cm="1">
        <x:f t="array" ref="AF101:AF101">IF(D101="","",PROPER(MID(D101,FIND(" ",D101,FIND(" ",D101)+1)+1,(FIND(INDEX(Abbreviation!$A$2:$A$125,MATCH(_xlfn.AGGREGATE(15,6,SEARCH(Abbreviation!$A$2:$A$125,D101),1),SEARCH(Abbreviation!$A$2:$A$125,D101),0)),D101)-1)-FIND(" ",D101,FIND(" ",D101)+1)+1)))</x:f>
      </x:c>
      <x:c r="AG101" s="90" t="str" cm="1">
        <x:f t="array" ref="AG101:AG101">IF(D101="","",PROPER(VLOOKUP(INDEX(Abbreviation!$A$2:$A$125,MATCH(_xlfn.AGGREGATE(15,6,SEARCH(Abbreviation!$A$2:$A$125,D101),1),SEARCH(Abbreviation!$A$2:$A$125,D101),0)),Abbreviation!A:C,3,FALSE)))</x:f>
      </x:c>
      <x:c r="AH101" s="90" t="str">
        <x:f>G101</x:f>
      </x:c>
      <x:c r="AI101" s="97" t="str">
        <x:f>I101</x:f>
      </x:c>
      <x:c r="AJ101" s="96" t="s">
        <x:v>47</x:v>
      </x:c>
      <x:c r="AL101" s="99" t="s">
        <x:v>957</x:v>
      </x:c>
      <x:c r="AQ101" s="96" t="s">
        <x:v>60</x:v>
      </x:c>
      <x:c r="AR101" s="92" t="s">
        <x:v>961</x:v>
      </x:c>
      <x:c r="AS101" s="96" t="s">
        <x:v>957</x:v>
      </x:c>
    </x:row>
    <x:row r="102" spans="1:45" x14ac:dyDescent="0.35">
      <x:c r="A102" s="92" t="s">
        <x:v>333</x:v>
      </x:c>
      <x:c r="B102" s="92" t="n">
        <x:v>86775562</x:v>
      </x:c>
      <x:c r="F102" s="90" t="str">
        <x:f>IF(D102="","",PROPER(LEFT(D102,FIND(UPPER(G102),D102,1)-2)))</x:f>
      </x:c>
      <x:c r="G102" s="90" t="str" cm="1">
        <x:f t="array" ref="G102: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x:f>
      </x:c>
      <x:c r="H102" s="113" t="s">
        <x:v>47</x:v>
      </x:c>
      <x:c r="I102" s="97" t="str">
        <x:f>IFERROR(VALUE(TRIM(RIGHT(SUBSTITUTE(D102," ",REPT(" ",255)),255))),"")</x:f>
      </x:c>
      <x:c r="J102" s="96" t="s">
        <x:v>48</x:v>
      </x:c>
      <x:c r="K102" s="96" t="s">
        <x:v>48</x:v>
      </x:c>
      <x:c r="L102" s="96" t="s">
        <x:v>48</x:v>
      </x:c>
      <x:c r="M102" s="96" t="s">
        <x:v>48</x:v>
      </x:c>
      <x:c r="N102" s="96" t="s">
        <x:v>48</x:v>
      </x:c>
      <x:c r="O102" s="96" t="s">
        <x:v>49</x:v>
      </x:c>
      <x:c r="P102" s="96" t="n">
        <x:v>25</x:v>
      </x:c>
      <x:c r="Q102" s="96" t="n">
        <x:v>80</x:v>
      </x:c>
      <x:c r="R102" s="96" t="s">
        <x:v>50</x:v>
      </x:c>
      <x:c r="S102" s="96" t="s">
        <x:v>51</x:v>
      </x:c>
      <x:c r="T102" s="96" t="s">
        <x:v>52</x:v>
      </x:c>
      <x:c r="U102" s="96" t="s">
        <x:v>52</x:v>
      </x:c>
      <x:c r="W102" s="96" t="s">
        <x:v>53</x:v>
      </x:c>
      <x:c r="Z102" s="96" t="s">
        <x:v>55</x:v>
      </x:c>
      <x:c r="AA102" s="96" t="s">
        <x:v>56</x:v>
      </x:c>
      <x:c r="AB102" s="97" t="str">
        <x:f>IF(D102="","",VALUE(MID(D102,FIND(" ",D102)+1,FIND(" ",D102,FIND(" ",D102)+1)-FIND(" ",D102))))</x:f>
      </x:c>
      <x:c r="AF102" s="90" t="str" cm="1">
        <x:f t="array" ref="AF102:AF102">IF(D102="","",PROPER(MID(D102,FIND(" ",D102,FIND(" ",D102)+1)+1,(FIND(INDEX(Abbreviation!$A$2:$A$125,MATCH(_xlfn.AGGREGATE(15,6,SEARCH(Abbreviation!$A$2:$A$125,D102),1),SEARCH(Abbreviation!$A$2:$A$125,D102),0)),D102)-1)-FIND(" ",D102,FIND(" ",D102)+1)+1)))</x:f>
      </x:c>
      <x:c r="AG102" s="90" t="str" cm="1">
        <x:f t="array" ref="AG102:AG102">IF(D102="","",PROPER(VLOOKUP(INDEX(Abbreviation!$A$2:$A$125,MATCH(_xlfn.AGGREGATE(15,6,SEARCH(Abbreviation!$A$2:$A$125,D102),1),SEARCH(Abbreviation!$A$2:$A$125,D102),0)),Abbreviation!A:C,3,FALSE)))</x:f>
      </x:c>
      <x:c r="AH102" s="90" t="str">
        <x:f>G102</x:f>
      </x:c>
      <x:c r="AI102" s="97" t="str">
        <x:f>I102</x:f>
      </x:c>
      <x:c r="AJ102" s="96" t="s">
        <x:v>47</x:v>
      </x:c>
      <x:c r="AL102" s="99" t="s">
        <x:v>957</x:v>
      </x:c>
      <x:c r="AQ102" s="96" t="s">
        <x:v>60</x:v>
      </x:c>
      <x:c r="AR102" s="92" t="s">
        <x:v>961</x:v>
      </x:c>
      <x:c r="AS102" s="96" t="s">
        <x:v>957</x:v>
      </x:c>
    </x:row>
    <x:row r="103" spans="1:45" x14ac:dyDescent="0.35">
      <x:c r="A103" s="92" t="s">
        <x:v>333</x:v>
      </x:c>
      <x:c r="B103" s="92" t="n">
        <x:v>86775562</x:v>
      </x:c>
      <x:c r="F103" s="90" t="str">
        <x:f>IF(D103="","",PROPER(LEFT(D103,FIND(UPPER(G103),D103,1)-2)))</x:f>
      </x:c>
      <x:c r="G103" s="90" t="str" cm="1">
        <x:f t="array" ref="G103: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x:f>
      </x:c>
      <x:c r="H103" s="113" t="s">
        <x:v>47</x:v>
      </x:c>
      <x:c r="I103" s="97" t="str">
        <x:f>IFERROR(VALUE(TRIM(RIGHT(SUBSTITUTE(D103," ",REPT(" ",255)),255))),"")</x:f>
      </x:c>
      <x:c r="J103" s="96" t="s">
        <x:v>48</x:v>
      </x:c>
      <x:c r="K103" s="96" t="s">
        <x:v>48</x:v>
      </x:c>
      <x:c r="L103" s="96" t="s">
        <x:v>48</x:v>
      </x:c>
      <x:c r="M103" s="96" t="s">
        <x:v>48</x:v>
      </x:c>
      <x:c r="N103" s="96" t="s">
        <x:v>48</x:v>
      </x:c>
      <x:c r="O103" s="96" t="s">
        <x:v>49</x:v>
      </x:c>
      <x:c r="P103" s="96" t="n">
        <x:v>25</x:v>
      </x:c>
      <x:c r="Q103" s="96" t="n">
        <x:v>80</x:v>
      </x:c>
      <x:c r="R103" s="96" t="s">
        <x:v>50</x:v>
      </x:c>
      <x:c r="S103" s="96" t="s">
        <x:v>51</x:v>
      </x:c>
      <x:c r="T103" s="96" t="s">
        <x:v>52</x:v>
      </x:c>
      <x:c r="U103" s="96" t="s">
        <x:v>52</x:v>
      </x:c>
      <x:c r="W103" s="96" t="s">
        <x:v>53</x:v>
      </x:c>
      <x:c r="Z103" s="96" t="s">
        <x:v>55</x:v>
      </x:c>
      <x:c r="AA103" s="96" t="s">
        <x:v>56</x:v>
      </x:c>
      <x:c r="AB103" s="97" t="str">
        <x:f>IF(D103="","",VALUE(MID(D103,FIND(" ",D103)+1,FIND(" ",D103,FIND(" ",D103)+1)-FIND(" ",D103))))</x:f>
      </x:c>
      <x:c r="AF103" s="90" t="str" cm="1">
        <x:f t="array" ref="AF103:AF103">IF(D103="","",PROPER(MID(D103,FIND(" ",D103,FIND(" ",D103)+1)+1,(FIND(INDEX(Abbreviation!$A$2:$A$125,MATCH(_xlfn.AGGREGATE(15,6,SEARCH(Abbreviation!$A$2:$A$125,D103),1),SEARCH(Abbreviation!$A$2:$A$125,D103),0)),D103)-1)-FIND(" ",D103,FIND(" ",D103)+1)+1)))</x:f>
      </x:c>
      <x:c r="AG103" s="90" t="str" cm="1">
        <x:f t="array" ref="AG103:AG103">IF(D103="","",PROPER(VLOOKUP(INDEX(Abbreviation!$A$2:$A$125,MATCH(_xlfn.AGGREGATE(15,6,SEARCH(Abbreviation!$A$2:$A$125,D103),1),SEARCH(Abbreviation!$A$2:$A$125,D103),0)),Abbreviation!A:C,3,FALSE)))</x:f>
      </x:c>
      <x:c r="AH103" s="90" t="str">
        <x:f>G103</x:f>
      </x:c>
      <x:c r="AI103" s="97" t="str">
        <x:f>I103</x:f>
      </x:c>
      <x:c r="AJ103" s="96" t="s">
        <x:v>47</x:v>
      </x:c>
      <x:c r="AL103" s="99" t="s">
        <x:v>957</x:v>
      </x:c>
      <x:c r="AQ103" s="96" t="s">
        <x:v>60</x:v>
      </x:c>
      <x:c r="AR103" s="92" t="s">
        <x:v>961</x:v>
      </x:c>
      <x:c r="AS103" s="96" t="s">
        <x:v>957</x:v>
      </x:c>
    </x:row>
    <x:row r="104" spans="1:45" x14ac:dyDescent="0.35">
      <x:c r="A104" s="92" t="s">
        <x:v>333</x:v>
      </x:c>
      <x:c r="B104" s="92" t="n">
        <x:v>86775562</x:v>
      </x:c>
      <x:c r="F104" s="90" t="str">
        <x:f>IF(D104="","",PROPER(LEFT(D104,FIND(UPPER(G104),D104,1)-2)))</x:f>
      </x:c>
      <x:c r="G104" s="90" t="str" cm="1">
        <x:f t="array" ref="G104: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x:f>
      </x:c>
      <x:c r="H104" s="113" t="s">
        <x:v>47</x:v>
      </x:c>
      <x:c r="I104" s="97" t="str">
        <x:f>IFERROR(VALUE(TRIM(RIGHT(SUBSTITUTE(D104," ",REPT(" ",255)),255))),"")</x:f>
      </x:c>
      <x:c r="J104" s="96" t="s">
        <x:v>48</x:v>
      </x:c>
      <x:c r="K104" s="96" t="s">
        <x:v>48</x:v>
      </x:c>
      <x:c r="L104" s="96" t="s">
        <x:v>48</x:v>
      </x:c>
      <x:c r="M104" s="96" t="s">
        <x:v>48</x:v>
      </x:c>
      <x:c r="N104" s="96" t="s">
        <x:v>48</x:v>
      </x:c>
      <x:c r="O104" s="96" t="s">
        <x:v>49</x:v>
      </x:c>
      <x:c r="P104" s="96" t="n">
        <x:v>25</x:v>
      </x:c>
      <x:c r="Q104" s="96" t="n">
        <x:v>80</x:v>
      </x:c>
      <x:c r="R104" s="96" t="s">
        <x:v>50</x:v>
      </x:c>
      <x:c r="S104" s="96" t="s">
        <x:v>51</x:v>
      </x:c>
      <x:c r="T104" s="96" t="s">
        <x:v>52</x:v>
      </x:c>
      <x:c r="U104" s="96" t="s">
        <x:v>52</x:v>
      </x:c>
      <x:c r="W104" s="96" t="s">
        <x:v>53</x:v>
      </x:c>
      <x:c r="Z104" s="96" t="s">
        <x:v>55</x:v>
      </x:c>
      <x:c r="AA104" s="96" t="s">
        <x:v>56</x:v>
      </x:c>
      <x:c r="AB104" s="97" t="str">
        <x:f>IF(D104="","",VALUE(MID(D104,FIND(" ",D104)+1,FIND(" ",D104,FIND(" ",D104)+1)-FIND(" ",D104))))</x:f>
      </x:c>
      <x:c r="AF104" s="90" t="str" cm="1">
        <x:f t="array" ref="AF104:AF104">IF(D104="","",PROPER(MID(D104,FIND(" ",D104,FIND(" ",D104)+1)+1,(FIND(INDEX(Abbreviation!$A$2:$A$125,MATCH(_xlfn.AGGREGATE(15,6,SEARCH(Abbreviation!$A$2:$A$125,D104),1),SEARCH(Abbreviation!$A$2:$A$125,D104),0)),D104)-1)-FIND(" ",D104,FIND(" ",D104)+1)+1)))</x:f>
      </x:c>
      <x:c r="AG104" s="90" t="str" cm="1">
        <x:f t="array" ref="AG104:AG104">IF(D104="","",PROPER(VLOOKUP(INDEX(Abbreviation!$A$2:$A$125,MATCH(_xlfn.AGGREGATE(15,6,SEARCH(Abbreviation!$A$2:$A$125,D104),1),SEARCH(Abbreviation!$A$2:$A$125,D104),0)),Abbreviation!A:C,3,FALSE)))</x:f>
      </x:c>
      <x:c r="AH104" s="90" t="str">
        <x:f>G104</x:f>
      </x:c>
      <x:c r="AI104" s="97" t="str">
        <x:f>I104</x:f>
      </x:c>
      <x:c r="AJ104" s="96" t="s">
        <x:v>47</x:v>
      </x:c>
      <x:c r="AL104" s="99" t="s">
        <x:v>957</x:v>
      </x:c>
      <x:c r="AQ104" s="96" t="s">
        <x:v>60</x:v>
      </x:c>
      <x:c r="AR104" s="92" t="s">
        <x:v>961</x:v>
      </x:c>
      <x:c r="AS104" s="96" t="s">
        <x:v>957</x:v>
      </x:c>
    </x:row>
    <x:row r="105" spans="1:45" x14ac:dyDescent="0.35">
      <x:c r="A105" s="92" t="s">
        <x:v>333</x:v>
      </x:c>
      <x:c r="B105" s="92" t="n">
        <x:v>86775562</x:v>
      </x:c>
      <x:c r="F105" s="90" t="str">
        <x:f>IF(D105="","",PROPER(LEFT(D105,FIND(UPPER(G105),D105,1)-2)))</x:f>
      </x:c>
      <x:c r="G105" s="90" t="str" cm="1">
        <x:f t="array" ref="G105: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x:f>
      </x:c>
      <x:c r="H105" s="113" t="s">
        <x:v>47</x:v>
      </x:c>
      <x:c r="I105" s="97" t="str">
        <x:f>IFERROR(VALUE(TRIM(RIGHT(SUBSTITUTE(D105," ",REPT(" ",255)),255))),"")</x:f>
      </x:c>
      <x:c r="J105" s="96" t="s">
        <x:v>48</x:v>
      </x:c>
      <x:c r="K105" s="96" t="s">
        <x:v>48</x:v>
      </x:c>
      <x:c r="L105" s="96" t="s">
        <x:v>48</x:v>
      </x:c>
      <x:c r="M105" s="96" t="s">
        <x:v>48</x:v>
      </x:c>
      <x:c r="N105" s="96" t="s">
        <x:v>48</x:v>
      </x:c>
      <x:c r="O105" s="96" t="s">
        <x:v>49</x:v>
      </x:c>
      <x:c r="P105" s="96" t="n">
        <x:v>25</x:v>
      </x:c>
      <x:c r="Q105" s="96" t="n">
        <x:v>80</x:v>
      </x:c>
      <x:c r="R105" s="96" t="s">
        <x:v>50</x:v>
      </x:c>
      <x:c r="S105" s="96" t="s">
        <x:v>51</x:v>
      </x:c>
      <x:c r="T105" s="96" t="s">
        <x:v>52</x:v>
      </x:c>
      <x:c r="U105" s="96" t="s">
        <x:v>52</x:v>
      </x:c>
      <x:c r="W105" s="96" t="s">
        <x:v>53</x:v>
      </x:c>
      <x:c r="Z105" s="96" t="s">
        <x:v>55</x:v>
      </x:c>
      <x:c r="AA105" s="96" t="s">
        <x:v>56</x:v>
      </x:c>
      <x:c r="AB105" s="97" t="str">
        <x:f>IF(D105="","",VALUE(MID(D105,FIND(" ",D105)+1,FIND(" ",D105,FIND(" ",D105)+1)-FIND(" ",D105))))</x:f>
      </x:c>
      <x:c r="AF105" s="90" t="str" cm="1">
        <x:f t="array" ref="AF105:AF105">IF(D105="","",PROPER(MID(D105,FIND(" ",D105,FIND(" ",D105)+1)+1,(FIND(INDEX(Abbreviation!$A$2:$A$125,MATCH(_xlfn.AGGREGATE(15,6,SEARCH(Abbreviation!$A$2:$A$125,D105),1),SEARCH(Abbreviation!$A$2:$A$125,D105),0)),D105)-1)-FIND(" ",D105,FIND(" ",D105)+1)+1)))</x:f>
      </x:c>
      <x:c r="AG105" s="90" t="str" cm="1">
        <x:f t="array" ref="AG105:AG105">IF(D105="","",PROPER(VLOOKUP(INDEX(Abbreviation!$A$2:$A$125,MATCH(_xlfn.AGGREGATE(15,6,SEARCH(Abbreviation!$A$2:$A$125,D105),1),SEARCH(Abbreviation!$A$2:$A$125,D105),0)),Abbreviation!A:C,3,FALSE)))</x:f>
      </x:c>
      <x:c r="AH105" s="90" t="str">
        <x:f>G105</x:f>
      </x:c>
      <x:c r="AI105" s="97" t="str">
        <x:f>I105</x:f>
      </x:c>
      <x:c r="AJ105" s="96" t="s">
        <x:v>47</x:v>
      </x:c>
      <x:c r="AL105" s="99" t="s">
        <x:v>957</x:v>
      </x:c>
      <x:c r="AQ105" s="96" t="s">
        <x:v>60</x:v>
      </x:c>
      <x:c r="AR105" s="92" t="s">
        <x:v>961</x:v>
      </x:c>
      <x:c r="AS105" s="96" t="s">
        <x:v>957</x:v>
      </x:c>
    </x:row>
    <x:row r="106" spans="1:45" x14ac:dyDescent="0.35">
      <x:c r="A106" s="92" t="s">
        <x:v>333</x:v>
      </x:c>
      <x:c r="B106" s="92" t="n">
        <x:v>86775562</x:v>
      </x:c>
      <x:c r="F106" s="90" t="str">
        <x:f>IF(D106="","",PROPER(LEFT(D106,FIND(UPPER(G106),D106,1)-2)))</x:f>
      </x:c>
      <x:c r="G106" s="90" t="str" cm="1">
        <x:f t="array" ref="G106: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x:f>
      </x:c>
      <x:c r="H106" s="113" t="s">
        <x:v>47</x:v>
      </x:c>
      <x:c r="I106" s="97" t="str">
        <x:f>IFERROR(VALUE(TRIM(RIGHT(SUBSTITUTE(D106," ",REPT(" ",255)),255))),"")</x:f>
      </x:c>
      <x:c r="J106" s="96" t="s">
        <x:v>48</x:v>
      </x:c>
      <x:c r="K106" s="96" t="s">
        <x:v>48</x:v>
      </x:c>
      <x:c r="L106" s="96" t="s">
        <x:v>48</x:v>
      </x:c>
      <x:c r="M106" s="96" t="s">
        <x:v>48</x:v>
      </x:c>
      <x:c r="N106" s="96" t="s">
        <x:v>48</x:v>
      </x:c>
      <x:c r="O106" s="96" t="s">
        <x:v>49</x:v>
      </x:c>
      <x:c r="P106" s="96" t="n">
        <x:v>25</x:v>
      </x:c>
      <x:c r="Q106" s="96" t="n">
        <x:v>80</x:v>
      </x:c>
      <x:c r="R106" s="96" t="s">
        <x:v>50</x:v>
      </x:c>
      <x:c r="S106" s="96" t="s">
        <x:v>51</x:v>
      </x:c>
      <x:c r="T106" s="96" t="s">
        <x:v>52</x:v>
      </x:c>
      <x:c r="U106" s="96" t="s">
        <x:v>52</x:v>
      </x:c>
      <x:c r="W106" s="96" t="s">
        <x:v>53</x:v>
      </x:c>
      <x:c r="Z106" s="96" t="s">
        <x:v>55</x:v>
      </x:c>
      <x:c r="AA106" s="96" t="s">
        <x:v>56</x:v>
      </x:c>
      <x:c r="AB106" s="97" t="str">
        <x:f>IF(D106="","",VALUE(MID(D106,FIND(" ",D106)+1,FIND(" ",D106,FIND(" ",D106)+1)-FIND(" ",D106))))</x:f>
      </x:c>
      <x:c r="AF106" s="90" t="str" cm="1">
        <x:f t="array" ref="AF106:AF106">IF(D106="","",PROPER(MID(D106,FIND(" ",D106,FIND(" ",D106)+1)+1,(FIND(INDEX(Abbreviation!$A$2:$A$125,MATCH(_xlfn.AGGREGATE(15,6,SEARCH(Abbreviation!$A$2:$A$125,D106),1),SEARCH(Abbreviation!$A$2:$A$125,D106),0)),D106)-1)-FIND(" ",D106,FIND(" ",D106)+1)+1)))</x:f>
      </x:c>
      <x:c r="AG106" s="90" t="str" cm="1">
        <x:f t="array" ref="AG106:AG106">IF(D106="","",PROPER(VLOOKUP(INDEX(Abbreviation!$A$2:$A$125,MATCH(_xlfn.AGGREGATE(15,6,SEARCH(Abbreviation!$A$2:$A$125,D106),1),SEARCH(Abbreviation!$A$2:$A$125,D106),0)),Abbreviation!A:C,3,FALSE)))</x:f>
      </x:c>
      <x:c r="AH106" s="90" t="str">
        <x:f>G106</x:f>
      </x:c>
      <x:c r="AI106" s="97" t="str">
        <x:f>I106</x:f>
      </x:c>
      <x:c r="AJ106" s="96" t="s">
        <x:v>47</x:v>
      </x:c>
      <x:c r="AL106" s="99" t="s">
        <x:v>957</x:v>
      </x:c>
      <x:c r="AQ106" s="96" t="s">
        <x:v>60</x:v>
      </x:c>
      <x:c r="AR106" s="92" t="s">
        <x:v>961</x:v>
      </x:c>
      <x:c r="AS106" s="96" t="s">
        <x:v>957</x:v>
      </x:c>
    </x:row>
    <x:row r="107" spans="1:45" x14ac:dyDescent="0.35">
      <x:c r="A107" s="92" t="s">
        <x:v>333</x:v>
      </x:c>
      <x:c r="B107" s="92" t="n">
        <x:v>86775562</x:v>
      </x:c>
      <x:c r="F107" s="90" t="str">
        <x:f>IF(D107="","",PROPER(LEFT(D107,FIND(UPPER(G107),D107,1)-2)))</x:f>
      </x:c>
      <x:c r="G107" s="90" t="str" cm="1">
        <x:f t="array" ref="G107: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x:f>
      </x:c>
      <x:c r="H107" s="113" t="s">
        <x:v>47</x:v>
      </x:c>
      <x:c r="I107" s="97" t="str">
        <x:f>IFERROR(VALUE(TRIM(RIGHT(SUBSTITUTE(D107," ",REPT(" ",255)),255))),"")</x:f>
      </x:c>
      <x:c r="J107" s="96" t="s">
        <x:v>48</x:v>
      </x:c>
      <x:c r="K107" s="96" t="s">
        <x:v>48</x:v>
      </x:c>
      <x:c r="L107" s="96" t="s">
        <x:v>48</x:v>
      </x:c>
      <x:c r="M107" s="96" t="s">
        <x:v>48</x:v>
      </x:c>
      <x:c r="N107" s="96" t="s">
        <x:v>48</x:v>
      </x:c>
      <x:c r="O107" s="96" t="s">
        <x:v>49</x:v>
      </x:c>
      <x:c r="P107" s="96" t="n">
        <x:v>25</x:v>
      </x:c>
      <x:c r="Q107" s="96" t="n">
        <x:v>80</x:v>
      </x:c>
      <x:c r="R107" s="96" t="s">
        <x:v>50</x:v>
      </x:c>
      <x:c r="S107" s="96" t="s">
        <x:v>51</x:v>
      </x:c>
      <x:c r="T107" s="96" t="s">
        <x:v>52</x:v>
      </x:c>
      <x:c r="U107" s="96" t="s">
        <x:v>52</x:v>
      </x:c>
      <x:c r="W107" s="96" t="s">
        <x:v>53</x:v>
      </x:c>
      <x:c r="Z107" s="96" t="s">
        <x:v>55</x:v>
      </x:c>
      <x:c r="AA107" s="96" t="s">
        <x:v>56</x:v>
      </x:c>
      <x:c r="AB107" s="97" t="str">
        <x:f>IF(D107="","",VALUE(MID(D107,FIND(" ",D107)+1,FIND(" ",D107,FIND(" ",D107)+1)-FIND(" ",D107))))</x:f>
      </x:c>
      <x:c r="AF107" s="90" t="str" cm="1">
        <x:f t="array" ref="AF107:AF107">IF(D107="","",PROPER(MID(D107,FIND(" ",D107,FIND(" ",D107)+1)+1,(FIND(INDEX(Abbreviation!$A$2:$A$125,MATCH(_xlfn.AGGREGATE(15,6,SEARCH(Abbreviation!$A$2:$A$125,D107),1),SEARCH(Abbreviation!$A$2:$A$125,D107),0)),D107)-1)-FIND(" ",D107,FIND(" ",D107)+1)+1)))</x:f>
      </x:c>
      <x:c r="AG107" s="90" t="str" cm="1">
        <x:f t="array" ref="AG107:AG107">IF(D107="","",PROPER(VLOOKUP(INDEX(Abbreviation!$A$2:$A$125,MATCH(_xlfn.AGGREGATE(15,6,SEARCH(Abbreviation!$A$2:$A$125,D107),1),SEARCH(Abbreviation!$A$2:$A$125,D107),0)),Abbreviation!A:C,3,FALSE)))</x:f>
      </x:c>
      <x:c r="AH107" s="90" t="str">
        <x:f>G107</x:f>
      </x:c>
      <x:c r="AI107" s="97" t="str">
        <x:f>I107</x:f>
      </x:c>
      <x:c r="AJ107" s="96" t="s">
        <x:v>47</x:v>
      </x:c>
      <x:c r="AL107" s="99" t="s">
        <x:v>957</x:v>
      </x:c>
      <x:c r="AQ107" s="96" t="s">
        <x:v>60</x:v>
      </x:c>
      <x:c r="AR107" s="92" t="s">
        <x:v>961</x:v>
      </x:c>
      <x:c r="AS107" s="96" t="s">
        <x:v>957</x:v>
      </x:c>
    </x:row>
    <x:row r="108" spans="1:45" x14ac:dyDescent="0.35">
      <x:c r="A108" s="92" t="s">
        <x:v>333</x:v>
      </x:c>
      <x:c r="B108" s="92" t="n">
        <x:v>86775562</x:v>
      </x:c>
      <x:c r="F108" s="90" t="str">
        <x:f>IF(D108="","",PROPER(LEFT(D108,FIND(UPPER(G108),D108,1)-2)))</x:f>
      </x:c>
      <x:c r="G108" s="90" t="str" cm="1">
        <x:f t="array" ref="G108: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x:f>
      </x:c>
      <x:c r="H108" s="113" t="s">
        <x:v>47</x:v>
      </x:c>
      <x:c r="I108" s="97" t="str">
        <x:f>IFERROR(VALUE(TRIM(RIGHT(SUBSTITUTE(D108," ",REPT(" ",255)),255))),"")</x:f>
      </x:c>
      <x:c r="J108" s="96" t="s">
        <x:v>48</x:v>
      </x:c>
      <x:c r="K108" s="96" t="s">
        <x:v>48</x:v>
      </x:c>
      <x:c r="L108" s="96" t="s">
        <x:v>48</x:v>
      </x:c>
      <x:c r="M108" s="96" t="s">
        <x:v>48</x:v>
      </x:c>
      <x:c r="N108" s="96" t="s">
        <x:v>48</x:v>
      </x:c>
      <x:c r="O108" s="96" t="s">
        <x:v>49</x:v>
      </x:c>
      <x:c r="P108" s="96" t="n">
        <x:v>25</x:v>
      </x:c>
      <x:c r="Q108" s="96" t="n">
        <x:v>80</x:v>
      </x:c>
      <x:c r="R108" s="96" t="s">
        <x:v>50</x:v>
      </x:c>
      <x:c r="S108" s="96" t="s">
        <x:v>51</x:v>
      </x:c>
      <x:c r="T108" s="96" t="s">
        <x:v>52</x:v>
      </x:c>
      <x:c r="U108" s="96" t="s">
        <x:v>52</x:v>
      </x:c>
      <x:c r="W108" s="96" t="s">
        <x:v>53</x:v>
      </x:c>
      <x:c r="Z108" s="96" t="s">
        <x:v>55</x:v>
      </x:c>
      <x:c r="AA108" s="96" t="s">
        <x:v>56</x:v>
      </x:c>
      <x:c r="AB108" s="97" t="str">
        <x:f>IF(D108="","",VALUE(MID(D108,FIND(" ",D108)+1,FIND(" ",D108,FIND(" ",D108)+1)-FIND(" ",D108))))</x:f>
      </x:c>
      <x:c r="AF108" s="90" t="str" cm="1">
        <x:f t="array" ref="AF108:AF108">IF(D108="","",PROPER(MID(D108,FIND(" ",D108,FIND(" ",D108)+1)+1,(FIND(INDEX(Abbreviation!$A$2:$A$125,MATCH(_xlfn.AGGREGATE(15,6,SEARCH(Abbreviation!$A$2:$A$125,D108),1),SEARCH(Abbreviation!$A$2:$A$125,D108),0)),D108)-1)-FIND(" ",D108,FIND(" ",D108)+1)+1)))</x:f>
      </x:c>
      <x:c r="AG108" s="90" t="str" cm="1">
        <x:f t="array" ref="AG108:AG108">IF(D108="","",PROPER(VLOOKUP(INDEX(Abbreviation!$A$2:$A$125,MATCH(_xlfn.AGGREGATE(15,6,SEARCH(Abbreviation!$A$2:$A$125,D108),1),SEARCH(Abbreviation!$A$2:$A$125,D108),0)),Abbreviation!A:C,3,FALSE)))</x:f>
      </x:c>
      <x:c r="AH108" s="90" t="str">
        <x:f>G108</x:f>
      </x:c>
      <x:c r="AI108" s="97" t="str">
        <x:f>I108</x:f>
      </x:c>
      <x:c r="AJ108" s="96" t="s">
        <x:v>47</x:v>
      </x:c>
      <x:c r="AL108" s="99" t="s">
        <x:v>957</x:v>
      </x:c>
      <x:c r="AQ108" s="96" t="s">
        <x:v>60</x:v>
      </x:c>
      <x:c r="AR108" s="92" t="s">
        <x:v>961</x:v>
      </x:c>
      <x:c r="AS108" s="96" t="s">
        <x:v>957</x:v>
      </x:c>
    </x:row>
    <x:row r="109" spans="1:45" x14ac:dyDescent="0.35">
      <x:c r="A109" s="92" t="s">
        <x:v>333</x:v>
      </x:c>
      <x:c r="B109" s="92" t="n">
        <x:v>86775562</x:v>
      </x:c>
      <x:c r="F109" s="90" t="str">
        <x:f>IF(D109="","",PROPER(LEFT(D109,FIND(UPPER(G109),D109,1)-2)))</x:f>
      </x:c>
      <x:c r="G109" s="90" t="str" cm="1">
        <x:f t="array" ref="G109: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x:f>
      </x:c>
      <x:c r="H109" s="113" t="s">
        <x:v>47</x:v>
      </x:c>
      <x:c r="I109" s="97" t="str">
        <x:f>IFERROR(VALUE(TRIM(RIGHT(SUBSTITUTE(D109," ",REPT(" ",255)),255))),"")</x:f>
      </x:c>
      <x:c r="J109" s="96" t="s">
        <x:v>48</x:v>
      </x:c>
      <x:c r="K109" s="96" t="s">
        <x:v>48</x:v>
      </x:c>
      <x:c r="L109" s="96" t="s">
        <x:v>48</x:v>
      </x:c>
      <x:c r="M109" s="96" t="s">
        <x:v>48</x:v>
      </x:c>
      <x:c r="N109" s="96" t="s">
        <x:v>48</x:v>
      </x:c>
      <x:c r="O109" s="96" t="s">
        <x:v>49</x:v>
      </x:c>
      <x:c r="P109" s="96" t="n">
        <x:v>25</x:v>
      </x:c>
      <x:c r="Q109" s="96" t="n">
        <x:v>80</x:v>
      </x:c>
      <x:c r="R109" s="96" t="s">
        <x:v>50</x:v>
      </x:c>
      <x:c r="S109" s="96" t="s">
        <x:v>51</x:v>
      </x:c>
      <x:c r="T109" s="96" t="s">
        <x:v>52</x:v>
      </x:c>
      <x:c r="U109" s="96" t="s">
        <x:v>52</x:v>
      </x:c>
      <x:c r="W109" s="96" t="s">
        <x:v>53</x:v>
      </x:c>
      <x:c r="Z109" s="96" t="s">
        <x:v>55</x:v>
      </x:c>
      <x:c r="AA109" s="96" t="s">
        <x:v>56</x:v>
      </x:c>
      <x:c r="AB109" s="97" t="str">
        <x:f>IF(D109="","",VALUE(MID(D109,FIND(" ",D109)+1,FIND(" ",D109,FIND(" ",D109)+1)-FIND(" ",D109))))</x:f>
      </x:c>
      <x:c r="AF109" s="90" t="str" cm="1">
        <x:f t="array" ref="AF109:AF109">IF(D109="","",PROPER(MID(D109,FIND(" ",D109,FIND(" ",D109)+1)+1,(FIND(INDEX(Abbreviation!$A$2:$A$125,MATCH(_xlfn.AGGREGATE(15,6,SEARCH(Abbreviation!$A$2:$A$125,D109),1),SEARCH(Abbreviation!$A$2:$A$125,D109),0)),D109)-1)-FIND(" ",D109,FIND(" ",D109)+1)+1)))</x:f>
      </x:c>
      <x:c r="AG109" s="90" t="str" cm="1">
        <x:f t="array" ref="AG109:AG109">IF(D109="","",PROPER(VLOOKUP(INDEX(Abbreviation!$A$2:$A$125,MATCH(_xlfn.AGGREGATE(15,6,SEARCH(Abbreviation!$A$2:$A$125,D109),1),SEARCH(Abbreviation!$A$2:$A$125,D109),0)),Abbreviation!A:C,3,FALSE)))</x:f>
      </x:c>
      <x:c r="AH109" s="90" t="str">
        <x:f>G109</x:f>
      </x:c>
      <x:c r="AI109" s="97" t="str">
        <x:f>I109</x:f>
      </x:c>
      <x:c r="AJ109" s="96" t="s">
        <x:v>47</x:v>
      </x:c>
      <x:c r="AL109" s="99" t="s">
        <x:v>957</x:v>
      </x:c>
      <x:c r="AQ109" s="96" t="s">
        <x:v>60</x:v>
      </x:c>
      <x:c r="AR109" s="92" t="s">
        <x:v>961</x:v>
      </x:c>
      <x:c r="AS109" s="96" t="s">
        <x:v>957</x:v>
      </x:c>
    </x:row>
    <x:row r="110" spans="1:45" x14ac:dyDescent="0.35">
      <x:c r="A110" s="92" t="s">
        <x:v>333</x:v>
      </x:c>
      <x:c r="B110" s="92" t="n">
        <x:v>86775562</x:v>
      </x:c>
      <x:c r="F110" s="90" t="str">
        <x:f>IF(D110="","",PROPER(LEFT(D110,FIND(UPPER(G110),D110,1)-2)))</x:f>
      </x:c>
      <x:c r="G110" s="90" t="str" cm="1">
        <x:f t="array" ref="G110: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x:f>
      </x:c>
      <x:c r="H110" s="113" t="s">
        <x:v>47</x:v>
      </x:c>
      <x:c r="I110" s="97" t="str">
        <x:f>IFERROR(VALUE(TRIM(RIGHT(SUBSTITUTE(D110," ",REPT(" ",255)),255))),"")</x:f>
      </x:c>
      <x:c r="J110" s="96" t="s">
        <x:v>48</x:v>
      </x:c>
      <x:c r="K110" s="96" t="s">
        <x:v>48</x:v>
      </x:c>
      <x:c r="L110" s="96" t="s">
        <x:v>48</x:v>
      </x:c>
      <x:c r="M110" s="96" t="s">
        <x:v>48</x:v>
      </x:c>
      <x:c r="N110" s="96" t="s">
        <x:v>48</x:v>
      </x:c>
      <x:c r="O110" s="96" t="s">
        <x:v>49</x:v>
      </x:c>
      <x:c r="P110" s="96" t="n">
        <x:v>25</x:v>
      </x:c>
      <x:c r="Q110" s="96" t="n">
        <x:v>80</x:v>
      </x:c>
      <x:c r="R110" s="96" t="s">
        <x:v>50</x:v>
      </x:c>
      <x:c r="S110" s="96" t="s">
        <x:v>51</x:v>
      </x:c>
      <x:c r="T110" s="96" t="s">
        <x:v>52</x:v>
      </x:c>
      <x:c r="U110" s="96" t="s">
        <x:v>52</x:v>
      </x:c>
      <x:c r="W110" s="96" t="s">
        <x:v>53</x:v>
      </x:c>
      <x:c r="Z110" s="96" t="s">
        <x:v>55</x:v>
      </x:c>
      <x:c r="AA110" s="96" t="s">
        <x:v>56</x:v>
      </x:c>
      <x:c r="AB110" s="97" t="str">
        <x:f>IF(D110="","",VALUE(MID(D110,FIND(" ",D110)+1,FIND(" ",D110,FIND(" ",D110)+1)-FIND(" ",D110))))</x:f>
      </x:c>
      <x:c r="AF110" s="90" t="str" cm="1">
        <x:f t="array" ref="AF110:AF110">IF(D110="","",PROPER(MID(D110,FIND(" ",D110,FIND(" ",D110)+1)+1,(FIND(INDEX(Abbreviation!$A$2:$A$125,MATCH(_xlfn.AGGREGATE(15,6,SEARCH(Abbreviation!$A$2:$A$125,D110),1),SEARCH(Abbreviation!$A$2:$A$125,D110),0)),D110)-1)-FIND(" ",D110,FIND(" ",D110)+1)+1)))</x:f>
      </x:c>
      <x:c r="AG110" s="90" t="str" cm="1">
        <x:f t="array" ref="AG110:AG110">IF(D110="","",PROPER(VLOOKUP(INDEX(Abbreviation!$A$2:$A$125,MATCH(_xlfn.AGGREGATE(15,6,SEARCH(Abbreviation!$A$2:$A$125,D110),1),SEARCH(Abbreviation!$A$2:$A$125,D110),0)),Abbreviation!A:C,3,FALSE)))</x:f>
      </x:c>
      <x:c r="AH110" s="90" t="str">
        <x:f>G110</x:f>
      </x:c>
      <x:c r="AI110" s="97" t="str">
        <x:f>I110</x:f>
      </x:c>
      <x:c r="AJ110" s="96" t="s">
        <x:v>47</x:v>
      </x:c>
      <x:c r="AL110" s="99" t="s">
        <x:v>957</x:v>
      </x:c>
      <x:c r="AQ110" s="96" t="s">
        <x:v>60</x:v>
      </x:c>
      <x:c r="AR110" s="92" t="s">
        <x:v>961</x:v>
      </x:c>
      <x:c r="AS110" s="96" t="s">
        <x:v>957</x:v>
      </x:c>
    </x:row>
    <x:row r="111" spans="1:45" x14ac:dyDescent="0.35">
      <x:c r="A111" s="92" t="s">
        <x:v>333</x:v>
      </x:c>
      <x:c r="B111" s="92" t="n">
        <x:v>86775562</x:v>
      </x:c>
      <x:c r="F111" s="90" t="str">
        <x:f>IF(D111="","",PROPER(LEFT(D111,FIND(UPPER(G111),D111,1)-2)))</x:f>
      </x:c>
      <x:c r="G111" s="90" t="str" cm="1">
        <x:f t="array" ref="G111: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x:f>
      </x:c>
      <x:c r="H111" s="113" t="s">
        <x:v>47</x:v>
      </x:c>
      <x:c r="I111" s="97" t="str">
        <x:f>IFERROR(VALUE(TRIM(RIGHT(SUBSTITUTE(D111," ",REPT(" ",255)),255))),"")</x:f>
      </x:c>
      <x:c r="J111" s="96" t="s">
        <x:v>48</x:v>
      </x:c>
      <x:c r="K111" s="96" t="s">
        <x:v>48</x:v>
      </x:c>
      <x:c r="L111" s="96" t="s">
        <x:v>48</x:v>
      </x:c>
      <x:c r="M111" s="96" t="s">
        <x:v>48</x:v>
      </x:c>
      <x:c r="N111" s="96" t="s">
        <x:v>48</x:v>
      </x:c>
      <x:c r="O111" s="96" t="s">
        <x:v>49</x:v>
      </x:c>
      <x:c r="P111" s="96" t="n">
        <x:v>25</x:v>
      </x:c>
      <x:c r="Q111" s="96" t="n">
        <x:v>80</x:v>
      </x:c>
      <x:c r="R111" s="96" t="s">
        <x:v>50</x:v>
      </x:c>
      <x:c r="S111" s="96" t="s">
        <x:v>51</x:v>
      </x:c>
      <x:c r="T111" s="96" t="s">
        <x:v>52</x:v>
      </x:c>
      <x:c r="U111" s="96" t="s">
        <x:v>52</x:v>
      </x:c>
      <x:c r="W111" s="96" t="s">
        <x:v>53</x:v>
      </x:c>
      <x:c r="Z111" s="96" t="s">
        <x:v>55</x:v>
      </x:c>
      <x:c r="AA111" s="96" t="s">
        <x:v>56</x:v>
      </x:c>
      <x:c r="AB111" s="97" t="str">
        <x:f>IF(D111="","",VALUE(MID(D111,FIND(" ",D111)+1,FIND(" ",D111,FIND(" ",D111)+1)-FIND(" ",D111))))</x:f>
      </x:c>
      <x:c r="AF111" s="90" t="str" cm="1">
        <x:f t="array" ref="AF111:AF111">IF(D111="","",PROPER(MID(D111,FIND(" ",D111,FIND(" ",D111)+1)+1,(FIND(INDEX(Abbreviation!$A$2:$A$125,MATCH(_xlfn.AGGREGATE(15,6,SEARCH(Abbreviation!$A$2:$A$125,D111),1),SEARCH(Abbreviation!$A$2:$A$125,D111),0)),D111)-1)-FIND(" ",D111,FIND(" ",D111)+1)+1)))</x:f>
      </x:c>
      <x:c r="AG111" s="90" t="str" cm="1">
        <x:f t="array" ref="AG111:AG111">IF(D111="","",PROPER(VLOOKUP(INDEX(Abbreviation!$A$2:$A$125,MATCH(_xlfn.AGGREGATE(15,6,SEARCH(Abbreviation!$A$2:$A$125,D111),1),SEARCH(Abbreviation!$A$2:$A$125,D111),0)),Abbreviation!A:C,3,FALSE)))</x:f>
      </x:c>
      <x:c r="AH111" s="90" t="str">
        <x:f>G111</x:f>
      </x:c>
      <x:c r="AI111" s="97" t="str">
        <x:f>I111</x:f>
      </x:c>
      <x:c r="AJ111" s="96" t="s">
        <x:v>47</x:v>
      </x:c>
      <x:c r="AL111" s="99" t="s">
        <x:v>957</x:v>
      </x:c>
      <x:c r="AQ111" s="96" t="s">
        <x:v>60</x:v>
      </x:c>
      <x:c r="AR111" s="92" t="s">
        <x:v>961</x:v>
      </x:c>
      <x:c r="AS111" s="96" t="s">
        <x:v>957</x:v>
      </x:c>
    </x:row>
    <x:row r="112" spans="1:45" x14ac:dyDescent="0.35">
      <x:c r="A112" s="92" t="s">
        <x:v>333</x:v>
      </x:c>
      <x:c r="B112" s="92" t="n">
        <x:v>86775562</x:v>
      </x:c>
      <x:c r="F112" s="90" t="str">
        <x:f>IF(D112="","",PROPER(LEFT(D112,FIND(UPPER(G112),D112,1)-2)))</x:f>
      </x:c>
      <x:c r="G112" s="90" t="str" cm="1">
        <x:f t="array" ref="G112: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x:f>
      </x:c>
      <x:c r="H112" s="113" t="s">
        <x:v>47</x:v>
      </x:c>
      <x:c r="I112" s="97" t="str">
        <x:f>IFERROR(VALUE(TRIM(RIGHT(SUBSTITUTE(D112," ",REPT(" ",255)),255))),"")</x:f>
      </x:c>
      <x:c r="J112" s="96" t="s">
        <x:v>48</x:v>
      </x:c>
      <x:c r="K112" s="96" t="s">
        <x:v>48</x:v>
      </x:c>
      <x:c r="L112" s="96" t="s">
        <x:v>48</x:v>
      </x:c>
      <x:c r="M112" s="96" t="s">
        <x:v>48</x:v>
      </x:c>
      <x:c r="N112" s="96" t="s">
        <x:v>48</x:v>
      </x:c>
      <x:c r="O112" s="96" t="s">
        <x:v>49</x:v>
      </x:c>
      <x:c r="P112" s="96" t="n">
        <x:v>25</x:v>
      </x:c>
      <x:c r="Q112" s="96" t="n">
        <x:v>80</x:v>
      </x:c>
      <x:c r="R112" s="96" t="s">
        <x:v>50</x:v>
      </x:c>
      <x:c r="S112" s="96" t="s">
        <x:v>51</x:v>
      </x:c>
      <x:c r="T112" s="96" t="s">
        <x:v>52</x:v>
      </x:c>
      <x:c r="U112" s="96" t="s">
        <x:v>52</x:v>
      </x:c>
      <x:c r="W112" s="96" t="s">
        <x:v>53</x:v>
      </x:c>
      <x:c r="Z112" s="96" t="s">
        <x:v>55</x:v>
      </x:c>
      <x:c r="AA112" s="96" t="s">
        <x:v>56</x:v>
      </x:c>
      <x:c r="AB112" s="97" t="str">
        <x:f>IF(D112="","",VALUE(MID(D112,FIND(" ",D112)+1,FIND(" ",D112,FIND(" ",D112)+1)-FIND(" ",D112))))</x:f>
      </x:c>
      <x:c r="AF112" s="90" t="str" cm="1">
        <x:f t="array" ref="AF112:AF112">IF(D112="","",PROPER(MID(D112,FIND(" ",D112,FIND(" ",D112)+1)+1,(FIND(INDEX(Abbreviation!$A$2:$A$125,MATCH(_xlfn.AGGREGATE(15,6,SEARCH(Abbreviation!$A$2:$A$125,D112),1),SEARCH(Abbreviation!$A$2:$A$125,D112),0)),D112)-1)-FIND(" ",D112,FIND(" ",D112)+1)+1)))</x:f>
      </x:c>
      <x:c r="AG112" s="90" t="str" cm="1">
        <x:f t="array" ref="AG112:AG112">IF(D112="","",PROPER(VLOOKUP(INDEX(Abbreviation!$A$2:$A$125,MATCH(_xlfn.AGGREGATE(15,6,SEARCH(Abbreviation!$A$2:$A$125,D112),1),SEARCH(Abbreviation!$A$2:$A$125,D112),0)),Abbreviation!A:C,3,FALSE)))</x:f>
      </x:c>
      <x:c r="AH112" s="90" t="str">
        <x:f>G112</x:f>
      </x:c>
      <x:c r="AI112" s="97" t="str">
        <x:f>I112</x:f>
      </x:c>
      <x:c r="AJ112" s="96" t="s">
        <x:v>47</x:v>
      </x:c>
      <x:c r="AL112" s="99" t="s">
        <x:v>957</x:v>
      </x:c>
      <x:c r="AQ112" s="96" t="s">
        <x:v>60</x:v>
      </x:c>
      <x:c r="AR112" s="92" t="s">
        <x:v>961</x:v>
      </x:c>
      <x:c r="AS112" s="96" t="s">
        <x:v>957</x:v>
      </x:c>
    </x:row>
    <x:row r="113" spans="1:45" x14ac:dyDescent="0.35">
      <x:c r="A113" s="92" t="s">
        <x:v>333</x:v>
      </x:c>
      <x:c r="B113" s="92" t="n">
        <x:v>86775562</x:v>
      </x:c>
      <x:c r="F113" s="90" t="str">
        <x:f>IF(D113="","",PROPER(LEFT(D113,FIND(UPPER(G113),D113,1)-2)))</x:f>
      </x:c>
      <x:c r="G113" s="90" t="str" cm="1">
        <x:f t="array" ref="G113: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x:f>
      </x:c>
      <x:c r="H113" s="113" t="s">
        <x:v>47</x:v>
      </x:c>
      <x:c r="I113" s="97" t="str">
        <x:f>IFERROR(VALUE(TRIM(RIGHT(SUBSTITUTE(D113," ",REPT(" ",255)),255))),"")</x:f>
      </x:c>
      <x:c r="J113" s="96" t="s">
        <x:v>48</x:v>
      </x:c>
      <x:c r="K113" s="96" t="s">
        <x:v>48</x:v>
      </x:c>
      <x:c r="L113" s="96" t="s">
        <x:v>48</x:v>
      </x:c>
      <x:c r="M113" s="96" t="s">
        <x:v>48</x:v>
      </x:c>
      <x:c r="N113" s="96" t="s">
        <x:v>48</x:v>
      </x:c>
      <x:c r="O113" s="96" t="s">
        <x:v>49</x:v>
      </x:c>
      <x:c r="P113" s="96" t="n">
        <x:v>25</x:v>
      </x:c>
      <x:c r="Q113" s="96" t="n">
        <x:v>80</x:v>
      </x:c>
      <x:c r="R113" s="96" t="s">
        <x:v>50</x:v>
      </x:c>
      <x:c r="S113" s="96" t="s">
        <x:v>51</x:v>
      </x:c>
      <x:c r="T113" s="96" t="s">
        <x:v>52</x:v>
      </x:c>
      <x:c r="U113" s="96" t="s">
        <x:v>52</x:v>
      </x:c>
      <x:c r="W113" s="96" t="s">
        <x:v>53</x:v>
      </x:c>
      <x:c r="Z113" s="96" t="s">
        <x:v>55</x:v>
      </x:c>
      <x:c r="AA113" s="96" t="s">
        <x:v>56</x:v>
      </x:c>
      <x:c r="AB113" s="97" t="str">
        <x:f>IF(D113="","",VALUE(MID(D113,FIND(" ",D113)+1,FIND(" ",D113,FIND(" ",D113)+1)-FIND(" ",D113))))</x:f>
      </x:c>
      <x:c r="AF113" s="90" t="str" cm="1">
        <x:f t="array" ref="AF113:AF113">IF(D113="","",PROPER(MID(D113,FIND(" ",D113,FIND(" ",D113)+1)+1,(FIND(INDEX(Abbreviation!$A$2:$A$125,MATCH(_xlfn.AGGREGATE(15,6,SEARCH(Abbreviation!$A$2:$A$125,D113),1),SEARCH(Abbreviation!$A$2:$A$125,D113),0)),D113)-1)-FIND(" ",D113,FIND(" ",D113)+1)+1)))</x:f>
      </x:c>
      <x:c r="AG113" s="90" t="str" cm="1">
        <x:f t="array" ref="AG113:AG113">IF(D113="","",PROPER(VLOOKUP(INDEX(Abbreviation!$A$2:$A$125,MATCH(_xlfn.AGGREGATE(15,6,SEARCH(Abbreviation!$A$2:$A$125,D113),1),SEARCH(Abbreviation!$A$2:$A$125,D113),0)),Abbreviation!A:C,3,FALSE)))</x:f>
      </x:c>
      <x:c r="AH113" s="90" t="str">
        <x:f>G113</x:f>
      </x:c>
      <x:c r="AI113" s="97" t="str">
        <x:f>I113</x:f>
      </x:c>
      <x:c r="AJ113" s="96" t="s">
        <x:v>47</x:v>
      </x:c>
      <x:c r="AL113" s="99" t="s">
        <x:v>957</x:v>
      </x:c>
      <x:c r="AQ113" s="96" t="s">
        <x:v>60</x:v>
      </x:c>
      <x:c r="AR113" s="92" t="s">
        <x:v>961</x:v>
      </x:c>
      <x:c r="AS113" s="96" t="s">
        <x:v>957</x:v>
      </x:c>
    </x:row>
    <x:row r="114" spans="1:45" x14ac:dyDescent="0.35">
      <x:c r="A114" s="92" t="s">
        <x:v>333</x:v>
      </x:c>
      <x:c r="B114" s="92" t="n">
        <x:v>86775562</x:v>
      </x:c>
      <x:c r="F114" s="90" t="str">
        <x:f>IF(D114="","",PROPER(LEFT(D114,FIND(UPPER(G114),D114,1)-2)))</x:f>
      </x:c>
      <x:c r="G114" s="90" t="str" cm="1">
        <x:f t="array" ref="G114: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x:f>
      </x:c>
      <x:c r="H114" s="113" t="s">
        <x:v>47</x:v>
      </x:c>
      <x:c r="I114" s="97" t="str">
        <x:f>IFERROR(VALUE(TRIM(RIGHT(SUBSTITUTE(D114," ",REPT(" ",255)),255))),"")</x:f>
      </x:c>
      <x:c r="J114" s="96" t="s">
        <x:v>48</x:v>
      </x:c>
      <x:c r="K114" s="96" t="s">
        <x:v>48</x:v>
      </x:c>
      <x:c r="L114" s="96" t="s">
        <x:v>48</x:v>
      </x:c>
      <x:c r="M114" s="96" t="s">
        <x:v>48</x:v>
      </x:c>
      <x:c r="N114" s="96" t="s">
        <x:v>48</x:v>
      </x:c>
      <x:c r="O114" s="96" t="s">
        <x:v>49</x:v>
      </x:c>
      <x:c r="P114" s="96" t="n">
        <x:v>25</x:v>
      </x:c>
      <x:c r="Q114" s="96" t="n">
        <x:v>80</x:v>
      </x:c>
      <x:c r="R114" s="96" t="s">
        <x:v>50</x:v>
      </x:c>
      <x:c r="S114" s="96" t="s">
        <x:v>51</x:v>
      </x:c>
      <x:c r="T114" s="96" t="s">
        <x:v>52</x:v>
      </x:c>
      <x:c r="U114" s="96" t="s">
        <x:v>52</x:v>
      </x:c>
      <x:c r="W114" s="96" t="s">
        <x:v>53</x:v>
      </x:c>
      <x:c r="Z114" s="96" t="s">
        <x:v>55</x:v>
      </x:c>
      <x:c r="AA114" s="96" t="s">
        <x:v>56</x:v>
      </x:c>
      <x:c r="AB114" s="97" t="str">
        <x:f>IF(D114="","",VALUE(MID(D114,FIND(" ",D114)+1,FIND(" ",D114,FIND(" ",D114)+1)-FIND(" ",D114))))</x:f>
      </x:c>
      <x:c r="AF114" s="90" t="str" cm="1">
        <x:f t="array" ref="AF114:AF114">IF(D114="","",PROPER(MID(D114,FIND(" ",D114,FIND(" ",D114)+1)+1,(FIND(INDEX(Abbreviation!$A$2:$A$125,MATCH(_xlfn.AGGREGATE(15,6,SEARCH(Abbreviation!$A$2:$A$125,D114),1),SEARCH(Abbreviation!$A$2:$A$125,D114),0)),D114)-1)-FIND(" ",D114,FIND(" ",D114)+1)+1)))</x:f>
      </x:c>
      <x:c r="AG114" s="90" t="str" cm="1">
        <x:f t="array" ref="AG114:AG114">IF(D114="","",PROPER(VLOOKUP(INDEX(Abbreviation!$A$2:$A$125,MATCH(_xlfn.AGGREGATE(15,6,SEARCH(Abbreviation!$A$2:$A$125,D114),1),SEARCH(Abbreviation!$A$2:$A$125,D114),0)),Abbreviation!A:C,3,FALSE)))</x:f>
      </x:c>
      <x:c r="AH114" s="90" t="str">
        <x:f>G114</x:f>
      </x:c>
      <x:c r="AI114" s="97" t="str">
        <x:f>I114</x:f>
      </x:c>
      <x:c r="AJ114" s="96" t="s">
        <x:v>47</x:v>
      </x:c>
      <x:c r="AL114" s="99" t="s">
        <x:v>957</x:v>
      </x:c>
      <x:c r="AQ114" s="96" t="s">
        <x:v>60</x:v>
      </x:c>
      <x:c r="AR114" s="92" t="s">
        <x:v>961</x:v>
      </x:c>
      <x:c r="AS114" s="96" t="s">
        <x:v>957</x:v>
      </x:c>
    </x:row>
    <x:row r="115" spans="1:45" x14ac:dyDescent="0.35">
      <x:c r="A115" s="92" t="s">
        <x:v>333</x:v>
      </x:c>
      <x:c r="B115" s="92" t="n">
        <x:v>86775562</x:v>
      </x:c>
      <x:c r="F115" s="90" t="str">
        <x:f>IF(D115="","",PROPER(LEFT(D115,FIND(UPPER(G115),D115,1)-2)))</x:f>
      </x:c>
      <x:c r="G115" s="90" t="str" cm="1">
        <x:f t="array" ref="G115: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x:f>
      </x:c>
      <x:c r="H115" s="113" t="s">
        <x:v>47</x:v>
      </x:c>
      <x:c r="I115" s="97" t="str">
        <x:f>IFERROR(VALUE(TRIM(RIGHT(SUBSTITUTE(D115," ",REPT(" ",255)),255))),"")</x:f>
      </x:c>
      <x:c r="J115" s="96" t="s">
        <x:v>48</x:v>
      </x:c>
      <x:c r="K115" s="96" t="s">
        <x:v>48</x:v>
      </x:c>
      <x:c r="L115" s="96" t="s">
        <x:v>48</x:v>
      </x:c>
      <x:c r="M115" s="96" t="s">
        <x:v>48</x:v>
      </x:c>
      <x:c r="N115" s="96" t="s">
        <x:v>48</x:v>
      </x:c>
      <x:c r="O115" s="96" t="s">
        <x:v>49</x:v>
      </x:c>
      <x:c r="P115" s="96" t="n">
        <x:v>25</x:v>
      </x:c>
      <x:c r="Q115" s="96" t="n">
        <x:v>80</x:v>
      </x:c>
      <x:c r="R115" s="96" t="s">
        <x:v>50</x:v>
      </x:c>
      <x:c r="S115" s="96" t="s">
        <x:v>51</x:v>
      </x:c>
      <x:c r="T115" s="96" t="s">
        <x:v>52</x:v>
      </x:c>
      <x:c r="U115" s="96" t="s">
        <x:v>52</x:v>
      </x:c>
      <x:c r="W115" s="96" t="s">
        <x:v>53</x:v>
      </x:c>
      <x:c r="Z115" s="96" t="s">
        <x:v>55</x:v>
      </x:c>
      <x:c r="AA115" s="96" t="s">
        <x:v>56</x:v>
      </x:c>
      <x:c r="AB115" s="97" t="str">
        <x:f>IF(D115="","",VALUE(MID(D115,FIND(" ",D115)+1,FIND(" ",D115,FIND(" ",D115)+1)-FIND(" ",D115))))</x:f>
      </x:c>
      <x:c r="AF115" s="90" t="str" cm="1">
        <x:f t="array" ref="AF115:AF115">IF(D115="","",PROPER(MID(D115,FIND(" ",D115,FIND(" ",D115)+1)+1,(FIND(INDEX(Abbreviation!$A$2:$A$125,MATCH(_xlfn.AGGREGATE(15,6,SEARCH(Abbreviation!$A$2:$A$125,D115),1),SEARCH(Abbreviation!$A$2:$A$125,D115),0)),D115)-1)-FIND(" ",D115,FIND(" ",D115)+1)+1)))</x:f>
      </x:c>
      <x:c r="AG115" s="90" t="str" cm="1">
        <x:f t="array" ref="AG115:AG115">IF(D115="","",PROPER(VLOOKUP(INDEX(Abbreviation!$A$2:$A$125,MATCH(_xlfn.AGGREGATE(15,6,SEARCH(Abbreviation!$A$2:$A$125,D115),1),SEARCH(Abbreviation!$A$2:$A$125,D115),0)),Abbreviation!A:C,3,FALSE)))</x:f>
      </x:c>
      <x:c r="AH115" s="90" t="str">
        <x:f>G115</x:f>
      </x:c>
      <x:c r="AI115" s="97" t="str">
        <x:f>I115</x:f>
      </x:c>
      <x:c r="AJ115" s="96" t="s">
        <x:v>47</x:v>
      </x:c>
      <x:c r="AL115" s="99" t="s">
        <x:v>957</x:v>
      </x:c>
      <x:c r="AQ115" s="96" t="s">
        <x:v>60</x:v>
      </x:c>
      <x:c r="AR115" s="92" t="s">
        <x:v>961</x:v>
      </x:c>
      <x:c r="AS115" s="96" t="s">
        <x:v>957</x:v>
      </x:c>
    </x:row>
    <x:row r="116" spans="1:45" x14ac:dyDescent="0.35">
      <x:c r="A116" s="92" t="s">
        <x:v>333</x:v>
      </x:c>
      <x:c r="B116" s="92" t="n">
        <x:v>86775562</x:v>
      </x:c>
      <x:c r="F116" s="90" t="str">
        <x:f>IF(D116="","",PROPER(LEFT(D116,FIND(UPPER(G116),D116,1)-2)))</x:f>
      </x:c>
      <x:c r="G116" s="90" t="str" cm="1">
        <x:f t="array" ref="G116: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x:f>
      </x:c>
      <x:c r="H116" s="113" t="s">
        <x:v>47</x:v>
      </x:c>
      <x:c r="I116" s="97" t="str">
        <x:f>IFERROR(VALUE(TRIM(RIGHT(SUBSTITUTE(D116," ",REPT(" ",255)),255))),"")</x:f>
      </x:c>
      <x:c r="J116" s="96" t="s">
        <x:v>48</x:v>
      </x:c>
      <x:c r="K116" s="96" t="s">
        <x:v>48</x:v>
      </x:c>
      <x:c r="L116" s="96" t="s">
        <x:v>48</x:v>
      </x:c>
      <x:c r="M116" s="96" t="s">
        <x:v>48</x:v>
      </x:c>
      <x:c r="N116" s="96" t="s">
        <x:v>48</x:v>
      </x:c>
      <x:c r="O116" s="96" t="s">
        <x:v>49</x:v>
      </x:c>
      <x:c r="P116" s="96" t="n">
        <x:v>25</x:v>
      </x:c>
      <x:c r="Q116" s="96" t="n">
        <x:v>80</x:v>
      </x:c>
      <x:c r="R116" s="96" t="s">
        <x:v>50</x:v>
      </x:c>
      <x:c r="S116" s="96" t="s">
        <x:v>51</x:v>
      </x:c>
      <x:c r="T116" s="96" t="s">
        <x:v>52</x:v>
      </x:c>
      <x:c r="U116" s="96" t="s">
        <x:v>52</x:v>
      </x:c>
      <x:c r="W116" s="96" t="s">
        <x:v>53</x:v>
      </x:c>
      <x:c r="Z116" s="96" t="s">
        <x:v>55</x:v>
      </x:c>
      <x:c r="AA116" s="96" t="s">
        <x:v>56</x:v>
      </x:c>
      <x:c r="AB116" s="97" t="str">
        <x:f>IF(D116="","",VALUE(MID(D116,FIND(" ",D116)+1,FIND(" ",D116,FIND(" ",D116)+1)-FIND(" ",D116))))</x:f>
      </x:c>
      <x:c r="AF116" s="90" t="str" cm="1">
        <x:f t="array" ref="AF116:AF116">IF(D116="","",PROPER(MID(D116,FIND(" ",D116,FIND(" ",D116)+1)+1,(FIND(INDEX(Abbreviation!$A$2:$A$125,MATCH(_xlfn.AGGREGATE(15,6,SEARCH(Abbreviation!$A$2:$A$125,D116),1),SEARCH(Abbreviation!$A$2:$A$125,D116),0)),D116)-1)-FIND(" ",D116,FIND(" ",D116)+1)+1)))</x:f>
      </x:c>
      <x:c r="AG116" s="90" t="str" cm="1">
        <x:f t="array" ref="AG116:AG116">IF(D116="","",PROPER(VLOOKUP(INDEX(Abbreviation!$A$2:$A$125,MATCH(_xlfn.AGGREGATE(15,6,SEARCH(Abbreviation!$A$2:$A$125,D116),1),SEARCH(Abbreviation!$A$2:$A$125,D116),0)),Abbreviation!A:C,3,FALSE)))</x:f>
      </x:c>
      <x:c r="AH116" s="90" t="str">
        <x:f>G116</x:f>
      </x:c>
      <x:c r="AI116" s="97" t="str">
        <x:f>I116</x:f>
      </x:c>
      <x:c r="AJ116" s="96" t="s">
        <x:v>47</x:v>
      </x:c>
      <x:c r="AL116" s="99" t="s">
        <x:v>957</x:v>
      </x:c>
      <x:c r="AQ116" s="96" t="s">
        <x:v>60</x:v>
      </x:c>
      <x:c r="AR116" s="92" t="s">
        <x:v>961</x:v>
      </x:c>
      <x:c r="AS116" s="96" t="s">
        <x:v>957</x:v>
      </x:c>
    </x:row>
    <x:row r="117" spans="1:45" x14ac:dyDescent="0.35">
      <x:c r="A117" s="92" t="s">
        <x:v>333</x:v>
      </x:c>
      <x:c r="B117" s="92" t="n">
        <x:v>86775562</x:v>
      </x:c>
      <x:c r="F117" s="90" t="str">
        <x:f>IF(D117="","",PROPER(LEFT(D117,FIND(UPPER(G117),D117,1)-2)))</x:f>
      </x:c>
      <x:c r="G117" s="90" t="str" cm="1">
        <x:f t="array" ref="G117: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x:f>
      </x:c>
      <x:c r="H117" s="113" t="s">
        <x:v>47</x:v>
      </x:c>
      <x:c r="I117" s="97" t="str">
        <x:f>IFERROR(VALUE(TRIM(RIGHT(SUBSTITUTE(D117," ",REPT(" ",255)),255))),"")</x:f>
      </x:c>
      <x:c r="J117" s="96" t="s">
        <x:v>48</x:v>
      </x:c>
      <x:c r="K117" s="96" t="s">
        <x:v>48</x:v>
      </x:c>
      <x:c r="L117" s="96" t="s">
        <x:v>48</x:v>
      </x:c>
      <x:c r="M117" s="96" t="s">
        <x:v>48</x:v>
      </x:c>
      <x:c r="N117" s="96" t="s">
        <x:v>48</x:v>
      </x:c>
      <x:c r="O117" s="96" t="s">
        <x:v>49</x:v>
      </x:c>
      <x:c r="P117" s="96" t="n">
        <x:v>25</x:v>
      </x:c>
      <x:c r="Q117" s="96" t="n">
        <x:v>80</x:v>
      </x:c>
      <x:c r="R117" s="96" t="s">
        <x:v>50</x:v>
      </x:c>
      <x:c r="S117" s="96" t="s">
        <x:v>51</x:v>
      </x:c>
      <x:c r="T117" s="96" t="s">
        <x:v>52</x:v>
      </x:c>
      <x:c r="U117" s="96" t="s">
        <x:v>52</x:v>
      </x:c>
      <x:c r="W117" s="96" t="s">
        <x:v>53</x:v>
      </x:c>
      <x:c r="Z117" s="96" t="s">
        <x:v>55</x:v>
      </x:c>
      <x:c r="AA117" s="96" t="s">
        <x:v>56</x:v>
      </x:c>
      <x:c r="AB117" s="97" t="str">
        <x:f>IF(D117="","",VALUE(MID(D117,FIND(" ",D117)+1,FIND(" ",D117,FIND(" ",D117)+1)-FIND(" ",D117))))</x:f>
      </x:c>
      <x:c r="AF117" s="90" t="str" cm="1">
        <x:f t="array" ref="AF117:AF117">IF(D117="","",PROPER(MID(D117,FIND(" ",D117,FIND(" ",D117)+1)+1,(FIND(INDEX(Abbreviation!$A$2:$A$125,MATCH(_xlfn.AGGREGATE(15,6,SEARCH(Abbreviation!$A$2:$A$125,D117),1),SEARCH(Abbreviation!$A$2:$A$125,D117),0)),D117)-1)-FIND(" ",D117,FIND(" ",D117)+1)+1)))</x:f>
      </x:c>
      <x:c r="AG117" s="90" t="str" cm="1">
        <x:f t="array" ref="AG117:AG117">IF(D117="","",PROPER(VLOOKUP(INDEX(Abbreviation!$A$2:$A$125,MATCH(_xlfn.AGGREGATE(15,6,SEARCH(Abbreviation!$A$2:$A$125,D117),1),SEARCH(Abbreviation!$A$2:$A$125,D117),0)),Abbreviation!A:C,3,FALSE)))</x:f>
      </x:c>
      <x:c r="AH117" s="90" t="str">
        <x:f>G117</x:f>
      </x:c>
      <x:c r="AI117" s="97" t="str">
        <x:f>I117</x:f>
      </x:c>
      <x:c r="AJ117" s="96" t="s">
        <x:v>47</x:v>
      </x:c>
      <x:c r="AL117" s="99" t="s">
        <x:v>957</x:v>
      </x:c>
      <x:c r="AQ117" s="96" t="s">
        <x:v>60</x:v>
      </x:c>
      <x:c r="AR117" s="92" t="s">
        <x:v>961</x:v>
      </x:c>
      <x:c r="AS117" s="96" t="s">
        <x:v>957</x:v>
      </x:c>
    </x:row>
    <x:row r="118" spans="1:45" x14ac:dyDescent="0.35">
      <x:c r="A118" s="92" t="s">
        <x:v>333</x:v>
      </x:c>
      <x:c r="B118" s="92" t="n">
        <x:v>86775562</x:v>
      </x:c>
      <x:c r="F118" s="90" t="str">
        <x:f>IF(D118="","",PROPER(LEFT(D118,FIND(UPPER(G118),D118,1)-2)))</x:f>
      </x:c>
      <x:c r="G118" s="90" t="str" cm="1">
        <x:f t="array" ref="G118: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x:f>
      </x:c>
      <x:c r="H118" s="113" t="s">
        <x:v>47</x:v>
      </x:c>
      <x:c r="I118" s="97" t="str">
        <x:f>IFERROR(VALUE(TRIM(RIGHT(SUBSTITUTE(D118," ",REPT(" ",255)),255))),"")</x:f>
      </x:c>
      <x:c r="J118" s="96" t="s">
        <x:v>48</x:v>
      </x:c>
      <x:c r="K118" s="96" t="s">
        <x:v>48</x:v>
      </x:c>
      <x:c r="L118" s="96" t="s">
        <x:v>48</x:v>
      </x:c>
      <x:c r="M118" s="96" t="s">
        <x:v>48</x:v>
      </x:c>
      <x:c r="N118" s="96" t="s">
        <x:v>48</x:v>
      </x:c>
      <x:c r="O118" s="96" t="s">
        <x:v>49</x:v>
      </x:c>
      <x:c r="P118" s="96" t="n">
        <x:v>25</x:v>
      </x:c>
      <x:c r="Q118" s="96" t="n">
        <x:v>80</x:v>
      </x:c>
      <x:c r="R118" s="96" t="s">
        <x:v>50</x:v>
      </x:c>
      <x:c r="S118" s="96" t="s">
        <x:v>51</x:v>
      </x:c>
      <x:c r="T118" s="96" t="s">
        <x:v>52</x:v>
      </x:c>
      <x:c r="U118" s="96" t="s">
        <x:v>52</x:v>
      </x:c>
      <x:c r="W118" s="96" t="s">
        <x:v>53</x:v>
      </x:c>
      <x:c r="Z118" s="96" t="s">
        <x:v>55</x:v>
      </x:c>
      <x:c r="AA118" s="96" t="s">
        <x:v>56</x:v>
      </x:c>
      <x:c r="AB118" s="97" t="str">
        <x:f>IF(D118="","",VALUE(MID(D118,FIND(" ",D118)+1,FIND(" ",D118,FIND(" ",D118)+1)-FIND(" ",D118))))</x:f>
      </x:c>
      <x:c r="AF118" s="90" t="str" cm="1">
        <x:f t="array" ref="AF118:AF118">IF(D118="","",PROPER(MID(D118,FIND(" ",D118,FIND(" ",D118)+1)+1,(FIND(INDEX(Abbreviation!$A$2:$A$125,MATCH(_xlfn.AGGREGATE(15,6,SEARCH(Abbreviation!$A$2:$A$125,D118),1),SEARCH(Abbreviation!$A$2:$A$125,D118),0)),D118)-1)-FIND(" ",D118,FIND(" ",D118)+1)+1)))</x:f>
      </x:c>
      <x:c r="AG118" s="90" t="str" cm="1">
        <x:f t="array" ref="AG118:AG118">IF(D118="","",PROPER(VLOOKUP(INDEX(Abbreviation!$A$2:$A$125,MATCH(_xlfn.AGGREGATE(15,6,SEARCH(Abbreviation!$A$2:$A$125,D118),1),SEARCH(Abbreviation!$A$2:$A$125,D118),0)),Abbreviation!A:C,3,FALSE)))</x:f>
      </x:c>
      <x:c r="AH118" s="90" t="str">
        <x:f>G118</x:f>
      </x:c>
      <x:c r="AI118" s="97" t="str">
        <x:f>I118</x:f>
      </x:c>
      <x:c r="AJ118" s="96" t="s">
        <x:v>47</x:v>
      </x:c>
      <x:c r="AL118" s="99" t="s">
        <x:v>957</x:v>
      </x:c>
      <x:c r="AQ118" s="96" t="s">
        <x:v>60</x:v>
      </x:c>
      <x:c r="AR118" s="92" t="s">
        <x:v>961</x:v>
      </x:c>
      <x:c r="AS118" s="96" t="s">
        <x:v>957</x:v>
      </x:c>
    </x:row>
    <x:row r="119" spans="1:45" x14ac:dyDescent="0.35">
      <x:c r="A119" s="92" t="s">
        <x:v>333</x:v>
      </x:c>
      <x:c r="B119" s="92" t="n">
        <x:v>86775562</x:v>
      </x:c>
      <x:c r="F119" s="90" t="str">
        <x:f>IF(D119="","",PROPER(LEFT(D119,FIND(UPPER(G119),D119,1)-2)))</x:f>
      </x:c>
      <x:c r="G119" s="90" t="str" cm="1">
        <x:f t="array" ref="G119: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x:f>
      </x:c>
      <x:c r="H119" s="113" t="s">
        <x:v>47</x:v>
      </x:c>
      <x:c r="I119" s="97" t="str">
        <x:f>IFERROR(VALUE(TRIM(RIGHT(SUBSTITUTE(D119," ",REPT(" ",255)),255))),"")</x:f>
      </x:c>
      <x:c r="J119" s="96" t="s">
        <x:v>48</x:v>
      </x:c>
      <x:c r="K119" s="96" t="s">
        <x:v>48</x:v>
      </x:c>
      <x:c r="L119" s="96" t="s">
        <x:v>48</x:v>
      </x:c>
      <x:c r="M119" s="96" t="s">
        <x:v>48</x:v>
      </x:c>
      <x:c r="N119" s="96" t="s">
        <x:v>48</x:v>
      </x:c>
      <x:c r="O119" s="96" t="s">
        <x:v>49</x:v>
      </x:c>
      <x:c r="P119" s="96" t="n">
        <x:v>25</x:v>
      </x:c>
      <x:c r="Q119" s="96" t="n">
        <x:v>80</x:v>
      </x:c>
      <x:c r="R119" s="96" t="s">
        <x:v>50</x:v>
      </x:c>
      <x:c r="S119" s="96" t="s">
        <x:v>51</x:v>
      </x:c>
      <x:c r="T119" s="96" t="s">
        <x:v>52</x:v>
      </x:c>
      <x:c r="U119" s="96" t="s">
        <x:v>52</x:v>
      </x:c>
      <x:c r="W119" s="96" t="s">
        <x:v>53</x:v>
      </x:c>
      <x:c r="Z119" s="96" t="s">
        <x:v>55</x:v>
      </x:c>
      <x:c r="AA119" s="96" t="s">
        <x:v>56</x:v>
      </x:c>
      <x:c r="AB119" s="97" t="str">
        <x:f>IF(D119="","",VALUE(MID(D119,FIND(" ",D119)+1,FIND(" ",D119,FIND(" ",D119)+1)-FIND(" ",D119))))</x:f>
      </x:c>
      <x:c r="AF119" s="90" t="str" cm="1">
        <x:f t="array" ref="AF119:AF119">IF(D119="","",PROPER(MID(D119,FIND(" ",D119,FIND(" ",D119)+1)+1,(FIND(INDEX(Abbreviation!$A$2:$A$125,MATCH(_xlfn.AGGREGATE(15,6,SEARCH(Abbreviation!$A$2:$A$125,D119),1),SEARCH(Abbreviation!$A$2:$A$125,D119),0)),D119)-1)-FIND(" ",D119,FIND(" ",D119)+1)+1)))</x:f>
      </x:c>
      <x:c r="AG119" s="90" t="str" cm="1">
        <x:f t="array" ref="AG119:AG119">IF(D119="","",PROPER(VLOOKUP(INDEX(Abbreviation!$A$2:$A$125,MATCH(_xlfn.AGGREGATE(15,6,SEARCH(Abbreviation!$A$2:$A$125,D119),1),SEARCH(Abbreviation!$A$2:$A$125,D119),0)),Abbreviation!A:C,3,FALSE)))</x:f>
      </x:c>
      <x:c r="AH119" s="90" t="str">
        <x:f>G119</x:f>
      </x:c>
      <x:c r="AI119" s="97" t="str">
        <x:f>I119</x:f>
      </x:c>
      <x:c r="AJ119" s="96" t="s">
        <x:v>47</x:v>
      </x:c>
      <x:c r="AL119" s="99" t="s">
        <x:v>957</x:v>
      </x:c>
      <x:c r="AQ119" s="96" t="s">
        <x:v>60</x:v>
      </x:c>
      <x:c r="AR119" s="92" t="s">
        <x:v>961</x:v>
      </x:c>
      <x:c r="AS119" s="96" t="s">
        <x:v>957</x:v>
      </x:c>
    </x:row>
    <x:row r="120" spans="1:45" x14ac:dyDescent="0.35">
      <x:c r="A120" s="92" t="s">
        <x:v>333</x:v>
      </x:c>
      <x:c r="B120" s="92" t="n">
        <x:v>86775562</x:v>
      </x:c>
      <x:c r="F120" s="90" t="str">
        <x:f>IF(D120="","",PROPER(LEFT(D120,FIND(UPPER(G120),D120,1)-2)))</x:f>
      </x:c>
      <x:c r="G120" s="90" t="str" cm="1">
        <x:f t="array" ref="G120: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x:f>
      </x:c>
      <x:c r="H120" s="113" t="s">
        <x:v>47</x:v>
      </x:c>
      <x:c r="I120" s="97" t="str">
        <x:f>IFERROR(VALUE(TRIM(RIGHT(SUBSTITUTE(D120," ",REPT(" ",255)),255))),"")</x:f>
      </x:c>
      <x:c r="J120" s="96" t="s">
        <x:v>48</x:v>
      </x:c>
      <x:c r="K120" s="96" t="s">
        <x:v>48</x:v>
      </x:c>
      <x:c r="L120" s="96" t="s">
        <x:v>48</x:v>
      </x:c>
      <x:c r="M120" s="96" t="s">
        <x:v>48</x:v>
      </x:c>
      <x:c r="N120" s="96" t="s">
        <x:v>48</x:v>
      </x:c>
      <x:c r="O120" s="96" t="s">
        <x:v>49</x:v>
      </x:c>
      <x:c r="P120" s="96" t="n">
        <x:v>25</x:v>
      </x:c>
      <x:c r="Q120" s="96" t="n">
        <x:v>80</x:v>
      </x:c>
      <x:c r="R120" s="96" t="s">
        <x:v>50</x:v>
      </x:c>
      <x:c r="S120" s="96" t="s">
        <x:v>51</x:v>
      </x:c>
      <x:c r="T120" s="96" t="s">
        <x:v>52</x:v>
      </x:c>
      <x:c r="U120" s="96" t="s">
        <x:v>52</x:v>
      </x:c>
      <x:c r="W120" s="96" t="s">
        <x:v>53</x:v>
      </x:c>
      <x:c r="Z120" s="96" t="s">
        <x:v>55</x:v>
      </x:c>
      <x:c r="AA120" s="96" t="s">
        <x:v>56</x:v>
      </x:c>
      <x:c r="AB120" s="97" t="str">
        <x:f>IF(D120="","",VALUE(MID(D120,FIND(" ",D120)+1,FIND(" ",D120,FIND(" ",D120)+1)-FIND(" ",D120))))</x:f>
      </x:c>
      <x:c r="AF120" s="90" t="str" cm="1">
        <x:f t="array" ref="AF120:AF120">IF(D120="","",PROPER(MID(D120,FIND(" ",D120,FIND(" ",D120)+1)+1,(FIND(INDEX(Abbreviation!$A$2:$A$125,MATCH(_xlfn.AGGREGATE(15,6,SEARCH(Abbreviation!$A$2:$A$125,D120),1),SEARCH(Abbreviation!$A$2:$A$125,D120),0)),D120)-1)-FIND(" ",D120,FIND(" ",D120)+1)+1)))</x:f>
      </x:c>
      <x:c r="AG120" s="90" t="str" cm="1">
        <x:f t="array" ref="AG120:AG120">IF(D120="","",PROPER(VLOOKUP(INDEX(Abbreviation!$A$2:$A$125,MATCH(_xlfn.AGGREGATE(15,6,SEARCH(Abbreviation!$A$2:$A$125,D120),1),SEARCH(Abbreviation!$A$2:$A$125,D120),0)),Abbreviation!A:C,3,FALSE)))</x:f>
      </x:c>
      <x:c r="AH120" s="90" t="str">
        <x:f>G120</x:f>
      </x:c>
      <x:c r="AI120" s="97" t="str">
        <x:f>I120</x:f>
      </x:c>
      <x:c r="AJ120" s="96" t="s">
        <x:v>47</x:v>
      </x:c>
      <x:c r="AL120" s="99" t="s">
        <x:v>957</x:v>
      </x:c>
      <x:c r="AQ120" s="96" t="s">
        <x:v>60</x:v>
      </x:c>
      <x:c r="AR120" s="92" t="s">
        <x:v>961</x:v>
      </x:c>
      <x:c r="AS120" s="96" t="s">
        <x:v>957</x:v>
      </x:c>
    </x:row>
    <x:row r="121" spans="1:45" x14ac:dyDescent="0.35">
      <x:c r="A121" s="92" t="s">
        <x:v>333</x:v>
      </x:c>
      <x:c r="B121" s="92" t="n">
        <x:v>86775562</x:v>
      </x:c>
      <x:c r="F121" s="90" t="str">
        <x:f>IF(D121="","",PROPER(LEFT(D121,FIND(UPPER(G121),D121,1)-2)))</x:f>
      </x:c>
      <x:c r="G121" s="90" t="str" cm="1">
        <x:f t="array" ref="G121: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x:f>
      </x:c>
      <x:c r="H121" s="113" t="s">
        <x:v>47</x:v>
      </x:c>
      <x:c r="I121" s="97" t="str">
        <x:f>IFERROR(VALUE(TRIM(RIGHT(SUBSTITUTE(D121," ",REPT(" ",255)),255))),"")</x:f>
      </x:c>
      <x:c r="J121" s="96" t="s">
        <x:v>48</x:v>
      </x:c>
      <x:c r="K121" s="96" t="s">
        <x:v>48</x:v>
      </x:c>
      <x:c r="L121" s="96" t="s">
        <x:v>48</x:v>
      </x:c>
      <x:c r="M121" s="96" t="s">
        <x:v>48</x:v>
      </x:c>
      <x:c r="N121" s="96" t="s">
        <x:v>48</x:v>
      </x:c>
      <x:c r="O121" s="96" t="s">
        <x:v>49</x:v>
      </x:c>
      <x:c r="P121" s="96" t="n">
        <x:v>25</x:v>
      </x:c>
      <x:c r="Q121" s="96" t="n">
        <x:v>80</x:v>
      </x:c>
      <x:c r="R121" s="96" t="s">
        <x:v>50</x:v>
      </x:c>
      <x:c r="S121" s="96" t="s">
        <x:v>51</x:v>
      </x:c>
      <x:c r="T121" s="96" t="s">
        <x:v>52</x:v>
      </x:c>
      <x:c r="U121" s="96" t="s">
        <x:v>52</x:v>
      </x:c>
      <x:c r="W121" s="96" t="s">
        <x:v>53</x:v>
      </x:c>
      <x:c r="Z121" s="96" t="s">
        <x:v>55</x:v>
      </x:c>
      <x:c r="AA121" s="96" t="s">
        <x:v>56</x:v>
      </x:c>
      <x:c r="AB121" s="97" t="str">
        <x:f>IF(D121="","",VALUE(MID(D121,FIND(" ",D121)+1,FIND(" ",D121,FIND(" ",D121)+1)-FIND(" ",D121))))</x:f>
      </x:c>
      <x:c r="AF121" s="90" t="str" cm="1">
        <x:f t="array" ref="AF121:AF121">IF(D121="","",PROPER(MID(D121,FIND(" ",D121,FIND(" ",D121)+1)+1,(FIND(INDEX(Abbreviation!$A$2:$A$125,MATCH(_xlfn.AGGREGATE(15,6,SEARCH(Abbreviation!$A$2:$A$125,D121),1),SEARCH(Abbreviation!$A$2:$A$125,D121),0)),D121)-1)-FIND(" ",D121,FIND(" ",D121)+1)+1)))</x:f>
      </x:c>
      <x:c r="AG121" s="90" t="str" cm="1">
        <x:f t="array" ref="AG121:AG121">IF(D121="","",PROPER(VLOOKUP(INDEX(Abbreviation!$A$2:$A$125,MATCH(_xlfn.AGGREGATE(15,6,SEARCH(Abbreviation!$A$2:$A$125,D121),1),SEARCH(Abbreviation!$A$2:$A$125,D121),0)),Abbreviation!A:C,3,FALSE)))</x:f>
      </x:c>
      <x:c r="AH121" s="90" t="str">
        <x:f>G121</x:f>
      </x:c>
      <x:c r="AI121" s="97" t="str">
        <x:f>I121</x:f>
      </x:c>
      <x:c r="AJ121" s="96" t="s">
        <x:v>47</x:v>
      </x:c>
      <x:c r="AL121" s="99" t="s">
        <x:v>957</x:v>
      </x:c>
      <x:c r="AQ121" s="96" t="s">
        <x:v>60</x:v>
      </x:c>
      <x:c r="AR121" s="92" t="s">
        <x:v>961</x:v>
      </x:c>
      <x:c r="AS121" s="96" t="s">
        <x:v>957</x:v>
      </x:c>
    </x:row>
    <x:row r="122" spans="1:45" x14ac:dyDescent="0.35">
      <x:c r="A122" s="92" t="s">
        <x:v>333</x:v>
      </x:c>
      <x:c r="B122" s="92" t="n">
        <x:v>86775562</x:v>
      </x:c>
      <x:c r="F122" s="90" t="str">
        <x:f>IF(D122="","",PROPER(LEFT(D122,FIND(UPPER(G122),D122,1)-2)))</x:f>
      </x:c>
      <x:c r="G122" s="90" t="str" cm="1">
        <x:f t="array" ref="G122: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x:f>
      </x:c>
      <x:c r="H122" s="113" t="s">
        <x:v>47</x:v>
      </x:c>
      <x:c r="I122" s="97" t="str">
        <x:f>IFERROR(VALUE(TRIM(RIGHT(SUBSTITUTE(D122," ",REPT(" ",255)),255))),"")</x:f>
      </x:c>
      <x:c r="J122" s="96" t="s">
        <x:v>48</x:v>
      </x:c>
      <x:c r="K122" s="96" t="s">
        <x:v>48</x:v>
      </x:c>
      <x:c r="L122" s="96" t="s">
        <x:v>48</x:v>
      </x:c>
      <x:c r="M122" s="96" t="s">
        <x:v>48</x:v>
      </x:c>
      <x:c r="N122" s="96" t="s">
        <x:v>48</x:v>
      </x:c>
      <x:c r="O122" s="96" t="s">
        <x:v>49</x:v>
      </x:c>
      <x:c r="P122" s="96" t="n">
        <x:v>25</x:v>
      </x:c>
      <x:c r="Q122" s="96" t="n">
        <x:v>80</x:v>
      </x:c>
      <x:c r="R122" s="96" t="s">
        <x:v>50</x:v>
      </x:c>
      <x:c r="S122" s="96" t="s">
        <x:v>51</x:v>
      </x:c>
      <x:c r="T122" s="96" t="s">
        <x:v>52</x:v>
      </x:c>
      <x:c r="U122" s="96" t="s">
        <x:v>52</x:v>
      </x:c>
      <x:c r="W122" s="96" t="s">
        <x:v>53</x:v>
      </x:c>
      <x:c r="Z122" s="96" t="s">
        <x:v>55</x:v>
      </x:c>
      <x:c r="AA122" s="96" t="s">
        <x:v>56</x:v>
      </x:c>
      <x:c r="AB122" s="97" t="str">
        <x:f>IF(D122="","",VALUE(MID(D122,FIND(" ",D122)+1,FIND(" ",D122,FIND(" ",D122)+1)-FIND(" ",D122))))</x:f>
      </x:c>
      <x:c r="AF122" s="90" t="str" cm="1">
        <x:f t="array" ref="AF122:AF122">IF(D122="","",PROPER(MID(D122,FIND(" ",D122,FIND(" ",D122)+1)+1,(FIND(INDEX(Abbreviation!$A$2:$A$125,MATCH(_xlfn.AGGREGATE(15,6,SEARCH(Abbreviation!$A$2:$A$125,D122),1),SEARCH(Abbreviation!$A$2:$A$125,D122),0)),D122)-1)-FIND(" ",D122,FIND(" ",D122)+1)+1)))</x:f>
      </x:c>
      <x:c r="AG122" s="90" t="str" cm="1">
        <x:f t="array" ref="AG122:AG122">IF(D122="","",PROPER(VLOOKUP(INDEX(Abbreviation!$A$2:$A$125,MATCH(_xlfn.AGGREGATE(15,6,SEARCH(Abbreviation!$A$2:$A$125,D122),1),SEARCH(Abbreviation!$A$2:$A$125,D122),0)),Abbreviation!A:C,3,FALSE)))</x:f>
      </x:c>
      <x:c r="AH122" s="90" t="str">
        <x:f>G122</x:f>
      </x:c>
      <x:c r="AI122" s="97" t="str">
        <x:f>I122</x:f>
      </x:c>
      <x:c r="AJ122" s="96" t="s">
        <x:v>47</x:v>
      </x:c>
      <x:c r="AL122" s="99" t="s">
        <x:v>957</x:v>
      </x:c>
      <x:c r="AQ122" s="96" t="s">
        <x:v>60</x:v>
      </x:c>
      <x:c r="AR122" s="92" t="s">
        <x:v>961</x:v>
      </x:c>
      <x:c r="AS122" s="96" t="s">
        <x:v>957</x:v>
      </x:c>
    </x:row>
    <x:row r="123" spans="1:45" x14ac:dyDescent="0.35">
      <x:c r="A123" s="92" t="s">
        <x:v>333</x:v>
      </x:c>
      <x:c r="B123" s="92" t="n">
        <x:v>86775562</x:v>
      </x:c>
      <x:c r="F123" s="90" t="str">
        <x:f>IF(D123="","",PROPER(LEFT(D123,FIND(UPPER(G123),D123,1)-2)))</x:f>
      </x:c>
      <x:c r="G123" s="90" t="str" cm="1">
        <x:f t="array" ref="G123: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x:f>
      </x:c>
      <x:c r="H123" s="113" t="s">
        <x:v>47</x:v>
      </x:c>
      <x:c r="I123" s="97" t="str">
        <x:f>IFERROR(VALUE(TRIM(RIGHT(SUBSTITUTE(D123," ",REPT(" ",255)),255))),"")</x:f>
      </x:c>
      <x:c r="J123" s="96" t="s">
        <x:v>48</x:v>
      </x:c>
      <x:c r="K123" s="96" t="s">
        <x:v>48</x:v>
      </x:c>
      <x:c r="L123" s="96" t="s">
        <x:v>48</x:v>
      </x:c>
      <x:c r="M123" s="96" t="s">
        <x:v>48</x:v>
      </x:c>
      <x:c r="N123" s="96" t="s">
        <x:v>48</x:v>
      </x:c>
      <x:c r="O123" s="96" t="s">
        <x:v>49</x:v>
      </x:c>
      <x:c r="P123" s="96" t="n">
        <x:v>25</x:v>
      </x:c>
      <x:c r="Q123" s="96" t="n">
        <x:v>80</x:v>
      </x:c>
      <x:c r="R123" s="96" t="s">
        <x:v>50</x:v>
      </x:c>
      <x:c r="S123" s="96" t="s">
        <x:v>51</x:v>
      </x:c>
      <x:c r="T123" s="96" t="s">
        <x:v>52</x:v>
      </x:c>
      <x:c r="U123" s="96" t="s">
        <x:v>52</x:v>
      </x:c>
      <x:c r="W123" s="96" t="s">
        <x:v>53</x:v>
      </x:c>
      <x:c r="Z123" s="96" t="s">
        <x:v>55</x:v>
      </x:c>
      <x:c r="AA123" s="96" t="s">
        <x:v>56</x:v>
      </x:c>
      <x:c r="AB123" s="97" t="str">
        <x:f>IF(D123="","",VALUE(MID(D123,FIND(" ",D123)+1,FIND(" ",D123,FIND(" ",D123)+1)-FIND(" ",D123))))</x:f>
      </x:c>
      <x:c r="AF123" s="90" t="str" cm="1">
        <x:f t="array" ref="AF123:AF123">IF(D123="","",PROPER(MID(D123,FIND(" ",D123,FIND(" ",D123)+1)+1,(FIND(INDEX(Abbreviation!$A$2:$A$125,MATCH(_xlfn.AGGREGATE(15,6,SEARCH(Abbreviation!$A$2:$A$125,D123),1),SEARCH(Abbreviation!$A$2:$A$125,D123),0)),D123)-1)-FIND(" ",D123,FIND(" ",D123)+1)+1)))</x:f>
      </x:c>
      <x:c r="AG123" s="90" t="str" cm="1">
        <x:f t="array" ref="AG123:AG123">IF(D123="","",PROPER(VLOOKUP(INDEX(Abbreviation!$A$2:$A$125,MATCH(_xlfn.AGGREGATE(15,6,SEARCH(Abbreviation!$A$2:$A$125,D123),1),SEARCH(Abbreviation!$A$2:$A$125,D123),0)),Abbreviation!A:C,3,FALSE)))</x:f>
      </x:c>
      <x:c r="AH123" s="90" t="str">
        <x:f>G123</x:f>
      </x:c>
      <x:c r="AI123" s="97" t="str">
        <x:f>I123</x:f>
      </x:c>
      <x:c r="AJ123" s="96" t="s">
        <x:v>47</x:v>
      </x:c>
      <x:c r="AL123" s="99" t="s">
        <x:v>957</x:v>
      </x:c>
      <x:c r="AQ123" s="96" t="s">
        <x:v>60</x:v>
      </x:c>
      <x:c r="AR123" s="92" t="s">
        <x:v>961</x:v>
      </x:c>
      <x:c r="AS123" s="96" t="s">
        <x:v>957</x:v>
      </x:c>
    </x:row>
    <x:row r="124" spans="1:45" x14ac:dyDescent="0.35">
      <x:c r="A124" s="92" t="s">
        <x:v>333</x:v>
      </x:c>
      <x:c r="B124" s="92" t="n">
        <x:v>86775562</x:v>
      </x:c>
      <x:c r="F124" s="90" t="str">
        <x:f>IF(D124="","",PROPER(LEFT(D124,FIND(UPPER(G124),D124,1)-2)))</x:f>
      </x:c>
      <x:c r="G124" s="90" t="str" cm="1">
        <x:f t="array" ref="G124: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x:f>
      </x:c>
      <x:c r="H124" s="113" t="s">
        <x:v>47</x:v>
      </x:c>
      <x:c r="I124" s="97" t="str">
        <x:f>IFERROR(VALUE(TRIM(RIGHT(SUBSTITUTE(D124," ",REPT(" ",255)),255))),"")</x:f>
      </x:c>
      <x:c r="J124" s="96" t="s">
        <x:v>48</x:v>
      </x:c>
      <x:c r="K124" s="96" t="s">
        <x:v>48</x:v>
      </x:c>
      <x:c r="L124" s="96" t="s">
        <x:v>48</x:v>
      </x:c>
      <x:c r="M124" s="96" t="s">
        <x:v>48</x:v>
      </x:c>
      <x:c r="N124" s="96" t="s">
        <x:v>48</x:v>
      </x:c>
      <x:c r="O124" s="96" t="s">
        <x:v>49</x:v>
      </x:c>
      <x:c r="P124" s="96" t="n">
        <x:v>25</x:v>
      </x:c>
      <x:c r="Q124" s="96" t="n">
        <x:v>80</x:v>
      </x:c>
      <x:c r="R124" s="96" t="s">
        <x:v>50</x:v>
      </x:c>
      <x:c r="S124" s="96" t="s">
        <x:v>51</x:v>
      </x:c>
      <x:c r="T124" s="96" t="s">
        <x:v>52</x:v>
      </x:c>
      <x:c r="U124" s="96" t="s">
        <x:v>52</x:v>
      </x:c>
      <x:c r="W124" s="96" t="s">
        <x:v>53</x:v>
      </x:c>
      <x:c r="Z124" s="96" t="s">
        <x:v>55</x:v>
      </x:c>
      <x:c r="AA124" s="96" t="s">
        <x:v>56</x:v>
      </x:c>
      <x:c r="AB124" s="97" t="str">
        <x:f>IF(D124="","",VALUE(MID(D124,FIND(" ",D124)+1,FIND(" ",D124,FIND(" ",D124)+1)-FIND(" ",D124))))</x:f>
      </x:c>
      <x:c r="AF124" s="90" t="str" cm="1">
        <x:f t="array" ref="AF124:AF124">IF(D124="","",PROPER(MID(D124,FIND(" ",D124,FIND(" ",D124)+1)+1,(FIND(INDEX(Abbreviation!$A$2:$A$125,MATCH(_xlfn.AGGREGATE(15,6,SEARCH(Abbreviation!$A$2:$A$125,D124),1),SEARCH(Abbreviation!$A$2:$A$125,D124),0)),D124)-1)-FIND(" ",D124,FIND(" ",D124)+1)+1)))</x:f>
      </x:c>
      <x:c r="AG124" s="90" t="str" cm="1">
        <x:f t="array" ref="AG124:AG124">IF(D124="","",PROPER(VLOOKUP(INDEX(Abbreviation!$A$2:$A$125,MATCH(_xlfn.AGGREGATE(15,6,SEARCH(Abbreviation!$A$2:$A$125,D124),1),SEARCH(Abbreviation!$A$2:$A$125,D124),0)),Abbreviation!A:C,3,FALSE)))</x:f>
      </x:c>
      <x:c r="AH124" s="90" t="str">
        <x:f>G124</x:f>
      </x:c>
      <x:c r="AI124" s="97" t="str">
        <x:f>I124</x:f>
      </x:c>
      <x:c r="AJ124" s="96" t="s">
        <x:v>47</x:v>
      </x:c>
      <x:c r="AL124" s="99" t="s">
        <x:v>957</x:v>
      </x:c>
      <x:c r="AQ124" s="96" t="s">
        <x:v>60</x:v>
      </x:c>
      <x:c r="AR124" s="92" t="s">
        <x:v>961</x:v>
      </x:c>
      <x:c r="AS124" s="96" t="s">
        <x:v>957</x:v>
      </x:c>
    </x:row>
    <x:row r="125" spans="1:45" x14ac:dyDescent="0.35">
      <x:c r="A125" s="92" t="s">
        <x:v>333</x:v>
      </x:c>
      <x:c r="B125" s="92" t="n">
        <x:v>86775562</x:v>
      </x:c>
      <x:c r="F125" s="90" t="str">
        <x:f>IF(D125="","",PROPER(LEFT(D125,FIND(UPPER(G125),D125,1)-2)))</x:f>
      </x:c>
      <x:c r="G125" s="90" t="str" cm="1">
        <x:f t="array" ref="G125: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x:f>
      </x:c>
      <x:c r="H125" s="113" t="s">
        <x:v>47</x:v>
      </x:c>
      <x:c r="I125" s="97" t="str">
        <x:f>IFERROR(VALUE(TRIM(RIGHT(SUBSTITUTE(D125," ",REPT(" ",255)),255))),"")</x:f>
      </x:c>
      <x:c r="J125" s="96" t="s">
        <x:v>48</x:v>
      </x:c>
      <x:c r="K125" s="96" t="s">
        <x:v>48</x:v>
      </x:c>
      <x:c r="L125" s="96" t="s">
        <x:v>48</x:v>
      </x:c>
      <x:c r="M125" s="96" t="s">
        <x:v>48</x:v>
      </x:c>
      <x:c r="N125" s="96" t="s">
        <x:v>48</x:v>
      </x:c>
      <x:c r="O125" s="96" t="s">
        <x:v>49</x:v>
      </x:c>
      <x:c r="P125" s="96" t="n">
        <x:v>25</x:v>
      </x:c>
      <x:c r="Q125" s="96" t="n">
        <x:v>80</x:v>
      </x:c>
      <x:c r="R125" s="96" t="s">
        <x:v>50</x:v>
      </x:c>
      <x:c r="S125" s="96" t="s">
        <x:v>51</x:v>
      </x:c>
      <x:c r="T125" s="96" t="s">
        <x:v>52</x:v>
      </x:c>
      <x:c r="U125" s="96" t="s">
        <x:v>52</x:v>
      </x:c>
      <x:c r="W125" s="96" t="s">
        <x:v>53</x:v>
      </x:c>
      <x:c r="Z125" s="96" t="s">
        <x:v>55</x:v>
      </x:c>
      <x:c r="AA125" s="96" t="s">
        <x:v>56</x:v>
      </x:c>
      <x:c r="AB125" s="97" t="str">
        <x:f>IF(D125="","",VALUE(MID(D125,FIND(" ",D125)+1,FIND(" ",D125,FIND(" ",D125)+1)-FIND(" ",D125))))</x:f>
      </x:c>
      <x:c r="AF125" s="90" t="str" cm="1">
        <x:f t="array" ref="AF125:AF125">IF(D125="","",PROPER(MID(D125,FIND(" ",D125,FIND(" ",D125)+1)+1,(FIND(INDEX(Abbreviation!$A$2:$A$125,MATCH(_xlfn.AGGREGATE(15,6,SEARCH(Abbreviation!$A$2:$A$125,D125),1),SEARCH(Abbreviation!$A$2:$A$125,D125),0)),D125)-1)-FIND(" ",D125,FIND(" ",D125)+1)+1)))</x:f>
      </x:c>
      <x:c r="AG125" s="90" t="str" cm="1">
        <x:f t="array" ref="AG125:AG125">IF(D125="","",PROPER(VLOOKUP(INDEX(Abbreviation!$A$2:$A$125,MATCH(_xlfn.AGGREGATE(15,6,SEARCH(Abbreviation!$A$2:$A$125,D125),1),SEARCH(Abbreviation!$A$2:$A$125,D125),0)),Abbreviation!A:C,3,FALSE)))</x:f>
      </x:c>
      <x:c r="AH125" s="90" t="str">
        <x:f>G125</x:f>
      </x:c>
      <x:c r="AI125" s="97" t="str">
        <x:f>I125</x:f>
      </x:c>
      <x:c r="AJ125" s="96" t="s">
        <x:v>47</x:v>
      </x:c>
      <x:c r="AL125" s="99" t="s">
        <x:v>957</x:v>
      </x:c>
      <x:c r="AQ125" s="96" t="s">
        <x:v>60</x:v>
      </x:c>
      <x:c r="AR125" s="92" t="s">
        <x:v>961</x:v>
      </x:c>
      <x:c r="AS125" s="96" t="s">
        <x:v>957</x:v>
      </x:c>
    </x:row>
    <x:row r="126" spans="1:45" x14ac:dyDescent="0.35">
      <x:c r="A126" s="92" t="s">
        <x:v>333</x:v>
      </x:c>
      <x:c r="B126" s="92" t="n">
        <x:v>86775562</x:v>
      </x:c>
      <x:c r="F126" s="90" t="str">
        <x:f>IF(D126="","",PROPER(LEFT(D126,FIND(UPPER(G126),D126,1)-2)))</x:f>
      </x:c>
      <x:c r="G126" s="90" t="str" cm="1">
        <x:f t="array" ref="G126: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x:f>
      </x:c>
      <x:c r="H126" s="113" t="s">
        <x:v>47</x:v>
      </x:c>
      <x:c r="I126" s="97" t="str">
        <x:f>IFERROR(VALUE(TRIM(RIGHT(SUBSTITUTE(D126," ",REPT(" ",255)),255))),"")</x:f>
      </x:c>
      <x:c r="J126" s="96" t="s">
        <x:v>48</x:v>
      </x:c>
      <x:c r="K126" s="96" t="s">
        <x:v>48</x:v>
      </x:c>
      <x:c r="L126" s="96" t="s">
        <x:v>48</x:v>
      </x:c>
      <x:c r="M126" s="96" t="s">
        <x:v>48</x:v>
      </x:c>
      <x:c r="N126" s="96" t="s">
        <x:v>48</x:v>
      </x:c>
      <x:c r="O126" s="96" t="s">
        <x:v>49</x:v>
      </x:c>
      <x:c r="P126" s="96" t="n">
        <x:v>25</x:v>
      </x:c>
      <x:c r="Q126" s="96" t="n">
        <x:v>80</x:v>
      </x:c>
      <x:c r="R126" s="96" t="s">
        <x:v>50</x:v>
      </x:c>
      <x:c r="S126" s="96" t="s">
        <x:v>51</x:v>
      </x:c>
      <x:c r="T126" s="96" t="s">
        <x:v>52</x:v>
      </x:c>
      <x:c r="U126" s="96" t="s">
        <x:v>52</x:v>
      </x:c>
      <x:c r="W126" s="96" t="s">
        <x:v>53</x:v>
      </x:c>
      <x:c r="Z126" s="96" t="s">
        <x:v>55</x:v>
      </x:c>
      <x:c r="AA126" s="96" t="s">
        <x:v>56</x:v>
      </x:c>
      <x:c r="AB126" s="97" t="str">
        <x:f>IF(D126="","",VALUE(MID(D126,FIND(" ",D126)+1,FIND(" ",D126,FIND(" ",D126)+1)-FIND(" ",D126))))</x:f>
      </x:c>
      <x:c r="AF126" s="90" t="str" cm="1">
        <x:f t="array" ref="AF126:AF126">IF(D126="","",PROPER(MID(D126,FIND(" ",D126,FIND(" ",D126)+1)+1,(FIND(INDEX(Abbreviation!$A$2:$A$125,MATCH(_xlfn.AGGREGATE(15,6,SEARCH(Abbreviation!$A$2:$A$125,D126),1),SEARCH(Abbreviation!$A$2:$A$125,D126),0)),D126)-1)-FIND(" ",D126,FIND(" ",D126)+1)+1)))</x:f>
      </x:c>
      <x:c r="AG126" s="90" t="str" cm="1">
        <x:f t="array" ref="AG126:AG126">IF(D126="","",PROPER(VLOOKUP(INDEX(Abbreviation!$A$2:$A$125,MATCH(_xlfn.AGGREGATE(15,6,SEARCH(Abbreviation!$A$2:$A$125,D126),1),SEARCH(Abbreviation!$A$2:$A$125,D126),0)),Abbreviation!A:C,3,FALSE)))</x:f>
      </x:c>
      <x:c r="AH126" s="90" t="str">
        <x:f>G126</x:f>
      </x:c>
      <x:c r="AI126" s="97" t="str">
        <x:f>I126</x:f>
      </x:c>
      <x:c r="AJ126" s="96" t="s">
        <x:v>47</x:v>
      </x:c>
      <x:c r="AL126" s="99" t="s">
        <x:v>957</x:v>
      </x:c>
      <x:c r="AQ126" s="96" t="s">
        <x:v>60</x:v>
      </x:c>
      <x:c r="AR126" s="92" t="s">
        <x:v>961</x:v>
      </x:c>
      <x:c r="AS126" s="96" t="s">
        <x:v>957</x:v>
      </x:c>
    </x:row>
    <x:row r="127" spans="1:45" x14ac:dyDescent="0.35">
      <x:c r="A127" s="92" t="s">
        <x:v>333</x:v>
      </x:c>
      <x:c r="B127" s="92" t="n">
        <x:v>86775562</x:v>
      </x:c>
      <x:c r="F127" s="90" t="str">
        <x:f>IF(D127="","",PROPER(LEFT(D127,FIND(UPPER(G127),D127,1)-2)))</x:f>
      </x:c>
      <x:c r="G127" s="90" t="str" cm="1">
        <x:f t="array" ref="G127: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x:f>
      </x:c>
      <x:c r="H127" s="113" t="s">
        <x:v>47</x:v>
      </x:c>
      <x:c r="I127" s="97" t="str">
        <x:f>IFERROR(VALUE(TRIM(RIGHT(SUBSTITUTE(D127," ",REPT(" ",255)),255))),"")</x:f>
      </x:c>
      <x:c r="J127" s="96" t="s">
        <x:v>48</x:v>
      </x:c>
      <x:c r="K127" s="96" t="s">
        <x:v>48</x:v>
      </x:c>
      <x:c r="L127" s="96" t="s">
        <x:v>48</x:v>
      </x:c>
      <x:c r="M127" s="96" t="s">
        <x:v>48</x:v>
      </x:c>
      <x:c r="N127" s="96" t="s">
        <x:v>48</x:v>
      </x:c>
      <x:c r="O127" s="96" t="s">
        <x:v>49</x:v>
      </x:c>
      <x:c r="P127" s="96" t="n">
        <x:v>25</x:v>
      </x:c>
      <x:c r="Q127" s="96" t="n">
        <x:v>80</x:v>
      </x:c>
      <x:c r="R127" s="96" t="s">
        <x:v>50</x:v>
      </x:c>
      <x:c r="S127" s="96" t="s">
        <x:v>51</x:v>
      </x:c>
      <x:c r="T127" s="96" t="s">
        <x:v>52</x:v>
      </x:c>
      <x:c r="U127" s="96" t="s">
        <x:v>52</x:v>
      </x:c>
      <x:c r="W127" s="96" t="s">
        <x:v>53</x:v>
      </x:c>
      <x:c r="Z127" s="96" t="s">
        <x:v>55</x:v>
      </x:c>
      <x:c r="AA127" s="96" t="s">
        <x:v>56</x:v>
      </x:c>
      <x:c r="AB127" s="97" t="str">
        <x:f>IF(D127="","",VALUE(MID(D127,FIND(" ",D127)+1,FIND(" ",D127,FIND(" ",D127)+1)-FIND(" ",D127))))</x:f>
      </x:c>
      <x:c r="AF127" s="90" t="str" cm="1">
        <x:f t="array" ref="AF127:AF127">IF(D127="","",PROPER(MID(D127,FIND(" ",D127,FIND(" ",D127)+1)+1,(FIND(INDEX(Abbreviation!$A$2:$A$125,MATCH(_xlfn.AGGREGATE(15,6,SEARCH(Abbreviation!$A$2:$A$125,D127),1),SEARCH(Abbreviation!$A$2:$A$125,D127),0)),D127)-1)-FIND(" ",D127,FIND(" ",D127)+1)+1)))</x:f>
      </x:c>
      <x:c r="AG127" s="90" t="str" cm="1">
        <x:f t="array" ref="AG127:AG127">IF(D127="","",PROPER(VLOOKUP(INDEX(Abbreviation!$A$2:$A$125,MATCH(_xlfn.AGGREGATE(15,6,SEARCH(Abbreviation!$A$2:$A$125,D127),1),SEARCH(Abbreviation!$A$2:$A$125,D127),0)),Abbreviation!A:C,3,FALSE)))</x:f>
      </x:c>
      <x:c r="AH127" s="90" t="str">
        <x:f>G127</x:f>
      </x:c>
      <x:c r="AI127" s="97" t="str">
        <x:f>I127</x:f>
      </x:c>
      <x:c r="AJ127" s="96" t="s">
        <x:v>47</x:v>
      </x:c>
      <x:c r="AL127" s="99" t="s">
        <x:v>957</x:v>
      </x:c>
      <x:c r="AQ127" s="96" t="s">
        <x:v>60</x:v>
      </x:c>
      <x:c r="AR127" s="92" t="s">
        <x:v>961</x:v>
      </x:c>
      <x:c r="AS127" s="96" t="s">
        <x:v>957</x:v>
      </x:c>
    </x:row>
    <x:row r="128" spans="1:45" x14ac:dyDescent="0.35">
      <x:c r="A128" s="92" t="s">
        <x:v>333</x:v>
      </x:c>
      <x:c r="B128" s="92" t="n">
        <x:v>86775562</x:v>
      </x:c>
      <x:c r="F128" s="90" t="str">
        <x:f>IF(D128="","",PROPER(LEFT(D128,FIND(UPPER(G128),D128,1)-2)))</x:f>
      </x:c>
      <x:c r="G128" s="90" t="str" cm="1">
        <x:f t="array" ref="G128: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x:f>
      </x:c>
      <x:c r="H128" s="113" t="s">
        <x:v>47</x:v>
      </x:c>
      <x:c r="I128" s="97" t="str">
        <x:f>IFERROR(VALUE(TRIM(RIGHT(SUBSTITUTE(D128," ",REPT(" ",255)),255))),"")</x:f>
      </x:c>
      <x:c r="J128" s="96" t="s">
        <x:v>48</x:v>
      </x:c>
      <x:c r="K128" s="96" t="s">
        <x:v>48</x:v>
      </x:c>
      <x:c r="L128" s="96" t="s">
        <x:v>48</x:v>
      </x:c>
      <x:c r="M128" s="96" t="s">
        <x:v>48</x:v>
      </x:c>
      <x:c r="N128" s="96" t="s">
        <x:v>48</x:v>
      </x:c>
      <x:c r="O128" s="96" t="s">
        <x:v>49</x:v>
      </x:c>
      <x:c r="P128" s="96" t="n">
        <x:v>25</x:v>
      </x:c>
      <x:c r="Q128" s="96" t="n">
        <x:v>80</x:v>
      </x:c>
      <x:c r="R128" s="96" t="s">
        <x:v>50</x:v>
      </x:c>
      <x:c r="S128" s="96" t="s">
        <x:v>51</x:v>
      </x:c>
      <x:c r="T128" s="96" t="s">
        <x:v>52</x:v>
      </x:c>
      <x:c r="U128" s="96" t="s">
        <x:v>52</x:v>
      </x:c>
      <x:c r="W128" s="96" t="s">
        <x:v>53</x:v>
      </x:c>
      <x:c r="Z128" s="96" t="s">
        <x:v>55</x:v>
      </x:c>
      <x:c r="AA128" s="96" t="s">
        <x:v>56</x:v>
      </x:c>
      <x:c r="AB128" s="97" t="str">
        <x:f>IF(D128="","",VALUE(MID(D128,FIND(" ",D128)+1,FIND(" ",D128,FIND(" ",D128)+1)-FIND(" ",D128))))</x:f>
      </x:c>
      <x:c r="AF128" s="90" t="str" cm="1">
        <x:f t="array" ref="AF128:AF128">IF(D128="","",PROPER(MID(D128,FIND(" ",D128,FIND(" ",D128)+1)+1,(FIND(INDEX(Abbreviation!$A$2:$A$125,MATCH(_xlfn.AGGREGATE(15,6,SEARCH(Abbreviation!$A$2:$A$125,D128),1),SEARCH(Abbreviation!$A$2:$A$125,D128),0)),D128)-1)-FIND(" ",D128,FIND(" ",D128)+1)+1)))</x:f>
      </x:c>
      <x:c r="AG128" s="90" t="str" cm="1">
        <x:f t="array" ref="AG128:AG128">IF(D128="","",PROPER(VLOOKUP(INDEX(Abbreviation!$A$2:$A$125,MATCH(_xlfn.AGGREGATE(15,6,SEARCH(Abbreviation!$A$2:$A$125,D128),1),SEARCH(Abbreviation!$A$2:$A$125,D128),0)),Abbreviation!A:C,3,FALSE)))</x:f>
      </x:c>
      <x:c r="AH128" s="90" t="str">
        <x:f>G128</x:f>
      </x:c>
      <x:c r="AI128" s="97" t="str">
        <x:f>I128</x:f>
      </x:c>
      <x:c r="AJ128" s="96" t="s">
        <x:v>47</x:v>
      </x:c>
      <x:c r="AL128" s="99" t="s">
        <x:v>957</x:v>
      </x:c>
      <x:c r="AQ128" s="96" t="s">
        <x:v>60</x:v>
      </x:c>
      <x:c r="AR128" s="92" t="s">
        <x:v>961</x:v>
      </x:c>
      <x:c r="AS128" s="96" t="s">
        <x:v>957</x:v>
      </x:c>
    </x:row>
    <x:row r="129" spans="1:45" x14ac:dyDescent="0.35">
      <x:c r="A129" s="92" t="s">
        <x:v>333</x:v>
      </x:c>
      <x:c r="B129" s="92" t="n">
        <x:v>86775562</x:v>
      </x:c>
      <x:c r="F129" s="90" t="str">
        <x:f>IF(D129="","",PROPER(LEFT(D129,FIND(UPPER(G129),D129,1)-2)))</x:f>
      </x:c>
      <x:c r="G129" s="90" t="str" cm="1">
        <x:f t="array" ref="G129: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x:f>
      </x:c>
      <x:c r="H129" s="113" t="s">
        <x:v>47</x:v>
      </x:c>
      <x:c r="I129" s="97" t="str">
        <x:f>IFERROR(VALUE(TRIM(RIGHT(SUBSTITUTE(D129," ",REPT(" ",255)),255))),"")</x:f>
      </x:c>
      <x:c r="J129" s="96" t="s">
        <x:v>48</x:v>
      </x:c>
      <x:c r="K129" s="96" t="s">
        <x:v>48</x:v>
      </x:c>
      <x:c r="L129" s="96" t="s">
        <x:v>48</x:v>
      </x:c>
      <x:c r="M129" s="96" t="s">
        <x:v>48</x:v>
      </x:c>
      <x:c r="N129" s="96" t="s">
        <x:v>48</x:v>
      </x:c>
      <x:c r="O129" s="96" t="s">
        <x:v>49</x:v>
      </x:c>
      <x:c r="P129" s="96" t="n">
        <x:v>25</x:v>
      </x:c>
      <x:c r="Q129" s="96" t="n">
        <x:v>80</x:v>
      </x:c>
      <x:c r="R129" s="96" t="s">
        <x:v>50</x:v>
      </x:c>
      <x:c r="S129" s="96" t="s">
        <x:v>51</x:v>
      </x:c>
      <x:c r="T129" s="96" t="s">
        <x:v>52</x:v>
      </x:c>
      <x:c r="U129" s="96" t="s">
        <x:v>52</x:v>
      </x:c>
      <x:c r="W129" s="96" t="s">
        <x:v>53</x:v>
      </x:c>
      <x:c r="Z129" s="96" t="s">
        <x:v>55</x:v>
      </x:c>
      <x:c r="AA129" s="96" t="s">
        <x:v>56</x:v>
      </x:c>
      <x:c r="AB129" s="97" t="str">
        <x:f>IF(D129="","",VALUE(MID(D129,FIND(" ",D129)+1,FIND(" ",D129,FIND(" ",D129)+1)-FIND(" ",D129))))</x:f>
      </x:c>
      <x:c r="AF129" s="90" t="str" cm="1">
        <x:f t="array" ref="AF129:AF129">IF(D129="","",PROPER(MID(D129,FIND(" ",D129,FIND(" ",D129)+1)+1,(FIND(INDEX(Abbreviation!$A$2:$A$125,MATCH(_xlfn.AGGREGATE(15,6,SEARCH(Abbreviation!$A$2:$A$125,D129),1),SEARCH(Abbreviation!$A$2:$A$125,D129),0)),D129)-1)-FIND(" ",D129,FIND(" ",D129)+1)+1)))</x:f>
      </x:c>
      <x:c r="AG129" s="90" t="str" cm="1">
        <x:f t="array" ref="AG129:AG129">IF(D129="","",PROPER(VLOOKUP(INDEX(Abbreviation!$A$2:$A$125,MATCH(_xlfn.AGGREGATE(15,6,SEARCH(Abbreviation!$A$2:$A$125,D129),1),SEARCH(Abbreviation!$A$2:$A$125,D129),0)),Abbreviation!A:C,3,FALSE)))</x:f>
      </x:c>
      <x:c r="AH129" s="90" t="str">
        <x:f>G129</x:f>
      </x:c>
      <x:c r="AI129" s="97" t="str">
        <x:f>I129</x:f>
      </x:c>
      <x:c r="AJ129" s="96" t="s">
        <x:v>47</x:v>
      </x:c>
      <x:c r="AL129" s="99" t="s">
        <x:v>957</x:v>
      </x:c>
      <x:c r="AQ129" s="96" t="s">
        <x:v>60</x:v>
      </x:c>
      <x:c r="AR129" s="92" t="s">
        <x:v>961</x:v>
      </x:c>
      <x:c r="AS129" s="96" t="s">
        <x:v>957</x:v>
      </x:c>
    </x:row>
    <x:row r="130" spans="1:45" x14ac:dyDescent="0.35">
      <x:c r="A130" s="92" t="s">
        <x:v>333</x:v>
      </x:c>
      <x:c r="B130" s="92" t="n">
        <x:v>86775562</x:v>
      </x:c>
      <x:c r="F130" s="90" t="str">
        <x:f>IF(D130="","",PROPER(LEFT(D130,FIND(UPPER(G130),D130,1)-2)))</x:f>
      </x:c>
      <x:c r="G130" s="90" t="str" cm="1">
        <x:f t="array" ref="G130: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x:f>
      </x:c>
      <x:c r="H130" s="113" t="s">
        <x:v>47</x:v>
      </x:c>
      <x:c r="I130" s="97" t="str">
        <x:f>IFERROR(VALUE(TRIM(RIGHT(SUBSTITUTE(D130," ",REPT(" ",255)),255))),"")</x:f>
      </x:c>
      <x:c r="J130" s="96" t="s">
        <x:v>48</x:v>
      </x:c>
      <x:c r="K130" s="96" t="s">
        <x:v>48</x:v>
      </x:c>
      <x:c r="L130" s="96" t="s">
        <x:v>48</x:v>
      </x:c>
      <x:c r="M130" s="96" t="s">
        <x:v>48</x:v>
      </x:c>
      <x:c r="N130" s="96" t="s">
        <x:v>48</x:v>
      </x:c>
      <x:c r="O130" s="96" t="s">
        <x:v>49</x:v>
      </x:c>
      <x:c r="P130" s="96" t="n">
        <x:v>25</x:v>
      </x:c>
      <x:c r="Q130" s="96" t="n">
        <x:v>80</x:v>
      </x:c>
      <x:c r="R130" s="96" t="s">
        <x:v>50</x:v>
      </x:c>
      <x:c r="S130" s="96" t="s">
        <x:v>51</x:v>
      </x:c>
      <x:c r="T130" s="96" t="s">
        <x:v>52</x:v>
      </x:c>
      <x:c r="U130" s="96" t="s">
        <x:v>52</x:v>
      </x:c>
      <x:c r="W130" s="96" t="s">
        <x:v>53</x:v>
      </x:c>
      <x:c r="Z130" s="96" t="s">
        <x:v>55</x:v>
      </x:c>
      <x:c r="AA130" s="96" t="s">
        <x:v>56</x:v>
      </x:c>
      <x:c r="AB130" s="97" t="str">
        <x:f>IF(D130="","",VALUE(MID(D130,FIND(" ",D130)+1,FIND(" ",D130,FIND(" ",D130)+1)-FIND(" ",D130))))</x:f>
      </x:c>
      <x:c r="AF130" s="90" t="str" cm="1">
        <x:f t="array" ref="AF130:AF130">IF(D130="","",PROPER(MID(D130,FIND(" ",D130,FIND(" ",D130)+1)+1,(FIND(INDEX(Abbreviation!$A$2:$A$125,MATCH(_xlfn.AGGREGATE(15,6,SEARCH(Abbreviation!$A$2:$A$125,D130),1),SEARCH(Abbreviation!$A$2:$A$125,D130),0)),D130)-1)-FIND(" ",D130,FIND(" ",D130)+1)+1)))</x:f>
      </x:c>
      <x:c r="AG130" s="90" t="str" cm="1">
        <x:f t="array" ref="AG130:AG130">IF(D130="","",PROPER(VLOOKUP(INDEX(Abbreviation!$A$2:$A$125,MATCH(_xlfn.AGGREGATE(15,6,SEARCH(Abbreviation!$A$2:$A$125,D130),1),SEARCH(Abbreviation!$A$2:$A$125,D130),0)),Abbreviation!A:C,3,FALSE)))</x:f>
      </x:c>
      <x:c r="AH130" s="90" t="str">
        <x:f>G130</x:f>
      </x:c>
      <x:c r="AI130" s="97" t="str">
        <x:f>I130</x:f>
      </x:c>
      <x:c r="AJ130" s="96" t="s">
        <x:v>47</x:v>
      </x:c>
      <x:c r="AL130" s="99" t="s">
        <x:v>957</x:v>
      </x:c>
      <x:c r="AQ130" s="96" t="s">
        <x:v>60</x:v>
      </x:c>
      <x:c r="AR130" s="92" t="s">
        <x:v>961</x:v>
      </x:c>
      <x:c r="AS130" s="96" t="s">
        <x:v>957</x:v>
      </x:c>
    </x:row>
    <x:row r="131" spans="1:45" x14ac:dyDescent="0.35">
      <x:c r="A131" s="92" t="s">
        <x:v>333</x:v>
      </x:c>
      <x:c r="B131" s="92" t="n">
        <x:v>86775562</x:v>
      </x:c>
      <x:c r="F131" s="90" t="str">
        <x:f>IF(D131="","",PROPER(LEFT(D131,FIND(UPPER(G131),D131,1)-2)))</x:f>
      </x:c>
      <x:c r="G131" s="90" t="str" cm="1">
        <x:f t="array" ref="G131: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x:f>
      </x:c>
      <x:c r="H131" s="113" t="s">
        <x:v>47</x:v>
      </x:c>
      <x:c r="I131" s="97" t="str">
        <x:f>IFERROR(VALUE(TRIM(RIGHT(SUBSTITUTE(D131," ",REPT(" ",255)),255))),"")</x:f>
      </x:c>
      <x:c r="J131" s="96" t="s">
        <x:v>48</x:v>
      </x:c>
      <x:c r="K131" s="96" t="s">
        <x:v>48</x:v>
      </x:c>
      <x:c r="L131" s="96" t="s">
        <x:v>48</x:v>
      </x:c>
      <x:c r="M131" s="96" t="s">
        <x:v>48</x:v>
      </x:c>
      <x:c r="N131" s="96" t="s">
        <x:v>48</x:v>
      </x:c>
      <x:c r="O131" s="96" t="s">
        <x:v>49</x:v>
      </x:c>
      <x:c r="P131" s="96" t="n">
        <x:v>25</x:v>
      </x:c>
      <x:c r="Q131" s="96" t="n">
        <x:v>80</x:v>
      </x:c>
      <x:c r="R131" s="96" t="s">
        <x:v>50</x:v>
      </x:c>
      <x:c r="S131" s="96" t="s">
        <x:v>51</x:v>
      </x:c>
      <x:c r="T131" s="96" t="s">
        <x:v>52</x:v>
      </x:c>
      <x:c r="U131" s="96" t="s">
        <x:v>52</x:v>
      </x:c>
      <x:c r="W131" s="96" t="s">
        <x:v>53</x:v>
      </x:c>
      <x:c r="Z131" s="96" t="s">
        <x:v>55</x:v>
      </x:c>
      <x:c r="AA131" s="96" t="s">
        <x:v>56</x:v>
      </x:c>
      <x:c r="AB131" s="97" t="str">
        <x:f>IF(D131="","",VALUE(MID(D131,FIND(" ",D131)+1,FIND(" ",D131,FIND(" ",D131)+1)-FIND(" ",D131))))</x:f>
      </x:c>
      <x:c r="AF131" s="90" t="str" cm="1">
        <x:f t="array" ref="AF131:AF131">IF(D131="","",PROPER(MID(D131,FIND(" ",D131,FIND(" ",D131)+1)+1,(FIND(INDEX(Abbreviation!$A$2:$A$125,MATCH(_xlfn.AGGREGATE(15,6,SEARCH(Abbreviation!$A$2:$A$125,D131),1),SEARCH(Abbreviation!$A$2:$A$125,D131),0)),D131)-1)-FIND(" ",D131,FIND(" ",D131)+1)+1)))</x:f>
      </x:c>
      <x:c r="AG131" s="90" t="str" cm="1">
        <x:f t="array" ref="AG131:AG131">IF(D131="","",PROPER(VLOOKUP(INDEX(Abbreviation!$A$2:$A$125,MATCH(_xlfn.AGGREGATE(15,6,SEARCH(Abbreviation!$A$2:$A$125,D131),1),SEARCH(Abbreviation!$A$2:$A$125,D131),0)),Abbreviation!A:C,3,FALSE)))</x:f>
      </x:c>
      <x:c r="AH131" s="90" t="str">
        <x:f>G131</x:f>
      </x:c>
      <x:c r="AI131" s="97" t="str">
        <x:f>I131</x:f>
      </x:c>
      <x:c r="AJ131" s="96" t="s">
        <x:v>47</x:v>
      </x:c>
      <x:c r="AL131" s="99" t="s">
        <x:v>957</x:v>
      </x:c>
      <x:c r="AQ131" s="96" t="s">
        <x:v>60</x:v>
      </x:c>
      <x:c r="AR131" s="92" t="s">
        <x:v>961</x:v>
      </x:c>
      <x:c r="AS131" s="96" t="s">
        <x:v>957</x:v>
      </x:c>
    </x:row>
    <x:row r="132" spans="1:45" x14ac:dyDescent="0.35">
      <x:c r="A132" s="92" t="s">
        <x:v>333</x:v>
      </x:c>
      <x:c r="B132" s="92" t="n">
        <x:v>86775562</x:v>
      </x:c>
      <x:c r="F132" s="90" t="str">
        <x:f>IF(D132="","",PROPER(LEFT(D132,FIND(UPPER(G132),D132,1)-2)))</x:f>
      </x:c>
      <x:c r="G132" s="90" t="str" cm="1">
        <x:f t="array" ref="G132: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x:f>
      </x:c>
      <x:c r="H132" s="113" t="s">
        <x:v>47</x:v>
      </x:c>
      <x:c r="I132" s="97" t="str">
        <x:f>IFERROR(VALUE(TRIM(RIGHT(SUBSTITUTE(D132," ",REPT(" ",255)),255))),"")</x:f>
      </x:c>
      <x:c r="J132" s="96" t="s">
        <x:v>48</x:v>
      </x:c>
      <x:c r="K132" s="96" t="s">
        <x:v>48</x:v>
      </x:c>
      <x:c r="L132" s="96" t="s">
        <x:v>48</x:v>
      </x:c>
      <x:c r="M132" s="96" t="s">
        <x:v>48</x:v>
      </x:c>
      <x:c r="N132" s="96" t="s">
        <x:v>48</x:v>
      </x:c>
      <x:c r="O132" s="96" t="s">
        <x:v>49</x:v>
      </x:c>
      <x:c r="P132" s="96" t="n">
        <x:v>25</x:v>
      </x:c>
      <x:c r="Q132" s="96" t="n">
        <x:v>80</x:v>
      </x:c>
      <x:c r="R132" s="96" t="s">
        <x:v>50</x:v>
      </x:c>
      <x:c r="S132" s="96" t="s">
        <x:v>51</x:v>
      </x:c>
      <x:c r="T132" s="96" t="s">
        <x:v>52</x:v>
      </x:c>
      <x:c r="U132" s="96" t="s">
        <x:v>52</x:v>
      </x:c>
      <x:c r="W132" s="96" t="s">
        <x:v>53</x:v>
      </x:c>
      <x:c r="Z132" s="96" t="s">
        <x:v>55</x:v>
      </x:c>
      <x:c r="AA132" s="96" t="s">
        <x:v>56</x:v>
      </x:c>
      <x:c r="AB132" s="97" t="str">
        <x:f>IF(D132="","",VALUE(MID(D132,FIND(" ",D132)+1,FIND(" ",D132,FIND(" ",D132)+1)-FIND(" ",D132))))</x:f>
      </x:c>
      <x:c r="AF132" s="90" t="str" cm="1">
        <x:f t="array" ref="AF132:AF132">IF(D132="","",PROPER(MID(D132,FIND(" ",D132,FIND(" ",D132)+1)+1,(FIND(INDEX(Abbreviation!$A$2:$A$125,MATCH(_xlfn.AGGREGATE(15,6,SEARCH(Abbreviation!$A$2:$A$125,D132),1),SEARCH(Abbreviation!$A$2:$A$125,D132),0)),D132)-1)-FIND(" ",D132,FIND(" ",D132)+1)+1)))</x:f>
      </x:c>
      <x:c r="AG132" s="90" t="str" cm="1">
        <x:f t="array" ref="AG132:AG132">IF(D132="","",PROPER(VLOOKUP(INDEX(Abbreviation!$A$2:$A$125,MATCH(_xlfn.AGGREGATE(15,6,SEARCH(Abbreviation!$A$2:$A$125,D132),1),SEARCH(Abbreviation!$A$2:$A$125,D132),0)),Abbreviation!A:C,3,FALSE)))</x:f>
      </x:c>
      <x:c r="AH132" s="90" t="str">
        <x:f>G132</x:f>
      </x:c>
      <x:c r="AI132" s="97" t="str">
        <x:f>I132</x:f>
      </x:c>
      <x:c r="AJ132" s="96" t="s">
        <x:v>47</x:v>
      </x:c>
      <x:c r="AL132" s="99" t="s">
        <x:v>957</x:v>
      </x:c>
      <x:c r="AQ132" s="96" t="s">
        <x:v>60</x:v>
      </x:c>
      <x:c r="AR132" s="92" t="s">
        <x:v>961</x:v>
      </x:c>
      <x:c r="AS132" s="96" t="s">
        <x:v>957</x:v>
      </x:c>
    </x:row>
    <x:row r="133" spans="1:45" x14ac:dyDescent="0.35">
      <x:c r="A133" s="92" t="s">
        <x:v>333</x:v>
      </x:c>
      <x:c r="B133" s="92" t="n">
        <x:v>86775562</x:v>
      </x:c>
      <x:c r="F133" s="90" t="str">
        <x:f>IF(D133="","",PROPER(LEFT(D133,FIND(UPPER(G133),D133,1)-2)))</x:f>
      </x:c>
      <x:c r="G133" s="90" t="str" cm="1">
        <x:f t="array" ref="G133: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x:f>
      </x:c>
      <x:c r="H133" s="113" t="s">
        <x:v>47</x:v>
      </x:c>
      <x:c r="I133" s="97" t="str">
        <x:f>IFERROR(VALUE(TRIM(RIGHT(SUBSTITUTE(D133," ",REPT(" ",255)),255))),"")</x:f>
      </x:c>
      <x:c r="J133" s="96" t="s">
        <x:v>48</x:v>
      </x:c>
      <x:c r="K133" s="96" t="s">
        <x:v>48</x:v>
      </x:c>
      <x:c r="L133" s="96" t="s">
        <x:v>48</x:v>
      </x:c>
      <x:c r="M133" s="96" t="s">
        <x:v>48</x:v>
      </x:c>
      <x:c r="N133" s="96" t="s">
        <x:v>48</x:v>
      </x:c>
      <x:c r="O133" s="96" t="s">
        <x:v>49</x:v>
      </x:c>
      <x:c r="P133" s="96" t="n">
        <x:v>25</x:v>
      </x:c>
      <x:c r="Q133" s="96" t="n">
        <x:v>80</x:v>
      </x:c>
      <x:c r="R133" s="96" t="s">
        <x:v>50</x:v>
      </x:c>
      <x:c r="S133" s="96" t="s">
        <x:v>51</x:v>
      </x:c>
      <x:c r="T133" s="96" t="s">
        <x:v>52</x:v>
      </x:c>
      <x:c r="U133" s="96" t="s">
        <x:v>52</x:v>
      </x:c>
      <x:c r="W133" s="96" t="s">
        <x:v>53</x:v>
      </x:c>
      <x:c r="Z133" s="96" t="s">
        <x:v>55</x:v>
      </x:c>
      <x:c r="AA133" s="96" t="s">
        <x:v>56</x:v>
      </x:c>
      <x:c r="AB133" s="97" t="str">
        <x:f>IF(D133="","",VALUE(MID(D133,FIND(" ",D133)+1,FIND(" ",D133,FIND(" ",D133)+1)-FIND(" ",D133))))</x:f>
      </x:c>
      <x:c r="AF133" s="90" t="str" cm="1">
        <x:f t="array" ref="AF133:AF133">IF(D133="","",PROPER(MID(D133,FIND(" ",D133,FIND(" ",D133)+1)+1,(FIND(INDEX(Abbreviation!$A$2:$A$125,MATCH(_xlfn.AGGREGATE(15,6,SEARCH(Abbreviation!$A$2:$A$125,D133),1),SEARCH(Abbreviation!$A$2:$A$125,D133),0)),D133)-1)-FIND(" ",D133,FIND(" ",D133)+1)+1)))</x:f>
      </x:c>
      <x:c r="AG133" s="90" t="str" cm="1">
        <x:f t="array" ref="AG133:AG133">IF(D133="","",PROPER(VLOOKUP(INDEX(Abbreviation!$A$2:$A$125,MATCH(_xlfn.AGGREGATE(15,6,SEARCH(Abbreviation!$A$2:$A$125,D133),1),SEARCH(Abbreviation!$A$2:$A$125,D133),0)),Abbreviation!A:C,3,FALSE)))</x:f>
      </x:c>
      <x:c r="AH133" s="90" t="str">
        <x:f>G133</x:f>
      </x:c>
      <x:c r="AI133" s="97" t="str">
        <x:f>I133</x:f>
      </x:c>
      <x:c r="AJ133" s="96" t="s">
        <x:v>47</x:v>
      </x:c>
      <x:c r="AL133" s="99" t="s">
        <x:v>957</x:v>
      </x:c>
      <x:c r="AQ133" s="96" t="s">
        <x:v>60</x:v>
      </x:c>
      <x:c r="AR133" s="92" t="s">
        <x:v>961</x:v>
      </x:c>
      <x:c r="AS133" s="96" t="s">
        <x:v>957</x:v>
      </x:c>
    </x:row>
    <x:row r="134" spans="1:45" x14ac:dyDescent="0.35">
      <x:c r="A134" s="92" t="s">
        <x:v>333</x:v>
      </x:c>
      <x:c r="B134" s="92" t="n">
        <x:v>86775562</x:v>
      </x:c>
      <x:c r="F134" s="90" t="str">
        <x:f>IF(D134="","",PROPER(LEFT(D134,FIND(UPPER(G134),D134,1)-2)))</x:f>
      </x:c>
      <x:c r="G134" s="90" t="str" cm="1">
        <x:f t="array" ref="G134: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x:f>
      </x:c>
      <x:c r="H134" s="113" t="s">
        <x:v>47</x:v>
      </x:c>
      <x:c r="I134" s="97" t="str">
        <x:f>IFERROR(VALUE(TRIM(RIGHT(SUBSTITUTE(D134," ",REPT(" ",255)),255))),"")</x:f>
      </x:c>
      <x:c r="J134" s="96" t="s">
        <x:v>48</x:v>
      </x:c>
      <x:c r="K134" s="96" t="s">
        <x:v>48</x:v>
      </x:c>
      <x:c r="L134" s="96" t="s">
        <x:v>48</x:v>
      </x:c>
      <x:c r="M134" s="96" t="s">
        <x:v>48</x:v>
      </x:c>
      <x:c r="N134" s="96" t="s">
        <x:v>48</x:v>
      </x:c>
      <x:c r="O134" s="96" t="s">
        <x:v>49</x:v>
      </x:c>
      <x:c r="P134" s="96" t="n">
        <x:v>25</x:v>
      </x:c>
      <x:c r="Q134" s="96" t="n">
        <x:v>80</x:v>
      </x:c>
      <x:c r="R134" s="96" t="s">
        <x:v>50</x:v>
      </x:c>
      <x:c r="S134" s="96" t="s">
        <x:v>51</x:v>
      </x:c>
      <x:c r="T134" s="96" t="s">
        <x:v>52</x:v>
      </x:c>
      <x:c r="U134" s="96" t="s">
        <x:v>52</x:v>
      </x:c>
      <x:c r="W134" s="96" t="s">
        <x:v>53</x:v>
      </x:c>
      <x:c r="Z134" s="96" t="s">
        <x:v>55</x:v>
      </x:c>
      <x:c r="AA134" s="96" t="s">
        <x:v>56</x:v>
      </x:c>
      <x:c r="AB134" s="97" t="str">
        <x:f>IF(D134="","",VALUE(MID(D134,FIND(" ",D134)+1,FIND(" ",D134,FIND(" ",D134)+1)-FIND(" ",D134))))</x:f>
      </x:c>
      <x:c r="AF134" s="90" t="str" cm="1">
        <x:f t="array" ref="AF134:AF134">IF(D134="","",PROPER(MID(D134,FIND(" ",D134,FIND(" ",D134)+1)+1,(FIND(INDEX(Abbreviation!$A$2:$A$125,MATCH(_xlfn.AGGREGATE(15,6,SEARCH(Abbreviation!$A$2:$A$125,D134),1),SEARCH(Abbreviation!$A$2:$A$125,D134),0)),D134)-1)-FIND(" ",D134,FIND(" ",D134)+1)+1)))</x:f>
      </x:c>
      <x:c r="AG134" s="90" t="str" cm="1">
        <x:f t="array" ref="AG134:AG134">IF(D134="","",PROPER(VLOOKUP(INDEX(Abbreviation!$A$2:$A$125,MATCH(_xlfn.AGGREGATE(15,6,SEARCH(Abbreviation!$A$2:$A$125,D134),1),SEARCH(Abbreviation!$A$2:$A$125,D134),0)),Abbreviation!A:C,3,FALSE)))</x:f>
      </x:c>
      <x:c r="AH134" s="90" t="str">
        <x:f>G134</x:f>
      </x:c>
      <x:c r="AI134" s="97" t="str">
        <x:f>I134</x:f>
      </x:c>
      <x:c r="AJ134" s="96" t="s">
        <x:v>47</x:v>
      </x:c>
      <x:c r="AL134" s="99" t="s">
        <x:v>957</x:v>
      </x:c>
      <x:c r="AQ134" s="96" t="s">
        <x:v>60</x:v>
      </x:c>
      <x:c r="AR134" s="92" t="s">
        <x:v>961</x:v>
      </x:c>
      <x:c r="AS134" s="96" t="s">
        <x:v>957</x:v>
      </x:c>
    </x:row>
    <x:row r="135" spans="1:45" x14ac:dyDescent="0.35">
      <x:c r="A135" s="92" t="s">
        <x:v>333</x:v>
      </x:c>
      <x:c r="B135" s="92" t="n">
        <x:v>86775562</x:v>
      </x:c>
      <x:c r="F135" s="90" t="str">
        <x:f>IF(D135="","",PROPER(LEFT(D135,FIND(UPPER(G135),D135,1)-2)))</x:f>
      </x:c>
      <x:c r="G135" s="90" t="str" cm="1">
        <x:f t="array" ref="G135: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x:f>
      </x:c>
      <x:c r="H135" s="113" t="s">
        <x:v>47</x:v>
      </x:c>
      <x:c r="I135" s="97" t="str">
        <x:f>IFERROR(VALUE(TRIM(RIGHT(SUBSTITUTE(D135," ",REPT(" ",255)),255))),"")</x:f>
      </x:c>
      <x:c r="J135" s="96" t="s">
        <x:v>48</x:v>
      </x:c>
      <x:c r="K135" s="96" t="s">
        <x:v>48</x:v>
      </x:c>
      <x:c r="L135" s="96" t="s">
        <x:v>48</x:v>
      </x:c>
      <x:c r="M135" s="96" t="s">
        <x:v>48</x:v>
      </x:c>
      <x:c r="N135" s="96" t="s">
        <x:v>48</x:v>
      </x:c>
      <x:c r="O135" s="96" t="s">
        <x:v>49</x:v>
      </x:c>
      <x:c r="P135" s="96" t="n">
        <x:v>25</x:v>
      </x:c>
      <x:c r="Q135" s="96" t="n">
        <x:v>80</x:v>
      </x:c>
      <x:c r="R135" s="96" t="s">
        <x:v>50</x:v>
      </x:c>
      <x:c r="S135" s="96" t="s">
        <x:v>51</x:v>
      </x:c>
      <x:c r="T135" s="96" t="s">
        <x:v>52</x:v>
      </x:c>
      <x:c r="U135" s="96" t="s">
        <x:v>52</x:v>
      </x:c>
      <x:c r="W135" s="96" t="s">
        <x:v>53</x:v>
      </x:c>
      <x:c r="Z135" s="96" t="s">
        <x:v>55</x:v>
      </x:c>
      <x:c r="AA135" s="96" t="s">
        <x:v>56</x:v>
      </x:c>
      <x:c r="AB135" s="97" t="str">
        <x:f>IF(D135="","",VALUE(MID(D135,FIND(" ",D135)+1,FIND(" ",D135,FIND(" ",D135)+1)-FIND(" ",D135))))</x:f>
      </x:c>
      <x:c r="AF135" s="90" t="str" cm="1">
        <x:f t="array" ref="AF135:AF135">IF(D135="","",PROPER(MID(D135,FIND(" ",D135,FIND(" ",D135)+1)+1,(FIND(INDEX(Abbreviation!$A$2:$A$125,MATCH(_xlfn.AGGREGATE(15,6,SEARCH(Abbreviation!$A$2:$A$125,D135),1),SEARCH(Abbreviation!$A$2:$A$125,D135),0)),D135)-1)-FIND(" ",D135,FIND(" ",D135)+1)+1)))</x:f>
      </x:c>
      <x:c r="AG135" s="90" t="str" cm="1">
        <x:f t="array" ref="AG135:AG135">IF(D135="","",PROPER(VLOOKUP(INDEX(Abbreviation!$A$2:$A$125,MATCH(_xlfn.AGGREGATE(15,6,SEARCH(Abbreviation!$A$2:$A$125,D135),1),SEARCH(Abbreviation!$A$2:$A$125,D135),0)),Abbreviation!A:C,3,FALSE)))</x:f>
      </x:c>
      <x:c r="AH135" s="90" t="str">
        <x:f>G135</x:f>
      </x:c>
      <x:c r="AI135" s="97" t="str">
        <x:f>I135</x:f>
      </x:c>
      <x:c r="AJ135" s="96" t="s">
        <x:v>47</x:v>
      </x:c>
      <x:c r="AL135" s="99" t="s">
        <x:v>957</x:v>
      </x:c>
      <x:c r="AQ135" s="96" t="s">
        <x:v>60</x:v>
      </x:c>
      <x:c r="AR135" s="92" t="s">
        <x:v>961</x:v>
      </x:c>
      <x:c r="AS135" s="96" t="s">
        <x:v>957</x:v>
      </x:c>
    </x:row>
    <x:row r="136" spans="1:45" x14ac:dyDescent="0.35">
      <x:c r="A136" s="92" t="s">
        <x:v>333</x:v>
      </x:c>
      <x:c r="B136" s="92" t="n">
        <x:v>86775562</x:v>
      </x:c>
      <x:c r="F136" s="90" t="str">
        <x:f>IF(D136="","",PROPER(LEFT(D136,FIND(UPPER(G136),D136,1)-2)))</x:f>
      </x:c>
      <x:c r="G136" s="90" t="str" cm="1">
        <x:f t="array" ref="G136: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x:f>
      </x:c>
      <x:c r="H136" s="113" t="s">
        <x:v>47</x:v>
      </x:c>
      <x:c r="I136" s="97" t="str">
        <x:f>IFERROR(VALUE(TRIM(RIGHT(SUBSTITUTE(D136," ",REPT(" ",255)),255))),"")</x:f>
      </x:c>
      <x:c r="J136" s="96" t="s">
        <x:v>48</x:v>
      </x:c>
      <x:c r="K136" s="96" t="s">
        <x:v>48</x:v>
      </x:c>
      <x:c r="L136" s="96" t="s">
        <x:v>48</x:v>
      </x:c>
      <x:c r="M136" s="96" t="s">
        <x:v>48</x:v>
      </x:c>
      <x:c r="N136" s="96" t="s">
        <x:v>48</x:v>
      </x:c>
      <x:c r="O136" s="96" t="s">
        <x:v>49</x:v>
      </x:c>
      <x:c r="P136" s="96" t="n">
        <x:v>25</x:v>
      </x:c>
      <x:c r="Q136" s="96" t="n">
        <x:v>80</x:v>
      </x:c>
      <x:c r="R136" s="96" t="s">
        <x:v>50</x:v>
      </x:c>
      <x:c r="S136" s="96" t="s">
        <x:v>51</x:v>
      </x:c>
      <x:c r="T136" s="96" t="s">
        <x:v>52</x:v>
      </x:c>
      <x:c r="U136" s="96" t="s">
        <x:v>52</x:v>
      </x:c>
      <x:c r="W136" s="96" t="s">
        <x:v>53</x:v>
      </x:c>
      <x:c r="Z136" s="96" t="s">
        <x:v>55</x:v>
      </x:c>
      <x:c r="AA136" s="96" t="s">
        <x:v>56</x:v>
      </x:c>
      <x:c r="AB136" s="97" t="str">
        <x:f>IF(D136="","",VALUE(MID(D136,FIND(" ",D136)+1,FIND(" ",D136,FIND(" ",D136)+1)-FIND(" ",D136))))</x:f>
      </x:c>
      <x:c r="AF136" s="90" t="str" cm="1">
        <x:f t="array" ref="AF136:AF136">IF(D136="","",PROPER(MID(D136,FIND(" ",D136,FIND(" ",D136)+1)+1,(FIND(INDEX(Abbreviation!$A$2:$A$125,MATCH(_xlfn.AGGREGATE(15,6,SEARCH(Abbreviation!$A$2:$A$125,D136),1),SEARCH(Abbreviation!$A$2:$A$125,D136),0)),D136)-1)-FIND(" ",D136,FIND(" ",D136)+1)+1)))</x:f>
      </x:c>
      <x:c r="AG136" s="90" t="str" cm="1">
        <x:f t="array" ref="AG136:AG136">IF(D136="","",PROPER(VLOOKUP(INDEX(Abbreviation!$A$2:$A$125,MATCH(_xlfn.AGGREGATE(15,6,SEARCH(Abbreviation!$A$2:$A$125,D136),1),SEARCH(Abbreviation!$A$2:$A$125,D136),0)),Abbreviation!A:C,3,FALSE)))</x:f>
      </x:c>
      <x:c r="AH136" s="90" t="str">
        <x:f>G136</x:f>
      </x:c>
      <x:c r="AI136" s="97" t="str">
        <x:f>I136</x:f>
      </x:c>
      <x:c r="AJ136" s="96" t="s">
        <x:v>47</x:v>
      </x:c>
      <x:c r="AL136" s="99" t="s">
        <x:v>957</x:v>
      </x:c>
      <x:c r="AQ136" s="96" t="s">
        <x:v>60</x:v>
      </x:c>
      <x:c r="AR136" s="92" t="s">
        <x:v>961</x:v>
      </x:c>
      <x:c r="AS136" s="96" t="s">
        <x:v>957</x:v>
      </x:c>
    </x:row>
    <x:row r="137" spans="1:45" x14ac:dyDescent="0.35">
      <x:c r="A137" s="92" t="s">
        <x:v>333</x:v>
      </x:c>
      <x:c r="B137" s="92" t="n">
        <x:v>86775562</x:v>
      </x:c>
      <x:c r="F137" s="90" t="str">
        <x:f>IF(D137="","",PROPER(LEFT(D137,FIND(UPPER(G137),D137,1)-2)))</x:f>
      </x:c>
      <x:c r="G137" s="90" t="str" cm="1">
        <x:f t="array" ref="G137: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x:f>
      </x:c>
      <x:c r="H137" s="113" t="s">
        <x:v>47</x:v>
      </x:c>
      <x:c r="I137" s="97" t="str">
        <x:f>IFERROR(VALUE(TRIM(RIGHT(SUBSTITUTE(D137," ",REPT(" ",255)),255))),"")</x:f>
      </x:c>
      <x:c r="J137" s="96" t="s">
        <x:v>48</x:v>
      </x:c>
      <x:c r="K137" s="96" t="s">
        <x:v>48</x:v>
      </x:c>
      <x:c r="L137" s="96" t="s">
        <x:v>48</x:v>
      </x:c>
      <x:c r="M137" s="96" t="s">
        <x:v>48</x:v>
      </x:c>
      <x:c r="N137" s="96" t="s">
        <x:v>48</x:v>
      </x:c>
      <x:c r="O137" s="96" t="s">
        <x:v>49</x:v>
      </x:c>
      <x:c r="P137" s="96" t="n">
        <x:v>25</x:v>
      </x:c>
      <x:c r="Q137" s="96" t="n">
        <x:v>80</x:v>
      </x:c>
      <x:c r="R137" s="96" t="s">
        <x:v>50</x:v>
      </x:c>
      <x:c r="S137" s="96" t="s">
        <x:v>51</x:v>
      </x:c>
      <x:c r="T137" s="96" t="s">
        <x:v>52</x:v>
      </x:c>
      <x:c r="U137" s="96" t="s">
        <x:v>52</x:v>
      </x:c>
      <x:c r="W137" s="96" t="s">
        <x:v>53</x:v>
      </x:c>
      <x:c r="Z137" s="96" t="s">
        <x:v>55</x:v>
      </x:c>
      <x:c r="AA137" s="96" t="s">
        <x:v>56</x:v>
      </x:c>
      <x:c r="AB137" s="97" t="str">
        <x:f>IF(D137="","",VALUE(MID(D137,FIND(" ",D137)+1,FIND(" ",D137,FIND(" ",D137)+1)-FIND(" ",D137))))</x:f>
      </x:c>
      <x:c r="AF137" s="90" t="str" cm="1">
        <x:f t="array" ref="AF137:AF137">IF(D137="","",PROPER(MID(D137,FIND(" ",D137,FIND(" ",D137)+1)+1,(FIND(INDEX(Abbreviation!$A$2:$A$125,MATCH(_xlfn.AGGREGATE(15,6,SEARCH(Abbreviation!$A$2:$A$125,D137),1),SEARCH(Abbreviation!$A$2:$A$125,D137),0)),D137)-1)-FIND(" ",D137,FIND(" ",D137)+1)+1)))</x:f>
      </x:c>
      <x:c r="AG137" s="90" t="str" cm="1">
        <x:f t="array" ref="AG137:AG137">IF(D137="","",PROPER(VLOOKUP(INDEX(Abbreviation!$A$2:$A$125,MATCH(_xlfn.AGGREGATE(15,6,SEARCH(Abbreviation!$A$2:$A$125,D137),1),SEARCH(Abbreviation!$A$2:$A$125,D137),0)),Abbreviation!A:C,3,FALSE)))</x:f>
      </x:c>
      <x:c r="AH137" s="90" t="str">
        <x:f>G137</x:f>
      </x:c>
      <x:c r="AI137" s="97" t="str">
        <x:f>I137</x:f>
      </x:c>
      <x:c r="AJ137" s="96" t="s">
        <x:v>47</x:v>
      </x:c>
      <x:c r="AL137" s="99" t="s">
        <x:v>957</x:v>
      </x:c>
      <x:c r="AQ137" s="96" t="s">
        <x:v>60</x:v>
      </x:c>
      <x:c r="AR137" s="92" t="s">
        <x:v>961</x:v>
      </x:c>
      <x:c r="AS137" s="96" t="s">
        <x:v>957</x:v>
      </x:c>
    </x:row>
    <x:row r="138" spans="1:45" x14ac:dyDescent="0.35">
      <x:c r="A138" s="92" t="s">
        <x:v>333</x:v>
      </x:c>
      <x:c r="B138" s="92" t="n">
        <x:v>86775562</x:v>
      </x:c>
      <x:c r="F138" s="90" t="str">
        <x:f>IF(D138="","",PROPER(LEFT(D138,FIND(UPPER(G138),D138,1)-2)))</x:f>
      </x:c>
      <x:c r="G138" s="90" t="str" cm="1">
        <x:f t="array" ref="G138: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x:f>
      </x:c>
      <x:c r="H138" s="113" t="s">
        <x:v>47</x:v>
      </x:c>
      <x:c r="I138" s="97" t="str">
        <x:f>IFERROR(VALUE(TRIM(RIGHT(SUBSTITUTE(D138," ",REPT(" ",255)),255))),"")</x:f>
      </x:c>
      <x:c r="J138" s="96" t="s">
        <x:v>48</x:v>
      </x:c>
      <x:c r="K138" s="96" t="s">
        <x:v>48</x:v>
      </x:c>
      <x:c r="L138" s="96" t="s">
        <x:v>48</x:v>
      </x:c>
      <x:c r="M138" s="96" t="s">
        <x:v>48</x:v>
      </x:c>
      <x:c r="N138" s="96" t="s">
        <x:v>48</x:v>
      </x:c>
      <x:c r="O138" s="96" t="s">
        <x:v>49</x:v>
      </x:c>
      <x:c r="P138" s="96" t="n">
        <x:v>25</x:v>
      </x:c>
      <x:c r="Q138" s="96" t="n">
        <x:v>80</x:v>
      </x:c>
      <x:c r="R138" s="96" t="s">
        <x:v>50</x:v>
      </x:c>
      <x:c r="S138" s="96" t="s">
        <x:v>51</x:v>
      </x:c>
      <x:c r="T138" s="96" t="s">
        <x:v>52</x:v>
      </x:c>
      <x:c r="U138" s="96" t="s">
        <x:v>52</x:v>
      </x:c>
      <x:c r="W138" s="96" t="s">
        <x:v>53</x:v>
      </x:c>
      <x:c r="Z138" s="96" t="s">
        <x:v>55</x:v>
      </x:c>
      <x:c r="AA138" s="96" t="s">
        <x:v>56</x:v>
      </x:c>
      <x:c r="AB138" s="97" t="str">
        <x:f>IF(D138="","",VALUE(MID(D138,FIND(" ",D138)+1,FIND(" ",D138,FIND(" ",D138)+1)-FIND(" ",D138))))</x:f>
      </x:c>
      <x:c r="AF138" s="90" t="str" cm="1">
        <x:f t="array" ref="AF138:AF138">IF(D138="","",PROPER(MID(D138,FIND(" ",D138,FIND(" ",D138)+1)+1,(FIND(INDEX(Abbreviation!$A$2:$A$125,MATCH(_xlfn.AGGREGATE(15,6,SEARCH(Abbreviation!$A$2:$A$125,D138),1),SEARCH(Abbreviation!$A$2:$A$125,D138),0)),D138)-1)-FIND(" ",D138,FIND(" ",D138)+1)+1)))</x:f>
      </x:c>
      <x:c r="AG138" s="90" t="str" cm="1">
        <x:f t="array" ref="AG138:AG138">IF(D138="","",PROPER(VLOOKUP(INDEX(Abbreviation!$A$2:$A$125,MATCH(_xlfn.AGGREGATE(15,6,SEARCH(Abbreviation!$A$2:$A$125,D138),1),SEARCH(Abbreviation!$A$2:$A$125,D138),0)),Abbreviation!A:C,3,FALSE)))</x:f>
      </x:c>
      <x:c r="AH138" s="90" t="str">
        <x:f>G138</x:f>
      </x:c>
      <x:c r="AI138" s="97" t="str">
        <x:f>I138</x:f>
      </x:c>
      <x:c r="AJ138" s="96" t="s">
        <x:v>47</x:v>
      </x:c>
      <x:c r="AL138" s="99" t="s">
        <x:v>957</x:v>
      </x:c>
      <x:c r="AQ138" s="96" t="s">
        <x:v>60</x:v>
      </x:c>
      <x:c r="AR138" s="92" t="s">
        <x:v>961</x:v>
      </x:c>
      <x:c r="AS138" s="96" t="s">
        <x:v>957</x:v>
      </x:c>
    </x:row>
    <x:row r="139" spans="1:45" x14ac:dyDescent="0.35">
      <x:c r="A139" s="92" t="s">
        <x:v>333</x:v>
      </x:c>
      <x:c r="B139" s="92" t="n">
        <x:v>86775562</x:v>
      </x:c>
      <x:c r="F139" s="90" t="str">
        <x:f>IF(D139="","",PROPER(LEFT(D139,FIND(UPPER(G139),D139,1)-2)))</x:f>
      </x:c>
      <x:c r="G139" s="90" t="str" cm="1">
        <x:f t="array" ref="G139: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x:f>
      </x:c>
      <x:c r="H139" s="113" t="s">
        <x:v>47</x:v>
      </x:c>
      <x:c r="I139" s="97" t="str">
        <x:f>IFERROR(VALUE(TRIM(RIGHT(SUBSTITUTE(D139," ",REPT(" ",255)),255))),"")</x:f>
      </x:c>
      <x:c r="J139" s="96" t="s">
        <x:v>48</x:v>
      </x:c>
      <x:c r="K139" s="96" t="s">
        <x:v>48</x:v>
      </x:c>
      <x:c r="L139" s="96" t="s">
        <x:v>48</x:v>
      </x:c>
      <x:c r="M139" s="96" t="s">
        <x:v>48</x:v>
      </x:c>
      <x:c r="N139" s="96" t="s">
        <x:v>48</x:v>
      </x:c>
      <x:c r="O139" s="96" t="s">
        <x:v>49</x:v>
      </x:c>
      <x:c r="P139" s="96" t="n">
        <x:v>25</x:v>
      </x:c>
      <x:c r="Q139" s="96" t="n">
        <x:v>80</x:v>
      </x:c>
      <x:c r="R139" s="96" t="s">
        <x:v>50</x:v>
      </x:c>
      <x:c r="S139" s="96" t="s">
        <x:v>51</x:v>
      </x:c>
      <x:c r="T139" s="96" t="s">
        <x:v>52</x:v>
      </x:c>
      <x:c r="U139" s="96" t="s">
        <x:v>52</x:v>
      </x:c>
      <x:c r="W139" s="96" t="s">
        <x:v>53</x:v>
      </x:c>
      <x:c r="Z139" s="96" t="s">
        <x:v>55</x:v>
      </x:c>
      <x:c r="AA139" s="96" t="s">
        <x:v>56</x:v>
      </x:c>
      <x:c r="AB139" s="97" t="str">
        <x:f>IF(D139="","",VALUE(MID(D139,FIND(" ",D139)+1,FIND(" ",D139,FIND(" ",D139)+1)-FIND(" ",D139))))</x:f>
      </x:c>
      <x:c r="AF139" s="90" t="str" cm="1">
        <x:f t="array" ref="AF139:AF139">IF(D139="","",PROPER(MID(D139,FIND(" ",D139,FIND(" ",D139)+1)+1,(FIND(INDEX(Abbreviation!$A$2:$A$125,MATCH(_xlfn.AGGREGATE(15,6,SEARCH(Abbreviation!$A$2:$A$125,D139),1),SEARCH(Abbreviation!$A$2:$A$125,D139),0)),D139)-1)-FIND(" ",D139,FIND(" ",D139)+1)+1)))</x:f>
      </x:c>
      <x:c r="AG139" s="90" t="str" cm="1">
        <x:f t="array" ref="AG139:AG139">IF(D139="","",PROPER(VLOOKUP(INDEX(Abbreviation!$A$2:$A$125,MATCH(_xlfn.AGGREGATE(15,6,SEARCH(Abbreviation!$A$2:$A$125,D139),1),SEARCH(Abbreviation!$A$2:$A$125,D139),0)),Abbreviation!A:C,3,FALSE)))</x:f>
      </x:c>
      <x:c r="AH139" s="90" t="str">
        <x:f>G139</x:f>
      </x:c>
      <x:c r="AI139" s="97" t="str">
        <x:f>I139</x:f>
      </x:c>
      <x:c r="AJ139" s="96" t="s">
        <x:v>47</x:v>
      </x:c>
      <x:c r="AL139" s="99" t="s">
        <x:v>957</x:v>
      </x:c>
      <x:c r="AQ139" s="96" t="s">
        <x:v>60</x:v>
      </x:c>
      <x:c r="AR139" s="92" t="s">
        <x:v>961</x:v>
      </x:c>
      <x:c r="AS139" s="96" t="s">
        <x:v>957</x:v>
      </x:c>
    </x:row>
    <x:row r="140" spans="1:45" x14ac:dyDescent="0.35">
      <x:c r="A140" s="92" t="s">
        <x:v>333</x:v>
      </x:c>
      <x:c r="B140" s="92" t="n">
        <x:v>86775562</x:v>
      </x:c>
      <x:c r="F140" s="90" t="str">
        <x:f>IF(D140="","",PROPER(LEFT(D140,FIND(UPPER(G140),D140,1)-2)))</x:f>
      </x:c>
      <x:c r="G140" s="90" t="str" cm="1">
        <x:f t="array" ref="G140: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x:f>
      </x:c>
      <x:c r="H140" s="113" t="s">
        <x:v>47</x:v>
      </x:c>
      <x:c r="I140" s="97" t="str">
        <x:f>IFERROR(VALUE(TRIM(RIGHT(SUBSTITUTE(D140," ",REPT(" ",255)),255))),"")</x:f>
      </x:c>
      <x:c r="J140" s="96" t="s">
        <x:v>48</x:v>
      </x:c>
      <x:c r="K140" s="96" t="s">
        <x:v>48</x:v>
      </x:c>
      <x:c r="L140" s="96" t="s">
        <x:v>48</x:v>
      </x:c>
      <x:c r="M140" s="96" t="s">
        <x:v>48</x:v>
      </x:c>
      <x:c r="N140" s="96" t="s">
        <x:v>48</x:v>
      </x:c>
      <x:c r="O140" s="96" t="s">
        <x:v>49</x:v>
      </x:c>
      <x:c r="P140" s="96" t="n">
        <x:v>25</x:v>
      </x:c>
      <x:c r="Q140" s="96" t="n">
        <x:v>80</x:v>
      </x:c>
      <x:c r="R140" s="96" t="s">
        <x:v>50</x:v>
      </x:c>
      <x:c r="S140" s="96" t="s">
        <x:v>51</x:v>
      </x:c>
      <x:c r="T140" s="96" t="s">
        <x:v>52</x:v>
      </x:c>
      <x:c r="U140" s="96" t="s">
        <x:v>52</x:v>
      </x:c>
      <x:c r="W140" s="96" t="s">
        <x:v>53</x:v>
      </x:c>
      <x:c r="Z140" s="96" t="s">
        <x:v>55</x:v>
      </x:c>
      <x:c r="AA140" s="96" t="s">
        <x:v>56</x:v>
      </x:c>
      <x:c r="AB140" s="97" t="str">
        <x:f>IF(D140="","",VALUE(MID(D140,FIND(" ",D140)+1,FIND(" ",D140,FIND(" ",D140)+1)-FIND(" ",D140))))</x:f>
      </x:c>
      <x:c r="AF140" s="90" t="str" cm="1">
        <x:f t="array" ref="AF140:AF140">IF(D140="","",PROPER(MID(D140,FIND(" ",D140,FIND(" ",D140)+1)+1,(FIND(INDEX(Abbreviation!$A$2:$A$125,MATCH(_xlfn.AGGREGATE(15,6,SEARCH(Abbreviation!$A$2:$A$125,D140),1),SEARCH(Abbreviation!$A$2:$A$125,D140),0)),D140)-1)-FIND(" ",D140,FIND(" ",D140)+1)+1)))</x:f>
      </x:c>
      <x:c r="AG140" s="90" t="str" cm="1">
        <x:f t="array" ref="AG140:AG140">IF(D140="","",PROPER(VLOOKUP(INDEX(Abbreviation!$A$2:$A$125,MATCH(_xlfn.AGGREGATE(15,6,SEARCH(Abbreviation!$A$2:$A$125,D140),1),SEARCH(Abbreviation!$A$2:$A$125,D140),0)),Abbreviation!A:C,3,FALSE)))</x:f>
      </x:c>
      <x:c r="AH140" s="90" t="str">
        <x:f>G140</x:f>
      </x:c>
      <x:c r="AI140" s="97" t="str">
        <x:f>I140</x:f>
      </x:c>
      <x:c r="AJ140" s="96" t="s">
        <x:v>47</x:v>
      </x:c>
      <x:c r="AL140" s="99" t="s">
        <x:v>957</x:v>
      </x:c>
      <x:c r="AQ140" s="96" t="s">
        <x:v>60</x:v>
      </x:c>
      <x:c r="AR140" s="92" t="s">
        <x:v>961</x:v>
      </x:c>
      <x:c r="AS140" s="96" t="s">
        <x:v>957</x:v>
      </x:c>
    </x:row>
    <x:row r="141" spans="1:45" x14ac:dyDescent="0.35">
      <x:c r="A141" s="92" t="s">
        <x:v>333</x:v>
      </x:c>
      <x:c r="B141" s="92" t="n">
        <x:v>86775562</x:v>
      </x:c>
      <x:c r="F141" s="90" t="str">
        <x:f>IF(D141="","",PROPER(LEFT(D141,FIND(UPPER(G141),D141,1)-2)))</x:f>
      </x:c>
      <x:c r="G141" s="90" t="str" cm="1">
        <x:f t="array" ref="G141: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x:f>
      </x:c>
      <x:c r="H141" s="113" t="s">
        <x:v>47</x:v>
      </x:c>
      <x:c r="I141" s="97" t="str">
        <x:f>IFERROR(VALUE(TRIM(RIGHT(SUBSTITUTE(D141," ",REPT(" ",255)),255))),"")</x:f>
      </x:c>
      <x:c r="J141" s="96" t="s">
        <x:v>48</x:v>
      </x:c>
      <x:c r="K141" s="96" t="s">
        <x:v>48</x:v>
      </x:c>
      <x:c r="L141" s="96" t="s">
        <x:v>48</x:v>
      </x:c>
      <x:c r="M141" s="96" t="s">
        <x:v>48</x:v>
      </x:c>
      <x:c r="N141" s="96" t="s">
        <x:v>48</x:v>
      </x:c>
      <x:c r="O141" s="96" t="s">
        <x:v>49</x:v>
      </x:c>
      <x:c r="P141" s="96" t="n">
        <x:v>25</x:v>
      </x:c>
      <x:c r="Q141" s="96" t="n">
        <x:v>80</x:v>
      </x:c>
      <x:c r="R141" s="96" t="s">
        <x:v>50</x:v>
      </x:c>
      <x:c r="S141" s="96" t="s">
        <x:v>51</x:v>
      </x:c>
      <x:c r="T141" s="96" t="s">
        <x:v>52</x:v>
      </x:c>
      <x:c r="U141" s="96" t="s">
        <x:v>52</x:v>
      </x:c>
      <x:c r="W141" s="96" t="s">
        <x:v>53</x:v>
      </x:c>
      <x:c r="Z141" s="96" t="s">
        <x:v>55</x:v>
      </x:c>
      <x:c r="AA141" s="96" t="s">
        <x:v>56</x:v>
      </x:c>
      <x:c r="AB141" s="97" t="str">
        <x:f>IF(D141="","",VALUE(MID(D141,FIND(" ",D141)+1,FIND(" ",D141,FIND(" ",D141)+1)-FIND(" ",D141))))</x:f>
      </x:c>
      <x:c r="AF141" s="90" t="str" cm="1">
        <x:f t="array" ref="AF141:AF141">IF(D141="","",PROPER(MID(D141,FIND(" ",D141,FIND(" ",D141)+1)+1,(FIND(INDEX(Abbreviation!$A$2:$A$125,MATCH(_xlfn.AGGREGATE(15,6,SEARCH(Abbreviation!$A$2:$A$125,D141),1),SEARCH(Abbreviation!$A$2:$A$125,D141),0)),D141)-1)-FIND(" ",D141,FIND(" ",D141)+1)+1)))</x:f>
      </x:c>
      <x:c r="AG141" s="90" t="str" cm="1">
        <x:f t="array" ref="AG141:AG141">IF(D141="","",PROPER(VLOOKUP(INDEX(Abbreviation!$A$2:$A$125,MATCH(_xlfn.AGGREGATE(15,6,SEARCH(Abbreviation!$A$2:$A$125,D141),1),SEARCH(Abbreviation!$A$2:$A$125,D141),0)),Abbreviation!A:C,3,FALSE)))</x:f>
      </x:c>
      <x:c r="AH141" s="90" t="str">
        <x:f>G141</x:f>
      </x:c>
      <x:c r="AI141" s="97" t="str">
        <x:f>I141</x:f>
      </x:c>
      <x:c r="AJ141" s="96" t="s">
        <x:v>47</x:v>
      </x:c>
      <x:c r="AL141" s="99" t="s">
        <x:v>957</x:v>
      </x:c>
      <x:c r="AQ141" s="96" t="s">
        <x:v>60</x:v>
      </x:c>
      <x:c r="AR141" s="92" t="s">
        <x:v>961</x:v>
      </x:c>
      <x:c r="AS141" s="96" t="s">
        <x:v>957</x:v>
      </x:c>
    </x:row>
    <x:row r="142" spans="1:45" x14ac:dyDescent="0.35">
      <x:c r="A142" s="92" t="s">
        <x:v>333</x:v>
      </x:c>
      <x:c r="B142" s="92" t="n">
        <x:v>86775562</x:v>
      </x:c>
      <x:c r="F142" s="90" t="str">
        <x:f>IF(D142="","",PROPER(LEFT(D142,FIND(UPPER(G142),D142,1)-2)))</x:f>
      </x:c>
      <x:c r="G142" s="90" t="str" cm="1">
        <x:f t="array" ref="G142: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x:f>
      </x:c>
      <x:c r="H142" s="113" t="s">
        <x:v>47</x:v>
      </x:c>
      <x:c r="I142" s="97" t="str">
        <x:f>IFERROR(VALUE(TRIM(RIGHT(SUBSTITUTE(D142," ",REPT(" ",255)),255))),"")</x:f>
      </x:c>
      <x:c r="J142" s="96" t="s">
        <x:v>48</x:v>
      </x:c>
      <x:c r="K142" s="96" t="s">
        <x:v>48</x:v>
      </x:c>
      <x:c r="L142" s="96" t="s">
        <x:v>48</x:v>
      </x:c>
      <x:c r="M142" s="96" t="s">
        <x:v>48</x:v>
      </x:c>
      <x:c r="N142" s="96" t="s">
        <x:v>48</x:v>
      </x:c>
      <x:c r="O142" s="96" t="s">
        <x:v>49</x:v>
      </x:c>
      <x:c r="P142" s="96" t="n">
        <x:v>25</x:v>
      </x:c>
      <x:c r="Q142" s="96" t="n">
        <x:v>80</x:v>
      </x:c>
      <x:c r="R142" s="96" t="s">
        <x:v>50</x:v>
      </x:c>
      <x:c r="S142" s="96" t="s">
        <x:v>51</x:v>
      </x:c>
      <x:c r="T142" s="96" t="s">
        <x:v>52</x:v>
      </x:c>
      <x:c r="U142" s="96" t="s">
        <x:v>52</x:v>
      </x:c>
      <x:c r="W142" s="96" t="s">
        <x:v>53</x:v>
      </x:c>
      <x:c r="Z142" s="96" t="s">
        <x:v>55</x:v>
      </x:c>
      <x:c r="AA142" s="96" t="s">
        <x:v>56</x:v>
      </x:c>
      <x:c r="AB142" s="97" t="str">
        <x:f>IF(D142="","",VALUE(MID(D142,FIND(" ",D142)+1,FIND(" ",D142,FIND(" ",D142)+1)-FIND(" ",D142))))</x:f>
      </x:c>
      <x:c r="AF142" s="90" t="str" cm="1">
        <x:f t="array" ref="AF142:AF142">IF(D142="","",PROPER(MID(D142,FIND(" ",D142,FIND(" ",D142)+1)+1,(FIND(INDEX(Abbreviation!$A$2:$A$125,MATCH(_xlfn.AGGREGATE(15,6,SEARCH(Abbreviation!$A$2:$A$125,D142),1),SEARCH(Abbreviation!$A$2:$A$125,D142),0)),D142)-1)-FIND(" ",D142,FIND(" ",D142)+1)+1)))</x:f>
      </x:c>
      <x:c r="AG142" s="90" t="str" cm="1">
        <x:f t="array" ref="AG142:AG142">IF(D142="","",PROPER(VLOOKUP(INDEX(Abbreviation!$A$2:$A$125,MATCH(_xlfn.AGGREGATE(15,6,SEARCH(Abbreviation!$A$2:$A$125,D142),1),SEARCH(Abbreviation!$A$2:$A$125,D142),0)),Abbreviation!A:C,3,FALSE)))</x:f>
      </x:c>
      <x:c r="AH142" s="90" t="str">
        <x:f>G142</x:f>
      </x:c>
      <x:c r="AI142" s="97" t="str">
        <x:f>I142</x:f>
      </x:c>
      <x:c r="AJ142" s="96" t="s">
        <x:v>47</x:v>
      </x:c>
      <x:c r="AL142" s="99" t="s">
        <x:v>957</x:v>
      </x:c>
      <x:c r="AQ142" s="96" t="s">
        <x:v>60</x:v>
      </x:c>
      <x:c r="AR142" s="92" t="s">
        <x:v>961</x:v>
      </x:c>
      <x:c r="AS142" s="96" t="s">
        <x:v>957</x:v>
      </x:c>
    </x:row>
    <x:row r="143" spans="1:45" x14ac:dyDescent="0.35">
      <x:c r="A143" s="92" t="s">
        <x:v>333</x:v>
      </x:c>
      <x:c r="B143" s="92" t="n">
        <x:v>86775562</x:v>
      </x:c>
      <x:c r="F143" s="90" t="str">
        <x:f>IF(D143="","",PROPER(LEFT(D143,FIND(UPPER(G143),D143,1)-2)))</x:f>
      </x:c>
      <x:c r="G143" s="90" t="str" cm="1">
        <x:f t="array" ref="G143: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x:f>
      </x:c>
      <x:c r="H143" s="113" t="s">
        <x:v>47</x:v>
      </x:c>
      <x:c r="I143" s="97" t="str">
        <x:f>IFERROR(VALUE(TRIM(RIGHT(SUBSTITUTE(D143," ",REPT(" ",255)),255))),"")</x:f>
      </x:c>
      <x:c r="J143" s="96" t="s">
        <x:v>48</x:v>
      </x:c>
      <x:c r="K143" s="96" t="s">
        <x:v>48</x:v>
      </x:c>
      <x:c r="L143" s="96" t="s">
        <x:v>48</x:v>
      </x:c>
      <x:c r="M143" s="96" t="s">
        <x:v>48</x:v>
      </x:c>
      <x:c r="N143" s="96" t="s">
        <x:v>48</x:v>
      </x:c>
      <x:c r="O143" s="96" t="s">
        <x:v>49</x:v>
      </x:c>
      <x:c r="P143" s="96" t="n">
        <x:v>25</x:v>
      </x:c>
      <x:c r="Q143" s="96" t="n">
        <x:v>80</x:v>
      </x:c>
      <x:c r="R143" s="96" t="s">
        <x:v>50</x:v>
      </x:c>
      <x:c r="S143" s="96" t="s">
        <x:v>51</x:v>
      </x:c>
      <x:c r="T143" s="96" t="s">
        <x:v>52</x:v>
      </x:c>
      <x:c r="U143" s="96" t="s">
        <x:v>52</x:v>
      </x:c>
      <x:c r="W143" s="96" t="s">
        <x:v>53</x:v>
      </x:c>
      <x:c r="Z143" s="96" t="s">
        <x:v>55</x:v>
      </x:c>
      <x:c r="AA143" s="96" t="s">
        <x:v>56</x:v>
      </x:c>
      <x:c r="AB143" s="97" t="str">
        <x:f>IF(D143="","",VALUE(MID(D143,FIND(" ",D143)+1,FIND(" ",D143,FIND(" ",D143)+1)-FIND(" ",D143))))</x:f>
      </x:c>
      <x:c r="AF143" s="90" t="str" cm="1">
        <x:f t="array" ref="AF143:AF143">IF(D143="","",PROPER(MID(D143,FIND(" ",D143,FIND(" ",D143)+1)+1,(FIND(INDEX(Abbreviation!$A$2:$A$125,MATCH(_xlfn.AGGREGATE(15,6,SEARCH(Abbreviation!$A$2:$A$125,D143),1),SEARCH(Abbreviation!$A$2:$A$125,D143),0)),D143)-1)-FIND(" ",D143,FIND(" ",D143)+1)+1)))</x:f>
      </x:c>
      <x:c r="AG143" s="90" t="str" cm="1">
        <x:f t="array" ref="AG143:AG143">IF(D143="","",PROPER(VLOOKUP(INDEX(Abbreviation!$A$2:$A$125,MATCH(_xlfn.AGGREGATE(15,6,SEARCH(Abbreviation!$A$2:$A$125,D143),1),SEARCH(Abbreviation!$A$2:$A$125,D143),0)),Abbreviation!A:C,3,FALSE)))</x:f>
      </x:c>
      <x:c r="AH143" s="90" t="str">
        <x:f>G143</x:f>
      </x:c>
      <x:c r="AI143" s="97" t="str">
        <x:f>I143</x:f>
      </x:c>
      <x:c r="AJ143" s="96" t="s">
        <x:v>47</x:v>
      </x:c>
      <x:c r="AL143" s="99" t="s">
        <x:v>957</x:v>
      </x:c>
      <x:c r="AQ143" s="96" t="s">
        <x:v>60</x:v>
      </x:c>
      <x:c r="AR143" s="92" t="s">
        <x:v>961</x:v>
      </x:c>
      <x:c r="AS143" s="96" t="s">
        <x:v>957</x:v>
      </x:c>
    </x:row>
    <x:row r="144" spans="1:45" x14ac:dyDescent="0.35">
      <x:c r="A144" s="92" t="s">
        <x:v>333</x:v>
      </x:c>
      <x:c r="B144" s="92" t="n">
        <x:v>86775562</x:v>
      </x:c>
      <x:c r="F144" s="90" t="str">
        <x:f>IF(D144="","",PROPER(LEFT(D144,FIND(UPPER(G144),D144,1)-2)))</x:f>
      </x:c>
      <x:c r="G144" s="90" t="str" cm="1">
        <x:f t="array" ref="G144: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x:f>
      </x:c>
      <x:c r="H144" s="113" t="s">
        <x:v>47</x:v>
      </x:c>
      <x:c r="I144" s="97" t="str">
        <x:f>IFERROR(VALUE(TRIM(RIGHT(SUBSTITUTE(D144," ",REPT(" ",255)),255))),"")</x:f>
      </x:c>
      <x:c r="J144" s="96" t="s">
        <x:v>48</x:v>
      </x:c>
      <x:c r="K144" s="96" t="s">
        <x:v>48</x:v>
      </x:c>
      <x:c r="L144" s="96" t="s">
        <x:v>48</x:v>
      </x:c>
      <x:c r="M144" s="96" t="s">
        <x:v>48</x:v>
      </x:c>
      <x:c r="N144" s="96" t="s">
        <x:v>48</x:v>
      </x:c>
      <x:c r="O144" s="96" t="s">
        <x:v>49</x:v>
      </x:c>
      <x:c r="P144" s="96" t="n">
        <x:v>25</x:v>
      </x:c>
      <x:c r="Q144" s="96" t="n">
        <x:v>80</x:v>
      </x:c>
      <x:c r="R144" s="96" t="s">
        <x:v>50</x:v>
      </x:c>
      <x:c r="S144" s="96" t="s">
        <x:v>51</x:v>
      </x:c>
      <x:c r="T144" s="96" t="s">
        <x:v>52</x:v>
      </x:c>
      <x:c r="U144" s="96" t="s">
        <x:v>52</x:v>
      </x:c>
      <x:c r="W144" s="96" t="s">
        <x:v>53</x:v>
      </x:c>
      <x:c r="Z144" s="96" t="s">
        <x:v>55</x:v>
      </x:c>
      <x:c r="AA144" s="96" t="s">
        <x:v>56</x:v>
      </x:c>
      <x:c r="AB144" s="97" t="str">
        <x:f>IF(D144="","",VALUE(MID(D144,FIND(" ",D144)+1,FIND(" ",D144,FIND(" ",D144)+1)-FIND(" ",D144))))</x:f>
      </x:c>
      <x:c r="AF144" s="90" t="str" cm="1">
        <x:f t="array" ref="AF144:AF144">IF(D144="","",PROPER(MID(D144,FIND(" ",D144,FIND(" ",D144)+1)+1,(FIND(INDEX(Abbreviation!$A$2:$A$125,MATCH(_xlfn.AGGREGATE(15,6,SEARCH(Abbreviation!$A$2:$A$125,D144),1),SEARCH(Abbreviation!$A$2:$A$125,D144),0)),D144)-1)-FIND(" ",D144,FIND(" ",D144)+1)+1)))</x:f>
      </x:c>
      <x:c r="AG144" s="90" t="str" cm="1">
        <x:f t="array" ref="AG144:AG144">IF(D144="","",PROPER(VLOOKUP(INDEX(Abbreviation!$A$2:$A$125,MATCH(_xlfn.AGGREGATE(15,6,SEARCH(Abbreviation!$A$2:$A$125,D144),1),SEARCH(Abbreviation!$A$2:$A$125,D144),0)),Abbreviation!A:C,3,FALSE)))</x:f>
      </x:c>
      <x:c r="AH144" s="90" t="str">
        <x:f>G144</x:f>
      </x:c>
      <x:c r="AI144" s="97" t="str">
        <x:f>I144</x:f>
      </x:c>
      <x:c r="AJ144" s="96" t="s">
        <x:v>47</x:v>
      </x:c>
      <x:c r="AL144" s="99" t="s">
        <x:v>957</x:v>
      </x:c>
      <x:c r="AQ144" s="96" t="s">
        <x:v>60</x:v>
      </x:c>
      <x:c r="AR144" s="92" t="s">
        <x:v>961</x:v>
      </x:c>
      <x:c r="AS144" s="96" t="s">
        <x:v>957</x:v>
      </x:c>
    </x:row>
    <x:row r="145" spans="1:45" x14ac:dyDescent="0.35">
      <x:c r="A145" s="92" t="s">
        <x:v>333</x:v>
      </x:c>
      <x:c r="B145" s="92" t="n">
        <x:v>86775562</x:v>
      </x:c>
      <x:c r="F145" s="90" t="str">
        <x:f>IF(D145="","",PROPER(LEFT(D145,FIND(UPPER(G145),D145,1)-2)))</x:f>
      </x:c>
      <x:c r="G145" s="90" t="str" cm="1">
        <x:f t="array" ref="G145: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x:f>
      </x:c>
      <x:c r="H145" s="113" t="s">
        <x:v>47</x:v>
      </x:c>
      <x:c r="I145" s="97" t="str">
        <x:f>IFERROR(VALUE(TRIM(RIGHT(SUBSTITUTE(D145," ",REPT(" ",255)),255))),"")</x:f>
      </x:c>
      <x:c r="J145" s="96" t="s">
        <x:v>48</x:v>
      </x:c>
      <x:c r="K145" s="96" t="s">
        <x:v>48</x:v>
      </x:c>
      <x:c r="L145" s="96" t="s">
        <x:v>48</x:v>
      </x:c>
      <x:c r="M145" s="96" t="s">
        <x:v>48</x:v>
      </x:c>
      <x:c r="N145" s="96" t="s">
        <x:v>48</x:v>
      </x:c>
      <x:c r="O145" s="96" t="s">
        <x:v>49</x:v>
      </x:c>
      <x:c r="P145" s="96" t="n">
        <x:v>25</x:v>
      </x:c>
      <x:c r="Q145" s="96" t="n">
        <x:v>80</x:v>
      </x:c>
      <x:c r="R145" s="96" t="s">
        <x:v>50</x:v>
      </x:c>
      <x:c r="S145" s="96" t="s">
        <x:v>51</x:v>
      </x:c>
      <x:c r="T145" s="96" t="s">
        <x:v>52</x:v>
      </x:c>
      <x:c r="U145" s="96" t="s">
        <x:v>52</x:v>
      </x:c>
      <x:c r="W145" s="96" t="s">
        <x:v>53</x:v>
      </x:c>
      <x:c r="Z145" s="96" t="s">
        <x:v>55</x:v>
      </x:c>
      <x:c r="AA145" s="96" t="s">
        <x:v>56</x:v>
      </x:c>
      <x:c r="AB145" s="97" t="str">
        <x:f>IF(D145="","",VALUE(MID(D145,FIND(" ",D145)+1,FIND(" ",D145,FIND(" ",D145)+1)-FIND(" ",D145))))</x:f>
      </x:c>
      <x:c r="AF145" s="90" t="str" cm="1">
        <x:f t="array" ref="AF145:AF145">IF(D145="","",PROPER(MID(D145,FIND(" ",D145,FIND(" ",D145)+1)+1,(FIND(INDEX(Abbreviation!$A$2:$A$125,MATCH(_xlfn.AGGREGATE(15,6,SEARCH(Abbreviation!$A$2:$A$125,D145),1),SEARCH(Abbreviation!$A$2:$A$125,D145),0)),D145)-1)-FIND(" ",D145,FIND(" ",D145)+1)+1)))</x:f>
      </x:c>
      <x:c r="AG145" s="90" t="str" cm="1">
        <x:f t="array" ref="AG145:AG145">IF(D145="","",PROPER(VLOOKUP(INDEX(Abbreviation!$A$2:$A$125,MATCH(_xlfn.AGGREGATE(15,6,SEARCH(Abbreviation!$A$2:$A$125,D145),1),SEARCH(Abbreviation!$A$2:$A$125,D145),0)),Abbreviation!A:C,3,FALSE)))</x:f>
      </x:c>
      <x:c r="AH145" s="90" t="str">
        <x:f>G145</x:f>
      </x:c>
      <x:c r="AI145" s="97" t="str">
        <x:f>I145</x:f>
      </x:c>
      <x:c r="AJ145" s="96" t="s">
        <x:v>47</x:v>
      </x:c>
      <x:c r="AL145" s="99" t="s">
        <x:v>957</x:v>
      </x:c>
      <x:c r="AQ145" s="96" t="s">
        <x:v>60</x:v>
      </x:c>
      <x:c r="AR145" s="92" t="s">
        <x:v>961</x:v>
      </x:c>
      <x:c r="AS145" s="96" t="s">
        <x:v>957</x:v>
      </x:c>
    </x:row>
    <x:row r="146" spans="1:45" x14ac:dyDescent="0.35">
      <x:c r="A146" s="92" t="s">
        <x:v>333</x:v>
      </x:c>
      <x:c r="B146" s="92" t="n">
        <x:v>86775562</x:v>
      </x:c>
      <x:c r="F146" s="90" t="str">
        <x:f>IF(D146="","",PROPER(LEFT(D146,FIND(UPPER(G146),D146,1)-2)))</x:f>
      </x:c>
      <x:c r="G146" s="90" t="str" cm="1">
        <x:f t="array" ref="G146: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x:f>
      </x:c>
      <x:c r="H146" s="113" t="s">
        <x:v>47</x:v>
      </x:c>
      <x:c r="I146" s="97" t="str">
        <x:f>IFERROR(VALUE(TRIM(RIGHT(SUBSTITUTE(D146," ",REPT(" ",255)),255))),"")</x:f>
      </x:c>
      <x:c r="J146" s="96" t="s">
        <x:v>48</x:v>
      </x:c>
      <x:c r="K146" s="96" t="s">
        <x:v>48</x:v>
      </x:c>
      <x:c r="L146" s="96" t="s">
        <x:v>48</x:v>
      </x:c>
      <x:c r="M146" s="96" t="s">
        <x:v>48</x:v>
      </x:c>
      <x:c r="N146" s="96" t="s">
        <x:v>48</x:v>
      </x:c>
      <x:c r="O146" s="96" t="s">
        <x:v>49</x:v>
      </x:c>
      <x:c r="P146" s="96" t="n">
        <x:v>25</x:v>
      </x:c>
      <x:c r="Q146" s="96" t="n">
        <x:v>80</x:v>
      </x:c>
      <x:c r="R146" s="96" t="s">
        <x:v>50</x:v>
      </x:c>
      <x:c r="S146" s="96" t="s">
        <x:v>51</x:v>
      </x:c>
      <x:c r="T146" s="96" t="s">
        <x:v>52</x:v>
      </x:c>
      <x:c r="U146" s="96" t="s">
        <x:v>52</x:v>
      </x:c>
      <x:c r="W146" s="96" t="s">
        <x:v>53</x:v>
      </x:c>
      <x:c r="Z146" s="96" t="s">
        <x:v>55</x:v>
      </x:c>
      <x:c r="AA146" s="96" t="s">
        <x:v>56</x:v>
      </x:c>
      <x:c r="AB146" s="97" t="str">
        <x:f>IF(D146="","",VALUE(MID(D146,FIND(" ",D146)+1,FIND(" ",D146,FIND(" ",D146)+1)-FIND(" ",D146))))</x:f>
      </x:c>
      <x:c r="AF146" s="90" t="str" cm="1">
        <x:f t="array" ref="AF146:AF146">IF(D146="","",PROPER(MID(D146,FIND(" ",D146,FIND(" ",D146)+1)+1,(FIND(INDEX(Abbreviation!$A$2:$A$125,MATCH(_xlfn.AGGREGATE(15,6,SEARCH(Abbreviation!$A$2:$A$125,D146),1),SEARCH(Abbreviation!$A$2:$A$125,D146),0)),D146)-1)-FIND(" ",D146,FIND(" ",D146)+1)+1)))</x:f>
      </x:c>
      <x:c r="AG146" s="90" t="str" cm="1">
        <x:f t="array" ref="AG146:AG146">IF(D146="","",PROPER(VLOOKUP(INDEX(Abbreviation!$A$2:$A$125,MATCH(_xlfn.AGGREGATE(15,6,SEARCH(Abbreviation!$A$2:$A$125,D146),1),SEARCH(Abbreviation!$A$2:$A$125,D146),0)),Abbreviation!A:C,3,FALSE)))</x:f>
      </x:c>
      <x:c r="AH146" s="90" t="str">
        <x:f>G146</x:f>
      </x:c>
      <x:c r="AI146" s="97" t="str">
        <x:f>I146</x:f>
      </x:c>
      <x:c r="AJ146" s="96" t="s">
        <x:v>47</x:v>
      </x:c>
      <x:c r="AL146" s="99" t="s">
        <x:v>957</x:v>
      </x:c>
      <x:c r="AQ146" s="96" t="s">
        <x:v>60</x:v>
      </x:c>
      <x:c r="AR146" s="92" t="s">
        <x:v>961</x:v>
      </x:c>
      <x:c r="AS146" s="96" t="s">
        <x:v>957</x:v>
      </x:c>
    </x:row>
    <x:row r="147" spans="1:45" x14ac:dyDescent="0.35">
      <x:c r="A147" s="92" t="s">
        <x:v>333</x:v>
      </x:c>
      <x:c r="B147" s="92" t="n">
        <x:v>86775562</x:v>
      </x:c>
      <x:c r="F147" s="90" t="str">
        <x:f>IF(D147="","",PROPER(LEFT(D147,FIND(UPPER(G147),D147,1)-2)))</x:f>
      </x:c>
      <x:c r="G147" s="90" t="str" cm="1">
        <x:f t="array" ref="G147: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x:f>
      </x:c>
      <x:c r="H147" s="113" t="s">
        <x:v>47</x:v>
      </x:c>
      <x:c r="I147" s="97" t="str">
        <x:f>IFERROR(VALUE(TRIM(RIGHT(SUBSTITUTE(D147," ",REPT(" ",255)),255))),"")</x:f>
      </x:c>
      <x:c r="J147" s="96" t="s">
        <x:v>48</x:v>
      </x:c>
      <x:c r="K147" s="96" t="s">
        <x:v>48</x:v>
      </x:c>
      <x:c r="L147" s="96" t="s">
        <x:v>48</x:v>
      </x:c>
      <x:c r="M147" s="96" t="s">
        <x:v>48</x:v>
      </x:c>
      <x:c r="N147" s="96" t="s">
        <x:v>48</x:v>
      </x:c>
      <x:c r="O147" s="96" t="s">
        <x:v>49</x:v>
      </x:c>
      <x:c r="P147" s="96" t="n">
        <x:v>25</x:v>
      </x:c>
      <x:c r="Q147" s="96" t="n">
        <x:v>80</x:v>
      </x:c>
      <x:c r="R147" s="96" t="s">
        <x:v>50</x:v>
      </x:c>
      <x:c r="S147" s="96" t="s">
        <x:v>51</x:v>
      </x:c>
      <x:c r="T147" s="96" t="s">
        <x:v>52</x:v>
      </x:c>
      <x:c r="U147" s="96" t="s">
        <x:v>52</x:v>
      </x:c>
      <x:c r="W147" s="96" t="s">
        <x:v>53</x:v>
      </x:c>
      <x:c r="Z147" s="96" t="s">
        <x:v>55</x:v>
      </x:c>
      <x:c r="AA147" s="96" t="s">
        <x:v>56</x:v>
      </x:c>
      <x:c r="AB147" s="97" t="str">
        <x:f>IF(D147="","",VALUE(MID(D147,FIND(" ",D147)+1,FIND(" ",D147,FIND(" ",D147)+1)-FIND(" ",D147))))</x:f>
      </x:c>
      <x:c r="AF147" s="90" t="str" cm="1">
        <x:f t="array" ref="AF147:AF147">IF(D147="","",PROPER(MID(D147,FIND(" ",D147,FIND(" ",D147)+1)+1,(FIND(INDEX(Abbreviation!$A$2:$A$125,MATCH(_xlfn.AGGREGATE(15,6,SEARCH(Abbreviation!$A$2:$A$125,D147),1),SEARCH(Abbreviation!$A$2:$A$125,D147),0)),D147)-1)-FIND(" ",D147,FIND(" ",D147)+1)+1)))</x:f>
      </x:c>
      <x:c r="AG147" s="90" t="str" cm="1">
        <x:f t="array" ref="AG147:AG147">IF(D147="","",PROPER(VLOOKUP(INDEX(Abbreviation!$A$2:$A$125,MATCH(_xlfn.AGGREGATE(15,6,SEARCH(Abbreviation!$A$2:$A$125,D147),1),SEARCH(Abbreviation!$A$2:$A$125,D147),0)),Abbreviation!A:C,3,FALSE)))</x:f>
      </x:c>
      <x:c r="AH147" s="90" t="str">
        <x:f>G147</x:f>
      </x:c>
      <x:c r="AI147" s="97" t="str">
        <x:f>I147</x:f>
      </x:c>
      <x:c r="AJ147" s="96" t="s">
        <x:v>47</x:v>
      </x:c>
      <x:c r="AL147" s="99" t="s">
        <x:v>957</x:v>
      </x:c>
      <x:c r="AQ147" s="96" t="s">
        <x:v>60</x:v>
      </x:c>
      <x:c r="AR147" s="92" t="s">
        <x:v>961</x:v>
      </x:c>
      <x:c r="AS147" s="96" t="s">
        <x:v>957</x:v>
      </x:c>
    </x:row>
    <x:row r="148" spans="1:45" x14ac:dyDescent="0.35">
      <x:c r="A148" s="92" t="s">
        <x:v>333</x:v>
      </x:c>
      <x:c r="B148" s="92" t="n">
        <x:v>86775562</x:v>
      </x:c>
      <x:c r="F148" s="90" t="str">
        <x:f>IF(D148="","",PROPER(LEFT(D148,FIND(UPPER(G148),D148,1)-2)))</x:f>
      </x:c>
      <x:c r="G148" s="90" t="str" cm="1">
        <x:f t="array" ref="G148: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x:f>
      </x:c>
      <x:c r="H148" s="113" t="s">
        <x:v>47</x:v>
      </x:c>
      <x:c r="I148" s="97" t="str">
        <x:f>IFERROR(VALUE(TRIM(RIGHT(SUBSTITUTE(D148," ",REPT(" ",255)),255))),"")</x:f>
      </x:c>
      <x:c r="J148" s="96" t="s">
        <x:v>48</x:v>
      </x:c>
      <x:c r="K148" s="96" t="s">
        <x:v>48</x:v>
      </x:c>
      <x:c r="L148" s="96" t="s">
        <x:v>48</x:v>
      </x:c>
      <x:c r="M148" s="96" t="s">
        <x:v>48</x:v>
      </x:c>
      <x:c r="N148" s="96" t="s">
        <x:v>48</x:v>
      </x:c>
      <x:c r="O148" s="96" t="s">
        <x:v>49</x:v>
      </x:c>
      <x:c r="P148" s="96" t="n">
        <x:v>25</x:v>
      </x:c>
      <x:c r="Q148" s="96" t="n">
        <x:v>80</x:v>
      </x:c>
      <x:c r="R148" s="96" t="s">
        <x:v>50</x:v>
      </x:c>
      <x:c r="S148" s="96" t="s">
        <x:v>51</x:v>
      </x:c>
      <x:c r="T148" s="96" t="s">
        <x:v>52</x:v>
      </x:c>
      <x:c r="U148" s="96" t="s">
        <x:v>52</x:v>
      </x:c>
      <x:c r="W148" s="96" t="s">
        <x:v>53</x:v>
      </x:c>
      <x:c r="Z148" s="96" t="s">
        <x:v>55</x:v>
      </x:c>
      <x:c r="AA148" s="96" t="s">
        <x:v>56</x:v>
      </x:c>
      <x:c r="AB148" s="97" t="str">
        <x:f>IF(D148="","",VALUE(MID(D148,FIND(" ",D148)+1,FIND(" ",D148,FIND(" ",D148)+1)-FIND(" ",D148))))</x:f>
      </x:c>
      <x:c r="AF148" s="90" t="str" cm="1">
        <x:f t="array" ref="AF148:AF148">IF(D148="","",PROPER(MID(D148,FIND(" ",D148,FIND(" ",D148)+1)+1,(FIND(INDEX(Abbreviation!$A$2:$A$125,MATCH(_xlfn.AGGREGATE(15,6,SEARCH(Abbreviation!$A$2:$A$125,D148),1),SEARCH(Abbreviation!$A$2:$A$125,D148),0)),D148)-1)-FIND(" ",D148,FIND(" ",D148)+1)+1)))</x:f>
      </x:c>
      <x:c r="AG148" s="90" t="str" cm="1">
        <x:f t="array" ref="AG148:AG148">IF(D148="","",PROPER(VLOOKUP(INDEX(Abbreviation!$A$2:$A$125,MATCH(_xlfn.AGGREGATE(15,6,SEARCH(Abbreviation!$A$2:$A$125,D148),1),SEARCH(Abbreviation!$A$2:$A$125,D148),0)),Abbreviation!A:C,3,FALSE)))</x:f>
      </x:c>
      <x:c r="AH148" s="90" t="str">
        <x:f>G148</x:f>
      </x:c>
      <x:c r="AI148" s="97" t="str">
        <x:f>I148</x:f>
      </x:c>
      <x:c r="AJ148" s="96" t="s">
        <x:v>47</x:v>
      </x:c>
      <x:c r="AL148" s="99" t="s">
        <x:v>957</x:v>
      </x:c>
      <x:c r="AQ148" s="96" t="s">
        <x:v>60</x:v>
      </x:c>
      <x:c r="AR148" s="92" t="s">
        <x:v>961</x:v>
      </x:c>
      <x:c r="AS148" s="96" t="s">
        <x:v>957</x:v>
      </x:c>
    </x:row>
    <x:row r="149" spans="1:45" x14ac:dyDescent="0.35">
      <x:c r="A149" s="92" t="s">
        <x:v>333</x:v>
      </x:c>
      <x:c r="B149" s="92" t="n">
        <x:v>86775562</x:v>
      </x:c>
      <x:c r="F149" s="90" t="str">
        <x:f>IF(D149="","",PROPER(LEFT(D149,FIND(UPPER(G149),D149,1)-2)))</x:f>
      </x:c>
      <x:c r="G149" s="90" t="str" cm="1">
        <x:f t="array" ref="G149: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x:f>
      </x:c>
      <x:c r="H149" s="113" t="s">
        <x:v>47</x:v>
      </x:c>
      <x:c r="I149" s="97" t="str">
        <x:f>IFERROR(VALUE(TRIM(RIGHT(SUBSTITUTE(D149," ",REPT(" ",255)),255))),"")</x:f>
      </x:c>
      <x:c r="J149" s="96" t="s">
        <x:v>48</x:v>
      </x:c>
      <x:c r="K149" s="96" t="s">
        <x:v>48</x:v>
      </x:c>
      <x:c r="L149" s="96" t="s">
        <x:v>48</x:v>
      </x:c>
      <x:c r="M149" s="96" t="s">
        <x:v>48</x:v>
      </x:c>
      <x:c r="N149" s="96" t="s">
        <x:v>48</x:v>
      </x:c>
      <x:c r="O149" s="96" t="s">
        <x:v>49</x:v>
      </x:c>
      <x:c r="P149" s="96" t="n">
        <x:v>25</x:v>
      </x:c>
      <x:c r="Q149" s="96" t="n">
        <x:v>80</x:v>
      </x:c>
      <x:c r="R149" s="96" t="s">
        <x:v>50</x:v>
      </x:c>
      <x:c r="S149" s="96" t="s">
        <x:v>51</x:v>
      </x:c>
      <x:c r="T149" s="96" t="s">
        <x:v>52</x:v>
      </x:c>
      <x:c r="U149" s="96" t="s">
        <x:v>52</x:v>
      </x:c>
      <x:c r="W149" s="96" t="s">
        <x:v>53</x:v>
      </x:c>
      <x:c r="Z149" s="96" t="s">
        <x:v>55</x:v>
      </x:c>
      <x:c r="AA149" s="96" t="s">
        <x:v>56</x:v>
      </x:c>
      <x:c r="AB149" s="97" t="str">
        <x:f>IF(D149="","",VALUE(MID(D149,FIND(" ",D149)+1,FIND(" ",D149,FIND(" ",D149)+1)-FIND(" ",D149))))</x:f>
      </x:c>
      <x:c r="AF149" s="90" t="str" cm="1">
        <x:f t="array" ref="AF149:AF149">IF(D149="","",PROPER(MID(D149,FIND(" ",D149,FIND(" ",D149)+1)+1,(FIND(INDEX(Abbreviation!$A$2:$A$125,MATCH(_xlfn.AGGREGATE(15,6,SEARCH(Abbreviation!$A$2:$A$125,D149),1),SEARCH(Abbreviation!$A$2:$A$125,D149),0)),D149)-1)-FIND(" ",D149,FIND(" ",D149)+1)+1)))</x:f>
      </x:c>
      <x:c r="AG149" s="90" t="str" cm="1">
        <x:f t="array" ref="AG149:AG149">IF(D149="","",PROPER(VLOOKUP(INDEX(Abbreviation!$A$2:$A$125,MATCH(_xlfn.AGGREGATE(15,6,SEARCH(Abbreviation!$A$2:$A$125,D149),1),SEARCH(Abbreviation!$A$2:$A$125,D149),0)),Abbreviation!A:C,3,FALSE)))</x:f>
      </x:c>
      <x:c r="AH149" s="90" t="str">
        <x:f>G149</x:f>
      </x:c>
      <x:c r="AI149" s="97" t="str">
        <x:f>I149</x:f>
      </x:c>
      <x:c r="AJ149" s="96" t="s">
        <x:v>47</x:v>
      </x:c>
      <x:c r="AL149" s="99" t="s">
        <x:v>957</x:v>
      </x:c>
      <x:c r="AQ149" s="96" t="s">
        <x:v>60</x:v>
      </x:c>
      <x:c r="AR149" s="92" t="s">
        <x:v>961</x:v>
      </x:c>
      <x:c r="AS149" s="96" t="s">
        <x:v>957</x:v>
      </x:c>
    </x:row>
    <x:row r="150" spans="1:45" x14ac:dyDescent="0.35">
      <x:c r="A150" s="92" t="s">
        <x:v>333</x:v>
      </x:c>
      <x:c r="B150" s="92" t="n">
        <x:v>86775562</x:v>
      </x:c>
      <x:c r="F150" s="90" t="str">
        <x:f>IF(D150="","",PROPER(LEFT(D150,FIND(UPPER(G150),D150,1)-2)))</x:f>
      </x:c>
      <x:c r="G150" s="90" t="str" cm="1">
        <x:f t="array" ref="G150: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x:f>
      </x:c>
      <x:c r="H150" s="113" t="s">
        <x:v>47</x:v>
      </x:c>
      <x:c r="I150" s="97" t="str">
        <x:f>IFERROR(VALUE(TRIM(RIGHT(SUBSTITUTE(D150," ",REPT(" ",255)),255))),"")</x:f>
      </x:c>
      <x:c r="J150" s="96" t="s">
        <x:v>48</x:v>
      </x:c>
      <x:c r="K150" s="96" t="s">
        <x:v>48</x:v>
      </x:c>
      <x:c r="L150" s="96" t="s">
        <x:v>48</x:v>
      </x:c>
      <x:c r="M150" s="96" t="s">
        <x:v>48</x:v>
      </x:c>
      <x:c r="N150" s="96" t="s">
        <x:v>48</x:v>
      </x:c>
      <x:c r="O150" s="96" t="s">
        <x:v>49</x:v>
      </x:c>
      <x:c r="P150" s="96" t="n">
        <x:v>25</x:v>
      </x:c>
      <x:c r="Q150" s="96" t="n">
        <x:v>80</x:v>
      </x:c>
      <x:c r="R150" s="96" t="s">
        <x:v>50</x:v>
      </x:c>
      <x:c r="S150" s="96" t="s">
        <x:v>51</x:v>
      </x:c>
      <x:c r="T150" s="96" t="s">
        <x:v>52</x:v>
      </x:c>
      <x:c r="U150" s="96" t="s">
        <x:v>52</x:v>
      </x:c>
      <x:c r="W150" s="96" t="s">
        <x:v>53</x:v>
      </x:c>
      <x:c r="Z150" s="96" t="s">
        <x:v>55</x:v>
      </x:c>
      <x:c r="AA150" s="96" t="s">
        <x:v>56</x:v>
      </x:c>
      <x:c r="AB150" s="97" t="str">
        <x:f>IF(D150="","",VALUE(MID(D150,FIND(" ",D150)+1,FIND(" ",D150,FIND(" ",D150)+1)-FIND(" ",D150))))</x:f>
      </x:c>
      <x:c r="AF150" s="90" t="str" cm="1">
        <x:f t="array" ref="AF150:AF150">IF(D150="","",PROPER(MID(D150,FIND(" ",D150,FIND(" ",D150)+1)+1,(FIND(INDEX(Abbreviation!$A$2:$A$125,MATCH(_xlfn.AGGREGATE(15,6,SEARCH(Abbreviation!$A$2:$A$125,D150),1),SEARCH(Abbreviation!$A$2:$A$125,D150),0)),D150)-1)-FIND(" ",D150,FIND(" ",D150)+1)+1)))</x:f>
      </x:c>
      <x:c r="AG150" s="90" t="str" cm="1">
        <x:f t="array" ref="AG150:AG150">IF(D150="","",PROPER(VLOOKUP(INDEX(Abbreviation!$A$2:$A$125,MATCH(_xlfn.AGGREGATE(15,6,SEARCH(Abbreviation!$A$2:$A$125,D150),1),SEARCH(Abbreviation!$A$2:$A$125,D150),0)),Abbreviation!A:C,3,FALSE)))</x:f>
      </x:c>
      <x:c r="AH150" s="90" t="str">
        <x:f>G150</x:f>
      </x:c>
      <x:c r="AI150" s="97" t="str">
        <x:f>I150</x:f>
      </x:c>
      <x:c r="AJ150" s="96" t="s">
        <x:v>47</x:v>
      </x:c>
      <x:c r="AL150" s="99" t="s">
        <x:v>957</x:v>
      </x:c>
      <x:c r="AQ150" s="96" t="s">
        <x:v>60</x:v>
      </x:c>
      <x:c r="AR150" s="92" t="s">
        <x:v>961</x:v>
      </x:c>
      <x:c r="AS150" s="96" t="s">
        <x:v>957</x:v>
      </x:c>
    </x:row>
    <x:row r="151" spans="1:45" x14ac:dyDescent="0.35">
      <x:c r="A151" s="92" t="s">
        <x:v>333</x:v>
      </x:c>
      <x:c r="B151" s="92" t="n">
        <x:v>86775562</x:v>
      </x:c>
      <x:c r="F151" s="90" t="str">
        <x:f>IF(D151="","",PROPER(LEFT(D151,FIND(UPPER(G151),D151,1)-2)))</x:f>
      </x:c>
      <x:c r="G151" s="90" t="str" cm="1">
        <x:f t="array" ref="G151: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x:f>
      </x:c>
      <x:c r="H151" s="113" t="s">
        <x:v>47</x:v>
      </x:c>
      <x:c r="I151" s="97" t="str">
        <x:f>IFERROR(VALUE(TRIM(RIGHT(SUBSTITUTE(D151," ",REPT(" ",255)),255))),"")</x:f>
      </x:c>
      <x:c r="J151" s="96" t="s">
        <x:v>48</x:v>
      </x:c>
      <x:c r="K151" s="96" t="s">
        <x:v>48</x:v>
      </x:c>
      <x:c r="L151" s="96" t="s">
        <x:v>48</x:v>
      </x:c>
      <x:c r="M151" s="96" t="s">
        <x:v>48</x:v>
      </x:c>
      <x:c r="N151" s="96" t="s">
        <x:v>48</x:v>
      </x:c>
      <x:c r="O151" s="96" t="s">
        <x:v>49</x:v>
      </x:c>
      <x:c r="P151" s="96" t="n">
        <x:v>25</x:v>
      </x:c>
      <x:c r="Q151" s="96" t="n">
        <x:v>80</x:v>
      </x:c>
      <x:c r="R151" s="96" t="s">
        <x:v>50</x:v>
      </x:c>
      <x:c r="S151" s="96" t="s">
        <x:v>51</x:v>
      </x:c>
      <x:c r="T151" s="96" t="s">
        <x:v>52</x:v>
      </x:c>
      <x:c r="U151" s="96" t="s">
        <x:v>52</x:v>
      </x:c>
      <x:c r="W151" s="96" t="s">
        <x:v>53</x:v>
      </x:c>
      <x:c r="Z151" s="96" t="s">
        <x:v>55</x:v>
      </x:c>
      <x:c r="AA151" s="96" t="s">
        <x:v>56</x:v>
      </x:c>
      <x:c r="AB151" s="97" t="str">
        <x:f>IF(D151="","",VALUE(MID(D151,FIND(" ",D151)+1,FIND(" ",D151,FIND(" ",D151)+1)-FIND(" ",D151))))</x:f>
      </x:c>
      <x:c r="AF151" s="90" t="str" cm="1">
        <x:f t="array" ref="AF151:AF151">IF(D151="","",PROPER(MID(D151,FIND(" ",D151,FIND(" ",D151)+1)+1,(FIND(INDEX(Abbreviation!$A$2:$A$125,MATCH(_xlfn.AGGREGATE(15,6,SEARCH(Abbreviation!$A$2:$A$125,D151),1),SEARCH(Abbreviation!$A$2:$A$125,D151),0)),D151)-1)-FIND(" ",D151,FIND(" ",D151)+1)+1)))</x:f>
      </x:c>
      <x:c r="AG151" s="90" t="str" cm="1">
        <x:f t="array" ref="AG151:AG151">IF(D151="","",PROPER(VLOOKUP(INDEX(Abbreviation!$A$2:$A$125,MATCH(_xlfn.AGGREGATE(15,6,SEARCH(Abbreviation!$A$2:$A$125,D151),1),SEARCH(Abbreviation!$A$2:$A$125,D151),0)),Abbreviation!A:C,3,FALSE)))</x:f>
      </x:c>
      <x:c r="AH151" s="90" t="str">
        <x:f>G151</x:f>
      </x:c>
      <x:c r="AI151" s="97" t="str">
        <x:f>I151</x:f>
      </x:c>
      <x:c r="AJ151" s="96" t="s">
        <x:v>47</x:v>
      </x:c>
      <x:c r="AL151" s="99" t="s">
        <x:v>957</x:v>
      </x:c>
      <x:c r="AQ151" s="96" t="s">
        <x:v>60</x:v>
      </x:c>
      <x:c r="AR151" s="92" t="s">
        <x:v>961</x:v>
      </x:c>
      <x:c r="AS151" s="96" t="s">
        <x:v>957</x:v>
      </x:c>
    </x:row>
    <x:row r="152" spans="1:45" x14ac:dyDescent="0.35">
      <x:c r="A152" s="92" t="s">
        <x:v>333</x:v>
      </x:c>
      <x:c r="B152" s="92" t="n">
        <x:v>86775562</x:v>
      </x:c>
      <x:c r="F152" s="90" t="str">
        <x:f>IF(D152="","",PROPER(LEFT(D152,FIND(UPPER(G152),D152,1)-2)))</x:f>
      </x:c>
      <x:c r="G152" s="90" t="str" cm="1">
        <x:f t="array" ref="G152: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x:f>
      </x:c>
      <x:c r="H152" s="113" t="s">
        <x:v>47</x:v>
      </x:c>
      <x:c r="I152" s="97" t="str">
        <x:f>IFERROR(VALUE(TRIM(RIGHT(SUBSTITUTE(D152," ",REPT(" ",255)),255))),"")</x:f>
      </x:c>
      <x:c r="J152" s="96" t="s">
        <x:v>48</x:v>
      </x:c>
      <x:c r="K152" s="96" t="s">
        <x:v>48</x:v>
      </x:c>
      <x:c r="L152" s="96" t="s">
        <x:v>48</x:v>
      </x:c>
      <x:c r="M152" s="96" t="s">
        <x:v>48</x:v>
      </x:c>
      <x:c r="N152" s="96" t="s">
        <x:v>48</x:v>
      </x:c>
      <x:c r="O152" s="96" t="s">
        <x:v>49</x:v>
      </x:c>
      <x:c r="P152" s="96" t="n">
        <x:v>25</x:v>
      </x:c>
      <x:c r="Q152" s="96" t="n">
        <x:v>80</x:v>
      </x:c>
      <x:c r="R152" s="96" t="s">
        <x:v>50</x:v>
      </x:c>
      <x:c r="S152" s="96" t="s">
        <x:v>51</x:v>
      </x:c>
      <x:c r="T152" s="96" t="s">
        <x:v>52</x:v>
      </x:c>
      <x:c r="U152" s="96" t="s">
        <x:v>52</x:v>
      </x:c>
      <x:c r="W152" s="96" t="s">
        <x:v>53</x:v>
      </x:c>
      <x:c r="Z152" s="96" t="s">
        <x:v>55</x:v>
      </x:c>
      <x:c r="AA152" s="96" t="s">
        <x:v>56</x:v>
      </x:c>
      <x:c r="AB152" s="97" t="str">
        <x:f>IF(D152="","",VALUE(MID(D152,FIND(" ",D152)+1,FIND(" ",D152,FIND(" ",D152)+1)-FIND(" ",D152))))</x:f>
      </x:c>
      <x:c r="AF152" s="90" t="str" cm="1">
        <x:f t="array" ref="AF152:AF152">IF(D152="","",PROPER(MID(D152,FIND(" ",D152,FIND(" ",D152)+1)+1,(FIND(INDEX(Abbreviation!$A$2:$A$125,MATCH(_xlfn.AGGREGATE(15,6,SEARCH(Abbreviation!$A$2:$A$125,D152),1),SEARCH(Abbreviation!$A$2:$A$125,D152),0)),D152)-1)-FIND(" ",D152,FIND(" ",D152)+1)+1)))</x:f>
      </x:c>
      <x:c r="AG152" s="90" t="str" cm="1">
        <x:f t="array" ref="AG152:AG152">IF(D152="","",PROPER(VLOOKUP(INDEX(Abbreviation!$A$2:$A$125,MATCH(_xlfn.AGGREGATE(15,6,SEARCH(Abbreviation!$A$2:$A$125,D152),1),SEARCH(Abbreviation!$A$2:$A$125,D152),0)),Abbreviation!A:C,3,FALSE)))</x:f>
      </x:c>
      <x:c r="AH152" s="90" t="str">
        <x:f>G152</x:f>
      </x:c>
      <x:c r="AI152" s="97" t="str">
        <x:f>I152</x:f>
      </x:c>
      <x:c r="AJ152" s="96" t="s">
        <x:v>47</x:v>
      </x:c>
      <x:c r="AL152" s="99" t="s">
        <x:v>957</x:v>
      </x:c>
      <x:c r="AQ152" s="96" t="s">
        <x:v>60</x:v>
      </x:c>
      <x:c r="AR152" s="92" t="s">
        <x:v>961</x:v>
      </x:c>
      <x:c r="AS152" s="96" t="s">
        <x:v>957</x:v>
      </x:c>
    </x:row>
    <x:row r="153" spans="1:45" x14ac:dyDescent="0.35">
      <x:c r="A153" s="92" t="s">
        <x:v>333</x:v>
      </x:c>
      <x:c r="B153" s="92" t="n">
        <x:v>86775562</x:v>
      </x:c>
      <x:c r="F153" s="90" t="str">
        <x:f>IF(D153="","",PROPER(LEFT(D153,FIND(UPPER(G153),D153,1)-2)))</x:f>
      </x:c>
      <x:c r="G153" s="90" t="str" cm="1">
        <x:f t="array" ref="G153: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x:f>
      </x:c>
      <x:c r="H153" s="113" t="s">
        <x:v>47</x:v>
      </x:c>
      <x:c r="I153" s="97" t="str">
        <x:f>IFERROR(VALUE(TRIM(RIGHT(SUBSTITUTE(D153," ",REPT(" ",255)),255))),"")</x:f>
      </x:c>
      <x:c r="J153" s="96" t="s">
        <x:v>48</x:v>
      </x:c>
      <x:c r="K153" s="96" t="s">
        <x:v>48</x:v>
      </x:c>
      <x:c r="L153" s="96" t="s">
        <x:v>48</x:v>
      </x:c>
      <x:c r="M153" s="96" t="s">
        <x:v>48</x:v>
      </x:c>
      <x:c r="N153" s="96" t="s">
        <x:v>48</x:v>
      </x:c>
      <x:c r="O153" s="96" t="s">
        <x:v>49</x:v>
      </x:c>
      <x:c r="P153" s="96" t="n">
        <x:v>25</x:v>
      </x:c>
      <x:c r="Q153" s="96" t="n">
        <x:v>80</x:v>
      </x:c>
      <x:c r="R153" s="96" t="s">
        <x:v>50</x:v>
      </x:c>
      <x:c r="S153" s="96" t="s">
        <x:v>51</x:v>
      </x:c>
      <x:c r="T153" s="96" t="s">
        <x:v>52</x:v>
      </x:c>
      <x:c r="U153" s="96" t="s">
        <x:v>52</x:v>
      </x:c>
      <x:c r="W153" s="96" t="s">
        <x:v>53</x:v>
      </x:c>
      <x:c r="Z153" s="96" t="s">
        <x:v>55</x:v>
      </x:c>
      <x:c r="AA153" s="96" t="s">
        <x:v>56</x:v>
      </x:c>
      <x:c r="AB153" s="97" t="str">
        <x:f>IF(D153="","",VALUE(MID(D153,FIND(" ",D153)+1,FIND(" ",D153,FIND(" ",D153)+1)-FIND(" ",D153))))</x:f>
      </x:c>
      <x:c r="AF153" s="90" t="str" cm="1">
        <x:f t="array" ref="AF153:AF153">IF(D153="","",PROPER(MID(D153,FIND(" ",D153,FIND(" ",D153)+1)+1,(FIND(INDEX(Abbreviation!$A$2:$A$125,MATCH(_xlfn.AGGREGATE(15,6,SEARCH(Abbreviation!$A$2:$A$125,D153),1),SEARCH(Abbreviation!$A$2:$A$125,D153),0)),D153)-1)-FIND(" ",D153,FIND(" ",D153)+1)+1)))</x:f>
      </x:c>
      <x:c r="AG153" s="90" t="str" cm="1">
        <x:f t="array" ref="AG153:AG153">IF(D153="","",PROPER(VLOOKUP(INDEX(Abbreviation!$A$2:$A$125,MATCH(_xlfn.AGGREGATE(15,6,SEARCH(Abbreviation!$A$2:$A$125,D153),1),SEARCH(Abbreviation!$A$2:$A$125,D153),0)),Abbreviation!A:C,3,FALSE)))</x:f>
      </x:c>
      <x:c r="AH153" s="90" t="str">
        <x:f>G153</x:f>
      </x:c>
      <x:c r="AI153" s="97" t="str">
        <x:f>I153</x:f>
      </x:c>
      <x:c r="AJ153" s="96" t="s">
        <x:v>47</x:v>
      </x:c>
      <x:c r="AL153" s="99" t="s">
        <x:v>957</x:v>
      </x:c>
      <x:c r="AQ153" s="96" t="s">
        <x:v>60</x:v>
      </x:c>
      <x:c r="AR153" s="92" t="s">
        <x:v>961</x:v>
      </x:c>
      <x:c r="AS153" s="96" t="s">
        <x:v>957</x:v>
      </x:c>
    </x:row>
    <x:row r="154" spans="1:45" x14ac:dyDescent="0.35">
      <x:c r="A154" s="92" t="s">
        <x:v>333</x:v>
      </x:c>
      <x:c r="B154" s="92" t="n">
        <x:v>86775562</x:v>
      </x:c>
      <x:c r="F154" s="90" t="str">
        <x:f>IF(D154="","",PROPER(LEFT(D154,FIND(UPPER(G154),D154,1)-2)))</x:f>
      </x:c>
      <x:c r="G154" s="90" t="str" cm="1">
        <x:f t="array" ref="G154: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x:f>
      </x:c>
      <x:c r="H154" s="113" t="s">
        <x:v>47</x:v>
      </x:c>
      <x:c r="I154" s="97" t="str">
        <x:f>IFERROR(VALUE(TRIM(RIGHT(SUBSTITUTE(D154," ",REPT(" ",255)),255))),"")</x:f>
      </x:c>
      <x:c r="J154" s="96" t="s">
        <x:v>48</x:v>
      </x:c>
      <x:c r="K154" s="96" t="s">
        <x:v>48</x:v>
      </x:c>
      <x:c r="L154" s="96" t="s">
        <x:v>48</x:v>
      </x:c>
      <x:c r="M154" s="96" t="s">
        <x:v>48</x:v>
      </x:c>
      <x:c r="N154" s="96" t="s">
        <x:v>48</x:v>
      </x:c>
      <x:c r="O154" s="96" t="s">
        <x:v>49</x:v>
      </x:c>
      <x:c r="P154" s="96" t="n">
        <x:v>25</x:v>
      </x:c>
      <x:c r="Q154" s="96" t="n">
        <x:v>80</x:v>
      </x:c>
      <x:c r="R154" s="96" t="s">
        <x:v>50</x:v>
      </x:c>
      <x:c r="S154" s="96" t="s">
        <x:v>51</x:v>
      </x:c>
      <x:c r="T154" s="96" t="s">
        <x:v>52</x:v>
      </x:c>
      <x:c r="U154" s="96" t="s">
        <x:v>52</x:v>
      </x:c>
      <x:c r="W154" s="96" t="s">
        <x:v>53</x:v>
      </x:c>
      <x:c r="Z154" s="96" t="s">
        <x:v>55</x:v>
      </x:c>
      <x:c r="AA154" s="96" t="s">
        <x:v>56</x:v>
      </x:c>
      <x:c r="AB154" s="97" t="str">
        <x:f>IF(D154="","",VALUE(MID(D154,FIND(" ",D154)+1,FIND(" ",D154,FIND(" ",D154)+1)-FIND(" ",D154))))</x:f>
      </x:c>
      <x:c r="AF154" s="90" t="str" cm="1">
        <x:f t="array" ref="AF154:AF154">IF(D154="","",PROPER(MID(D154,FIND(" ",D154,FIND(" ",D154)+1)+1,(FIND(INDEX(Abbreviation!$A$2:$A$125,MATCH(_xlfn.AGGREGATE(15,6,SEARCH(Abbreviation!$A$2:$A$125,D154),1),SEARCH(Abbreviation!$A$2:$A$125,D154),0)),D154)-1)-FIND(" ",D154,FIND(" ",D154)+1)+1)))</x:f>
      </x:c>
      <x:c r="AG154" s="90" t="str" cm="1">
        <x:f t="array" ref="AG154:AG154">IF(D154="","",PROPER(VLOOKUP(INDEX(Abbreviation!$A$2:$A$125,MATCH(_xlfn.AGGREGATE(15,6,SEARCH(Abbreviation!$A$2:$A$125,D154),1),SEARCH(Abbreviation!$A$2:$A$125,D154),0)),Abbreviation!A:C,3,FALSE)))</x:f>
      </x:c>
      <x:c r="AH154" s="90" t="str">
        <x:f>G154</x:f>
      </x:c>
      <x:c r="AI154" s="97" t="str">
        <x:f>I154</x:f>
      </x:c>
      <x:c r="AJ154" s="96" t="s">
        <x:v>47</x:v>
      </x:c>
      <x:c r="AL154" s="99" t="s">
        <x:v>957</x:v>
      </x:c>
      <x:c r="AQ154" s="96" t="s">
        <x:v>60</x:v>
      </x:c>
      <x:c r="AR154" s="92" t="s">
        <x:v>961</x:v>
      </x:c>
      <x:c r="AS154" s="96" t="s">
        <x:v>957</x:v>
      </x:c>
    </x:row>
    <x:row r="155" spans="1:45" x14ac:dyDescent="0.35">
      <x:c r="A155" s="92" t="s">
        <x:v>333</x:v>
      </x:c>
      <x:c r="B155" s="92" t="n">
        <x:v>86775562</x:v>
      </x:c>
      <x:c r="F155" s="90" t="str">
        <x:f>IF(D155="","",PROPER(LEFT(D155,FIND(UPPER(G155),D155,1)-2)))</x:f>
      </x:c>
      <x:c r="G155" s="90" t="str" cm="1">
        <x:f t="array" ref="G155: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x:f>
      </x:c>
      <x:c r="H155" s="113" t="s">
        <x:v>47</x:v>
      </x:c>
      <x:c r="I155" s="97" t="str">
        <x:f>IFERROR(VALUE(TRIM(RIGHT(SUBSTITUTE(D155," ",REPT(" ",255)),255))),"")</x:f>
      </x:c>
      <x:c r="J155" s="96" t="s">
        <x:v>48</x:v>
      </x:c>
      <x:c r="K155" s="96" t="s">
        <x:v>48</x:v>
      </x:c>
      <x:c r="L155" s="96" t="s">
        <x:v>48</x:v>
      </x:c>
      <x:c r="M155" s="96" t="s">
        <x:v>48</x:v>
      </x:c>
      <x:c r="N155" s="96" t="s">
        <x:v>48</x:v>
      </x:c>
      <x:c r="O155" s="96" t="s">
        <x:v>49</x:v>
      </x:c>
      <x:c r="P155" s="96" t="n">
        <x:v>25</x:v>
      </x:c>
      <x:c r="Q155" s="96" t="n">
        <x:v>80</x:v>
      </x:c>
      <x:c r="R155" s="96" t="s">
        <x:v>50</x:v>
      </x:c>
      <x:c r="S155" s="96" t="s">
        <x:v>51</x:v>
      </x:c>
      <x:c r="T155" s="96" t="s">
        <x:v>52</x:v>
      </x:c>
      <x:c r="U155" s="96" t="s">
        <x:v>52</x:v>
      </x:c>
      <x:c r="W155" s="96" t="s">
        <x:v>53</x:v>
      </x:c>
      <x:c r="Z155" s="96" t="s">
        <x:v>55</x:v>
      </x:c>
      <x:c r="AA155" s="96" t="s">
        <x:v>56</x:v>
      </x:c>
      <x:c r="AB155" s="97" t="str">
        <x:f>IF(D155="","",VALUE(MID(D155,FIND(" ",D155)+1,FIND(" ",D155,FIND(" ",D155)+1)-FIND(" ",D155))))</x:f>
      </x:c>
      <x:c r="AF155" s="90" t="str" cm="1">
        <x:f t="array" ref="AF155:AF155">IF(D155="","",PROPER(MID(D155,FIND(" ",D155,FIND(" ",D155)+1)+1,(FIND(INDEX(Abbreviation!$A$2:$A$125,MATCH(_xlfn.AGGREGATE(15,6,SEARCH(Abbreviation!$A$2:$A$125,D155),1),SEARCH(Abbreviation!$A$2:$A$125,D155),0)),D155)-1)-FIND(" ",D155,FIND(" ",D155)+1)+1)))</x:f>
      </x:c>
      <x:c r="AG155" s="90" t="str" cm="1">
        <x:f t="array" ref="AG155:AG155">IF(D155="","",PROPER(VLOOKUP(INDEX(Abbreviation!$A$2:$A$125,MATCH(_xlfn.AGGREGATE(15,6,SEARCH(Abbreviation!$A$2:$A$125,D155),1),SEARCH(Abbreviation!$A$2:$A$125,D155),0)),Abbreviation!A:C,3,FALSE)))</x:f>
      </x:c>
      <x:c r="AH155" s="90" t="str">
        <x:f>G155</x:f>
      </x:c>
      <x:c r="AI155" s="97" t="str">
        <x:f>I155</x:f>
      </x:c>
      <x:c r="AJ155" s="96" t="s">
        <x:v>47</x:v>
      </x:c>
      <x:c r="AL155" s="99" t="s">
        <x:v>957</x:v>
      </x:c>
      <x:c r="AQ155" s="96" t="s">
        <x:v>60</x:v>
      </x:c>
      <x:c r="AR155" s="92" t="s">
        <x:v>961</x:v>
      </x:c>
      <x:c r="AS155" s="96" t="s">
        <x:v>957</x:v>
      </x:c>
    </x:row>
    <x:row r="156" spans="1:45" x14ac:dyDescent="0.35">
      <x:c r="A156" s="92" t="s">
        <x:v>333</x:v>
      </x:c>
      <x:c r="B156" s="92" t="n">
        <x:v>86775562</x:v>
      </x:c>
      <x:c r="F156" s="90" t="str">
        <x:f>IF(D156="","",PROPER(LEFT(D156,FIND(UPPER(G156),D156,1)-2)))</x:f>
      </x:c>
      <x:c r="G156" s="90" t="str" cm="1">
        <x:f t="array" ref="G156: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x:f>
      </x:c>
      <x:c r="H156" s="113" t="s">
        <x:v>47</x:v>
      </x:c>
      <x:c r="I156" s="97" t="str">
        <x:f>IFERROR(VALUE(TRIM(RIGHT(SUBSTITUTE(D156," ",REPT(" ",255)),255))),"")</x:f>
      </x:c>
      <x:c r="J156" s="96" t="s">
        <x:v>48</x:v>
      </x:c>
      <x:c r="K156" s="96" t="s">
        <x:v>48</x:v>
      </x:c>
      <x:c r="L156" s="96" t="s">
        <x:v>48</x:v>
      </x:c>
      <x:c r="M156" s="96" t="s">
        <x:v>48</x:v>
      </x:c>
      <x:c r="N156" s="96" t="s">
        <x:v>48</x:v>
      </x:c>
      <x:c r="O156" s="96" t="s">
        <x:v>49</x:v>
      </x:c>
      <x:c r="P156" s="96" t="n">
        <x:v>25</x:v>
      </x:c>
      <x:c r="Q156" s="96" t="n">
        <x:v>80</x:v>
      </x:c>
      <x:c r="R156" s="96" t="s">
        <x:v>50</x:v>
      </x:c>
      <x:c r="S156" s="96" t="s">
        <x:v>51</x:v>
      </x:c>
      <x:c r="T156" s="96" t="s">
        <x:v>52</x:v>
      </x:c>
      <x:c r="U156" s="96" t="s">
        <x:v>52</x:v>
      </x:c>
      <x:c r="W156" s="96" t="s">
        <x:v>53</x:v>
      </x:c>
      <x:c r="Z156" s="96" t="s">
        <x:v>55</x:v>
      </x:c>
      <x:c r="AA156" s="96" t="s">
        <x:v>56</x:v>
      </x:c>
      <x:c r="AB156" s="97" t="str">
        <x:f>IF(D156="","",VALUE(MID(D156,FIND(" ",D156)+1,FIND(" ",D156,FIND(" ",D156)+1)-FIND(" ",D156))))</x:f>
      </x:c>
      <x:c r="AF156" s="90" t="str" cm="1">
        <x:f t="array" ref="AF156:AF156">IF(D156="","",PROPER(MID(D156,FIND(" ",D156,FIND(" ",D156)+1)+1,(FIND(INDEX(Abbreviation!$A$2:$A$125,MATCH(_xlfn.AGGREGATE(15,6,SEARCH(Abbreviation!$A$2:$A$125,D156),1),SEARCH(Abbreviation!$A$2:$A$125,D156),0)),D156)-1)-FIND(" ",D156,FIND(" ",D156)+1)+1)))</x:f>
      </x:c>
      <x:c r="AG156" s="90" t="str" cm="1">
        <x:f t="array" ref="AG156:AG156">IF(D156="","",PROPER(VLOOKUP(INDEX(Abbreviation!$A$2:$A$125,MATCH(_xlfn.AGGREGATE(15,6,SEARCH(Abbreviation!$A$2:$A$125,D156),1),SEARCH(Abbreviation!$A$2:$A$125,D156),0)),Abbreviation!A:C,3,FALSE)))</x:f>
      </x:c>
      <x:c r="AH156" s="90" t="str">
        <x:f>G156</x:f>
      </x:c>
      <x:c r="AI156" s="97" t="str">
        <x:f>I156</x:f>
      </x:c>
      <x:c r="AJ156" s="96" t="s">
        <x:v>47</x:v>
      </x:c>
      <x:c r="AL156" s="99" t="s">
        <x:v>957</x:v>
      </x:c>
      <x:c r="AQ156" s="96" t="s">
        <x:v>60</x:v>
      </x:c>
      <x:c r="AR156" s="92" t="s">
        <x:v>961</x:v>
      </x:c>
      <x:c r="AS156" s="96" t="s">
        <x:v>957</x:v>
      </x:c>
    </x:row>
    <x:row r="157" spans="1:45" x14ac:dyDescent="0.35">
      <x:c r="A157" s="92" t="s">
        <x:v>333</x:v>
      </x:c>
      <x:c r="B157" s="92" t="n">
        <x:v>86775562</x:v>
      </x:c>
      <x:c r="F157" s="90" t="str">
        <x:f>IF(D157="","",PROPER(LEFT(D157,FIND(UPPER(G157),D157,1)-2)))</x:f>
      </x:c>
      <x:c r="G157" s="90" t="str" cm="1">
        <x:f t="array" ref="G157: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x:f>
      </x:c>
      <x:c r="H157" s="113" t="s">
        <x:v>47</x:v>
      </x:c>
      <x:c r="I157" s="97" t="str">
        <x:f>IFERROR(VALUE(TRIM(RIGHT(SUBSTITUTE(D157," ",REPT(" ",255)),255))),"")</x:f>
      </x:c>
      <x:c r="J157" s="96" t="s">
        <x:v>48</x:v>
      </x:c>
      <x:c r="K157" s="96" t="s">
        <x:v>48</x:v>
      </x:c>
      <x:c r="L157" s="96" t="s">
        <x:v>48</x:v>
      </x:c>
      <x:c r="M157" s="96" t="s">
        <x:v>48</x:v>
      </x:c>
      <x:c r="N157" s="96" t="s">
        <x:v>48</x:v>
      </x:c>
      <x:c r="O157" s="96" t="s">
        <x:v>49</x:v>
      </x:c>
      <x:c r="P157" s="96" t="n">
        <x:v>25</x:v>
      </x:c>
      <x:c r="Q157" s="96" t="n">
        <x:v>80</x:v>
      </x:c>
      <x:c r="R157" s="96" t="s">
        <x:v>50</x:v>
      </x:c>
      <x:c r="S157" s="96" t="s">
        <x:v>51</x:v>
      </x:c>
      <x:c r="T157" s="96" t="s">
        <x:v>52</x:v>
      </x:c>
      <x:c r="U157" s="96" t="s">
        <x:v>52</x:v>
      </x:c>
      <x:c r="W157" s="96" t="s">
        <x:v>53</x:v>
      </x:c>
      <x:c r="Z157" s="96" t="s">
        <x:v>55</x:v>
      </x:c>
      <x:c r="AA157" s="96" t="s">
        <x:v>56</x:v>
      </x:c>
      <x:c r="AB157" s="97" t="str">
        <x:f>IF(D157="","",VALUE(MID(D157,FIND(" ",D157)+1,FIND(" ",D157,FIND(" ",D157)+1)-FIND(" ",D157))))</x:f>
      </x:c>
      <x:c r="AF157" s="90" t="str" cm="1">
        <x:f t="array" ref="AF157:AF157">IF(D157="","",PROPER(MID(D157,FIND(" ",D157,FIND(" ",D157)+1)+1,(FIND(INDEX(Abbreviation!$A$2:$A$125,MATCH(_xlfn.AGGREGATE(15,6,SEARCH(Abbreviation!$A$2:$A$125,D157),1),SEARCH(Abbreviation!$A$2:$A$125,D157),0)),D157)-1)-FIND(" ",D157,FIND(" ",D157)+1)+1)))</x:f>
      </x:c>
      <x:c r="AG157" s="90" t="str" cm="1">
        <x:f t="array" ref="AG157:AG157">IF(D157="","",PROPER(VLOOKUP(INDEX(Abbreviation!$A$2:$A$125,MATCH(_xlfn.AGGREGATE(15,6,SEARCH(Abbreviation!$A$2:$A$125,D157),1),SEARCH(Abbreviation!$A$2:$A$125,D157),0)),Abbreviation!A:C,3,FALSE)))</x:f>
      </x:c>
      <x:c r="AH157" s="90" t="str">
        <x:f>G157</x:f>
      </x:c>
      <x:c r="AI157" s="97" t="str">
        <x:f>I157</x:f>
      </x:c>
      <x:c r="AJ157" s="96" t="s">
        <x:v>47</x:v>
      </x:c>
      <x:c r="AL157" s="99" t="s">
        <x:v>957</x:v>
      </x:c>
      <x:c r="AQ157" s="96" t="s">
        <x:v>60</x:v>
      </x:c>
      <x:c r="AR157" s="92" t="s">
        <x:v>961</x:v>
      </x:c>
      <x:c r="AS157" s="96" t="s">
        <x:v>957</x:v>
      </x:c>
    </x:row>
    <x:row r="158" spans="1:45" x14ac:dyDescent="0.35">
      <x:c r="A158" s="92" t="s">
        <x:v>333</x:v>
      </x:c>
      <x:c r="B158" s="92" t="n">
        <x:v>86775562</x:v>
      </x:c>
      <x:c r="F158" s="90" t="str">
        <x:f>IF(D158="","",PROPER(LEFT(D158,FIND(UPPER(G158),D158,1)-2)))</x:f>
      </x:c>
      <x:c r="G158" s="90" t="str" cm="1">
        <x:f t="array" ref="G158: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x:f>
      </x:c>
      <x:c r="H158" s="113" t="s">
        <x:v>47</x:v>
      </x:c>
      <x:c r="I158" s="97" t="str">
        <x:f>IFERROR(VALUE(TRIM(RIGHT(SUBSTITUTE(D158," ",REPT(" ",255)),255))),"")</x:f>
      </x:c>
      <x:c r="J158" s="96" t="s">
        <x:v>48</x:v>
      </x:c>
      <x:c r="K158" s="96" t="s">
        <x:v>48</x:v>
      </x:c>
      <x:c r="L158" s="96" t="s">
        <x:v>48</x:v>
      </x:c>
      <x:c r="M158" s="96" t="s">
        <x:v>48</x:v>
      </x:c>
      <x:c r="N158" s="96" t="s">
        <x:v>48</x:v>
      </x:c>
      <x:c r="O158" s="96" t="s">
        <x:v>49</x:v>
      </x:c>
      <x:c r="P158" s="96" t="n">
        <x:v>25</x:v>
      </x:c>
      <x:c r="Q158" s="96" t="n">
        <x:v>80</x:v>
      </x:c>
      <x:c r="R158" s="96" t="s">
        <x:v>50</x:v>
      </x:c>
      <x:c r="S158" s="96" t="s">
        <x:v>51</x:v>
      </x:c>
      <x:c r="T158" s="96" t="s">
        <x:v>52</x:v>
      </x:c>
      <x:c r="U158" s="96" t="s">
        <x:v>52</x:v>
      </x:c>
      <x:c r="W158" s="96" t="s">
        <x:v>53</x:v>
      </x:c>
      <x:c r="Z158" s="96" t="s">
        <x:v>55</x:v>
      </x:c>
      <x:c r="AA158" s="96" t="s">
        <x:v>56</x:v>
      </x:c>
      <x:c r="AB158" s="97" t="str">
        <x:f>IF(D158="","",VALUE(MID(D158,FIND(" ",D158)+1,FIND(" ",D158,FIND(" ",D158)+1)-FIND(" ",D158))))</x:f>
      </x:c>
      <x:c r="AF158" s="90" t="str" cm="1">
        <x:f t="array" ref="AF158:AF158">IF(D158="","",PROPER(MID(D158,FIND(" ",D158,FIND(" ",D158)+1)+1,(FIND(INDEX(Abbreviation!$A$2:$A$125,MATCH(_xlfn.AGGREGATE(15,6,SEARCH(Abbreviation!$A$2:$A$125,D158),1),SEARCH(Abbreviation!$A$2:$A$125,D158),0)),D158)-1)-FIND(" ",D158,FIND(" ",D158)+1)+1)))</x:f>
      </x:c>
      <x:c r="AG158" s="90" t="str" cm="1">
        <x:f t="array" ref="AG158:AG158">IF(D158="","",PROPER(VLOOKUP(INDEX(Abbreviation!$A$2:$A$125,MATCH(_xlfn.AGGREGATE(15,6,SEARCH(Abbreviation!$A$2:$A$125,D158),1),SEARCH(Abbreviation!$A$2:$A$125,D158),0)),Abbreviation!A:C,3,FALSE)))</x:f>
      </x:c>
      <x:c r="AH158" s="90" t="str">
        <x:f>G158</x:f>
      </x:c>
      <x:c r="AI158" s="97" t="str">
        <x:f>I158</x:f>
      </x:c>
      <x:c r="AJ158" s="96" t="s">
        <x:v>47</x:v>
      </x:c>
      <x:c r="AL158" s="99" t="s">
        <x:v>957</x:v>
      </x:c>
      <x:c r="AQ158" s="96" t="s">
        <x:v>60</x:v>
      </x:c>
      <x:c r="AR158" s="92" t="s">
        <x:v>961</x:v>
      </x:c>
      <x:c r="AS158" s="96" t="s">
        <x:v>957</x:v>
      </x:c>
    </x:row>
    <x:row r="159" spans="1:45" x14ac:dyDescent="0.35">
      <x:c r="A159" s="92" t="s">
        <x:v>333</x:v>
      </x:c>
      <x:c r="B159" s="92" t="n">
        <x:v>86775562</x:v>
      </x:c>
      <x:c r="F159" s="90" t="str">
        <x:f>IF(D159="","",PROPER(LEFT(D159,FIND(UPPER(G159),D159,1)-2)))</x:f>
      </x:c>
      <x:c r="G159" s="90" t="str" cm="1">
        <x:f t="array" ref="G159: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x:f>
      </x:c>
      <x:c r="H159" s="113" t="s">
        <x:v>47</x:v>
      </x:c>
      <x:c r="I159" s="97" t="str">
        <x:f>IFERROR(VALUE(TRIM(RIGHT(SUBSTITUTE(D159," ",REPT(" ",255)),255))),"")</x:f>
      </x:c>
      <x:c r="J159" s="96" t="s">
        <x:v>48</x:v>
      </x:c>
      <x:c r="K159" s="96" t="s">
        <x:v>48</x:v>
      </x:c>
      <x:c r="L159" s="96" t="s">
        <x:v>48</x:v>
      </x:c>
      <x:c r="M159" s="96" t="s">
        <x:v>48</x:v>
      </x:c>
      <x:c r="N159" s="96" t="s">
        <x:v>48</x:v>
      </x:c>
      <x:c r="O159" s="96" t="s">
        <x:v>49</x:v>
      </x:c>
      <x:c r="P159" s="96" t="n">
        <x:v>25</x:v>
      </x:c>
      <x:c r="Q159" s="96" t="n">
        <x:v>80</x:v>
      </x:c>
      <x:c r="R159" s="96" t="s">
        <x:v>50</x:v>
      </x:c>
      <x:c r="S159" s="96" t="s">
        <x:v>51</x:v>
      </x:c>
      <x:c r="T159" s="96" t="s">
        <x:v>52</x:v>
      </x:c>
      <x:c r="U159" s="96" t="s">
        <x:v>52</x:v>
      </x:c>
      <x:c r="W159" s="96" t="s">
        <x:v>53</x:v>
      </x:c>
      <x:c r="Z159" s="96" t="s">
        <x:v>55</x:v>
      </x:c>
      <x:c r="AA159" s="96" t="s">
        <x:v>56</x:v>
      </x:c>
      <x:c r="AB159" s="97" t="str">
        <x:f>IF(D159="","",VALUE(MID(D159,FIND(" ",D159)+1,FIND(" ",D159,FIND(" ",D159)+1)-FIND(" ",D159))))</x:f>
      </x:c>
      <x:c r="AF159" s="90" t="str" cm="1">
        <x:f t="array" ref="AF159:AF159">IF(D159="","",PROPER(MID(D159,FIND(" ",D159,FIND(" ",D159)+1)+1,(FIND(INDEX(Abbreviation!$A$2:$A$125,MATCH(_xlfn.AGGREGATE(15,6,SEARCH(Abbreviation!$A$2:$A$125,D159),1),SEARCH(Abbreviation!$A$2:$A$125,D159),0)),D159)-1)-FIND(" ",D159,FIND(" ",D159)+1)+1)))</x:f>
      </x:c>
      <x:c r="AG159" s="90" t="str" cm="1">
        <x:f t="array" ref="AG159:AG159">IF(D159="","",PROPER(VLOOKUP(INDEX(Abbreviation!$A$2:$A$125,MATCH(_xlfn.AGGREGATE(15,6,SEARCH(Abbreviation!$A$2:$A$125,D159),1),SEARCH(Abbreviation!$A$2:$A$125,D159),0)),Abbreviation!A:C,3,FALSE)))</x:f>
      </x:c>
      <x:c r="AH159" s="90" t="str">
        <x:f>G159</x:f>
      </x:c>
      <x:c r="AI159" s="97" t="str">
        <x:f>I159</x:f>
      </x:c>
      <x:c r="AJ159" s="96" t="s">
        <x:v>47</x:v>
      </x:c>
      <x:c r="AL159" s="99" t="s">
        <x:v>957</x:v>
      </x:c>
      <x:c r="AQ159" s="96" t="s">
        <x:v>60</x:v>
      </x:c>
      <x:c r="AR159" s="92" t="s">
        <x:v>961</x:v>
      </x:c>
      <x:c r="AS159" s="96" t="s">
        <x:v>957</x:v>
      </x:c>
    </x:row>
    <x:row r="160" spans="1:45" x14ac:dyDescent="0.35">
      <x:c r="A160" s="92" t="s">
        <x:v>333</x:v>
      </x:c>
      <x:c r="B160" s="92" t="n">
        <x:v>86775562</x:v>
      </x:c>
      <x:c r="F160" s="90" t="str">
        <x:f>IF(D160="","",PROPER(LEFT(D160,FIND(UPPER(G160),D160,1)-2)))</x:f>
      </x:c>
      <x:c r="G160" s="90" t="str" cm="1">
        <x:f t="array" ref="G160: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x:f>
      </x:c>
      <x:c r="H160" s="113" t="s">
        <x:v>47</x:v>
      </x:c>
      <x:c r="I160" s="97" t="str">
        <x:f>IFERROR(VALUE(TRIM(RIGHT(SUBSTITUTE(D160," ",REPT(" ",255)),255))),"")</x:f>
      </x:c>
      <x:c r="J160" s="96" t="s">
        <x:v>48</x:v>
      </x:c>
      <x:c r="K160" s="96" t="s">
        <x:v>48</x:v>
      </x:c>
      <x:c r="L160" s="96" t="s">
        <x:v>48</x:v>
      </x:c>
      <x:c r="M160" s="96" t="s">
        <x:v>48</x:v>
      </x:c>
      <x:c r="N160" s="96" t="s">
        <x:v>48</x:v>
      </x:c>
      <x:c r="O160" s="96" t="s">
        <x:v>49</x:v>
      </x:c>
      <x:c r="P160" s="96" t="n">
        <x:v>25</x:v>
      </x:c>
      <x:c r="Q160" s="96" t="n">
        <x:v>80</x:v>
      </x:c>
      <x:c r="R160" s="96" t="s">
        <x:v>50</x:v>
      </x:c>
      <x:c r="S160" s="96" t="s">
        <x:v>51</x:v>
      </x:c>
      <x:c r="T160" s="96" t="s">
        <x:v>52</x:v>
      </x:c>
      <x:c r="U160" s="96" t="s">
        <x:v>52</x:v>
      </x:c>
      <x:c r="W160" s="96" t="s">
        <x:v>53</x:v>
      </x:c>
      <x:c r="Z160" s="96" t="s">
        <x:v>55</x:v>
      </x:c>
      <x:c r="AA160" s="96" t="s">
        <x:v>56</x:v>
      </x:c>
      <x:c r="AB160" s="97" t="str">
        <x:f>IF(D160="","",VALUE(MID(D160,FIND(" ",D160)+1,FIND(" ",D160,FIND(" ",D160)+1)-FIND(" ",D160))))</x:f>
      </x:c>
      <x:c r="AF160" s="90" t="str" cm="1">
        <x:f t="array" ref="AF160:AF160">IF(D160="","",PROPER(MID(D160,FIND(" ",D160,FIND(" ",D160)+1)+1,(FIND(INDEX(Abbreviation!$A$2:$A$125,MATCH(_xlfn.AGGREGATE(15,6,SEARCH(Abbreviation!$A$2:$A$125,D160),1),SEARCH(Abbreviation!$A$2:$A$125,D160),0)),D160)-1)-FIND(" ",D160,FIND(" ",D160)+1)+1)))</x:f>
      </x:c>
      <x:c r="AG160" s="90" t="str" cm="1">
        <x:f t="array" ref="AG160:AG160">IF(D160="","",PROPER(VLOOKUP(INDEX(Abbreviation!$A$2:$A$125,MATCH(_xlfn.AGGREGATE(15,6,SEARCH(Abbreviation!$A$2:$A$125,D160),1),SEARCH(Abbreviation!$A$2:$A$125,D160),0)),Abbreviation!A:C,3,FALSE)))</x:f>
      </x:c>
      <x:c r="AH160" s="90" t="str">
        <x:f>G160</x:f>
      </x:c>
      <x:c r="AI160" s="97" t="str">
        <x:f>I160</x:f>
      </x:c>
      <x:c r="AJ160" s="96" t="s">
        <x:v>47</x:v>
      </x:c>
      <x:c r="AL160" s="99" t="s">
        <x:v>957</x:v>
      </x:c>
      <x:c r="AQ160" s="96" t="s">
        <x:v>60</x:v>
      </x:c>
      <x:c r="AR160" s="92" t="s">
        <x:v>961</x:v>
      </x:c>
      <x:c r="AS160" s="96" t="s">
        <x:v>957</x:v>
      </x:c>
    </x:row>
    <x:row r="161" spans="1:45" x14ac:dyDescent="0.35">
      <x:c r="A161" s="92" t="s">
        <x:v>333</x:v>
      </x:c>
      <x:c r="B161" s="92" t="n">
        <x:v>86775562</x:v>
      </x:c>
      <x:c r="F161" s="90" t="str">
        <x:f>IF(D161="","",PROPER(LEFT(D161,FIND(UPPER(G161),D161,1)-2)))</x:f>
      </x:c>
      <x:c r="G161" s="90" t="str" cm="1">
        <x:f t="array" ref="G161: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x:f>
      </x:c>
      <x:c r="H161" s="113" t="s">
        <x:v>47</x:v>
      </x:c>
      <x:c r="I161" s="97" t="str">
        <x:f>IFERROR(VALUE(TRIM(RIGHT(SUBSTITUTE(D161," ",REPT(" ",255)),255))),"")</x:f>
      </x:c>
      <x:c r="J161" s="96" t="s">
        <x:v>48</x:v>
      </x:c>
      <x:c r="K161" s="96" t="s">
        <x:v>48</x:v>
      </x:c>
      <x:c r="L161" s="96" t="s">
        <x:v>48</x:v>
      </x:c>
      <x:c r="M161" s="96" t="s">
        <x:v>48</x:v>
      </x:c>
      <x:c r="N161" s="96" t="s">
        <x:v>48</x:v>
      </x:c>
      <x:c r="O161" s="96" t="s">
        <x:v>49</x:v>
      </x:c>
      <x:c r="P161" s="96" t="n">
        <x:v>25</x:v>
      </x:c>
      <x:c r="Q161" s="96" t="n">
        <x:v>80</x:v>
      </x:c>
      <x:c r="R161" s="96" t="s">
        <x:v>50</x:v>
      </x:c>
      <x:c r="S161" s="96" t="s">
        <x:v>51</x:v>
      </x:c>
      <x:c r="T161" s="96" t="s">
        <x:v>52</x:v>
      </x:c>
      <x:c r="U161" s="96" t="s">
        <x:v>52</x:v>
      </x:c>
      <x:c r="W161" s="96" t="s">
        <x:v>53</x:v>
      </x:c>
      <x:c r="Z161" s="96" t="s">
        <x:v>55</x:v>
      </x:c>
      <x:c r="AA161" s="96" t="s">
        <x:v>56</x:v>
      </x:c>
      <x:c r="AB161" s="97" t="str">
        <x:f>IF(D161="","",VALUE(MID(D161,FIND(" ",D161)+1,FIND(" ",D161,FIND(" ",D161)+1)-FIND(" ",D161))))</x:f>
      </x:c>
      <x:c r="AF161" s="90" t="str" cm="1">
        <x:f t="array" ref="AF161:AF161">IF(D161="","",PROPER(MID(D161,FIND(" ",D161,FIND(" ",D161)+1)+1,(FIND(INDEX(Abbreviation!$A$2:$A$125,MATCH(_xlfn.AGGREGATE(15,6,SEARCH(Abbreviation!$A$2:$A$125,D161),1),SEARCH(Abbreviation!$A$2:$A$125,D161),0)),D161)-1)-FIND(" ",D161,FIND(" ",D161)+1)+1)))</x:f>
      </x:c>
      <x:c r="AG161" s="90" t="str" cm="1">
        <x:f t="array" ref="AG161:AG161">IF(D161="","",PROPER(VLOOKUP(INDEX(Abbreviation!$A$2:$A$125,MATCH(_xlfn.AGGREGATE(15,6,SEARCH(Abbreviation!$A$2:$A$125,D161),1),SEARCH(Abbreviation!$A$2:$A$125,D161),0)),Abbreviation!A:C,3,FALSE)))</x:f>
      </x:c>
      <x:c r="AH161" s="90" t="str">
        <x:f>G161</x:f>
      </x:c>
      <x:c r="AI161" s="97" t="str">
        <x:f>I161</x:f>
      </x:c>
      <x:c r="AJ161" s="96" t="s">
        <x:v>47</x:v>
      </x:c>
      <x:c r="AL161" s="99" t="s">
        <x:v>957</x:v>
      </x:c>
      <x:c r="AQ161" s="96" t="s">
        <x:v>60</x:v>
      </x:c>
      <x:c r="AR161" s="92" t="s">
        <x:v>961</x:v>
      </x:c>
      <x:c r="AS161" s="96" t="s">
        <x:v>957</x:v>
      </x:c>
    </x:row>
    <x:row r="162" spans="1:45" x14ac:dyDescent="0.35">
      <x:c r="A162" s="92" t="s">
        <x:v>333</x:v>
      </x:c>
      <x:c r="B162" s="92" t="n">
        <x:v>86775562</x:v>
      </x:c>
      <x:c r="F162" s="90" t="str">
        <x:f>IF(D162="","",PROPER(LEFT(D162,FIND(UPPER(G162),D162,1)-2)))</x:f>
      </x:c>
      <x:c r="G162" s="90" t="str" cm="1">
        <x:f t="array" ref="G162: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x:f>
      </x:c>
      <x:c r="H162" s="113" t="s">
        <x:v>47</x:v>
      </x:c>
      <x:c r="I162" s="97" t="str">
        <x:f>IFERROR(VALUE(TRIM(RIGHT(SUBSTITUTE(D162," ",REPT(" ",255)),255))),"")</x:f>
      </x:c>
      <x:c r="J162" s="96" t="s">
        <x:v>48</x:v>
      </x:c>
      <x:c r="K162" s="96" t="s">
        <x:v>48</x:v>
      </x:c>
      <x:c r="L162" s="96" t="s">
        <x:v>48</x:v>
      </x:c>
      <x:c r="M162" s="96" t="s">
        <x:v>48</x:v>
      </x:c>
      <x:c r="N162" s="96" t="s">
        <x:v>48</x:v>
      </x:c>
      <x:c r="O162" s="96" t="s">
        <x:v>49</x:v>
      </x:c>
      <x:c r="P162" s="96" t="n">
        <x:v>25</x:v>
      </x:c>
      <x:c r="Q162" s="96" t="n">
        <x:v>80</x:v>
      </x:c>
      <x:c r="R162" s="96" t="s">
        <x:v>50</x:v>
      </x:c>
      <x:c r="S162" s="96" t="s">
        <x:v>51</x:v>
      </x:c>
      <x:c r="T162" s="96" t="s">
        <x:v>52</x:v>
      </x:c>
      <x:c r="U162" s="96" t="s">
        <x:v>52</x:v>
      </x:c>
      <x:c r="W162" s="96" t="s">
        <x:v>53</x:v>
      </x:c>
      <x:c r="Z162" s="96" t="s">
        <x:v>55</x:v>
      </x:c>
      <x:c r="AA162" s="96" t="s">
        <x:v>56</x:v>
      </x:c>
      <x:c r="AB162" s="97" t="str">
        <x:f>IF(D162="","",VALUE(MID(D162,FIND(" ",D162)+1,FIND(" ",D162,FIND(" ",D162)+1)-FIND(" ",D162))))</x:f>
      </x:c>
      <x:c r="AF162" s="90" t="str" cm="1">
        <x:f t="array" ref="AF162:AF162">IF(D162="","",PROPER(MID(D162,FIND(" ",D162,FIND(" ",D162)+1)+1,(FIND(INDEX(Abbreviation!$A$2:$A$125,MATCH(_xlfn.AGGREGATE(15,6,SEARCH(Abbreviation!$A$2:$A$125,D162),1),SEARCH(Abbreviation!$A$2:$A$125,D162),0)),D162)-1)-FIND(" ",D162,FIND(" ",D162)+1)+1)))</x:f>
      </x:c>
      <x:c r="AG162" s="90" t="str" cm="1">
        <x:f t="array" ref="AG162:AG162">IF(D162="","",PROPER(VLOOKUP(INDEX(Abbreviation!$A$2:$A$125,MATCH(_xlfn.AGGREGATE(15,6,SEARCH(Abbreviation!$A$2:$A$125,D162),1),SEARCH(Abbreviation!$A$2:$A$125,D162),0)),Abbreviation!A:C,3,FALSE)))</x:f>
      </x:c>
      <x:c r="AH162" s="90" t="str">
        <x:f>G162</x:f>
      </x:c>
      <x:c r="AI162" s="97" t="str">
        <x:f>I162</x:f>
      </x:c>
      <x:c r="AJ162" s="96" t="s">
        <x:v>47</x:v>
      </x:c>
      <x:c r="AL162" s="99" t="s">
        <x:v>957</x:v>
      </x:c>
      <x:c r="AQ162" s="96" t="s">
        <x:v>60</x:v>
      </x:c>
      <x:c r="AR162" s="92" t="s">
        <x:v>961</x:v>
      </x:c>
      <x:c r="AS162" s="96" t="s">
        <x:v>957</x:v>
      </x:c>
    </x:row>
    <x:row r="163" spans="1:45" x14ac:dyDescent="0.35">
      <x:c r="A163" s="92" t="s">
        <x:v>333</x:v>
      </x:c>
      <x:c r="B163" s="92" t="n">
        <x:v>86775562</x:v>
      </x:c>
      <x:c r="F163" s="90" t="str">
        <x:f>IF(D163="","",PROPER(LEFT(D163,FIND(UPPER(G163),D163,1)-2)))</x:f>
      </x:c>
      <x:c r="G163" s="90" t="str" cm="1">
        <x:f t="array" ref="G163: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x:f>
      </x:c>
      <x:c r="H163" s="113" t="s">
        <x:v>47</x:v>
      </x:c>
      <x:c r="I163" s="97" t="str">
        <x:f>IFERROR(VALUE(TRIM(RIGHT(SUBSTITUTE(D163," ",REPT(" ",255)),255))),"")</x:f>
      </x:c>
      <x:c r="J163" s="96" t="s">
        <x:v>48</x:v>
      </x:c>
      <x:c r="K163" s="96" t="s">
        <x:v>48</x:v>
      </x:c>
      <x:c r="L163" s="96" t="s">
        <x:v>48</x:v>
      </x:c>
      <x:c r="M163" s="96" t="s">
        <x:v>48</x:v>
      </x:c>
      <x:c r="N163" s="96" t="s">
        <x:v>48</x:v>
      </x:c>
      <x:c r="O163" s="96" t="s">
        <x:v>49</x:v>
      </x:c>
      <x:c r="P163" s="96" t="n">
        <x:v>25</x:v>
      </x:c>
      <x:c r="Q163" s="96" t="n">
        <x:v>80</x:v>
      </x:c>
      <x:c r="R163" s="96" t="s">
        <x:v>50</x:v>
      </x:c>
      <x:c r="S163" s="96" t="s">
        <x:v>51</x:v>
      </x:c>
      <x:c r="T163" s="96" t="s">
        <x:v>52</x:v>
      </x:c>
      <x:c r="U163" s="96" t="s">
        <x:v>52</x:v>
      </x:c>
      <x:c r="W163" s="96" t="s">
        <x:v>53</x:v>
      </x:c>
      <x:c r="Z163" s="96" t="s">
        <x:v>55</x:v>
      </x:c>
      <x:c r="AA163" s="96" t="s">
        <x:v>56</x:v>
      </x:c>
      <x:c r="AB163" s="97" t="str">
        <x:f>IF(D163="","",VALUE(MID(D163,FIND(" ",D163)+1,FIND(" ",D163,FIND(" ",D163)+1)-FIND(" ",D163))))</x:f>
      </x:c>
      <x:c r="AF163" s="90" t="str" cm="1">
        <x:f t="array" ref="AF163:AF163">IF(D163="","",PROPER(MID(D163,FIND(" ",D163,FIND(" ",D163)+1)+1,(FIND(INDEX(Abbreviation!$A$2:$A$125,MATCH(_xlfn.AGGREGATE(15,6,SEARCH(Abbreviation!$A$2:$A$125,D163),1),SEARCH(Abbreviation!$A$2:$A$125,D163),0)),D163)-1)-FIND(" ",D163,FIND(" ",D163)+1)+1)))</x:f>
      </x:c>
      <x:c r="AG163" s="90" t="str" cm="1">
        <x:f t="array" ref="AG163:AG163">IF(D163="","",PROPER(VLOOKUP(INDEX(Abbreviation!$A$2:$A$125,MATCH(_xlfn.AGGREGATE(15,6,SEARCH(Abbreviation!$A$2:$A$125,D163),1),SEARCH(Abbreviation!$A$2:$A$125,D163),0)),Abbreviation!A:C,3,FALSE)))</x:f>
      </x:c>
      <x:c r="AH163" s="90" t="str">
        <x:f>G163</x:f>
      </x:c>
      <x:c r="AI163" s="97" t="str">
        <x:f>I163</x:f>
      </x:c>
      <x:c r="AJ163" s="96" t="s">
        <x:v>47</x:v>
      </x:c>
      <x:c r="AL163" s="99" t="s">
        <x:v>957</x:v>
      </x:c>
      <x:c r="AQ163" s="96" t="s">
        <x:v>60</x:v>
      </x:c>
      <x:c r="AR163" s="92" t="s">
        <x:v>961</x:v>
      </x:c>
      <x:c r="AS163" s="96" t="s">
        <x:v>957</x:v>
      </x:c>
    </x:row>
    <x:row r="164" spans="1:45" x14ac:dyDescent="0.35">
      <x:c r="A164" s="92" t="s">
        <x:v>333</x:v>
      </x:c>
      <x:c r="B164" s="92" t="n">
        <x:v>86775562</x:v>
      </x:c>
      <x:c r="F164" s="90" t="str">
        <x:f>IF(D164="","",PROPER(LEFT(D164,FIND(UPPER(G164),D164,1)-2)))</x:f>
      </x:c>
      <x:c r="G164" s="90" t="str" cm="1">
        <x:f t="array" ref="G164: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x:f>
      </x:c>
      <x:c r="H164" s="113" t="s">
        <x:v>47</x:v>
      </x:c>
      <x:c r="I164" s="97" t="str">
        <x:f>IFERROR(VALUE(TRIM(RIGHT(SUBSTITUTE(D164," ",REPT(" ",255)),255))),"")</x:f>
      </x:c>
      <x:c r="J164" s="96" t="s">
        <x:v>48</x:v>
      </x:c>
      <x:c r="K164" s="96" t="s">
        <x:v>48</x:v>
      </x:c>
      <x:c r="L164" s="96" t="s">
        <x:v>48</x:v>
      </x:c>
      <x:c r="M164" s="96" t="s">
        <x:v>48</x:v>
      </x:c>
      <x:c r="N164" s="96" t="s">
        <x:v>48</x:v>
      </x:c>
      <x:c r="O164" s="96" t="s">
        <x:v>49</x:v>
      </x:c>
      <x:c r="P164" s="96" t="n">
        <x:v>25</x:v>
      </x:c>
      <x:c r="Q164" s="96" t="n">
        <x:v>80</x:v>
      </x:c>
      <x:c r="R164" s="96" t="s">
        <x:v>50</x:v>
      </x:c>
      <x:c r="S164" s="96" t="s">
        <x:v>51</x:v>
      </x:c>
      <x:c r="T164" s="96" t="s">
        <x:v>52</x:v>
      </x:c>
      <x:c r="U164" s="96" t="s">
        <x:v>52</x:v>
      </x:c>
      <x:c r="W164" s="96" t="s">
        <x:v>53</x:v>
      </x:c>
      <x:c r="Z164" s="96" t="s">
        <x:v>55</x:v>
      </x:c>
      <x:c r="AA164" s="96" t="s">
        <x:v>56</x:v>
      </x:c>
      <x:c r="AB164" s="97" t="str">
        <x:f>IF(D164="","",VALUE(MID(D164,FIND(" ",D164)+1,FIND(" ",D164,FIND(" ",D164)+1)-FIND(" ",D164))))</x:f>
      </x:c>
      <x:c r="AF164" s="90" t="str" cm="1">
        <x:f t="array" ref="AF164:AF164">IF(D164="","",PROPER(MID(D164,FIND(" ",D164,FIND(" ",D164)+1)+1,(FIND(INDEX(Abbreviation!$A$2:$A$125,MATCH(_xlfn.AGGREGATE(15,6,SEARCH(Abbreviation!$A$2:$A$125,D164),1),SEARCH(Abbreviation!$A$2:$A$125,D164),0)),D164)-1)-FIND(" ",D164,FIND(" ",D164)+1)+1)))</x:f>
      </x:c>
      <x:c r="AG164" s="90" t="str" cm="1">
        <x:f t="array" ref="AG164:AG164">IF(D164="","",PROPER(VLOOKUP(INDEX(Abbreviation!$A$2:$A$125,MATCH(_xlfn.AGGREGATE(15,6,SEARCH(Abbreviation!$A$2:$A$125,D164),1),SEARCH(Abbreviation!$A$2:$A$125,D164),0)),Abbreviation!A:C,3,FALSE)))</x:f>
      </x:c>
      <x:c r="AH164" s="90" t="str">
        <x:f>G164</x:f>
      </x:c>
      <x:c r="AI164" s="97" t="str">
        <x:f>I164</x:f>
      </x:c>
      <x:c r="AJ164" s="96" t="s">
        <x:v>47</x:v>
      </x:c>
      <x:c r="AL164" s="99" t="s">
        <x:v>957</x:v>
      </x:c>
      <x:c r="AQ164" s="96" t="s">
        <x:v>60</x:v>
      </x:c>
      <x:c r="AR164" s="92" t="s">
        <x:v>961</x:v>
      </x:c>
      <x:c r="AS164" s="96" t="s">
        <x:v>957</x:v>
      </x:c>
    </x:row>
    <x:row r="165" spans="1:45" x14ac:dyDescent="0.35">
      <x:c r="A165" s="92" t="s">
        <x:v>333</x:v>
      </x:c>
      <x:c r="B165" s="92" t="n">
        <x:v>86775562</x:v>
      </x:c>
      <x:c r="F165" s="90" t="str">
        <x:f>IF(D165="","",PROPER(LEFT(D165,FIND(UPPER(G165),D165,1)-2)))</x:f>
      </x:c>
      <x:c r="G165" s="90" t="str" cm="1">
        <x:f t="array" ref="G165: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x:f>
      </x:c>
      <x:c r="H165" s="113" t="s">
        <x:v>47</x:v>
      </x:c>
      <x:c r="I165" s="97" t="str">
        <x:f>IFERROR(VALUE(TRIM(RIGHT(SUBSTITUTE(D165," ",REPT(" ",255)),255))),"")</x:f>
      </x:c>
      <x:c r="J165" s="96" t="s">
        <x:v>48</x:v>
      </x:c>
      <x:c r="K165" s="96" t="s">
        <x:v>48</x:v>
      </x:c>
      <x:c r="L165" s="96" t="s">
        <x:v>48</x:v>
      </x:c>
      <x:c r="M165" s="96" t="s">
        <x:v>48</x:v>
      </x:c>
      <x:c r="N165" s="96" t="s">
        <x:v>48</x:v>
      </x:c>
      <x:c r="O165" s="96" t="s">
        <x:v>49</x:v>
      </x:c>
      <x:c r="P165" s="96" t="n">
        <x:v>25</x:v>
      </x:c>
      <x:c r="Q165" s="96" t="n">
        <x:v>80</x:v>
      </x:c>
      <x:c r="R165" s="96" t="s">
        <x:v>50</x:v>
      </x:c>
      <x:c r="S165" s="96" t="s">
        <x:v>51</x:v>
      </x:c>
      <x:c r="T165" s="96" t="s">
        <x:v>52</x:v>
      </x:c>
      <x:c r="U165" s="96" t="s">
        <x:v>52</x:v>
      </x:c>
      <x:c r="W165" s="96" t="s">
        <x:v>53</x:v>
      </x:c>
      <x:c r="Z165" s="96" t="s">
        <x:v>55</x:v>
      </x:c>
      <x:c r="AA165" s="96" t="s">
        <x:v>56</x:v>
      </x:c>
      <x:c r="AB165" s="97" t="str">
        <x:f>IF(D165="","",VALUE(MID(D165,FIND(" ",D165)+1,FIND(" ",D165,FIND(" ",D165)+1)-FIND(" ",D165))))</x:f>
      </x:c>
      <x:c r="AF165" s="90" t="str" cm="1">
        <x:f t="array" ref="AF165:AF165">IF(D165="","",PROPER(MID(D165,FIND(" ",D165,FIND(" ",D165)+1)+1,(FIND(INDEX(Abbreviation!$A$2:$A$125,MATCH(_xlfn.AGGREGATE(15,6,SEARCH(Abbreviation!$A$2:$A$125,D165),1),SEARCH(Abbreviation!$A$2:$A$125,D165),0)),D165)-1)-FIND(" ",D165,FIND(" ",D165)+1)+1)))</x:f>
      </x:c>
      <x:c r="AG165" s="90" t="str" cm="1">
        <x:f t="array" ref="AG165:AG165">IF(D165="","",PROPER(VLOOKUP(INDEX(Abbreviation!$A$2:$A$125,MATCH(_xlfn.AGGREGATE(15,6,SEARCH(Abbreviation!$A$2:$A$125,D165),1),SEARCH(Abbreviation!$A$2:$A$125,D165),0)),Abbreviation!A:C,3,FALSE)))</x:f>
      </x:c>
      <x:c r="AH165" s="90" t="str">
        <x:f>G165</x:f>
      </x:c>
      <x:c r="AI165" s="97" t="str">
        <x:f>I165</x:f>
      </x:c>
      <x:c r="AJ165" s="96" t="s">
        <x:v>47</x:v>
      </x:c>
      <x:c r="AL165" s="99" t="s">
        <x:v>957</x:v>
      </x:c>
      <x:c r="AQ165" s="96" t="s">
        <x:v>60</x:v>
      </x:c>
      <x:c r="AR165" s="92" t="s">
        <x:v>961</x:v>
      </x:c>
      <x:c r="AS165" s="96" t="s">
        <x:v>957</x:v>
      </x:c>
    </x:row>
    <x:row r="166" spans="1:45" x14ac:dyDescent="0.35">
      <x:c r="A166" s="92" t="s">
        <x:v>333</x:v>
      </x:c>
      <x:c r="B166" s="92" t="n">
        <x:v>86775562</x:v>
      </x:c>
      <x:c r="F166" s="90" t="str">
        <x:f>IF(D166="","",PROPER(LEFT(D166,FIND(UPPER(G166),D166,1)-2)))</x:f>
      </x:c>
      <x:c r="G166" s="90" t="str" cm="1">
        <x:f t="array" ref="G166: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x:f>
      </x:c>
      <x:c r="H166" s="113" t="s">
        <x:v>47</x:v>
      </x:c>
      <x:c r="I166" s="97" t="str">
        <x:f>IFERROR(VALUE(TRIM(RIGHT(SUBSTITUTE(D166," ",REPT(" ",255)),255))),"")</x:f>
      </x:c>
      <x:c r="J166" s="96" t="s">
        <x:v>48</x:v>
      </x:c>
      <x:c r="K166" s="96" t="s">
        <x:v>48</x:v>
      </x:c>
      <x:c r="L166" s="96" t="s">
        <x:v>48</x:v>
      </x:c>
      <x:c r="M166" s="96" t="s">
        <x:v>48</x:v>
      </x:c>
      <x:c r="N166" s="96" t="s">
        <x:v>48</x:v>
      </x:c>
      <x:c r="O166" s="96" t="s">
        <x:v>49</x:v>
      </x:c>
      <x:c r="P166" s="96" t="n">
        <x:v>25</x:v>
      </x:c>
      <x:c r="Q166" s="96" t="n">
        <x:v>80</x:v>
      </x:c>
      <x:c r="R166" s="96" t="s">
        <x:v>50</x:v>
      </x:c>
      <x:c r="S166" s="96" t="s">
        <x:v>51</x:v>
      </x:c>
      <x:c r="T166" s="96" t="s">
        <x:v>52</x:v>
      </x:c>
      <x:c r="U166" s="96" t="s">
        <x:v>52</x:v>
      </x:c>
      <x:c r="W166" s="96" t="s">
        <x:v>53</x:v>
      </x:c>
      <x:c r="Z166" s="96" t="s">
        <x:v>55</x:v>
      </x:c>
      <x:c r="AA166" s="96" t="s">
        <x:v>56</x:v>
      </x:c>
      <x:c r="AB166" s="97" t="str">
        <x:f>IF(D166="","",VALUE(MID(D166,FIND(" ",D166)+1,FIND(" ",D166,FIND(" ",D166)+1)-FIND(" ",D166))))</x:f>
      </x:c>
      <x:c r="AF166" s="90" t="str" cm="1">
        <x:f t="array" ref="AF166:AF166">IF(D166="","",PROPER(MID(D166,FIND(" ",D166,FIND(" ",D166)+1)+1,(FIND(INDEX(Abbreviation!$A$2:$A$125,MATCH(_xlfn.AGGREGATE(15,6,SEARCH(Abbreviation!$A$2:$A$125,D166),1),SEARCH(Abbreviation!$A$2:$A$125,D166),0)),D166)-1)-FIND(" ",D166,FIND(" ",D166)+1)+1)))</x:f>
      </x:c>
      <x:c r="AG166" s="90" t="str" cm="1">
        <x:f t="array" ref="AG166:AG166">IF(D166="","",PROPER(VLOOKUP(INDEX(Abbreviation!$A$2:$A$125,MATCH(_xlfn.AGGREGATE(15,6,SEARCH(Abbreviation!$A$2:$A$125,D166),1),SEARCH(Abbreviation!$A$2:$A$125,D166),0)),Abbreviation!A:C,3,FALSE)))</x:f>
      </x:c>
      <x:c r="AH166" s="90" t="str">
        <x:f>G166</x:f>
      </x:c>
      <x:c r="AI166" s="97" t="str">
        <x:f>I166</x:f>
      </x:c>
      <x:c r="AJ166" s="96" t="s">
        <x:v>47</x:v>
      </x:c>
      <x:c r="AL166" s="99" t="s">
        <x:v>957</x:v>
      </x:c>
      <x:c r="AQ166" s="96" t="s">
        <x:v>60</x:v>
      </x:c>
      <x:c r="AR166" s="92" t="s">
        <x:v>961</x:v>
      </x:c>
      <x:c r="AS166" s="96" t="s">
        <x:v>957</x:v>
      </x:c>
    </x:row>
    <x:row r="167" spans="1:45" x14ac:dyDescent="0.35">
      <x:c r="A167" s="92" t="s">
        <x:v>333</x:v>
      </x:c>
      <x:c r="B167" s="92" t="n">
        <x:v>86775562</x:v>
      </x:c>
      <x:c r="F167" s="90" t="str">
        <x:f>IF(D167="","",PROPER(LEFT(D167,FIND(UPPER(G167),D167,1)-2)))</x:f>
      </x:c>
      <x:c r="G167" s="90" t="str" cm="1">
        <x:f t="array" ref="G167: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x:f>
      </x:c>
      <x:c r="H167" s="113" t="s">
        <x:v>47</x:v>
      </x:c>
      <x:c r="I167" s="97" t="str">
        <x:f>IFERROR(VALUE(TRIM(RIGHT(SUBSTITUTE(D167," ",REPT(" ",255)),255))),"")</x:f>
      </x:c>
      <x:c r="J167" s="96" t="s">
        <x:v>48</x:v>
      </x:c>
      <x:c r="K167" s="96" t="s">
        <x:v>48</x:v>
      </x:c>
      <x:c r="L167" s="96" t="s">
        <x:v>48</x:v>
      </x:c>
      <x:c r="M167" s="96" t="s">
        <x:v>48</x:v>
      </x:c>
      <x:c r="N167" s="96" t="s">
        <x:v>48</x:v>
      </x:c>
      <x:c r="O167" s="96" t="s">
        <x:v>49</x:v>
      </x:c>
      <x:c r="P167" s="96" t="n">
        <x:v>25</x:v>
      </x:c>
      <x:c r="Q167" s="96" t="n">
        <x:v>80</x:v>
      </x:c>
      <x:c r="R167" s="96" t="s">
        <x:v>50</x:v>
      </x:c>
      <x:c r="S167" s="96" t="s">
        <x:v>51</x:v>
      </x:c>
      <x:c r="T167" s="96" t="s">
        <x:v>52</x:v>
      </x:c>
      <x:c r="U167" s="96" t="s">
        <x:v>52</x:v>
      </x:c>
      <x:c r="W167" s="96" t="s">
        <x:v>53</x:v>
      </x:c>
      <x:c r="Z167" s="96" t="s">
        <x:v>55</x:v>
      </x:c>
      <x:c r="AA167" s="96" t="s">
        <x:v>56</x:v>
      </x:c>
      <x:c r="AB167" s="97" t="str">
        <x:f>IF(D167="","",VALUE(MID(D167,FIND(" ",D167)+1,FIND(" ",D167,FIND(" ",D167)+1)-FIND(" ",D167))))</x:f>
      </x:c>
      <x:c r="AF167" s="90" t="str" cm="1">
        <x:f t="array" ref="AF167:AF167">IF(D167="","",PROPER(MID(D167,FIND(" ",D167,FIND(" ",D167)+1)+1,(FIND(INDEX(Abbreviation!$A$2:$A$125,MATCH(_xlfn.AGGREGATE(15,6,SEARCH(Abbreviation!$A$2:$A$125,D167),1),SEARCH(Abbreviation!$A$2:$A$125,D167),0)),D167)-1)-FIND(" ",D167,FIND(" ",D167)+1)+1)))</x:f>
      </x:c>
      <x:c r="AG167" s="90" t="str" cm="1">
        <x:f t="array" ref="AG167:AG167">IF(D167="","",PROPER(VLOOKUP(INDEX(Abbreviation!$A$2:$A$125,MATCH(_xlfn.AGGREGATE(15,6,SEARCH(Abbreviation!$A$2:$A$125,D167),1),SEARCH(Abbreviation!$A$2:$A$125,D167),0)),Abbreviation!A:C,3,FALSE)))</x:f>
      </x:c>
      <x:c r="AH167" s="90" t="str">
        <x:f>G167</x:f>
      </x:c>
      <x:c r="AI167" s="97" t="str">
        <x:f>I167</x:f>
      </x:c>
      <x:c r="AJ167" s="96" t="s">
        <x:v>47</x:v>
      </x:c>
      <x:c r="AL167" s="99" t="s">
        <x:v>957</x:v>
      </x:c>
      <x:c r="AQ167" s="96" t="s">
        <x:v>60</x:v>
      </x:c>
      <x:c r="AR167" s="92" t="s">
        <x:v>961</x:v>
      </x:c>
      <x:c r="AS167" s="96" t="s">
        <x:v>957</x:v>
      </x:c>
    </x:row>
    <x:row r="168" spans="1:45" x14ac:dyDescent="0.35">
      <x:c r="A168" s="92" t="s">
        <x:v>333</x:v>
      </x:c>
      <x:c r="B168" s="92" t="n">
        <x:v>86775562</x:v>
      </x:c>
      <x:c r="F168" s="90" t="str">
        <x:f>IF(D168="","",PROPER(LEFT(D168,FIND(UPPER(G168),D168,1)-2)))</x:f>
      </x:c>
      <x:c r="G168" s="90" t="str" cm="1">
        <x:f t="array" ref="G168: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x:f>
      </x:c>
      <x:c r="H168" s="113" t="s">
        <x:v>47</x:v>
      </x:c>
      <x:c r="I168" s="97" t="str">
        <x:f>IFERROR(VALUE(TRIM(RIGHT(SUBSTITUTE(D168," ",REPT(" ",255)),255))),"")</x:f>
      </x:c>
      <x:c r="J168" s="96" t="s">
        <x:v>48</x:v>
      </x:c>
      <x:c r="K168" s="96" t="s">
        <x:v>48</x:v>
      </x:c>
      <x:c r="L168" s="96" t="s">
        <x:v>48</x:v>
      </x:c>
      <x:c r="M168" s="96" t="s">
        <x:v>48</x:v>
      </x:c>
      <x:c r="N168" s="96" t="s">
        <x:v>48</x:v>
      </x:c>
      <x:c r="O168" s="96" t="s">
        <x:v>49</x:v>
      </x:c>
      <x:c r="P168" s="96" t="n">
        <x:v>25</x:v>
      </x:c>
      <x:c r="Q168" s="96" t="n">
        <x:v>80</x:v>
      </x:c>
      <x:c r="R168" s="96" t="s">
        <x:v>50</x:v>
      </x:c>
      <x:c r="S168" s="96" t="s">
        <x:v>51</x:v>
      </x:c>
      <x:c r="T168" s="96" t="s">
        <x:v>52</x:v>
      </x:c>
      <x:c r="U168" s="96" t="s">
        <x:v>52</x:v>
      </x:c>
      <x:c r="W168" s="96" t="s">
        <x:v>53</x:v>
      </x:c>
      <x:c r="Z168" s="96" t="s">
        <x:v>55</x:v>
      </x:c>
      <x:c r="AA168" s="96" t="s">
        <x:v>56</x:v>
      </x:c>
      <x:c r="AB168" s="97" t="str">
        <x:f>IF(D168="","",VALUE(MID(D168,FIND(" ",D168)+1,FIND(" ",D168,FIND(" ",D168)+1)-FIND(" ",D168))))</x:f>
      </x:c>
      <x:c r="AF168" s="90" t="str" cm="1">
        <x:f t="array" ref="AF168:AF168">IF(D168="","",PROPER(MID(D168,FIND(" ",D168,FIND(" ",D168)+1)+1,(FIND(INDEX(Abbreviation!$A$2:$A$125,MATCH(_xlfn.AGGREGATE(15,6,SEARCH(Abbreviation!$A$2:$A$125,D168),1),SEARCH(Abbreviation!$A$2:$A$125,D168),0)),D168)-1)-FIND(" ",D168,FIND(" ",D168)+1)+1)))</x:f>
      </x:c>
      <x:c r="AG168" s="90" t="str" cm="1">
        <x:f t="array" ref="AG168:AG168">IF(D168="","",PROPER(VLOOKUP(INDEX(Abbreviation!$A$2:$A$125,MATCH(_xlfn.AGGREGATE(15,6,SEARCH(Abbreviation!$A$2:$A$125,D168),1),SEARCH(Abbreviation!$A$2:$A$125,D168),0)),Abbreviation!A:C,3,FALSE)))</x:f>
      </x:c>
      <x:c r="AH168" s="90" t="str">
        <x:f>G168</x:f>
      </x:c>
      <x:c r="AI168" s="97" t="str">
        <x:f>I168</x:f>
      </x:c>
      <x:c r="AJ168" s="96" t="s">
        <x:v>47</x:v>
      </x:c>
      <x:c r="AL168" s="99" t="s">
        <x:v>957</x:v>
      </x:c>
      <x:c r="AQ168" s="96" t="s">
        <x:v>60</x:v>
      </x:c>
      <x:c r="AR168" s="92" t="s">
        <x:v>961</x:v>
      </x:c>
      <x:c r="AS168" s="96" t="s">
        <x:v>957</x:v>
      </x:c>
    </x:row>
    <x:row r="169" spans="1:45" x14ac:dyDescent="0.35">
      <x:c r="A169" s="92" t="s">
        <x:v>333</x:v>
      </x:c>
      <x:c r="B169" s="92" t="n">
        <x:v>86775562</x:v>
      </x:c>
      <x:c r="F169" s="90" t="str">
        <x:f>IF(D169="","",PROPER(LEFT(D169,FIND(UPPER(G169),D169,1)-2)))</x:f>
      </x:c>
      <x:c r="G169" s="90" t="str" cm="1">
        <x:f t="array" ref="G169: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x:f>
      </x:c>
      <x:c r="H169" s="113" t="s">
        <x:v>47</x:v>
      </x:c>
      <x:c r="I169" s="97" t="str">
        <x:f>IFERROR(VALUE(TRIM(RIGHT(SUBSTITUTE(D169," ",REPT(" ",255)),255))),"")</x:f>
      </x:c>
      <x:c r="J169" s="96" t="s">
        <x:v>48</x:v>
      </x:c>
      <x:c r="K169" s="96" t="s">
        <x:v>48</x:v>
      </x:c>
      <x:c r="L169" s="96" t="s">
        <x:v>48</x:v>
      </x:c>
      <x:c r="M169" s="96" t="s">
        <x:v>48</x:v>
      </x:c>
      <x:c r="N169" s="96" t="s">
        <x:v>48</x:v>
      </x:c>
      <x:c r="O169" s="96" t="s">
        <x:v>49</x:v>
      </x:c>
      <x:c r="P169" s="96" t="n">
        <x:v>25</x:v>
      </x:c>
      <x:c r="Q169" s="96" t="n">
        <x:v>80</x:v>
      </x:c>
      <x:c r="R169" s="96" t="s">
        <x:v>50</x:v>
      </x:c>
      <x:c r="S169" s="96" t="s">
        <x:v>51</x:v>
      </x:c>
      <x:c r="T169" s="96" t="s">
        <x:v>52</x:v>
      </x:c>
      <x:c r="U169" s="96" t="s">
        <x:v>52</x:v>
      </x:c>
      <x:c r="W169" s="96" t="s">
        <x:v>53</x:v>
      </x:c>
      <x:c r="Z169" s="96" t="s">
        <x:v>55</x:v>
      </x:c>
      <x:c r="AA169" s="96" t="s">
        <x:v>56</x:v>
      </x:c>
      <x:c r="AB169" s="97" t="str">
        <x:f>IF(D169="","",VALUE(MID(D169,FIND(" ",D169)+1,FIND(" ",D169,FIND(" ",D169)+1)-FIND(" ",D169))))</x:f>
      </x:c>
      <x:c r="AF169" s="90" t="str" cm="1">
        <x:f t="array" ref="AF169:AF169">IF(D169="","",PROPER(MID(D169,FIND(" ",D169,FIND(" ",D169)+1)+1,(FIND(INDEX(Abbreviation!$A$2:$A$125,MATCH(_xlfn.AGGREGATE(15,6,SEARCH(Abbreviation!$A$2:$A$125,D169),1),SEARCH(Abbreviation!$A$2:$A$125,D169),0)),D169)-1)-FIND(" ",D169,FIND(" ",D169)+1)+1)))</x:f>
      </x:c>
      <x:c r="AG169" s="90" t="str" cm="1">
        <x:f t="array" ref="AG169:AG169">IF(D169="","",PROPER(VLOOKUP(INDEX(Abbreviation!$A$2:$A$125,MATCH(_xlfn.AGGREGATE(15,6,SEARCH(Abbreviation!$A$2:$A$125,D169),1),SEARCH(Abbreviation!$A$2:$A$125,D169),0)),Abbreviation!A:C,3,FALSE)))</x:f>
      </x:c>
      <x:c r="AH169" s="90" t="str">
        <x:f>G169</x:f>
      </x:c>
      <x:c r="AI169" s="97" t="str">
        <x:f>I169</x:f>
      </x:c>
      <x:c r="AJ169" s="96" t="s">
        <x:v>47</x:v>
      </x:c>
      <x:c r="AL169" s="99" t="s">
        <x:v>957</x:v>
      </x:c>
      <x:c r="AQ169" s="96" t="s">
        <x:v>60</x:v>
      </x:c>
      <x:c r="AR169" s="92" t="s">
        <x:v>961</x:v>
      </x:c>
      <x:c r="AS169" s="96" t="s">
        <x:v>957</x:v>
      </x:c>
    </x:row>
    <x:row r="170" spans="1:45" x14ac:dyDescent="0.35">
      <x:c r="A170" s="92" t="s">
        <x:v>333</x:v>
      </x:c>
      <x:c r="B170" s="92" t="n">
        <x:v>86775562</x:v>
      </x:c>
      <x:c r="F170" s="90" t="str">
        <x:f>IF(D170="","",PROPER(LEFT(D170,FIND(UPPER(G170),D170,1)-2)))</x:f>
      </x:c>
      <x:c r="G170" s="90" t="str" cm="1">
        <x:f t="array" ref="G170: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x:f>
      </x:c>
      <x:c r="H170" s="113" t="s">
        <x:v>47</x:v>
      </x:c>
      <x:c r="I170" s="97" t="str">
        <x:f>IFERROR(VALUE(TRIM(RIGHT(SUBSTITUTE(D170," ",REPT(" ",255)),255))),"")</x:f>
      </x:c>
      <x:c r="J170" s="96" t="s">
        <x:v>48</x:v>
      </x:c>
      <x:c r="K170" s="96" t="s">
        <x:v>48</x:v>
      </x:c>
      <x:c r="L170" s="96" t="s">
        <x:v>48</x:v>
      </x:c>
      <x:c r="M170" s="96" t="s">
        <x:v>48</x:v>
      </x:c>
      <x:c r="N170" s="96" t="s">
        <x:v>48</x:v>
      </x:c>
      <x:c r="O170" s="96" t="s">
        <x:v>49</x:v>
      </x:c>
      <x:c r="P170" s="96" t="n">
        <x:v>25</x:v>
      </x:c>
      <x:c r="Q170" s="96" t="n">
        <x:v>80</x:v>
      </x:c>
      <x:c r="R170" s="96" t="s">
        <x:v>50</x:v>
      </x:c>
      <x:c r="S170" s="96" t="s">
        <x:v>51</x:v>
      </x:c>
      <x:c r="T170" s="96" t="s">
        <x:v>52</x:v>
      </x:c>
      <x:c r="U170" s="96" t="s">
        <x:v>52</x:v>
      </x:c>
      <x:c r="W170" s="96" t="s">
        <x:v>53</x:v>
      </x:c>
      <x:c r="Z170" s="96" t="s">
        <x:v>55</x:v>
      </x:c>
      <x:c r="AA170" s="96" t="s">
        <x:v>56</x:v>
      </x:c>
      <x:c r="AB170" s="97" t="str">
        <x:f>IF(D170="","",VALUE(MID(D170,FIND(" ",D170)+1,FIND(" ",D170,FIND(" ",D170)+1)-FIND(" ",D170))))</x:f>
      </x:c>
      <x:c r="AF170" s="90" t="str" cm="1">
        <x:f t="array" ref="AF170:AF170">IF(D170="","",PROPER(MID(D170,FIND(" ",D170,FIND(" ",D170)+1)+1,(FIND(INDEX(Abbreviation!$A$2:$A$125,MATCH(_xlfn.AGGREGATE(15,6,SEARCH(Abbreviation!$A$2:$A$125,D170),1),SEARCH(Abbreviation!$A$2:$A$125,D170),0)),D170)-1)-FIND(" ",D170,FIND(" ",D170)+1)+1)))</x:f>
      </x:c>
      <x:c r="AG170" s="90" t="str" cm="1">
        <x:f t="array" ref="AG170:AG170">IF(D170="","",PROPER(VLOOKUP(INDEX(Abbreviation!$A$2:$A$125,MATCH(_xlfn.AGGREGATE(15,6,SEARCH(Abbreviation!$A$2:$A$125,D170),1),SEARCH(Abbreviation!$A$2:$A$125,D170),0)),Abbreviation!A:C,3,FALSE)))</x:f>
      </x:c>
      <x:c r="AH170" s="90" t="str">
        <x:f>G170</x:f>
      </x:c>
      <x:c r="AI170" s="97" t="str">
        <x:f>I170</x:f>
      </x:c>
      <x:c r="AJ170" s="96" t="s">
        <x:v>47</x:v>
      </x:c>
      <x:c r="AL170" s="99" t="s">
        <x:v>957</x:v>
      </x:c>
      <x:c r="AQ170" s="96" t="s">
        <x:v>60</x:v>
      </x:c>
      <x:c r="AR170" s="92" t="s">
        <x:v>961</x:v>
      </x:c>
      <x:c r="AS170" s="96" t="s">
        <x:v>957</x:v>
      </x:c>
    </x:row>
    <x:row r="171" spans="1:45" x14ac:dyDescent="0.35">
      <x:c r="A171" s="92" t="s">
        <x:v>333</x:v>
      </x:c>
      <x:c r="B171" s="92" t="n">
        <x:v>86775562</x:v>
      </x:c>
      <x:c r="F171" s="90" t="str">
        <x:f>IF(D171="","",PROPER(LEFT(D171,FIND(UPPER(G171),D171,1)-2)))</x:f>
      </x:c>
      <x:c r="G171" s="90" t="str" cm="1">
        <x:f t="array" ref="G171: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x:f>
      </x:c>
      <x:c r="H171" s="113" t="s">
        <x:v>47</x:v>
      </x:c>
      <x:c r="I171" s="97" t="str">
        <x:f>IFERROR(VALUE(TRIM(RIGHT(SUBSTITUTE(D171," ",REPT(" ",255)),255))),"")</x:f>
      </x:c>
      <x:c r="J171" s="96" t="s">
        <x:v>48</x:v>
      </x:c>
      <x:c r="K171" s="96" t="s">
        <x:v>48</x:v>
      </x:c>
      <x:c r="L171" s="96" t="s">
        <x:v>48</x:v>
      </x:c>
      <x:c r="M171" s="96" t="s">
        <x:v>48</x:v>
      </x:c>
      <x:c r="N171" s="96" t="s">
        <x:v>48</x:v>
      </x:c>
      <x:c r="O171" s="96" t="s">
        <x:v>49</x:v>
      </x:c>
      <x:c r="P171" s="96" t="n">
        <x:v>25</x:v>
      </x:c>
      <x:c r="Q171" s="96" t="n">
        <x:v>80</x:v>
      </x:c>
      <x:c r="R171" s="96" t="s">
        <x:v>50</x:v>
      </x:c>
      <x:c r="S171" s="96" t="s">
        <x:v>51</x:v>
      </x:c>
      <x:c r="T171" s="96" t="s">
        <x:v>52</x:v>
      </x:c>
      <x:c r="U171" s="96" t="s">
        <x:v>52</x:v>
      </x:c>
      <x:c r="W171" s="96" t="s">
        <x:v>53</x:v>
      </x:c>
      <x:c r="Z171" s="96" t="s">
        <x:v>55</x:v>
      </x:c>
      <x:c r="AA171" s="96" t="s">
        <x:v>56</x:v>
      </x:c>
      <x:c r="AB171" s="97" t="str">
        <x:f>IF(D171="","",VALUE(MID(D171,FIND(" ",D171)+1,FIND(" ",D171,FIND(" ",D171)+1)-FIND(" ",D171))))</x:f>
      </x:c>
      <x:c r="AF171" s="90" t="str" cm="1">
        <x:f t="array" ref="AF171:AF171">IF(D171="","",PROPER(MID(D171,FIND(" ",D171,FIND(" ",D171)+1)+1,(FIND(INDEX(Abbreviation!$A$2:$A$125,MATCH(_xlfn.AGGREGATE(15,6,SEARCH(Abbreviation!$A$2:$A$125,D171),1),SEARCH(Abbreviation!$A$2:$A$125,D171),0)),D171)-1)-FIND(" ",D171,FIND(" ",D171)+1)+1)))</x:f>
      </x:c>
      <x:c r="AG171" s="90" t="str" cm="1">
        <x:f t="array" ref="AG171:AG171">IF(D171="","",PROPER(VLOOKUP(INDEX(Abbreviation!$A$2:$A$125,MATCH(_xlfn.AGGREGATE(15,6,SEARCH(Abbreviation!$A$2:$A$125,D171),1),SEARCH(Abbreviation!$A$2:$A$125,D171),0)),Abbreviation!A:C,3,FALSE)))</x:f>
      </x:c>
      <x:c r="AH171" s="90" t="str">
        <x:f>G171</x:f>
      </x:c>
      <x:c r="AI171" s="97" t="str">
        <x:f>I171</x:f>
      </x:c>
      <x:c r="AJ171" s="96" t="s">
        <x:v>47</x:v>
      </x:c>
      <x:c r="AL171" s="99" t="s">
        <x:v>957</x:v>
      </x:c>
      <x:c r="AQ171" s="96" t="s">
        <x:v>60</x:v>
      </x:c>
      <x:c r="AR171" s="92" t="s">
        <x:v>961</x:v>
      </x:c>
      <x:c r="AS171" s="96" t="s">
        <x:v>957</x:v>
      </x:c>
    </x:row>
    <x:row r="172" spans="1:45" x14ac:dyDescent="0.35">
      <x:c r="A172" s="92" t="s">
        <x:v>333</x:v>
      </x:c>
      <x:c r="B172" s="92" t="n">
        <x:v>86775562</x:v>
      </x:c>
      <x:c r="F172" s="90" t="str">
        <x:f>IF(D172="","",PROPER(LEFT(D172,FIND(UPPER(G172),D172,1)-2)))</x:f>
      </x:c>
      <x:c r="G172" s="90" t="str" cm="1">
        <x:f t="array" ref="G172: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x:f>
      </x:c>
      <x:c r="H172" s="113" t="s">
        <x:v>47</x:v>
      </x:c>
      <x:c r="I172" s="97" t="str">
        <x:f>IFERROR(VALUE(TRIM(RIGHT(SUBSTITUTE(D172," ",REPT(" ",255)),255))),"")</x:f>
      </x:c>
      <x:c r="J172" s="96" t="s">
        <x:v>48</x:v>
      </x:c>
      <x:c r="K172" s="96" t="s">
        <x:v>48</x:v>
      </x:c>
      <x:c r="L172" s="96" t="s">
        <x:v>48</x:v>
      </x:c>
      <x:c r="M172" s="96" t="s">
        <x:v>48</x:v>
      </x:c>
      <x:c r="N172" s="96" t="s">
        <x:v>48</x:v>
      </x:c>
      <x:c r="O172" s="96" t="s">
        <x:v>49</x:v>
      </x:c>
      <x:c r="P172" s="96" t="n">
        <x:v>25</x:v>
      </x:c>
      <x:c r="Q172" s="96" t="n">
        <x:v>80</x:v>
      </x:c>
      <x:c r="R172" s="96" t="s">
        <x:v>50</x:v>
      </x:c>
      <x:c r="S172" s="96" t="s">
        <x:v>51</x:v>
      </x:c>
      <x:c r="T172" s="96" t="s">
        <x:v>52</x:v>
      </x:c>
      <x:c r="U172" s="96" t="s">
        <x:v>52</x:v>
      </x:c>
      <x:c r="W172" s="96" t="s">
        <x:v>53</x:v>
      </x:c>
      <x:c r="Z172" s="96" t="s">
        <x:v>55</x:v>
      </x:c>
      <x:c r="AA172" s="96" t="s">
        <x:v>56</x:v>
      </x:c>
      <x:c r="AB172" s="97" t="str">
        <x:f>IF(D172="","",VALUE(MID(D172,FIND(" ",D172)+1,FIND(" ",D172,FIND(" ",D172)+1)-FIND(" ",D172))))</x:f>
      </x:c>
      <x:c r="AF172" s="90" t="str" cm="1">
        <x:f t="array" ref="AF172:AF172">IF(D172="","",PROPER(MID(D172,FIND(" ",D172,FIND(" ",D172)+1)+1,(FIND(INDEX(Abbreviation!$A$2:$A$125,MATCH(_xlfn.AGGREGATE(15,6,SEARCH(Abbreviation!$A$2:$A$125,D172),1),SEARCH(Abbreviation!$A$2:$A$125,D172),0)),D172)-1)-FIND(" ",D172,FIND(" ",D172)+1)+1)))</x:f>
      </x:c>
      <x:c r="AG172" s="90" t="str" cm="1">
        <x:f t="array" ref="AG172:AG172">IF(D172="","",PROPER(VLOOKUP(INDEX(Abbreviation!$A$2:$A$125,MATCH(_xlfn.AGGREGATE(15,6,SEARCH(Abbreviation!$A$2:$A$125,D172),1),SEARCH(Abbreviation!$A$2:$A$125,D172),0)),Abbreviation!A:C,3,FALSE)))</x:f>
      </x:c>
      <x:c r="AH172" s="90" t="str">
        <x:f>G172</x:f>
      </x:c>
      <x:c r="AI172" s="97" t="str">
        <x:f>I172</x:f>
      </x:c>
      <x:c r="AJ172" s="96" t="s">
        <x:v>47</x:v>
      </x:c>
      <x:c r="AL172" s="99" t="s">
        <x:v>957</x:v>
      </x:c>
      <x:c r="AQ172" s="96" t="s">
        <x:v>60</x:v>
      </x:c>
      <x:c r="AR172" s="92" t="s">
        <x:v>961</x:v>
      </x:c>
      <x:c r="AS172" s="96" t="s">
        <x:v>957</x:v>
      </x:c>
    </x:row>
    <x:row r="173" spans="1:45" x14ac:dyDescent="0.35">
      <x:c r="A173" s="92" t="s">
        <x:v>333</x:v>
      </x:c>
      <x:c r="B173" s="92" t="n">
        <x:v>86775562</x:v>
      </x:c>
      <x:c r="F173" s="90" t="str">
        <x:f>IF(D173="","",PROPER(LEFT(D173,FIND(UPPER(G173),D173,1)-2)))</x:f>
      </x:c>
      <x:c r="G173" s="90" t="str" cm="1">
        <x:f t="array" ref="G173: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x:f>
      </x:c>
      <x:c r="H173" s="113" t="s">
        <x:v>47</x:v>
      </x:c>
      <x:c r="I173" s="97" t="str">
        <x:f>IFERROR(VALUE(TRIM(RIGHT(SUBSTITUTE(D173," ",REPT(" ",255)),255))),"")</x:f>
      </x:c>
      <x:c r="J173" s="96" t="s">
        <x:v>48</x:v>
      </x:c>
      <x:c r="K173" s="96" t="s">
        <x:v>48</x:v>
      </x:c>
      <x:c r="L173" s="96" t="s">
        <x:v>48</x:v>
      </x:c>
      <x:c r="M173" s="96" t="s">
        <x:v>48</x:v>
      </x:c>
      <x:c r="N173" s="96" t="s">
        <x:v>48</x:v>
      </x:c>
      <x:c r="O173" s="96" t="s">
        <x:v>49</x:v>
      </x:c>
      <x:c r="P173" s="96" t="n">
        <x:v>25</x:v>
      </x:c>
      <x:c r="Q173" s="96" t="n">
        <x:v>80</x:v>
      </x:c>
      <x:c r="R173" s="96" t="s">
        <x:v>50</x:v>
      </x:c>
      <x:c r="S173" s="96" t="s">
        <x:v>51</x:v>
      </x:c>
      <x:c r="T173" s="96" t="s">
        <x:v>52</x:v>
      </x:c>
      <x:c r="U173" s="96" t="s">
        <x:v>52</x:v>
      </x:c>
      <x:c r="W173" s="96" t="s">
        <x:v>53</x:v>
      </x:c>
      <x:c r="Z173" s="96" t="s">
        <x:v>55</x:v>
      </x:c>
      <x:c r="AA173" s="96" t="s">
        <x:v>56</x:v>
      </x:c>
      <x:c r="AB173" s="97" t="str">
        <x:f>IF(D173="","",VALUE(MID(D173,FIND(" ",D173)+1,FIND(" ",D173,FIND(" ",D173)+1)-FIND(" ",D173))))</x:f>
      </x:c>
      <x:c r="AF173" s="90" t="str" cm="1">
        <x:f t="array" ref="AF173:AF173">IF(D173="","",PROPER(MID(D173,FIND(" ",D173,FIND(" ",D173)+1)+1,(FIND(INDEX(Abbreviation!$A$2:$A$125,MATCH(_xlfn.AGGREGATE(15,6,SEARCH(Abbreviation!$A$2:$A$125,D173),1),SEARCH(Abbreviation!$A$2:$A$125,D173),0)),D173)-1)-FIND(" ",D173,FIND(" ",D173)+1)+1)))</x:f>
      </x:c>
      <x:c r="AG173" s="90" t="str" cm="1">
        <x:f t="array" ref="AG173:AG173">IF(D173="","",PROPER(VLOOKUP(INDEX(Abbreviation!$A$2:$A$125,MATCH(_xlfn.AGGREGATE(15,6,SEARCH(Abbreviation!$A$2:$A$125,D173),1),SEARCH(Abbreviation!$A$2:$A$125,D173),0)),Abbreviation!A:C,3,FALSE)))</x:f>
      </x:c>
      <x:c r="AH173" s="90" t="str">
        <x:f>G173</x:f>
      </x:c>
      <x:c r="AI173" s="97" t="str">
        <x:f>I173</x:f>
      </x:c>
      <x:c r="AJ173" s="96" t="s">
        <x:v>47</x:v>
      </x:c>
      <x:c r="AL173" s="99" t="s">
        <x:v>957</x:v>
      </x:c>
      <x:c r="AQ173" s="96" t="s">
        <x:v>60</x:v>
      </x:c>
      <x:c r="AR173" s="92" t="s">
        <x:v>961</x:v>
      </x:c>
      <x:c r="AS173" s="96" t="s">
        <x:v>957</x:v>
      </x:c>
    </x:row>
    <x:row r="174" spans="1:45" x14ac:dyDescent="0.35">
      <x:c r="A174" s="92" t="s">
        <x:v>333</x:v>
      </x:c>
      <x:c r="B174" s="92" t="n">
        <x:v>86775562</x:v>
      </x:c>
      <x:c r="F174" s="90" t="str">
        <x:f>IF(D174="","",PROPER(LEFT(D174,FIND(UPPER(G174),D174,1)-2)))</x:f>
      </x:c>
      <x:c r="G174" s="90" t="str" cm="1">
        <x:f t="array" ref="G174: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x:f>
      </x:c>
      <x:c r="H174" s="113" t="s">
        <x:v>47</x:v>
      </x:c>
      <x:c r="I174" s="97" t="str">
        <x:f>IFERROR(VALUE(TRIM(RIGHT(SUBSTITUTE(D174," ",REPT(" ",255)),255))),"")</x:f>
      </x:c>
      <x:c r="J174" s="96" t="s">
        <x:v>48</x:v>
      </x:c>
      <x:c r="K174" s="96" t="s">
        <x:v>48</x:v>
      </x:c>
      <x:c r="L174" s="96" t="s">
        <x:v>48</x:v>
      </x:c>
      <x:c r="M174" s="96" t="s">
        <x:v>48</x:v>
      </x:c>
      <x:c r="N174" s="96" t="s">
        <x:v>48</x:v>
      </x:c>
      <x:c r="O174" s="96" t="s">
        <x:v>49</x:v>
      </x:c>
      <x:c r="P174" s="96" t="n">
        <x:v>25</x:v>
      </x:c>
      <x:c r="Q174" s="96" t="n">
        <x:v>80</x:v>
      </x:c>
      <x:c r="R174" s="96" t="s">
        <x:v>50</x:v>
      </x:c>
      <x:c r="S174" s="96" t="s">
        <x:v>51</x:v>
      </x:c>
      <x:c r="T174" s="96" t="s">
        <x:v>52</x:v>
      </x:c>
      <x:c r="U174" s="96" t="s">
        <x:v>52</x:v>
      </x:c>
      <x:c r="W174" s="96" t="s">
        <x:v>53</x:v>
      </x:c>
      <x:c r="Z174" s="96" t="s">
        <x:v>55</x:v>
      </x:c>
      <x:c r="AA174" s="96" t="s">
        <x:v>56</x:v>
      </x:c>
      <x:c r="AB174" s="97" t="str">
        <x:f>IF(D174="","",VALUE(MID(D174,FIND(" ",D174)+1,FIND(" ",D174,FIND(" ",D174)+1)-FIND(" ",D174))))</x:f>
      </x:c>
      <x:c r="AF174" s="90" t="str" cm="1">
        <x:f t="array" ref="AF174:AF174">IF(D174="","",PROPER(MID(D174,FIND(" ",D174,FIND(" ",D174)+1)+1,(FIND(INDEX(Abbreviation!$A$2:$A$125,MATCH(_xlfn.AGGREGATE(15,6,SEARCH(Abbreviation!$A$2:$A$125,D174),1),SEARCH(Abbreviation!$A$2:$A$125,D174),0)),D174)-1)-FIND(" ",D174,FIND(" ",D174)+1)+1)))</x:f>
      </x:c>
      <x:c r="AG174" s="90" t="str" cm="1">
        <x:f t="array" ref="AG174:AG174">IF(D174="","",PROPER(VLOOKUP(INDEX(Abbreviation!$A$2:$A$125,MATCH(_xlfn.AGGREGATE(15,6,SEARCH(Abbreviation!$A$2:$A$125,D174),1),SEARCH(Abbreviation!$A$2:$A$125,D174),0)),Abbreviation!A:C,3,FALSE)))</x:f>
      </x:c>
      <x:c r="AH174" s="90" t="str">
        <x:f>G174</x:f>
      </x:c>
      <x:c r="AI174" s="97" t="str">
        <x:f>I174</x:f>
      </x:c>
      <x:c r="AJ174" s="96" t="s">
        <x:v>47</x:v>
      </x:c>
      <x:c r="AL174" s="99" t="s">
        <x:v>957</x:v>
      </x:c>
      <x:c r="AQ174" s="96" t="s">
        <x:v>60</x:v>
      </x:c>
      <x:c r="AR174" s="92" t="s">
        <x:v>961</x:v>
      </x:c>
      <x:c r="AS174" s="96" t="s">
        <x:v>957</x:v>
      </x:c>
    </x:row>
    <x:row r="175" spans="1:45" x14ac:dyDescent="0.35">
      <x:c r="A175" s="92" t="s">
        <x:v>333</x:v>
      </x:c>
      <x:c r="B175" s="92" t="n">
        <x:v>86775562</x:v>
      </x:c>
      <x:c r="F175" s="90" t="str">
        <x:f>IF(D175="","",PROPER(LEFT(D175,FIND(UPPER(G175),D175,1)-2)))</x:f>
      </x:c>
      <x:c r="G175" s="90" t="str" cm="1">
        <x:f t="array" ref="G175: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x:f>
      </x:c>
      <x:c r="H175" s="113" t="s">
        <x:v>47</x:v>
      </x:c>
      <x:c r="I175" s="97" t="str">
        <x:f>IFERROR(VALUE(TRIM(RIGHT(SUBSTITUTE(D175," ",REPT(" ",255)),255))),"")</x:f>
      </x:c>
      <x:c r="J175" s="96" t="s">
        <x:v>48</x:v>
      </x:c>
      <x:c r="K175" s="96" t="s">
        <x:v>48</x:v>
      </x:c>
      <x:c r="L175" s="96" t="s">
        <x:v>48</x:v>
      </x:c>
      <x:c r="M175" s="96" t="s">
        <x:v>48</x:v>
      </x:c>
      <x:c r="N175" s="96" t="s">
        <x:v>48</x:v>
      </x:c>
      <x:c r="O175" s="96" t="s">
        <x:v>49</x:v>
      </x:c>
      <x:c r="P175" s="96" t="n">
        <x:v>25</x:v>
      </x:c>
      <x:c r="Q175" s="96" t="n">
        <x:v>80</x:v>
      </x:c>
      <x:c r="R175" s="96" t="s">
        <x:v>50</x:v>
      </x:c>
      <x:c r="S175" s="96" t="s">
        <x:v>51</x:v>
      </x:c>
      <x:c r="T175" s="96" t="s">
        <x:v>52</x:v>
      </x:c>
      <x:c r="U175" s="96" t="s">
        <x:v>52</x:v>
      </x:c>
      <x:c r="W175" s="96" t="s">
        <x:v>53</x:v>
      </x:c>
      <x:c r="Z175" s="96" t="s">
        <x:v>55</x:v>
      </x:c>
      <x:c r="AA175" s="96" t="s">
        <x:v>56</x:v>
      </x:c>
      <x:c r="AB175" s="97" t="str">
        <x:f>IF(D175="","",VALUE(MID(D175,FIND(" ",D175)+1,FIND(" ",D175,FIND(" ",D175)+1)-FIND(" ",D175))))</x:f>
      </x:c>
      <x:c r="AF175" s="90" t="str" cm="1">
        <x:f t="array" ref="AF175:AF175">IF(D175="","",PROPER(MID(D175,FIND(" ",D175,FIND(" ",D175)+1)+1,(FIND(INDEX(Abbreviation!$A$2:$A$125,MATCH(_xlfn.AGGREGATE(15,6,SEARCH(Abbreviation!$A$2:$A$125,D175),1),SEARCH(Abbreviation!$A$2:$A$125,D175),0)),D175)-1)-FIND(" ",D175,FIND(" ",D175)+1)+1)))</x:f>
      </x:c>
      <x:c r="AG175" s="90" t="str" cm="1">
        <x:f t="array" ref="AG175:AG175">IF(D175="","",PROPER(VLOOKUP(INDEX(Abbreviation!$A$2:$A$125,MATCH(_xlfn.AGGREGATE(15,6,SEARCH(Abbreviation!$A$2:$A$125,D175),1),SEARCH(Abbreviation!$A$2:$A$125,D175),0)),Abbreviation!A:C,3,FALSE)))</x:f>
      </x:c>
      <x:c r="AH175" s="90" t="str">
        <x:f>G175</x:f>
      </x:c>
      <x:c r="AI175" s="97" t="str">
        <x:f>I175</x:f>
      </x:c>
      <x:c r="AJ175" s="96" t="s">
        <x:v>47</x:v>
      </x:c>
      <x:c r="AL175" s="99" t="s">
        <x:v>957</x:v>
      </x:c>
      <x:c r="AQ175" s="96" t="s">
        <x:v>60</x:v>
      </x:c>
      <x:c r="AR175" s="92" t="s">
        <x:v>961</x:v>
      </x:c>
      <x:c r="AS175" s="96" t="s">
        <x:v>957</x:v>
      </x:c>
    </x:row>
    <x:row r="176" spans="1:45" x14ac:dyDescent="0.35">
      <x:c r="A176" s="92" t="s">
        <x:v>333</x:v>
      </x:c>
      <x:c r="B176" s="92" t="n">
        <x:v>86775562</x:v>
      </x:c>
      <x:c r="F176" s="90" t="str">
        <x:f>IF(D176="","",PROPER(LEFT(D176,FIND(UPPER(G176),D176,1)-2)))</x:f>
      </x:c>
      <x:c r="G176" s="90" t="str" cm="1">
        <x:f t="array" ref="G176: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x:f>
      </x:c>
      <x:c r="H176" s="113" t="s">
        <x:v>47</x:v>
      </x:c>
      <x:c r="I176" s="97" t="str">
        <x:f>IFERROR(VALUE(TRIM(RIGHT(SUBSTITUTE(D176," ",REPT(" ",255)),255))),"")</x:f>
      </x:c>
      <x:c r="J176" s="96" t="s">
        <x:v>48</x:v>
      </x:c>
      <x:c r="K176" s="96" t="s">
        <x:v>48</x:v>
      </x:c>
      <x:c r="L176" s="96" t="s">
        <x:v>48</x:v>
      </x:c>
      <x:c r="M176" s="96" t="s">
        <x:v>48</x:v>
      </x:c>
      <x:c r="N176" s="96" t="s">
        <x:v>48</x:v>
      </x:c>
      <x:c r="O176" s="96" t="s">
        <x:v>49</x:v>
      </x:c>
      <x:c r="P176" s="96" t="n">
        <x:v>25</x:v>
      </x:c>
      <x:c r="Q176" s="96" t="n">
        <x:v>80</x:v>
      </x:c>
      <x:c r="R176" s="96" t="s">
        <x:v>50</x:v>
      </x:c>
      <x:c r="S176" s="96" t="s">
        <x:v>51</x:v>
      </x:c>
      <x:c r="T176" s="96" t="s">
        <x:v>52</x:v>
      </x:c>
      <x:c r="U176" s="96" t="s">
        <x:v>52</x:v>
      </x:c>
      <x:c r="W176" s="96" t="s">
        <x:v>53</x:v>
      </x:c>
      <x:c r="Z176" s="96" t="s">
        <x:v>55</x:v>
      </x:c>
      <x:c r="AA176" s="96" t="s">
        <x:v>56</x:v>
      </x:c>
      <x:c r="AB176" s="97" t="str">
        <x:f>IF(D176="","",VALUE(MID(D176,FIND(" ",D176)+1,FIND(" ",D176,FIND(" ",D176)+1)-FIND(" ",D176))))</x:f>
      </x:c>
      <x:c r="AF176" s="90" t="str" cm="1">
        <x:f t="array" ref="AF176:AF176">IF(D176="","",PROPER(MID(D176,FIND(" ",D176,FIND(" ",D176)+1)+1,(FIND(INDEX(Abbreviation!$A$2:$A$125,MATCH(_xlfn.AGGREGATE(15,6,SEARCH(Abbreviation!$A$2:$A$125,D176),1),SEARCH(Abbreviation!$A$2:$A$125,D176),0)),D176)-1)-FIND(" ",D176,FIND(" ",D176)+1)+1)))</x:f>
      </x:c>
      <x:c r="AG176" s="90" t="str" cm="1">
        <x:f t="array" ref="AG176:AG176">IF(D176="","",PROPER(VLOOKUP(INDEX(Abbreviation!$A$2:$A$125,MATCH(_xlfn.AGGREGATE(15,6,SEARCH(Abbreviation!$A$2:$A$125,D176),1),SEARCH(Abbreviation!$A$2:$A$125,D176),0)),Abbreviation!A:C,3,FALSE)))</x:f>
      </x:c>
      <x:c r="AH176" s="90" t="str">
        <x:f>G176</x:f>
      </x:c>
      <x:c r="AI176" s="97" t="str">
        <x:f>I176</x:f>
      </x:c>
      <x:c r="AJ176" s="96" t="s">
        <x:v>47</x:v>
      </x:c>
      <x:c r="AL176" s="99" t="s">
        <x:v>957</x:v>
      </x:c>
      <x:c r="AQ176" s="96" t="s">
        <x:v>60</x:v>
      </x:c>
      <x:c r="AR176" s="92" t="s">
        <x:v>961</x:v>
      </x:c>
      <x:c r="AS176" s="96" t="s">
        <x:v>957</x:v>
      </x:c>
    </x:row>
    <x:row r="177" spans="1:45" x14ac:dyDescent="0.35">
      <x:c r="A177" s="92" t="s">
        <x:v>333</x:v>
      </x:c>
      <x:c r="B177" s="92" t="n">
        <x:v>86775562</x:v>
      </x:c>
      <x:c r="F177" s="90" t="str">
        <x:f>IF(D177="","",PROPER(LEFT(D177,FIND(UPPER(G177),D177,1)-2)))</x:f>
      </x:c>
      <x:c r="G177" s="90" t="str" cm="1">
        <x:f t="array" ref="G177: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x:f>
      </x:c>
      <x:c r="H177" s="113" t="s">
        <x:v>47</x:v>
      </x:c>
      <x:c r="I177" s="97" t="str">
        <x:f>IFERROR(VALUE(TRIM(RIGHT(SUBSTITUTE(D177," ",REPT(" ",255)),255))),"")</x:f>
      </x:c>
      <x:c r="J177" s="96" t="s">
        <x:v>48</x:v>
      </x:c>
      <x:c r="K177" s="96" t="s">
        <x:v>48</x:v>
      </x:c>
      <x:c r="L177" s="96" t="s">
        <x:v>48</x:v>
      </x:c>
      <x:c r="M177" s="96" t="s">
        <x:v>48</x:v>
      </x:c>
      <x:c r="N177" s="96" t="s">
        <x:v>48</x:v>
      </x:c>
      <x:c r="O177" s="96" t="s">
        <x:v>49</x:v>
      </x:c>
      <x:c r="P177" s="96" t="n">
        <x:v>25</x:v>
      </x:c>
      <x:c r="Q177" s="96" t="n">
        <x:v>80</x:v>
      </x:c>
      <x:c r="R177" s="96" t="s">
        <x:v>50</x:v>
      </x:c>
      <x:c r="S177" s="96" t="s">
        <x:v>51</x:v>
      </x:c>
      <x:c r="T177" s="96" t="s">
        <x:v>52</x:v>
      </x:c>
      <x:c r="U177" s="96" t="s">
        <x:v>52</x:v>
      </x:c>
      <x:c r="W177" s="96" t="s">
        <x:v>53</x:v>
      </x:c>
      <x:c r="Z177" s="96" t="s">
        <x:v>55</x:v>
      </x:c>
      <x:c r="AA177" s="96" t="s">
        <x:v>56</x:v>
      </x:c>
      <x:c r="AB177" s="97" t="str">
        <x:f>IF(D177="","",VALUE(MID(D177,FIND(" ",D177)+1,FIND(" ",D177,FIND(" ",D177)+1)-FIND(" ",D177))))</x:f>
      </x:c>
      <x:c r="AF177" s="90" t="str" cm="1">
        <x:f t="array" ref="AF177:AF177">IF(D177="","",PROPER(MID(D177,FIND(" ",D177,FIND(" ",D177)+1)+1,(FIND(INDEX(Abbreviation!$A$2:$A$125,MATCH(_xlfn.AGGREGATE(15,6,SEARCH(Abbreviation!$A$2:$A$125,D177),1),SEARCH(Abbreviation!$A$2:$A$125,D177),0)),D177)-1)-FIND(" ",D177,FIND(" ",D177)+1)+1)))</x:f>
      </x:c>
      <x:c r="AG177" s="90" t="str" cm="1">
        <x:f t="array" ref="AG177:AG177">IF(D177="","",PROPER(VLOOKUP(INDEX(Abbreviation!$A$2:$A$125,MATCH(_xlfn.AGGREGATE(15,6,SEARCH(Abbreviation!$A$2:$A$125,D177),1),SEARCH(Abbreviation!$A$2:$A$125,D177),0)),Abbreviation!A:C,3,FALSE)))</x:f>
      </x:c>
      <x:c r="AH177" s="90" t="str">
        <x:f>G177</x:f>
      </x:c>
      <x:c r="AI177" s="97" t="str">
        <x:f>I177</x:f>
      </x:c>
      <x:c r="AJ177" s="96" t="s">
        <x:v>47</x:v>
      </x:c>
      <x:c r="AL177" s="99" t="s">
        <x:v>957</x:v>
      </x:c>
      <x:c r="AQ177" s="96" t="s">
        <x:v>60</x:v>
      </x:c>
      <x:c r="AR177" s="92" t="s">
        <x:v>961</x:v>
      </x:c>
      <x:c r="AS177" s="96" t="s">
        <x:v>957</x:v>
      </x:c>
    </x:row>
    <x:row r="178" spans="1:45" x14ac:dyDescent="0.35">
      <x:c r="A178" s="92" t="s">
        <x:v>333</x:v>
      </x:c>
      <x:c r="B178" s="92" t="n">
        <x:v>86775562</x:v>
      </x:c>
      <x:c r="F178" s="90" t="str">
        <x:f>IF(D178="","",PROPER(LEFT(D178,FIND(UPPER(G178),D178,1)-2)))</x:f>
      </x:c>
      <x:c r="G178" s="90" t="str" cm="1">
        <x:f t="array" ref="G178: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x:f>
      </x:c>
      <x:c r="H178" s="113" t="s">
        <x:v>47</x:v>
      </x:c>
      <x:c r="I178" s="97" t="str">
        <x:f>IFERROR(VALUE(TRIM(RIGHT(SUBSTITUTE(D178," ",REPT(" ",255)),255))),"")</x:f>
      </x:c>
      <x:c r="J178" s="96" t="s">
        <x:v>48</x:v>
      </x:c>
      <x:c r="K178" s="96" t="s">
        <x:v>48</x:v>
      </x:c>
      <x:c r="L178" s="96" t="s">
        <x:v>48</x:v>
      </x:c>
      <x:c r="M178" s="96" t="s">
        <x:v>48</x:v>
      </x:c>
      <x:c r="N178" s="96" t="s">
        <x:v>48</x:v>
      </x:c>
      <x:c r="O178" s="96" t="s">
        <x:v>49</x:v>
      </x:c>
      <x:c r="P178" s="96" t="n">
        <x:v>25</x:v>
      </x:c>
      <x:c r="Q178" s="96" t="n">
        <x:v>80</x:v>
      </x:c>
      <x:c r="R178" s="96" t="s">
        <x:v>50</x:v>
      </x:c>
      <x:c r="S178" s="96" t="s">
        <x:v>51</x:v>
      </x:c>
      <x:c r="T178" s="96" t="s">
        <x:v>52</x:v>
      </x:c>
      <x:c r="U178" s="96" t="s">
        <x:v>52</x:v>
      </x:c>
      <x:c r="W178" s="96" t="s">
        <x:v>53</x:v>
      </x:c>
      <x:c r="Z178" s="96" t="s">
        <x:v>55</x:v>
      </x:c>
      <x:c r="AA178" s="96" t="s">
        <x:v>56</x:v>
      </x:c>
      <x:c r="AB178" s="97" t="str">
        <x:f>IF(D178="","",VALUE(MID(D178,FIND(" ",D178)+1,FIND(" ",D178,FIND(" ",D178)+1)-FIND(" ",D178))))</x:f>
      </x:c>
      <x:c r="AF178" s="90" t="str" cm="1">
        <x:f t="array" ref="AF178:AF178">IF(D178="","",PROPER(MID(D178,FIND(" ",D178,FIND(" ",D178)+1)+1,(FIND(INDEX(Abbreviation!$A$2:$A$125,MATCH(_xlfn.AGGREGATE(15,6,SEARCH(Abbreviation!$A$2:$A$125,D178),1),SEARCH(Abbreviation!$A$2:$A$125,D178),0)),D178)-1)-FIND(" ",D178,FIND(" ",D178)+1)+1)))</x:f>
      </x:c>
      <x:c r="AG178" s="90" t="str" cm="1">
        <x:f t="array" ref="AG178:AG178">IF(D178="","",PROPER(VLOOKUP(INDEX(Abbreviation!$A$2:$A$125,MATCH(_xlfn.AGGREGATE(15,6,SEARCH(Abbreviation!$A$2:$A$125,D178),1),SEARCH(Abbreviation!$A$2:$A$125,D178),0)),Abbreviation!A:C,3,FALSE)))</x:f>
      </x:c>
      <x:c r="AH178" s="90" t="str">
        <x:f>G178</x:f>
      </x:c>
      <x:c r="AI178" s="97" t="str">
        <x:f>I178</x:f>
      </x:c>
      <x:c r="AJ178" s="96" t="s">
        <x:v>47</x:v>
      </x:c>
      <x:c r="AL178" s="99" t="s">
        <x:v>957</x:v>
      </x:c>
      <x:c r="AQ178" s="96" t="s">
        <x:v>60</x:v>
      </x:c>
      <x:c r="AR178" s="92" t="s">
        <x:v>961</x:v>
      </x:c>
      <x:c r="AS178" s="96" t="s">
        <x:v>957</x:v>
      </x:c>
    </x:row>
    <x:row r="179" spans="1:45" x14ac:dyDescent="0.35">
      <x:c r="A179" s="92" t="s">
        <x:v>333</x:v>
      </x:c>
      <x:c r="B179" s="92" t="n">
        <x:v>86775562</x:v>
      </x:c>
      <x:c r="F179" s="90" t="str">
        <x:f>IF(D179="","",PROPER(LEFT(D179,FIND(UPPER(G179),D179,1)-2)))</x:f>
      </x:c>
      <x:c r="G179" s="90" t="str" cm="1">
        <x:f t="array" ref="G179: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x:f>
      </x:c>
      <x:c r="H179" s="113" t="s">
        <x:v>47</x:v>
      </x:c>
      <x:c r="I179" s="97" t="str">
        <x:f>IFERROR(VALUE(TRIM(RIGHT(SUBSTITUTE(D179," ",REPT(" ",255)),255))),"")</x:f>
      </x:c>
      <x:c r="J179" s="96" t="s">
        <x:v>48</x:v>
      </x:c>
      <x:c r="K179" s="96" t="s">
        <x:v>48</x:v>
      </x:c>
      <x:c r="L179" s="96" t="s">
        <x:v>48</x:v>
      </x:c>
      <x:c r="M179" s="96" t="s">
        <x:v>48</x:v>
      </x:c>
      <x:c r="N179" s="96" t="s">
        <x:v>48</x:v>
      </x:c>
      <x:c r="O179" s="96" t="s">
        <x:v>49</x:v>
      </x:c>
      <x:c r="P179" s="96" t="n">
        <x:v>25</x:v>
      </x:c>
      <x:c r="Q179" s="96" t="n">
        <x:v>80</x:v>
      </x:c>
      <x:c r="R179" s="96" t="s">
        <x:v>50</x:v>
      </x:c>
      <x:c r="S179" s="96" t="s">
        <x:v>51</x:v>
      </x:c>
      <x:c r="T179" s="96" t="s">
        <x:v>52</x:v>
      </x:c>
      <x:c r="U179" s="96" t="s">
        <x:v>52</x:v>
      </x:c>
      <x:c r="W179" s="96" t="s">
        <x:v>53</x:v>
      </x:c>
      <x:c r="Z179" s="96" t="s">
        <x:v>55</x:v>
      </x:c>
      <x:c r="AA179" s="96" t="s">
        <x:v>56</x:v>
      </x:c>
      <x:c r="AB179" s="97" t="str">
        <x:f>IF(D179="","",VALUE(MID(D179,FIND(" ",D179)+1,FIND(" ",D179,FIND(" ",D179)+1)-FIND(" ",D179))))</x:f>
      </x:c>
      <x:c r="AF179" s="90" t="str" cm="1">
        <x:f t="array" ref="AF179:AF179">IF(D179="","",PROPER(MID(D179,FIND(" ",D179,FIND(" ",D179)+1)+1,(FIND(INDEX(Abbreviation!$A$2:$A$125,MATCH(_xlfn.AGGREGATE(15,6,SEARCH(Abbreviation!$A$2:$A$125,D179),1),SEARCH(Abbreviation!$A$2:$A$125,D179),0)),D179)-1)-FIND(" ",D179,FIND(" ",D179)+1)+1)))</x:f>
      </x:c>
      <x:c r="AG179" s="90" t="str" cm="1">
        <x:f t="array" ref="AG179:AG179">IF(D179="","",PROPER(VLOOKUP(INDEX(Abbreviation!$A$2:$A$125,MATCH(_xlfn.AGGREGATE(15,6,SEARCH(Abbreviation!$A$2:$A$125,D179),1),SEARCH(Abbreviation!$A$2:$A$125,D179),0)),Abbreviation!A:C,3,FALSE)))</x:f>
      </x:c>
      <x:c r="AH179" s="90" t="str">
        <x:f>G179</x:f>
      </x:c>
      <x:c r="AI179" s="97" t="str">
        <x:f>I179</x:f>
      </x:c>
      <x:c r="AJ179" s="96" t="s">
        <x:v>47</x:v>
      </x:c>
      <x:c r="AL179" s="99" t="s">
        <x:v>957</x:v>
      </x:c>
      <x:c r="AQ179" s="96" t="s">
        <x:v>60</x:v>
      </x:c>
      <x:c r="AR179" s="92" t="s">
        <x:v>961</x:v>
      </x:c>
      <x:c r="AS179" s="96" t="s">
        <x:v>957</x:v>
      </x:c>
    </x:row>
    <x:row r="180" spans="1:45" x14ac:dyDescent="0.35">
      <x:c r="A180" s="92" t="s">
        <x:v>333</x:v>
      </x:c>
      <x:c r="B180" s="92" t="n">
        <x:v>86775562</x:v>
      </x:c>
      <x:c r="F180" s="90" t="str">
        <x:f>IF(D180="","",PROPER(LEFT(D180,FIND(UPPER(G180),D180,1)-2)))</x:f>
      </x:c>
      <x:c r="G180" s="90" t="str" cm="1">
        <x:f t="array" ref="G180: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x:f>
      </x:c>
      <x:c r="H180" s="113" t="s">
        <x:v>47</x:v>
      </x:c>
      <x:c r="I180" s="97" t="str">
        <x:f>IFERROR(VALUE(TRIM(RIGHT(SUBSTITUTE(D180," ",REPT(" ",255)),255))),"")</x:f>
      </x:c>
      <x:c r="J180" s="96" t="s">
        <x:v>48</x:v>
      </x:c>
      <x:c r="K180" s="96" t="s">
        <x:v>48</x:v>
      </x:c>
      <x:c r="L180" s="96" t="s">
        <x:v>48</x:v>
      </x:c>
      <x:c r="M180" s="96" t="s">
        <x:v>48</x:v>
      </x:c>
      <x:c r="N180" s="96" t="s">
        <x:v>48</x:v>
      </x:c>
      <x:c r="O180" s="96" t="s">
        <x:v>49</x:v>
      </x:c>
      <x:c r="P180" s="96" t="n">
        <x:v>25</x:v>
      </x:c>
      <x:c r="Q180" s="96" t="n">
        <x:v>80</x:v>
      </x:c>
      <x:c r="R180" s="96" t="s">
        <x:v>50</x:v>
      </x:c>
      <x:c r="S180" s="96" t="s">
        <x:v>51</x:v>
      </x:c>
      <x:c r="T180" s="96" t="s">
        <x:v>52</x:v>
      </x:c>
      <x:c r="U180" s="96" t="s">
        <x:v>52</x:v>
      </x:c>
      <x:c r="W180" s="96" t="s">
        <x:v>53</x:v>
      </x:c>
      <x:c r="Z180" s="96" t="s">
        <x:v>55</x:v>
      </x:c>
      <x:c r="AA180" s="96" t="s">
        <x:v>56</x:v>
      </x:c>
      <x:c r="AB180" s="97" t="str">
        <x:f>IF(D180="","",VALUE(MID(D180,FIND(" ",D180)+1,FIND(" ",D180,FIND(" ",D180)+1)-FIND(" ",D180))))</x:f>
      </x:c>
      <x:c r="AF180" s="90" t="str" cm="1">
        <x:f t="array" ref="AF180:AF180">IF(D180="","",PROPER(MID(D180,FIND(" ",D180,FIND(" ",D180)+1)+1,(FIND(INDEX(Abbreviation!$A$2:$A$125,MATCH(_xlfn.AGGREGATE(15,6,SEARCH(Abbreviation!$A$2:$A$125,D180),1),SEARCH(Abbreviation!$A$2:$A$125,D180),0)),D180)-1)-FIND(" ",D180,FIND(" ",D180)+1)+1)))</x:f>
      </x:c>
      <x:c r="AG180" s="90" t="str" cm="1">
        <x:f t="array" ref="AG180:AG180">IF(D180="","",PROPER(VLOOKUP(INDEX(Abbreviation!$A$2:$A$125,MATCH(_xlfn.AGGREGATE(15,6,SEARCH(Abbreviation!$A$2:$A$125,D180),1),SEARCH(Abbreviation!$A$2:$A$125,D180),0)),Abbreviation!A:C,3,FALSE)))</x:f>
      </x:c>
      <x:c r="AH180" s="90" t="str">
        <x:f>G180</x:f>
      </x:c>
      <x:c r="AI180" s="97" t="str">
        <x:f>I180</x:f>
      </x:c>
      <x:c r="AJ180" s="96" t="s">
        <x:v>47</x:v>
      </x:c>
      <x:c r="AL180" s="99" t="s">
        <x:v>957</x:v>
      </x:c>
      <x:c r="AQ180" s="96" t="s">
        <x:v>60</x:v>
      </x:c>
      <x:c r="AR180" s="92" t="s">
        <x:v>961</x:v>
      </x:c>
      <x:c r="AS180" s="96" t="s">
        <x:v>957</x:v>
      </x:c>
    </x:row>
    <x:row r="181" spans="1:45" x14ac:dyDescent="0.35">
      <x:c r="A181" s="92" t="s">
        <x:v>333</x:v>
      </x:c>
      <x:c r="B181" s="92" t="n">
        <x:v>86775562</x:v>
      </x:c>
      <x:c r="F181" s="90" t="str">
        <x:f>IF(D181="","",PROPER(LEFT(D181,FIND(UPPER(G181),D181,1)-2)))</x:f>
      </x:c>
      <x:c r="G181" s="90" t="str" cm="1">
        <x:f t="array" ref="G181: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x:f>
      </x:c>
      <x:c r="H181" s="113" t="s">
        <x:v>47</x:v>
      </x:c>
      <x:c r="I181" s="97" t="str">
        <x:f>IFERROR(VALUE(TRIM(RIGHT(SUBSTITUTE(D181," ",REPT(" ",255)),255))),"")</x:f>
      </x:c>
      <x:c r="J181" s="96" t="s">
        <x:v>48</x:v>
      </x:c>
      <x:c r="K181" s="96" t="s">
        <x:v>48</x:v>
      </x:c>
      <x:c r="L181" s="96" t="s">
        <x:v>48</x:v>
      </x:c>
      <x:c r="M181" s="96" t="s">
        <x:v>48</x:v>
      </x:c>
      <x:c r="N181" s="96" t="s">
        <x:v>48</x:v>
      </x:c>
      <x:c r="O181" s="96" t="s">
        <x:v>49</x:v>
      </x:c>
      <x:c r="P181" s="96" t="n">
        <x:v>25</x:v>
      </x:c>
      <x:c r="Q181" s="96" t="n">
        <x:v>80</x:v>
      </x:c>
      <x:c r="R181" s="96" t="s">
        <x:v>50</x:v>
      </x:c>
      <x:c r="S181" s="96" t="s">
        <x:v>51</x:v>
      </x:c>
      <x:c r="T181" s="96" t="s">
        <x:v>52</x:v>
      </x:c>
      <x:c r="U181" s="96" t="s">
        <x:v>52</x:v>
      </x:c>
      <x:c r="W181" s="96" t="s">
        <x:v>53</x:v>
      </x:c>
      <x:c r="Z181" s="96" t="s">
        <x:v>55</x:v>
      </x:c>
      <x:c r="AA181" s="96" t="s">
        <x:v>56</x:v>
      </x:c>
      <x:c r="AB181" s="97" t="str">
        <x:f>IF(D181="","",VALUE(MID(D181,FIND(" ",D181)+1,FIND(" ",D181,FIND(" ",D181)+1)-FIND(" ",D181))))</x:f>
      </x:c>
      <x:c r="AF181" s="90" t="str" cm="1">
        <x:f t="array" ref="AF181:AF181">IF(D181="","",PROPER(MID(D181,FIND(" ",D181,FIND(" ",D181)+1)+1,(FIND(INDEX(Abbreviation!$A$2:$A$125,MATCH(_xlfn.AGGREGATE(15,6,SEARCH(Abbreviation!$A$2:$A$125,D181),1),SEARCH(Abbreviation!$A$2:$A$125,D181),0)),D181)-1)-FIND(" ",D181,FIND(" ",D181)+1)+1)))</x:f>
      </x:c>
      <x:c r="AG181" s="90" t="str" cm="1">
        <x:f t="array" ref="AG181:AG181">IF(D181="","",PROPER(VLOOKUP(INDEX(Abbreviation!$A$2:$A$125,MATCH(_xlfn.AGGREGATE(15,6,SEARCH(Abbreviation!$A$2:$A$125,D181),1),SEARCH(Abbreviation!$A$2:$A$125,D181),0)),Abbreviation!A:C,3,FALSE)))</x:f>
      </x:c>
      <x:c r="AH181" s="90" t="str">
        <x:f>G181</x:f>
      </x:c>
      <x:c r="AI181" s="97" t="str">
        <x:f>I181</x:f>
      </x:c>
      <x:c r="AJ181" s="96" t="s">
        <x:v>47</x:v>
      </x:c>
      <x:c r="AL181" s="99" t="s">
        <x:v>957</x:v>
      </x:c>
      <x:c r="AQ181" s="96" t="s">
        <x:v>60</x:v>
      </x:c>
      <x:c r="AR181" s="92" t="s">
        <x:v>961</x:v>
      </x:c>
      <x:c r="AS181" s="96" t="s">
        <x:v>957</x:v>
      </x:c>
    </x:row>
    <x:row r="182" spans="1:45" x14ac:dyDescent="0.35">
      <x:c r="A182" s="92" t="s">
        <x:v>333</x:v>
      </x:c>
      <x:c r="B182" s="92" t="n">
        <x:v>86775562</x:v>
      </x:c>
      <x:c r="F182" s="90" t="str">
        <x:f>IF(D182="","",PROPER(LEFT(D182,FIND(UPPER(G182),D182,1)-2)))</x:f>
      </x:c>
      <x:c r="G182" s="90" t="str" cm="1">
        <x:f t="array" ref="G182: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x:f>
      </x:c>
      <x:c r="H182" s="113" t="s">
        <x:v>47</x:v>
      </x:c>
      <x:c r="I182" s="97" t="str">
        <x:f>IFERROR(VALUE(TRIM(RIGHT(SUBSTITUTE(D182," ",REPT(" ",255)),255))),"")</x:f>
      </x:c>
      <x:c r="J182" s="96" t="s">
        <x:v>48</x:v>
      </x:c>
      <x:c r="K182" s="96" t="s">
        <x:v>48</x:v>
      </x:c>
      <x:c r="L182" s="96" t="s">
        <x:v>48</x:v>
      </x:c>
      <x:c r="M182" s="96" t="s">
        <x:v>48</x:v>
      </x:c>
      <x:c r="N182" s="96" t="s">
        <x:v>48</x:v>
      </x:c>
      <x:c r="O182" s="96" t="s">
        <x:v>49</x:v>
      </x:c>
      <x:c r="P182" s="96" t="n">
        <x:v>25</x:v>
      </x:c>
      <x:c r="Q182" s="96" t="n">
        <x:v>80</x:v>
      </x:c>
      <x:c r="R182" s="96" t="s">
        <x:v>50</x:v>
      </x:c>
      <x:c r="S182" s="96" t="s">
        <x:v>51</x:v>
      </x:c>
      <x:c r="T182" s="96" t="s">
        <x:v>52</x:v>
      </x:c>
      <x:c r="U182" s="96" t="s">
        <x:v>52</x:v>
      </x:c>
      <x:c r="W182" s="96" t="s">
        <x:v>53</x:v>
      </x:c>
      <x:c r="Z182" s="96" t="s">
        <x:v>55</x:v>
      </x:c>
      <x:c r="AA182" s="96" t="s">
        <x:v>56</x:v>
      </x:c>
      <x:c r="AB182" s="97" t="str">
        <x:f>IF(D182="","",VALUE(MID(D182,FIND(" ",D182)+1,FIND(" ",D182,FIND(" ",D182)+1)-FIND(" ",D182))))</x:f>
      </x:c>
      <x:c r="AF182" s="90" t="str" cm="1">
        <x:f t="array" ref="AF182:AF182">IF(D182="","",PROPER(MID(D182,FIND(" ",D182,FIND(" ",D182)+1)+1,(FIND(INDEX(Abbreviation!$A$2:$A$125,MATCH(_xlfn.AGGREGATE(15,6,SEARCH(Abbreviation!$A$2:$A$125,D182),1),SEARCH(Abbreviation!$A$2:$A$125,D182),0)),D182)-1)-FIND(" ",D182,FIND(" ",D182)+1)+1)))</x:f>
      </x:c>
      <x:c r="AG182" s="90" t="str" cm="1">
        <x:f t="array" ref="AG182:AG182">IF(D182="","",PROPER(VLOOKUP(INDEX(Abbreviation!$A$2:$A$125,MATCH(_xlfn.AGGREGATE(15,6,SEARCH(Abbreviation!$A$2:$A$125,D182),1),SEARCH(Abbreviation!$A$2:$A$125,D182),0)),Abbreviation!A:C,3,FALSE)))</x:f>
      </x:c>
      <x:c r="AH182" s="90" t="str">
        <x:f>G182</x:f>
      </x:c>
      <x:c r="AI182" s="97" t="str">
        <x:f>I182</x:f>
      </x:c>
      <x:c r="AJ182" s="96" t="s">
        <x:v>47</x:v>
      </x:c>
      <x:c r="AL182" s="99" t="s">
        <x:v>957</x:v>
      </x:c>
      <x:c r="AQ182" s="96" t="s">
        <x:v>60</x:v>
      </x:c>
      <x:c r="AR182" s="92" t="s">
        <x:v>961</x:v>
      </x:c>
      <x:c r="AS182" s="96" t="s">
        <x:v>957</x:v>
      </x:c>
    </x:row>
    <x:row r="183" spans="1:45" x14ac:dyDescent="0.35">
      <x:c r="A183" s="92" t="s">
        <x:v>333</x:v>
      </x:c>
      <x:c r="B183" s="92" t="n">
        <x:v>86775562</x:v>
      </x:c>
      <x:c r="F183" s="90" t="str">
        <x:f>IF(D183="","",PROPER(LEFT(D183,FIND(UPPER(G183),D183,1)-2)))</x:f>
      </x:c>
      <x:c r="G183" s="90" t="str" cm="1">
        <x:f t="array" ref="G183: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x:f>
      </x:c>
      <x:c r="H183" s="113" t="s">
        <x:v>47</x:v>
      </x:c>
      <x:c r="I183" s="97" t="str">
        <x:f>IFERROR(VALUE(TRIM(RIGHT(SUBSTITUTE(D183," ",REPT(" ",255)),255))),"")</x:f>
      </x:c>
      <x:c r="J183" s="96" t="s">
        <x:v>48</x:v>
      </x:c>
      <x:c r="K183" s="96" t="s">
        <x:v>48</x:v>
      </x:c>
      <x:c r="L183" s="96" t="s">
        <x:v>48</x:v>
      </x:c>
      <x:c r="M183" s="96" t="s">
        <x:v>48</x:v>
      </x:c>
      <x:c r="N183" s="96" t="s">
        <x:v>48</x:v>
      </x:c>
      <x:c r="O183" s="96" t="s">
        <x:v>49</x:v>
      </x:c>
      <x:c r="P183" s="96" t="n">
        <x:v>25</x:v>
      </x:c>
      <x:c r="Q183" s="96" t="n">
        <x:v>80</x:v>
      </x:c>
      <x:c r="R183" s="96" t="s">
        <x:v>50</x:v>
      </x:c>
      <x:c r="S183" s="96" t="s">
        <x:v>51</x:v>
      </x:c>
      <x:c r="T183" s="96" t="s">
        <x:v>52</x:v>
      </x:c>
      <x:c r="U183" s="96" t="s">
        <x:v>52</x:v>
      </x:c>
      <x:c r="W183" s="96" t="s">
        <x:v>53</x:v>
      </x:c>
      <x:c r="Z183" s="96" t="s">
        <x:v>55</x:v>
      </x:c>
      <x:c r="AA183" s="96" t="s">
        <x:v>56</x:v>
      </x:c>
      <x:c r="AB183" s="97" t="str">
        <x:f>IF(D183="","",VALUE(MID(D183,FIND(" ",D183)+1,FIND(" ",D183,FIND(" ",D183)+1)-FIND(" ",D183))))</x:f>
      </x:c>
      <x:c r="AF183" s="90" t="str" cm="1">
        <x:f t="array" ref="AF183:AF183">IF(D183="","",PROPER(MID(D183,FIND(" ",D183,FIND(" ",D183)+1)+1,(FIND(INDEX(Abbreviation!$A$2:$A$125,MATCH(_xlfn.AGGREGATE(15,6,SEARCH(Abbreviation!$A$2:$A$125,D183),1),SEARCH(Abbreviation!$A$2:$A$125,D183),0)),D183)-1)-FIND(" ",D183,FIND(" ",D183)+1)+1)))</x:f>
      </x:c>
      <x:c r="AG183" s="90" t="str" cm="1">
        <x:f t="array" ref="AG183:AG183">IF(D183="","",PROPER(VLOOKUP(INDEX(Abbreviation!$A$2:$A$125,MATCH(_xlfn.AGGREGATE(15,6,SEARCH(Abbreviation!$A$2:$A$125,D183),1),SEARCH(Abbreviation!$A$2:$A$125,D183),0)),Abbreviation!A:C,3,FALSE)))</x:f>
      </x:c>
      <x:c r="AH183" s="90" t="str">
        <x:f>G183</x:f>
      </x:c>
      <x:c r="AI183" s="97" t="str">
        <x:f>I183</x:f>
      </x:c>
      <x:c r="AJ183" s="96" t="s">
        <x:v>47</x:v>
      </x:c>
      <x:c r="AL183" s="99" t="s">
        <x:v>957</x:v>
      </x:c>
      <x:c r="AQ183" s="96" t="s">
        <x:v>60</x:v>
      </x:c>
      <x:c r="AR183" s="92" t="s">
        <x:v>961</x:v>
      </x:c>
      <x:c r="AS183" s="96" t="s">
        <x:v>957</x:v>
      </x:c>
    </x:row>
    <x:row r="184" spans="1:45" x14ac:dyDescent="0.35">
      <x:c r="A184" s="92" t="s">
        <x:v>333</x:v>
      </x:c>
      <x:c r="B184" s="92" t="n">
        <x:v>86775562</x:v>
      </x:c>
      <x:c r="F184" s="90" t="str">
        <x:f>IF(D184="","",PROPER(LEFT(D184,FIND(UPPER(G184),D184,1)-2)))</x:f>
      </x:c>
      <x:c r="G184" s="90" t="str" cm="1">
        <x:f t="array" ref="G184: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x:f>
      </x:c>
      <x:c r="H184" s="113" t="s">
        <x:v>47</x:v>
      </x:c>
      <x:c r="I184" s="97" t="str">
        <x:f>IFERROR(VALUE(TRIM(RIGHT(SUBSTITUTE(D184," ",REPT(" ",255)),255))),"")</x:f>
      </x:c>
      <x:c r="J184" s="96" t="s">
        <x:v>48</x:v>
      </x:c>
      <x:c r="K184" s="96" t="s">
        <x:v>48</x:v>
      </x:c>
      <x:c r="L184" s="96" t="s">
        <x:v>48</x:v>
      </x:c>
      <x:c r="M184" s="96" t="s">
        <x:v>48</x:v>
      </x:c>
      <x:c r="N184" s="96" t="s">
        <x:v>48</x:v>
      </x:c>
      <x:c r="O184" s="96" t="s">
        <x:v>49</x:v>
      </x:c>
      <x:c r="P184" s="96" t="n">
        <x:v>25</x:v>
      </x:c>
      <x:c r="Q184" s="96" t="n">
        <x:v>80</x:v>
      </x:c>
      <x:c r="R184" s="96" t="s">
        <x:v>50</x:v>
      </x:c>
      <x:c r="S184" s="96" t="s">
        <x:v>51</x:v>
      </x:c>
      <x:c r="T184" s="96" t="s">
        <x:v>52</x:v>
      </x:c>
      <x:c r="U184" s="96" t="s">
        <x:v>52</x:v>
      </x:c>
      <x:c r="W184" s="96" t="s">
        <x:v>53</x:v>
      </x:c>
      <x:c r="Z184" s="96" t="s">
        <x:v>55</x:v>
      </x:c>
      <x:c r="AA184" s="96" t="s">
        <x:v>56</x:v>
      </x:c>
      <x:c r="AB184" s="97" t="str">
        <x:f>IF(D184="","",VALUE(MID(D184,FIND(" ",D184)+1,FIND(" ",D184,FIND(" ",D184)+1)-FIND(" ",D184))))</x:f>
      </x:c>
      <x:c r="AF184" s="90" t="str" cm="1">
        <x:f t="array" ref="AF184:AF184">IF(D184="","",PROPER(MID(D184,FIND(" ",D184,FIND(" ",D184)+1)+1,(FIND(INDEX(Abbreviation!$A$2:$A$125,MATCH(_xlfn.AGGREGATE(15,6,SEARCH(Abbreviation!$A$2:$A$125,D184),1),SEARCH(Abbreviation!$A$2:$A$125,D184),0)),D184)-1)-FIND(" ",D184,FIND(" ",D184)+1)+1)))</x:f>
      </x:c>
      <x:c r="AG184" s="90" t="str" cm="1">
        <x:f t="array" ref="AG184:AG184">IF(D184="","",PROPER(VLOOKUP(INDEX(Abbreviation!$A$2:$A$125,MATCH(_xlfn.AGGREGATE(15,6,SEARCH(Abbreviation!$A$2:$A$125,D184),1),SEARCH(Abbreviation!$A$2:$A$125,D184),0)),Abbreviation!A:C,3,FALSE)))</x:f>
      </x:c>
      <x:c r="AH184" s="90" t="str">
        <x:f>G184</x:f>
      </x:c>
      <x:c r="AI184" s="97" t="str">
        <x:f>I184</x:f>
      </x:c>
      <x:c r="AJ184" s="96" t="s">
        <x:v>47</x:v>
      </x:c>
      <x:c r="AL184" s="99" t="s">
        <x:v>957</x:v>
      </x:c>
      <x:c r="AQ184" s="96" t="s">
        <x:v>60</x:v>
      </x:c>
      <x:c r="AR184" s="92" t="s">
        <x:v>961</x:v>
      </x:c>
      <x:c r="AS184" s="96" t="s">
        <x:v>957</x:v>
      </x:c>
    </x:row>
    <x:row r="185" spans="1:45" x14ac:dyDescent="0.35">
      <x:c r="A185" s="92" t="s">
        <x:v>333</x:v>
      </x:c>
      <x:c r="B185" s="92" t="n">
        <x:v>86775562</x:v>
      </x:c>
      <x:c r="F185" s="90" t="str">
        <x:f>IF(D185="","",PROPER(LEFT(D185,FIND(UPPER(G185),D185,1)-2)))</x:f>
      </x:c>
      <x:c r="G185" s="90" t="str" cm="1">
        <x:f t="array" ref="G185: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x:f>
      </x:c>
      <x:c r="H185" s="113" t="s">
        <x:v>47</x:v>
      </x:c>
      <x:c r="I185" s="97" t="str">
        <x:f>IFERROR(VALUE(TRIM(RIGHT(SUBSTITUTE(D185," ",REPT(" ",255)),255))),"")</x:f>
      </x:c>
      <x:c r="J185" s="96" t="s">
        <x:v>48</x:v>
      </x:c>
      <x:c r="K185" s="96" t="s">
        <x:v>48</x:v>
      </x:c>
      <x:c r="L185" s="96" t="s">
        <x:v>48</x:v>
      </x:c>
      <x:c r="M185" s="96" t="s">
        <x:v>48</x:v>
      </x:c>
      <x:c r="N185" s="96" t="s">
        <x:v>48</x:v>
      </x:c>
      <x:c r="O185" s="96" t="s">
        <x:v>49</x:v>
      </x:c>
      <x:c r="P185" s="96" t="n">
        <x:v>25</x:v>
      </x:c>
      <x:c r="Q185" s="96" t="n">
        <x:v>80</x:v>
      </x:c>
      <x:c r="R185" s="96" t="s">
        <x:v>50</x:v>
      </x:c>
      <x:c r="S185" s="96" t="s">
        <x:v>51</x:v>
      </x:c>
      <x:c r="T185" s="96" t="s">
        <x:v>52</x:v>
      </x:c>
      <x:c r="U185" s="96" t="s">
        <x:v>52</x:v>
      </x:c>
      <x:c r="W185" s="96" t="s">
        <x:v>53</x:v>
      </x:c>
      <x:c r="Z185" s="96" t="s">
        <x:v>55</x:v>
      </x:c>
      <x:c r="AA185" s="96" t="s">
        <x:v>56</x:v>
      </x:c>
      <x:c r="AB185" s="97" t="str">
        <x:f>IF(D185="","",VALUE(MID(D185,FIND(" ",D185)+1,FIND(" ",D185,FIND(" ",D185)+1)-FIND(" ",D185))))</x:f>
      </x:c>
      <x:c r="AF185" s="90" t="str" cm="1">
        <x:f t="array" ref="AF185:AF185">IF(D185="","",PROPER(MID(D185,FIND(" ",D185,FIND(" ",D185)+1)+1,(FIND(INDEX(Abbreviation!$A$2:$A$125,MATCH(_xlfn.AGGREGATE(15,6,SEARCH(Abbreviation!$A$2:$A$125,D185),1),SEARCH(Abbreviation!$A$2:$A$125,D185),0)),D185)-1)-FIND(" ",D185,FIND(" ",D185)+1)+1)))</x:f>
      </x:c>
      <x:c r="AG185" s="90" t="str" cm="1">
        <x:f t="array" ref="AG185:AG185">IF(D185="","",PROPER(VLOOKUP(INDEX(Abbreviation!$A$2:$A$125,MATCH(_xlfn.AGGREGATE(15,6,SEARCH(Abbreviation!$A$2:$A$125,D185),1),SEARCH(Abbreviation!$A$2:$A$125,D185),0)),Abbreviation!A:C,3,FALSE)))</x:f>
      </x:c>
      <x:c r="AH185" s="90" t="str">
        <x:f>G185</x:f>
      </x:c>
      <x:c r="AI185" s="97" t="str">
        <x:f>I185</x:f>
      </x:c>
      <x:c r="AJ185" s="96" t="s">
        <x:v>47</x:v>
      </x:c>
      <x:c r="AL185" s="99" t="s">
        <x:v>957</x:v>
      </x:c>
      <x:c r="AQ185" s="96" t="s">
        <x:v>60</x:v>
      </x:c>
      <x:c r="AR185" s="92" t="s">
        <x:v>961</x:v>
      </x:c>
      <x:c r="AS185" s="96" t="s">
        <x:v>957</x:v>
      </x:c>
    </x:row>
    <x:row r="186" spans="1:45" x14ac:dyDescent="0.35">
      <x:c r="A186" s="92" t="s">
        <x:v>333</x:v>
      </x:c>
      <x:c r="B186" s="92" t="n">
        <x:v>86775562</x:v>
      </x:c>
      <x:c r="F186" s="90" t="str">
        <x:f>IF(D186="","",PROPER(LEFT(D186,FIND(UPPER(G186),D186,1)-2)))</x:f>
      </x:c>
      <x:c r="G186" s="90" t="str" cm="1">
        <x:f t="array" ref="G186: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x:f>
      </x:c>
      <x:c r="H186" s="113" t="s">
        <x:v>47</x:v>
      </x:c>
      <x:c r="I186" s="97" t="str">
        <x:f>IFERROR(VALUE(TRIM(RIGHT(SUBSTITUTE(D186," ",REPT(" ",255)),255))),"")</x:f>
      </x:c>
      <x:c r="J186" s="96" t="s">
        <x:v>48</x:v>
      </x:c>
      <x:c r="K186" s="96" t="s">
        <x:v>48</x:v>
      </x:c>
      <x:c r="L186" s="96" t="s">
        <x:v>48</x:v>
      </x:c>
      <x:c r="M186" s="96" t="s">
        <x:v>48</x:v>
      </x:c>
      <x:c r="N186" s="96" t="s">
        <x:v>48</x:v>
      </x:c>
      <x:c r="O186" s="96" t="s">
        <x:v>49</x:v>
      </x:c>
      <x:c r="P186" s="96" t="n">
        <x:v>25</x:v>
      </x:c>
      <x:c r="Q186" s="96" t="n">
        <x:v>80</x:v>
      </x:c>
      <x:c r="R186" s="96" t="s">
        <x:v>50</x:v>
      </x:c>
      <x:c r="S186" s="96" t="s">
        <x:v>51</x:v>
      </x:c>
      <x:c r="T186" s="96" t="s">
        <x:v>52</x:v>
      </x:c>
      <x:c r="U186" s="96" t="s">
        <x:v>52</x:v>
      </x:c>
      <x:c r="W186" s="96" t="s">
        <x:v>53</x:v>
      </x:c>
      <x:c r="Z186" s="96" t="s">
        <x:v>55</x:v>
      </x:c>
      <x:c r="AA186" s="96" t="s">
        <x:v>56</x:v>
      </x:c>
      <x:c r="AB186" s="97" t="str">
        <x:f>IF(D186="","",VALUE(MID(D186,FIND(" ",D186)+1,FIND(" ",D186,FIND(" ",D186)+1)-FIND(" ",D186))))</x:f>
      </x:c>
      <x:c r="AF186" s="90" t="str" cm="1">
        <x:f t="array" ref="AF186:AF186">IF(D186="","",PROPER(MID(D186,FIND(" ",D186,FIND(" ",D186)+1)+1,(FIND(INDEX(Abbreviation!$A$2:$A$125,MATCH(_xlfn.AGGREGATE(15,6,SEARCH(Abbreviation!$A$2:$A$125,D186),1),SEARCH(Abbreviation!$A$2:$A$125,D186),0)),D186)-1)-FIND(" ",D186,FIND(" ",D186)+1)+1)))</x:f>
      </x:c>
      <x:c r="AG186" s="90" t="str" cm="1">
        <x:f t="array" ref="AG186:AG186">IF(D186="","",PROPER(VLOOKUP(INDEX(Abbreviation!$A$2:$A$125,MATCH(_xlfn.AGGREGATE(15,6,SEARCH(Abbreviation!$A$2:$A$125,D186),1),SEARCH(Abbreviation!$A$2:$A$125,D186),0)),Abbreviation!A:C,3,FALSE)))</x:f>
      </x:c>
      <x:c r="AH186" s="90" t="str">
        <x:f>G186</x:f>
      </x:c>
      <x:c r="AI186" s="97" t="str">
        <x:f>I186</x:f>
      </x:c>
      <x:c r="AJ186" s="96" t="s">
        <x:v>47</x:v>
      </x:c>
      <x:c r="AL186" s="99" t="s">
        <x:v>957</x:v>
      </x:c>
      <x:c r="AQ186" s="96" t="s">
        <x:v>60</x:v>
      </x:c>
      <x:c r="AR186" s="92" t="s">
        <x:v>961</x:v>
      </x:c>
      <x:c r="AS186" s="96" t="s">
        <x:v>957</x:v>
      </x:c>
    </x:row>
    <x:row r="187" spans="1:45" x14ac:dyDescent="0.35">
      <x:c r="A187" s="92" t="s">
        <x:v>333</x:v>
      </x:c>
      <x:c r="B187" s="92" t="n">
        <x:v>86775562</x:v>
      </x:c>
      <x:c r="F187" s="90" t="str">
        <x:f>IF(D187="","",PROPER(LEFT(D187,FIND(UPPER(G187),D187,1)-2)))</x:f>
      </x:c>
      <x:c r="G187" s="90" t="str" cm="1">
        <x:f t="array" ref="G187: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x:f>
      </x:c>
      <x:c r="H187" s="113" t="s">
        <x:v>47</x:v>
      </x:c>
      <x:c r="I187" s="97" t="str">
        <x:f>IFERROR(VALUE(TRIM(RIGHT(SUBSTITUTE(D187," ",REPT(" ",255)),255))),"")</x:f>
      </x:c>
      <x:c r="J187" s="96" t="s">
        <x:v>48</x:v>
      </x:c>
      <x:c r="K187" s="96" t="s">
        <x:v>48</x:v>
      </x:c>
      <x:c r="L187" s="96" t="s">
        <x:v>48</x:v>
      </x:c>
      <x:c r="M187" s="96" t="s">
        <x:v>48</x:v>
      </x:c>
      <x:c r="N187" s="96" t="s">
        <x:v>48</x:v>
      </x:c>
      <x:c r="O187" s="96" t="s">
        <x:v>49</x:v>
      </x:c>
      <x:c r="P187" s="96" t="n">
        <x:v>25</x:v>
      </x:c>
      <x:c r="Q187" s="96" t="n">
        <x:v>80</x:v>
      </x:c>
      <x:c r="R187" s="96" t="s">
        <x:v>50</x:v>
      </x:c>
      <x:c r="S187" s="96" t="s">
        <x:v>51</x:v>
      </x:c>
      <x:c r="T187" s="96" t="s">
        <x:v>52</x:v>
      </x:c>
      <x:c r="U187" s="96" t="s">
        <x:v>52</x:v>
      </x:c>
      <x:c r="W187" s="96" t="s">
        <x:v>53</x:v>
      </x:c>
      <x:c r="Z187" s="96" t="s">
        <x:v>55</x:v>
      </x:c>
      <x:c r="AA187" s="96" t="s">
        <x:v>56</x:v>
      </x:c>
      <x:c r="AB187" s="97" t="str">
        <x:f>IF(D187="","",VALUE(MID(D187,FIND(" ",D187)+1,FIND(" ",D187,FIND(" ",D187)+1)-FIND(" ",D187))))</x:f>
      </x:c>
      <x:c r="AF187" s="90" t="str" cm="1">
        <x:f t="array" ref="AF187:AF187">IF(D187="","",PROPER(MID(D187,FIND(" ",D187,FIND(" ",D187)+1)+1,(FIND(INDEX(Abbreviation!$A$2:$A$125,MATCH(_xlfn.AGGREGATE(15,6,SEARCH(Abbreviation!$A$2:$A$125,D187),1),SEARCH(Abbreviation!$A$2:$A$125,D187),0)),D187)-1)-FIND(" ",D187,FIND(" ",D187)+1)+1)))</x:f>
      </x:c>
      <x:c r="AG187" s="90" t="str" cm="1">
        <x:f t="array" ref="AG187:AG187">IF(D187="","",PROPER(VLOOKUP(INDEX(Abbreviation!$A$2:$A$125,MATCH(_xlfn.AGGREGATE(15,6,SEARCH(Abbreviation!$A$2:$A$125,D187),1),SEARCH(Abbreviation!$A$2:$A$125,D187),0)),Abbreviation!A:C,3,FALSE)))</x:f>
      </x:c>
      <x:c r="AH187" s="90" t="str">
        <x:f>G187</x:f>
      </x:c>
      <x:c r="AI187" s="97" t="str">
        <x:f>I187</x:f>
      </x:c>
      <x:c r="AJ187" s="96" t="s">
        <x:v>47</x:v>
      </x:c>
      <x:c r="AL187" s="99" t="s">
        <x:v>957</x:v>
      </x:c>
      <x:c r="AQ187" s="96" t="s">
        <x:v>60</x:v>
      </x:c>
      <x:c r="AR187" s="92" t="s">
        <x:v>961</x:v>
      </x:c>
      <x:c r="AS187" s="96" t="s">
        <x:v>957</x:v>
      </x:c>
    </x:row>
    <x:row r="188" spans="1:45" x14ac:dyDescent="0.35">
      <x:c r="A188" s="92" t="s">
        <x:v>333</x:v>
      </x:c>
      <x:c r="B188" s="92" t="n">
        <x:v>86775562</x:v>
      </x:c>
      <x:c r="F188" s="90" t="str">
        <x:f>IF(D188="","",PROPER(LEFT(D188,FIND(UPPER(G188),D188,1)-2)))</x:f>
      </x:c>
      <x:c r="G188" s="90" t="str" cm="1">
        <x:f t="array" ref="G188: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x:f>
      </x:c>
      <x:c r="H188" s="113" t="s">
        <x:v>47</x:v>
      </x:c>
      <x:c r="I188" s="97" t="str">
        <x:f>IFERROR(VALUE(TRIM(RIGHT(SUBSTITUTE(D188," ",REPT(" ",255)),255))),"")</x:f>
      </x:c>
      <x:c r="J188" s="96" t="s">
        <x:v>48</x:v>
      </x:c>
      <x:c r="K188" s="96" t="s">
        <x:v>48</x:v>
      </x:c>
      <x:c r="L188" s="96" t="s">
        <x:v>48</x:v>
      </x:c>
      <x:c r="M188" s="96" t="s">
        <x:v>48</x:v>
      </x:c>
      <x:c r="N188" s="96" t="s">
        <x:v>48</x:v>
      </x:c>
      <x:c r="O188" s="96" t="s">
        <x:v>49</x:v>
      </x:c>
      <x:c r="P188" s="96" t="n">
        <x:v>25</x:v>
      </x:c>
      <x:c r="Q188" s="96" t="n">
        <x:v>80</x:v>
      </x:c>
      <x:c r="R188" s="96" t="s">
        <x:v>50</x:v>
      </x:c>
      <x:c r="S188" s="96" t="s">
        <x:v>51</x:v>
      </x:c>
      <x:c r="T188" s="96" t="s">
        <x:v>52</x:v>
      </x:c>
      <x:c r="U188" s="96" t="s">
        <x:v>52</x:v>
      </x:c>
      <x:c r="W188" s="96" t="s">
        <x:v>53</x:v>
      </x:c>
      <x:c r="Z188" s="96" t="s">
        <x:v>55</x:v>
      </x:c>
      <x:c r="AA188" s="96" t="s">
        <x:v>56</x:v>
      </x:c>
      <x:c r="AB188" s="97" t="str">
        <x:f>IF(D188="","",VALUE(MID(D188,FIND(" ",D188)+1,FIND(" ",D188,FIND(" ",D188)+1)-FIND(" ",D188))))</x:f>
      </x:c>
      <x:c r="AF188" s="90" t="str" cm="1">
        <x:f t="array" ref="AF188:AF188">IF(D188="","",PROPER(MID(D188,FIND(" ",D188,FIND(" ",D188)+1)+1,(FIND(INDEX(Abbreviation!$A$2:$A$125,MATCH(_xlfn.AGGREGATE(15,6,SEARCH(Abbreviation!$A$2:$A$125,D188),1),SEARCH(Abbreviation!$A$2:$A$125,D188),0)),D188)-1)-FIND(" ",D188,FIND(" ",D188)+1)+1)))</x:f>
      </x:c>
      <x:c r="AG188" s="90" t="str" cm="1">
        <x:f t="array" ref="AG188:AG188">IF(D188="","",PROPER(VLOOKUP(INDEX(Abbreviation!$A$2:$A$125,MATCH(_xlfn.AGGREGATE(15,6,SEARCH(Abbreviation!$A$2:$A$125,D188),1),SEARCH(Abbreviation!$A$2:$A$125,D188),0)),Abbreviation!A:C,3,FALSE)))</x:f>
      </x:c>
      <x:c r="AH188" s="90" t="str">
        <x:f>G188</x:f>
      </x:c>
      <x:c r="AI188" s="97" t="str">
        <x:f>I188</x:f>
      </x:c>
      <x:c r="AJ188" s="96" t="s">
        <x:v>47</x:v>
      </x:c>
      <x:c r="AL188" s="99" t="s">
        <x:v>957</x:v>
      </x:c>
      <x:c r="AQ188" s="96" t="s">
        <x:v>60</x:v>
      </x:c>
      <x:c r="AR188" s="92" t="s">
        <x:v>961</x:v>
      </x:c>
      <x:c r="AS188" s="96" t="s">
        <x:v>957</x:v>
      </x:c>
    </x:row>
    <x:row r="189" spans="1:45" x14ac:dyDescent="0.35">
      <x:c r="A189" s="92" t="s">
        <x:v>333</x:v>
      </x:c>
      <x:c r="B189" s="92" t="n">
        <x:v>86775562</x:v>
      </x:c>
      <x:c r="F189" s="90" t="str">
        <x:f>IF(D189="","",PROPER(LEFT(D189,FIND(UPPER(G189),D189,1)-2)))</x:f>
      </x:c>
      <x:c r="G189" s="90" t="str" cm="1">
        <x:f t="array" ref="G189: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x:f>
      </x:c>
      <x:c r="H189" s="113" t="s">
        <x:v>47</x:v>
      </x:c>
      <x:c r="I189" s="97" t="str">
        <x:f>IFERROR(VALUE(TRIM(RIGHT(SUBSTITUTE(D189," ",REPT(" ",255)),255))),"")</x:f>
      </x:c>
      <x:c r="J189" s="96" t="s">
        <x:v>48</x:v>
      </x:c>
      <x:c r="K189" s="96" t="s">
        <x:v>48</x:v>
      </x:c>
      <x:c r="L189" s="96" t="s">
        <x:v>48</x:v>
      </x:c>
      <x:c r="M189" s="96" t="s">
        <x:v>48</x:v>
      </x:c>
      <x:c r="N189" s="96" t="s">
        <x:v>48</x:v>
      </x:c>
      <x:c r="O189" s="96" t="s">
        <x:v>49</x:v>
      </x:c>
      <x:c r="P189" s="96" t="n">
        <x:v>25</x:v>
      </x:c>
      <x:c r="Q189" s="96" t="n">
        <x:v>80</x:v>
      </x:c>
      <x:c r="R189" s="96" t="s">
        <x:v>50</x:v>
      </x:c>
      <x:c r="S189" s="96" t="s">
        <x:v>51</x:v>
      </x:c>
      <x:c r="T189" s="96" t="s">
        <x:v>52</x:v>
      </x:c>
      <x:c r="U189" s="96" t="s">
        <x:v>52</x:v>
      </x:c>
      <x:c r="W189" s="96" t="s">
        <x:v>53</x:v>
      </x:c>
      <x:c r="Z189" s="96" t="s">
        <x:v>55</x:v>
      </x:c>
      <x:c r="AA189" s="96" t="s">
        <x:v>56</x:v>
      </x:c>
      <x:c r="AB189" s="97" t="str">
        <x:f>IF(D189="","",VALUE(MID(D189,FIND(" ",D189)+1,FIND(" ",D189,FIND(" ",D189)+1)-FIND(" ",D189))))</x:f>
      </x:c>
      <x:c r="AF189" s="90" t="str" cm="1">
        <x:f t="array" ref="AF189:AF189">IF(D189="","",PROPER(MID(D189,FIND(" ",D189,FIND(" ",D189)+1)+1,(FIND(INDEX(Abbreviation!$A$2:$A$125,MATCH(_xlfn.AGGREGATE(15,6,SEARCH(Abbreviation!$A$2:$A$125,D189),1),SEARCH(Abbreviation!$A$2:$A$125,D189),0)),D189)-1)-FIND(" ",D189,FIND(" ",D189)+1)+1)))</x:f>
      </x:c>
      <x:c r="AG189" s="90" t="str" cm="1">
        <x:f t="array" ref="AG189:AG189">IF(D189="","",PROPER(VLOOKUP(INDEX(Abbreviation!$A$2:$A$125,MATCH(_xlfn.AGGREGATE(15,6,SEARCH(Abbreviation!$A$2:$A$125,D189),1),SEARCH(Abbreviation!$A$2:$A$125,D189),0)),Abbreviation!A:C,3,FALSE)))</x:f>
      </x:c>
      <x:c r="AH189" s="90" t="str">
        <x:f>G189</x:f>
      </x:c>
      <x:c r="AI189" s="97" t="str">
        <x:f>I189</x:f>
      </x:c>
      <x:c r="AJ189" s="96" t="s">
        <x:v>47</x:v>
      </x:c>
      <x:c r="AL189" s="99" t="s">
        <x:v>957</x:v>
      </x:c>
      <x:c r="AQ189" s="96" t="s">
        <x:v>60</x:v>
      </x:c>
      <x:c r="AR189" s="92" t="s">
        <x:v>961</x:v>
      </x:c>
      <x:c r="AS189" s="96" t="s">
        <x:v>957</x:v>
      </x:c>
    </x:row>
    <x:row r="190" spans="1:45" x14ac:dyDescent="0.35">
      <x:c r="A190" s="92" t="s">
        <x:v>333</x:v>
      </x:c>
      <x:c r="B190" s="92" t="n">
        <x:v>86775562</x:v>
      </x:c>
      <x:c r="F190" s="90" t="str">
        <x:f>IF(D190="","",PROPER(LEFT(D190,FIND(UPPER(G190),D190,1)-2)))</x:f>
      </x:c>
      <x:c r="G190" s="90" t="str" cm="1">
        <x:f t="array" ref="G190: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x:f>
      </x:c>
      <x:c r="H190" s="113" t="s">
        <x:v>47</x:v>
      </x:c>
      <x:c r="I190" s="97" t="str">
        <x:f>IFERROR(VALUE(TRIM(RIGHT(SUBSTITUTE(D190," ",REPT(" ",255)),255))),"")</x:f>
      </x:c>
      <x:c r="J190" s="96" t="s">
        <x:v>48</x:v>
      </x:c>
      <x:c r="K190" s="96" t="s">
        <x:v>48</x:v>
      </x:c>
      <x:c r="L190" s="96" t="s">
        <x:v>48</x:v>
      </x:c>
      <x:c r="M190" s="96" t="s">
        <x:v>48</x:v>
      </x:c>
      <x:c r="N190" s="96" t="s">
        <x:v>48</x:v>
      </x:c>
      <x:c r="O190" s="96" t="s">
        <x:v>49</x:v>
      </x:c>
      <x:c r="P190" s="96" t="n">
        <x:v>25</x:v>
      </x:c>
      <x:c r="Q190" s="96" t="n">
        <x:v>80</x:v>
      </x:c>
      <x:c r="R190" s="96" t="s">
        <x:v>50</x:v>
      </x:c>
      <x:c r="S190" s="96" t="s">
        <x:v>51</x:v>
      </x:c>
      <x:c r="T190" s="96" t="s">
        <x:v>52</x:v>
      </x:c>
      <x:c r="U190" s="96" t="s">
        <x:v>52</x:v>
      </x:c>
      <x:c r="W190" s="96" t="s">
        <x:v>53</x:v>
      </x:c>
      <x:c r="Z190" s="96" t="s">
        <x:v>55</x:v>
      </x:c>
      <x:c r="AA190" s="96" t="s">
        <x:v>56</x:v>
      </x:c>
      <x:c r="AB190" s="97" t="str">
        <x:f>IF(D190="","",VALUE(MID(D190,FIND(" ",D190)+1,FIND(" ",D190,FIND(" ",D190)+1)-FIND(" ",D190))))</x:f>
      </x:c>
      <x:c r="AF190" s="90" t="str" cm="1">
        <x:f t="array" ref="AF190:AF190">IF(D190="","",PROPER(MID(D190,FIND(" ",D190,FIND(" ",D190)+1)+1,(FIND(INDEX(Abbreviation!$A$2:$A$125,MATCH(_xlfn.AGGREGATE(15,6,SEARCH(Abbreviation!$A$2:$A$125,D190),1),SEARCH(Abbreviation!$A$2:$A$125,D190),0)),D190)-1)-FIND(" ",D190,FIND(" ",D190)+1)+1)))</x:f>
      </x:c>
      <x:c r="AG190" s="90" t="str" cm="1">
        <x:f t="array" ref="AG190:AG190">IF(D190="","",PROPER(VLOOKUP(INDEX(Abbreviation!$A$2:$A$125,MATCH(_xlfn.AGGREGATE(15,6,SEARCH(Abbreviation!$A$2:$A$125,D190),1),SEARCH(Abbreviation!$A$2:$A$125,D190),0)),Abbreviation!A:C,3,FALSE)))</x:f>
      </x:c>
      <x:c r="AH190" s="90" t="str">
        <x:f>G190</x:f>
      </x:c>
      <x:c r="AI190" s="97" t="str">
        <x:f>I190</x:f>
      </x:c>
      <x:c r="AJ190" s="96" t="s">
        <x:v>47</x:v>
      </x:c>
      <x:c r="AL190" s="99" t="s">
        <x:v>957</x:v>
      </x:c>
      <x:c r="AQ190" s="96" t="s">
        <x:v>60</x:v>
      </x:c>
      <x:c r="AR190" s="92" t="s">
        <x:v>961</x:v>
      </x:c>
      <x:c r="AS190" s="96" t="s">
        <x:v>957</x:v>
      </x:c>
    </x:row>
    <x:row r="191" spans="1:45" x14ac:dyDescent="0.35">
      <x:c r="A191" s="92" t="s">
        <x:v>333</x:v>
      </x:c>
      <x:c r="B191" s="92" t="n">
        <x:v>86775562</x:v>
      </x:c>
      <x:c r="F191" s="90" t="str">
        <x:f>IF(D191="","",PROPER(LEFT(D191,FIND(UPPER(G191),D191,1)-2)))</x:f>
      </x:c>
      <x:c r="G191" s="90" t="str" cm="1">
        <x:f t="array" ref="G191: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x:f>
      </x:c>
      <x:c r="H191" s="113" t="s">
        <x:v>47</x:v>
      </x:c>
      <x:c r="I191" s="97" t="str">
        <x:f>IFERROR(VALUE(TRIM(RIGHT(SUBSTITUTE(D191," ",REPT(" ",255)),255))),"")</x:f>
      </x:c>
      <x:c r="J191" s="96" t="s">
        <x:v>48</x:v>
      </x:c>
      <x:c r="K191" s="96" t="s">
        <x:v>48</x:v>
      </x:c>
      <x:c r="L191" s="96" t="s">
        <x:v>48</x:v>
      </x:c>
      <x:c r="M191" s="96" t="s">
        <x:v>48</x:v>
      </x:c>
      <x:c r="N191" s="96" t="s">
        <x:v>48</x:v>
      </x:c>
      <x:c r="O191" s="96" t="s">
        <x:v>49</x:v>
      </x:c>
      <x:c r="P191" s="96" t="n">
        <x:v>25</x:v>
      </x:c>
      <x:c r="Q191" s="96" t="n">
        <x:v>80</x:v>
      </x:c>
      <x:c r="R191" s="96" t="s">
        <x:v>50</x:v>
      </x:c>
      <x:c r="S191" s="96" t="s">
        <x:v>51</x:v>
      </x:c>
      <x:c r="T191" s="96" t="s">
        <x:v>52</x:v>
      </x:c>
      <x:c r="U191" s="96" t="s">
        <x:v>52</x:v>
      </x:c>
      <x:c r="W191" s="96" t="s">
        <x:v>53</x:v>
      </x:c>
      <x:c r="Z191" s="96" t="s">
        <x:v>55</x:v>
      </x:c>
      <x:c r="AA191" s="96" t="s">
        <x:v>56</x:v>
      </x:c>
      <x:c r="AB191" s="97" t="str">
        <x:f>IF(D191="","",VALUE(MID(D191,FIND(" ",D191)+1,FIND(" ",D191,FIND(" ",D191)+1)-FIND(" ",D191))))</x:f>
      </x:c>
      <x:c r="AF191" s="90" t="str" cm="1">
        <x:f t="array" ref="AF191:AF191">IF(D191="","",PROPER(MID(D191,FIND(" ",D191,FIND(" ",D191)+1)+1,(FIND(INDEX(Abbreviation!$A$2:$A$125,MATCH(_xlfn.AGGREGATE(15,6,SEARCH(Abbreviation!$A$2:$A$125,D191),1),SEARCH(Abbreviation!$A$2:$A$125,D191),0)),D191)-1)-FIND(" ",D191,FIND(" ",D191)+1)+1)))</x:f>
      </x:c>
      <x:c r="AG191" s="90" t="str" cm="1">
        <x:f t="array" ref="AG191:AG191">IF(D191="","",PROPER(VLOOKUP(INDEX(Abbreviation!$A$2:$A$125,MATCH(_xlfn.AGGREGATE(15,6,SEARCH(Abbreviation!$A$2:$A$125,D191),1),SEARCH(Abbreviation!$A$2:$A$125,D191),0)),Abbreviation!A:C,3,FALSE)))</x:f>
      </x:c>
      <x:c r="AH191" s="90" t="str">
        <x:f>G191</x:f>
      </x:c>
      <x:c r="AI191" s="97" t="str">
        <x:f>I191</x:f>
      </x:c>
      <x:c r="AJ191" s="96" t="s">
        <x:v>47</x:v>
      </x:c>
      <x:c r="AL191" s="99" t="s">
        <x:v>957</x:v>
      </x:c>
      <x:c r="AQ191" s="96" t="s">
        <x:v>60</x:v>
      </x:c>
      <x:c r="AR191" s="92" t="s">
        <x:v>961</x:v>
      </x:c>
      <x:c r="AS191" s="96" t="s">
        <x:v>957</x:v>
      </x:c>
    </x:row>
    <x:row r="192" spans="1:45" x14ac:dyDescent="0.35">
      <x:c r="A192" s="92" t="s">
        <x:v>333</x:v>
      </x:c>
      <x:c r="B192" s="92" t="n">
        <x:v>86775562</x:v>
      </x:c>
      <x:c r="F192" s="90" t="str">
        <x:f>IF(D192="","",PROPER(LEFT(D192,FIND(UPPER(G192),D192,1)-2)))</x:f>
      </x:c>
      <x:c r="G192" s="90" t="str" cm="1">
        <x:f t="array" ref="G192: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x:f>
      </x:c>
      <x:c r="H192" s="113" t="s">
        <x:v>47</x:v>
      </x:c>
      <x:c r="I192" s="97" t="str">
        <x:f>IFERROR(VALUE(TRIM(RIGHT(SUBSTITUTE(D192," ",REPT(" ",255)),255))),"")</x:f>
      </x:c>
      <x:c r="J192" s="96" t="s">
        <x:v>48</x:v>
      </x:c>
      <x:c r="K192" s="96" t="s">
        <x:v>48</x:v>
      </x:c>
      <x:c r="L192" s="96" t="s">
        <x:v>48</x:v>
      </x:c>
      <x:c r="M192" s="96" t="s">
        <x:v>48</x:v>
      </x:c>
      <x:c r="N192" s="96" t="s">
        <x:v>48</x:v>
      </x:c>
      <x:c r="O192" s="96" t="s">
        <x:v>49</x:v>
      </x:c>
      <x:c r="P192" s="96" t="n">
        <x:v>25</x:v>
      </x:c>
      <x:c r="Q192" s="96" t="n">
        <x:v>80</x:v>
      </x:c>
      <x:c r="R192" s="96" t="s">
        <x:v>50</x:v>
      </x:c>
      <x:c r="S192" s="96" t="s">
        <x:v>51</x:v>
      </x:c>
      <x:c r="T192" s="96" t="s">
        <x:v>52</x:v>
      </x:c>
      <x:c r="U192" s="96" t="s">
        <x:v>52</x:v>
      </x:c>
      <x:c r="W192" s="96" t="s">
        <x:v>53</x:v>
      </x:c>
      <x:c r="Z192" s="96" t="s">
        <x:v>55</x:v>
      </x:c>
      <x:c r="AA192" s="96" t="s">
        <x:v>56</x:v>
      </x:c>
      <x:c r="AB192" s="97" t="str">
        <x:f>IF(D192="","",VALUE(MID(D192,FIND(" ",D192)+1,FIND(" ",D192,FIND(" ",D192)+1)-FIND(" ",D192))))</x:f>
      </x:c>
      <x:c r="AF192" s="90" t="str" cm="1">
        <x:f t="array" ref="AF192:AF192">IF(D192="","",PROPER(MID(D192,FIND(" ",D192,FIND(" ",D192)+1)+1,(FIND(INDEX(Abbreviation!$A$2:$A$125,MATCH(_xlfn.AGGREGATE(15,6,SEARCH(Abbreviation!$A$2:$A$125,D192),1),SEARCH(Abbreviation!$A$2:$A$125,D192),0)),D192)-1)-FIND(" ",D192,FIND(" ",D192)+1)+1)))</x:f>
      </x:c>
      <x:c r="AG192" s="90" t="str" cm="1">
        <x:f t="array" ref="AG192:AG192">IF(D192="","",PROPER(VLOOKUP(INDEX(Abbreviation!$A$2:$A$125,MATCH(_xlfn.AGGREGATE(15,6,SEARCH(Abbreviation!$A$2:$A$125,D192),1),SEARCH(Abbreviation!$A$2:$A$125,D192),0)),Abbreviation!A:C,3,FALSE)))</x:f>
      </x:c>
      <x:c r="AH192" s="90" t="str">
        <x:f>G192</x:f>
      </x:c>
      <x:c r="AI192" s="97" t="str">
        <x:f>I192</x:f>
      </x:c>
      <x:c r="AJ192" s="96" t="s">
        <x:v>47</x:v>
      </x:c>
      <x:c r="AL192" s="99" t="s">
        <x:v>957</x:v>
      </x:c>
      <x:c r="AQ192" s="96" t="s">
        <x:v>60</x:v>
      </x:c>
      <x:c r="AR192" s="92" t="s">
        <x:v>961</x:v>
      </x:c>
      <x:c r="AS192" s="96" t="s">
        <x:v>957</x:v>
      </x:c>
    </x:row>
    <x:row r="193" spans="1:45" x14ac:dyDescent="0.35">
      <x:c r="A193" s="92" t="s">
        <x:v>333</x:v>
      </x:c>
      <x:c r="B193" s="92" t="n">
        <x:v>86775562</x:v>
      </x:c>
      <x:c r="F193" s="90" t="str">
        <x:f>IF(D193="","",PROPER(LEFT(D193,FIND(UPPER(G193),D193,1)-2)))</x:f>
      </x:c>
      <x:c r="G193" s="90" t="str" cm="1">
        <x:f t="array" ref="G193: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x:f>
      </x:c>
      <x:c r="H193" s="113" t="s">
        <x:v>47</x:v>
      </x:c>
      <x:c r="I193" s="97" t="str">
        <x:f>IFERROR(VALUE(TRIM(RIGHT(SUBSTITUTE(D193," ",REPT(" ",255)),255))),"")</x:f>
      </x:c>
      <x:c r="J193" s="96" t="s">
        <x:v>48</x:v>
      </x:c>
      <x:c r="K193" s="96" t="s">
        <x:v>48</x:v>
      </x:c>
      <x:c r="L193" s="96" t="s">
        <x:v>48</x:v>
      </x:c>
      <x:c r="M193" s="96" t="s">
        <x:v>48</x:v>
      </x:c>
      <x:c r="N193" s="96" t="s">
        <x:v>48</x:v>
      </x:c>
      <x:c r="O193" s="96" t="s">
        <x:v>49</x:v>
      </x:c>
      <x:c r="P193" s="96" t="n">
        <x:v>25</x:v>
      </x:c>
      <x:c r="Q193" s="96" t="n">
        <x:v>80</x:v>
      </x:c>
      <x:c r="R193" s="96" t="s">
        <x:v>50</x:v>
      </x:c>
      <x:c r="S193" s="96" t="s">
        <x:v>51</x:v>
      </x:c>
      <x:c r="T193" s="96" t="s">
        <x:v>52</x:v>
      </x:c>
      <x:c r="U193" s="96" t="s">
        <x:v>52</x:v>
      </x:c>
      <x:c r="W193" s="96" t="s">
        <x:v>53</x:v>
      </x:c>
      <x:c r="Z193" s="96" t="s">
        <x:v>55</x:v>
      </x:c>
      <x:c r="AA193" s="96" t="s">
        <x:v>56</x:v>
      </x:c>
      <x:c r="AB193" s="97" t="str">
        <x:f>IF(D193="","",VALUE(MID(D193,FIND(" ",D193)+1,FIND(" ",D193,FIND(" ",D193)+1)-FIND(" ",D193))))</x:f>
      </x:c>
      <x:c r="AF193" s="90" t="str" cm="1">
        <x:f t="array" ref="AF193:AF193">IF(D193="","",PROPER(MID(D193,FIND(" ",D193,FIND(" ",D193)+1)+1,(FIND(INDEX(Abbreviation!$A$2:$A$125,MATCH(_xlfn.AGGREGATE(15,6,SEARCH(Abbreviation!$A$2:$A$125,D193),1),SEARCH(Abbreviation!$A$2:$A$125,D193),0)),D193)-1)-FIND(" ",D193,FIND(" ",D193)+1)+1)))</x:f>
      </x:c>
      <x:c r="AG193" s="90" t="str" cm="1">
        <x:f t="array" ref="AG193:AG193">IF(D193="","",PROPER(VLOOKUP(INDEX(Abbreviation!$A$2:$A$125,MATCH(_xlfn.AGGREGATE(15,6,SEARCH(Abbreviation!$A$2:$A$125,D193),1),SEARCH(Abbreviation!$A$2:$A$125,D193),0)),Abbreviation!A:C,3,FALSE)))</x:f>
      </x:c>
      <x:c r="AH193" s="90" t="str">
        <x:f>G193</x:f>
      </x:c>
      <x:c r="AI193" s="97" t="str">
        <x:f>I193</x:f>
      </x:c>
      <x:c r="AJ193" s="96" t="s">
        <x:v>47</x:v>
      </x:c>
      <x:c r="AL193" s="99" t="s">
        <x:v>957</x:v>
      </x:c>
      <x:c r="AQ193" s="96" t="s">
        <x:v>60</x:v>
      </x:c>
      <x:c r="AR193" s="92" t="s">
        <x:v>961</x:v>
      </x:c>
      <x:c r="AS193" s="96" t="s">
        <x:v>957</x:v>
      </x:c>
    </x:row>
    <x:row r="194" spans="1:45" x14ac:dyDescent="0.35">
      <x:c r="A194" s="92" t="s">
        <x:v>333</x:v>
      </x:c>
      <x:c r="B194" s="92" t="n">
        <x:v>86775562</x:v>
      </x:c>
      <x:c r="F194" s="90" t="str">
        <x:f>IF(D194="","",PROPER(LEFT(D194,FIND(UPPER(G194),D194,1)-2)))</x:f>
      </x:c>
      <x:c r="G194" s="90" t="str" cm="1">
        <x:f t="array" ref="G194: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x:f>
      </x:c>
      <x:c r="H194" s="113" t="s">
        <x:v>47</x:v>
      </x:c>
      <x:c r="I194" s="97" t="str">
        <x:f>IFERROR(VALUE(TRIM(RIGHT(SUBSTITUTE(D194," ",REPT(" ",255)),255))),"")</x:f>
      </x:c>
      <x:c r="J194" s="96" t="s">
        <x:v>48</x:v>
      </x:c>
      <x:c r="K194" s="96" t="s">
        <x:v>48</x:v>
      </x:c>
      <x:c r="L194" s="96" t="s">
        <x:v>48</x:v>
      </x:c>
      <x:c r="M194" s="96" t="s">
        <x:v>48</x:v>
      </x:c>
      <x:c r="N194" s="96" t="s">
        <x:v>48</x:v>
      </x:c>
      <x:c r="O194" s="96" t="s">
        <x:v>49</x:v>
      </x:c>
      <x:c r="P194" s="96" t="n">
        <x:v>25</x:v>
      </x:c>
      <x:c r="Q194" s="96" t="n">
        <x:v>80</x:v>
      </x:c>
      <x:c r="R194" s="96" t="s">
        <x:v>50</x:v>
      </x:c>
      <x:c r="S194" s="96" t="s">
        <x:v>51</x:v>
      </x:c>
      <x:c r="T194" s="96" t="s">
        <x:v>52</x:v>
      </x:c>
      <x:c r="U194" s="96" t="s">
        <x:v>52</x:v>
      </x:c>
      <x:c r="W194" s="96" t="s">
        <x:v>53</x:v>
      </x:c>
      <x:c r="Z194" s="96" t="s">
        <x:v>55</x:v>
      </x:c>
      <x:c r="AA194" s="96" t="s">
        <x:v>56</x:v>
      </x:c>
      <x:c r="AB194" s="97" t="str">
        <x:f>IF(D194="","",VALUE(MID(D194,FIND(" ",D194)+1,FIND(" ",D194,FIND(" ",D194)+1)-FIND(" ",D194))))</x:f>
      </x:c>
      <x:c r="AF194" s="90" t="str" cm="1">
        <x:f t="array" ref="AF194:AF194">IF(D194="","",PROPER(MID(D194,FIND(" ",D194,FIND(" ",D194)+1)+1,(FIND(INDEX(Abbreviation!$A$2:$A$125,MATCH(_xlfn.AGGREGATE(15,6,SEARCH(Abbreviation!$A$2:$A$125,D194),1),SEARCH(Abbreviation!$A$2:$A$125,D194),0)),D194)-1)-FIND(" ",D194,FIND(" ",D194)+1)+1)))</x:f>
      </x:c>
      <x:c r="AG194" s="90" t="str" cm="1">
        <x:f t="array" ref="AG194:AG194">IF(D194="","",PROPER(VLOOKUP(INDEX(Abbreviation!$A$2:$A$125,MATCH(_xlfn.AGGREGATE(15,6,SEARCH(Abbreviation!$A$2:$A$125,D194),1),SEARCH(Abbreviation!$A$2:$A$125,D194),0)),Abbreviation!A:C,3,FALSE)))</x:f>
      </x:c>
      <x:c r="AH194" s="90" t="str">
        <x:f>G194</x:f>
      </x:c>
      <x:c r="AI194" s="97" t="str">
        <x:f>I194</x:f>
      </x:c>
      <x:c r="AJ194" s="96" t="s">
        <x:v>47</x:v>
      </x:c>
      <x:c r="AL194" s="99" t="s">
        <x:v>957</x:v>
      </x:c>
      <x:c r="AQ194" s="96" t="s">
        <x:v>60</x:v>
      </x:c>
      <x:c r="AR194" s="92" t="s">
        <x:v>961</x:v>
      </x:c>
      <x:c r="AS194" s="96" t="s">
        <x:v>957</x:v>
      </x:c>
    </x:row>
    <x:row r="195" spans="1:45" x14ac:dyDescent="0.35">
      <x:c r="A195" s="92" t="s">
        <x:v>333</x:v>
      </x:c>
      <x:c r="B195" s="92" t="n">
        <x:v>86775562</x:v>
      </x:c>
      <x:c r="F195" s="90" t="str">
        <x:f>IF(D195="","",PROPER(LEFT(D195,FIND(UPPER(G195),D195,1)-2)))</x:f>
      </x:c>
      <x:c r="G195" s="90" t="str" cm="1">
        <x:f t="array" ref="G195: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x:f>
      </x:c>
      <x:c r="H195" s="113" t="s">
        <x:v>47</x:v>
      </x:c>
      <x:c r="I195" s="97" t="str">
        <x:f>IFERROR(VALUE(TRIM(RIGHT(SUBSTITUTE(D195," ",REPT(" ",255)),255))),"")</x:f>
      </x:c>
      <x:c r="J195" s="96" t="s">
        <x:v>48</x:v>
      </x:c>
      <x:c r="K195" s="96" t="s">
        <x:v>48</x:v>
      </x:c>
      <x:c r="L195" s="96" t="s">
        <x:v>48</x:v>
      </x:c>
      <x:c r="M195" s="96" t="s">
        <x:v>48</x:v>
      </x:c>
      <x:c r="N195" s="96" t="s">
        <x:v>48</x:v>
      </x:c>
      <x:c r="O195" s="96" t="s">
        <x:v>49</x:v>
      </x:c>
      <x:c r="P195" s="96" t="n">
        <x:v>25</x:v>
      </x:c>
      <x:c r="Q195" s="96" t="n">
        <x:v>80</x:v>
      </x:c>
      <x:c r="R195" s="96" t="s">
        <x:v>50</x:v>
      </x:c>
      <x:c r="S195" s="96" t="s">
        <x:v>51</x:v>
      </x:c>
      <x:c r="T195" s="96" t="s">
        <x:v>52</x:v>
      </x:c>
      <x:c r="U195" s="96" t="s">
        <x:v>52</x:v>
      </x:c>
      <x:c r="W195" s="96" t="s">
        <x:v>53</x:v>
      </x:c>
      <x:c r="Z195" s="96" t="s">
        <x:v>55</x:v>
      </x:c>
      <x:c r="AA195" s="96" t="s">
        <x:v>56</x:v>
      </x:c>
      <x:c r="AB195" s="97" t="str">
        <x:f>IF(D195="","",VALUE(MID(D195,FIND(" ",D195)+1,FIND(" ",D195,FIND(" ",D195)+1)-FIND(" ",D195))))</x:f>
      </x:c>
      <x:c r="AF195" s="90" t="str" cm="1">
        <x:f t="array" ref="AF195:AF195">IF(D195="","",PROPER(MID(D195,FIND(" ",D195,FIND(" ",D195)+1)+1,(FIND(INDEX(Abbreviation!$A$2:$A$125,MATCH(_xlfn.AGGREGATE(15,6,SEARCH(Abbreviation!$A$2:$A$125,D195),1),SEARCH(Abbreviation!$A$2:$A$125,D195),0)),D195)-1)-FIND(" ",D195,FIND(" ",D195)+1)+1)))</x:f>
      </x:c>
      <x:c r="AG195" s="90" t="str" cm="1">
        <x:f t="array" ref="AG195:AG195">IF(D195="","",PROPER(VLOOKUP(INDEX(Abbreviation!$A$2:$A$125,MATCH(_xlfn.AGGREGATE(15,6,SEARCH(Abbreviation!$A$2:$A$125,D195),1),SEARCH(Abbreviation!$A$2:$A$125,D195),0)),Abbreviation!A:C,3,FALSE)))</x:f>
      </x:c>
      <x:c r="AH195" s="90" t="str">
        <x:f>G195</x:f>
      </x:c>
      <x:c r="AI195" s="97" t="str">
        <x:f>I195</x:f>
      </x:c>
      <x:c r="AJ195" s="96" t="s">
        <x:v>47</x:v>
      </x:c>
      <x:c r="AL195" s="99" t="s">
        <x:v>957</x:v>
      </x:c>
      <x:c r="AQ195" s="96" t="s">
        <x:v>60</x:v>
      </x:c>
      <x:c r="AR195" s="92" t="s">
        <x:v>961</x:v>
      </x:c>
      <x:c r="AS195" s="96" t="s">
        <x:v>957</x:v>
      </x:c>
    </x:row>
    <x:row r="196" spans="1:45" x14ac:dyDescent="0.35">
      <x:c r="A196" s="92" t="s">
        <x:v>333</x:v>
      </x:c>
      <x:c r="B196" s="92" t="n">
        <x:v>86775562</x:v>
      </x:c>
      <x:c r="F196" s="90" t="str">
        <x:f>IF(D196="","",PROPER(LEFT(D196,FIND(UPPER(G196),D196,1)-2)))</x:f>
      </x:c>
      <x:c r="G196" s="90" t="str" cm="1">
        <x:f t="array" ref="G196: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x:f>
      </x:c>
      <x:c r="H196" s="113" t="s">
        <x:v>47</x:v>
      </x:c>
      <x:c r="I196" s="97" t="str">
        <x:f>IFERROR(VALUE(TRIM(RIGHT(SUBSTITUTE(D196," ",REPT(" ",255)),255))),"")</x:f>
      </x:c>
      <x:c r="J196" s="96" t="s">
        <x:v>48</x:v>
      </x:c>
      <x:c r="K196" s="96" t="s">
        <x:v>48</x:v>
      </x:c>
      <x:c r="L196" s="96" t="s">
        <x:v>48</x:v>
      </x:c>
      <x:c r="M196" s="96" t="s">
        <x:v>48</x:v>
      </x:c>
      <x:c r="N196" s="96" t="s">
        <x:v>48</x:v>
      </x:c>
      <x:c r="O196" s="96" t="s">
        <x:v>49</x:v>
      </x:c>
      <x:c r="P196" s="96" t="n">
        <x:v>25</x:v>
      </x:c>
      <x:c r="Q196" s="96" t="n">
        <x:v>80</x:v>
      </x:c>
      <x:c r="R196" s="96" t="s">
        <x:v>50</x:v>
      </x:c>
      <x:c r="S196" s="96" t="s">
        <x:v>51</x:v>
      </x:c>
      <x:c r="T196" s="96" t="s">
        <x:v>52</x:v>
      </x:c>
      <x:c r="U196" s="96" t="s">
        <x:v>52</x:v>
      </x:c>
      <x:c r="W196" s="96" t="s">
        <x:v>53</x:v>
      </x:c>
      <x:c r="Z196" s="96" t="s">
        <x:v>55</x:v>
      </x:c>
      <x:c r="AA196" s="96" t="s">
        <x:v>56</x:v>
      </x:c>
      <x:c r="AB196" s="97" t="str">
        <x:f>IF(D196="","",VALUE(MID(D196,FIND(" ",D196)+1,FIND(" ",D196,FIND(" ",D196)+1)-FIND(" ",D196))))</x:f>
      </x:c>
      <x:c r="AF196" s="90" t="str" cm="1">
        <x:f t="array" ref="AF196:AF196">IF(D196="","",PROPER(MID(D196,FIND(" ",D196,FIND(" ",D196)+1)+1,(FIND(INDEX(Abbreviation!$A$2:$A$125,MATCH(_xlfn.AGGREGATE(15,6,SEARCH(Abbreviation!$A$2:$A$125,D196),1),SEARCH(Abbreviation!$A$2:$A$125,D196),0)),D196)-1)-FIND(" ",D196,FIND(" ",D196)+1)+1)))</x:f>
      </x:c>
      <x:c r="AG196" s="90" t="str" cm="1">
        <x:f t="array" ref="AG196:AG196">IF(D196="","",PROPER(VLOOKUP(INDEX(Abbreviation!$A$2:$A$125,MATCH(_xlfn.AGGREGATE(15,6,SEARCH(Abbreviation!$A$2:$A$125,D196),1),SEARCH(Abbreviation!$A$2:$A$125,D196),0)),Abbreviation!A:C,3,FALSE)))</x:f>
      </x:c>
      <x:c r="AH196" s="90" t="str">
        <x:f>G196</x:f>
      </x:c>
      <x:c r="AI196" s="97" t="str">
        <x:f>I196</x:f>
      </x:c>
      <x:c r="AJ196" s="96" t="s">
        <x:v>47</x:v>
      </x:c>
      <x:c r="AL196" s="99" t="s">
        <x:v>957</x:v>
      </x:c>
      <x:c r="AQ196" s="96" t="s">
        <x:v>60</x:v>
      </x:c>
      <x:c r="AR196" s="92" t="s">
        <x:v>961</x:v>
      </x:c>
      <x:c r="AS196" s="96" t="s">
        <x:v>957</x:v>
      </x:c>
    </x:row>
    <x:row r="197" spans="1:45" x14ac:dyDescent="0.35">
      <x:c r="A197" s="92" t="s">
        <x:v>333</x:v>
      </x:c>
      <x:c r="B197" s="92" t="n">
        <x:v>86775562</x:v>
      </x:c>
      <x:c r="F197" s="90" t="str">
        <x:f>IF(D197="","",PROPER(LEFT(D197,FIND(UPPER(G197),D197,1)-2)))</x:f>
      </x:c>
      <x:c r="G197" s="90" t="str" cm="1">
        <x:f t="array" ref="G197: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x:f>
      </x:c>
      <x:c r="H197" s="113" t="s">
        <x:v>47</x:v>
      </x:c>
      <x:c r="I197" s="97" t="str">
        <x:f>IFERROR(VALUE(TRIM(RIGHT(SUBSTITUTE(D197," ",REPT(" ",255)),255))),"")</x:f>
      </x:c>
      <x:c r="J197" s="96" t="s">
        <x:v>48</x:v>
      </x:c>
      <x:c r="K197" s="96" t="s">
        <x:v>48</x:v>
      </x:c>
      <x:c r="L197" s="96" t="s">
        <x:v>48</x:v>
      </x:c>
      <x:c r="M197" s="96" t="s">
        <x:v>48</x:v>
      </x:c>
      <x:c r="N197" s="96" t="s">
        <x:v>48</x:v>
      </x:c>
      <x:c r="O197" s="96" t="s">
        <x:v>49</x:v>
      </x:c>
      <x:c r="P197" s="96" t="n">
        <x:v>25</x:v>
      </x:c>
      <x:c r="Q197" s="96" t="n">
        <x:v>80</x:v>
      </x:c>
      <x:c r="R197" s="96" t="s">
        <x:v>50</x:v>
      </x:c>
      <x:c r="S197" s="96" t="s">
        <x:v>51</x:v>
      </x:c>
      <x:c r="T197" s="96" t="s">
        <x:v>52</x:v>
      </x:c>
      <x:c r="U197" s="96" t="s">
        <x:v>52</x:v>
      </x:c>
      <x:c r="W197" s="96" t="s">
        <x:v>53</x:v>
      </x:c>
      <x:c r="Z197" s="96" t="s">
        <x:v>55</x:v>
      </x:c>
      <x:c r="AA197" s="96" t="s">
        <x:v>56</x:v>
      </x:c>
      <x:c r="AB197" s="97" t="str">
        <x:f>IF(D197="","",VALUE(MID(D197,FIND(" ",D197)+1,FIND(" ",D197,FIND(" ",D197)+1)-FIND(" ",D197))))</x:f>
      </x:c>
      <x:c r="AF197" s="90" t="str" cm="1">
        <x:f t="array" ref="AF197:AF197">IF(D197="","",PROPER(MID(D197,FIND(" ",D197,FIND(" ",D197)+1)+1,(FIND(INDEX(Abbreviation!$A$2:$A$125,MATCH(_xlfn.AGGREGATE(15,6,SEARCH(Abbreviation!$A$2:$A$125,D197),1),SEARCH(Abbreviation!$A$2:$A$125,D197),0)),D197)-1)-FIND(" ",D197,FIND(" ",D197)+1)+1)))</x:f>
      </x:c>
      <x:c r="AG197" s="90" t="str" cm="1">
        <x:f t="array" ref="AG197:AG197">IF(D197="","",PROPER(VLOOKUP(INDEX(Abbreviation!$A$2:$A$125,MATCH(_xlfn.AGGREGATE(15,6,SEARCH(Abbreviation!$A$2:$A$125,D197),1),SEARCH(Abbreviation!$A$2:$A$125,D197),0)),Abbreviation!A:C,3,FALSE)))</x:f>
      </x:c>
      <x:c r="AH197" s="90" t="str">
        <x:f>G197</x:f>
      </x:c>
      <x:c r="AI197" s="97" t="str">
        <x:f>I197</x:f>
      </x:c>
      <x:c r="AJ197" s="96" t="s">
        <x:v>47</x:v>
      </x:c>
      <x:c r="AL197" s="99" t="s">
        <x:v>957</x:v>
      </x:c>
      <x:c r="AQ197" s="96" t="s">
        <x:v>60</x:v>
      </x:c>
      <x:c r="AR197" s="92" t="s">
        <x:v>961</x:v>
      </x:c>
      <x:c r="AS197" s="96" t="s">
        <x:v>957</x:v>
      </x:c>
    </x:row>
    <x:row r="198" spans="1:45" x14ac:dyDescent="0.35">
      <x:c r="A198" s="92" t="s">
        <x:v>333</x:v>
      </x:c>
      <x:c r="B198" s="92" t="n">
        <x:v>86775562</x:v>
      </x:c>
      <x:c r="F198" s="90" t="str">
        <x:f>IF(D198="","",PROPER(LEFT(D198,FIND(UPPER(G198),D198,1)-2)))</x:f>
      </x:c>
      <x:c r="G198" s="90" t="str" cm="1">
        <x:f t="array" ref="G198: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x:f>
      </x:c>
      <x:c r="H198" s="113" t="s">
        <x:v>47</x:v>
      </x:c>
      <x:c r="I198" s="97" t="str">
        <x:f>IFERROR(VALUE(TRIM(RIGHT(SUBSTITUTE(D198," ",REPT(" ",255)),255))),"")</x:f>
      </x:c>
      <x:c r="J198" s="96" t="s">
        <x:v>48</x:v>
      </x:c>
      <x:c r="K198" s="96" t="s">
        <x:v>48</x:v>
      </x:c>
      <x:c r="L198" s="96" t="s">
        <x:v>48</x:v>
      </x:c>
      <x:c r="M198" s="96" t="s">
        <x:v>48</x:v>
      </x:c>
      <x:c r="N198" s="96" t="s">
        <x:v>48</x:v>
      </x:c>
      <x:c r="O198" s="96" t="s">
        <x:v>49</x:v>
      </x:c>
      <x:c r="P198" s="96" t="n">
        <x:v>25</x:v>
      </x:c>
      <x:c r="Q198" s="96" t="n">
        <x:v>80</x:v>
      </x:c>
      <x:c r="R198" s="96" t="s">
        <x:v>50</x:v>
      </x:c>
      <x:c r="S198" s="96" t="s">
        <x:v>51</x:v>
      </x:c>
      <x:c r="T198" s="96" t="s">
        <x:v>52</x:v>
      </x:c>
      <x:c r="U198" s="96" t="s">
        <x:v>52</x:v>
      </x:c>
      <x:c r="W198" s="96" t="s">
        <x:v>53</x:v>
      </x:c>
      <x:c r="Z198" s="96" t="s">
        <x:v>55</x:v>
      </x:c>
      <x:c r="AA198" s="96" t="s">
        <x:v>56</x:v>
      </x:c>
      <x:c r="AB198" s="97" t="str">
        <x:f>IF(D198="","",VALUE(MID(D198,FIND(" ",D198)+1,FIND(" ",D198,FIND(" ",D198)+1)-FIND(" ",D198))))</x:f>
      </x:c>
      <x:c r="AF198" s="90" t="str" cm="1">
        <x:f t="array" ref="AF198:AF198">IF(D198="","",PROPER(MID(D198,FIND(" ",D198,FIND(" ",D198)+1)+1,(FIND(INDEX(Abbreviation!$A$2:$A$125,MATCH(_xlfn.AGGREGATE(15,6,SEARCH(Abbreviation!$A$2:$A$125,D198),1),SEARCH(Abbreviation!$A$2:$A$125,D198),0)),D198)-1)-FIND(" ",D198,FIND(" ",D198)+1)+1)))</x:f>
      </x:c>
      <x:c r="AG198" s="90" t="str" cm="1">
        <x:f t="array" ref="AG198:AG198">IF(D198="","",PROPER(VLOOKUP(INDEX(Abbreviation!$A$2:$A$125,MATCH(_xlfn.AGGREGATE(15,6,SEARCH(Abbreviation!$A$2:$A$125,D198),1),SEARCH(Abbreviation!$A$2:$A$125,D198),0)),Abbreviation!A:C,3,FALSE)))</x:f>
      </x:c>
      <x:c r="AH198" s="90" t="str">
        <x:f>G198</x:f>
      </x:c>
      <x:c r="AI198" s="97" t="str">
        <x:f>I198</x:f>
      </x:c>
      <x:c r="AJ198" s="96" t="s">
        <x:v>47</x:v>
      </x:c>
      <x:c r="AL198" s="99" t="s">
        <x:v>957</x:v>
      </x:c>
      <x:c r="AQ198" s="96" t="s">
        <x:v>60</x:v>
      </x:c>
      <x:c r="AR198" s="92" t="s">
        <x:v>961</x:v>
      </x:c>
      <x:c r="AS198" s="96" t="s">
        <x:v>957</x:v>
      </x:c>
    </x:row>
    <x:row r="199" spans="1:45" x14ac:dyDescent="0.35">
      <x:c r="A199" s="92" t="s">
        <x:v>333</x:v>
      </x:c>
      <x:c r="B199" s="92" t="n">
        <x:v>86775562</x:v>
      </x:c>
      <x:c r="F199" s="90" t="str">
        <x:f>IF(D199="","",PROPER(LEFT(D199,FIND(UPPER(G199),D199,1)-2)))</x:f>
      </x:c>
      <x:c r="G199" s="90" t="str" cm="1">
        <x:f t="array" ref="G199: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x:f>
      </x:c>
      <x:c r="H199" s="113" t="s">
        <x:v>47</x:v>
      </x:c>
      <x:c r="I199" s="97" t="str">
        <x:f>IFERROR(VALUE(TRIM(RIGHT(SUBSTITUTE(D199," ",REPT(" ",255)),255))),"")</x:f>
      </x:c>
      <x:c r="J199" s="96" t="s">
        <x:v>48</x:v>
      </x:c>
      <x:c r="K199" s="96" t="s">
        <x:v>48</x:v>
      </x:c>
      <x:c r="L199" s="96" t="s">
        <x:v>48</x:v>
      </x:c>
      <x:c r="M199" s="96" t="s">
        <x:v>48</x:v>
      </x:c>
      <x:c r="N199" s="96" t="s">
        <x:v>48</x:v>
      </x:c>
      <x:c r="O199" s="96" t="s">
        <x:v>49</x:v>
      </x:c>
      <x:c r="P199" s="96" t="n">
        <x:v>25</x:v>
      </x:c>
      <x:c r="Q199" s="96" t="n">
        <x:v>80</x:v>
      </x:c>
      <x:c r="R199" s="96" t="s">
        <x:v>50</x:v>
      </x:c>
      <x:c r="S199" s="96" t="s">
        <x:v>51</x:v>
      </x:c>
      <x:c r="T199" s="96" t="s">
        <x:v>52</x:v>
      </x:c>
      <x:c r="U199" s="96" t="s">
        <x:v>52</x:v>
      </x:c>
      <x:c r="W199" s="96" t="s">
        <x:v>53</x:v>
      </x:c>
      <x:c r="Z199" s="96" t="s">
        <x:v>55</x:v>
      </x:c>
      <x:c r="AA199" s="96" t="s">
        <x:v>56</x:v>
      </x:c>
      <x:c r="AB199" s="97" t="str">
        <x:f>IF(D199="","",VALUE(MID(D199,FIND(" ",D199)+1,FIND(" ",D199,FIND(" ",D199)+1)-FIND(" ",D199))))</x:f>
      </x:c>
      <x:c r="AF199" s="90" t="str" cm="1">
        <x:f t="array" ref="AF199:AF199">IF(D199="","",PROPER(MID(D199,FIND(" ",D199,FIND(" ",D199)+1)+1,(FIND(INDEX(Abbreviation!$A$2:$A$125,MATCH(_xlfn.AGGREGATE(15,6,SEARCH(Abbreviation!$A$2:$A$125,D199),1),SEARCH(Abbreviation!$A$2:$A$125,D199),0)),D199)-1)-FIND(" ",D199,FIND(" ",D199)+1)+1)))</x:f>
      </x:c>
      <x:c r="AG199" s="90" t="str" cm="1">
        <x:f t="array" ref="AG199:AG199">IF(D199="","",PROPER(VLOOKUP(INDEX(Abbreviation!$A$2:$A$125,MATCH(_xlfn.AGGREGATE(15,6,SEARCH(Abbreviation!$A$2:$A$125,D199),1),SEARCH(Abbreviation!$A$2:$A$125,D199),0)),Abbreviation!A:C,3,FALSE)))</x:f>
      </x:c>
      <x:c r="AH199" s="90" t="str">
        <x:f>G199</x:f>
      </x:c>
      <x:c r="AI199" s="97" t="str">
        <x:f>I199</x:f>
      </x:c>
      <x:c r="AJ199" s="96" t="s">
        <x:v>47</x:v>
      </x:c>
      <x:c r="AL199" s="99" t="s">
        <x:v>957</x:v>
      </x:c>
      <x:c r="AQ199" s="96" t="s">
        <x:v>60</x:v>
      </x:c>
      <x:c r="AR199" s="92" t="s">
        <x:v>961</x:v>
      </x:c>
      <x:c r="AS199" s="96" t="s">
        <x:v>957</x:v>
      </x:c>
    </x:row>
    <x:row r="200" spans="1:45" x14ac:dyDescent="0.35">
      <x:c r="A200" s="92" t="s">
        <x:v>333</x:v>
      </x:c>
      <x:c r="B200" s="92" t="n">
        <x:v>86775562</x:v>
      </x:c>
      <x:c r="F200" s="90" t="str">
        <x:f>IF(D200="","",PROPER(LEFT(D200,FIND(UPPER(G200),D200,1)-2)))</x:f>
      </x:c>
      <x:c r="G200" s="90" t="str" cm="1">
        <x:f t="array" ref="G200: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x:f>
      </x:c>
      <x:c r="H200" s="113" t="s">
        <x:v>47</x:v>
      </x:c>
      <x:c r="I200" s="97" t="str">
        <x:f>IFERROR(VALUE(TRIM(RIGHT(SUBSTITUTE(D200," ",REPT(" ",255)),255))),"")</x:f>
      </x:c>
      <x:c r="J200" s="96" t="s">
        <x:v>48</x:v>
      </x:c>
      <x:c r="K200" s="96" t="s">
        <x:v>48</x:v>
      </x:c>
      <x:c r="L200" s="96" t="s">
        <x:v>48</x:v>
      </x:c>
      <x:c r="M200" s="96" t="s">
        <x:v>48</x:v>
      </x:c>
      <x:c r="N200" s="96" t="s">
        <x:v>48</x:v>
      </x:c>
      <x:c r="O200" s="96" t="s">
        <x:v>49</x:v>
      </x:c>
      <x:c r="P200" s="96" t="n">
        <x:v>25</x:v>
      </x:c>
      <x:c r="Q200" s="96" t="n">
        <x:v>80</x:v>
      </x:c>
      <x:c r="R200" s="96" t="s">
        <x:v>50</x:v>
      </x:c>
      <x:c r="S200" s="96" t="s">
        <x:v>51</x:v>
      </x:c>
      <x:c r="T200" s="96" t="s">
        <x:v>52</x:v>
      </x:c>
      <x:c r="U200" s="96" t="s">
        <x:v>52</x:v>
      </x:c>
      <x:c r="W200" s="96" t="s">
        <x:v>53</x:v>
      </x:c>
      <x:c r="Z200" s="96" t="s">
        <x:v>55</x:v>
      </x:c>
      <x:c r="AA200" s="96" t="s">
        <x:v>56</x:v>
      </x:c>
      <x:c r="AB200" s="97" t="str">
        <x:f>IF(D200="","",VALUE(MID(D200,FIND(" ",D200)+1,FIND(" ",D200,FIND(" ",D200)+1)-FIND(" ",D200))))</x:f>
      </x:c>
      <x:c r="AF200" s="90" t="str" cm="1">
        <x:f t="array" ref="AF200:AF200">IF(D200="","",PROPER(MID(D200,FIND(" ",D200,FIND(" ",D200)+1)+1,(FIND(INDEX(Abbreviation!$A$2:$A$125,MATCH(_xlfn.AGGREGATE(15,6,SEARCH(Abbreviation!$A$2:$A$125,D200),1),SEARCH(Abbreviation!$A$2:$A$125,D200),0)),D200)-1)-FIND(" ",D200,FIND(" ",D200)+1)+1)))</x:f>
      </x:c>
      <x:c r="AG200" s="90" t="str" cm="1">
        <x:f t="array" ref="AG200:AG200">IF(D200="","",PROPER(VLOOKUP(INDEX(Abbreviation!$A$2:$A$125,MATCH(_xlfn.AGGREGATE(15,6,SEARCH(Abbreviation!$A$2:$A$125,D200),1),SEARCH(Abbreviation!$A$2:$A$125,D200),0)),Abbreviation!A:C,3,FALSE)))</x:f>
      </x:c>
      <x:c r="AH200" s="90" t="str">
        <x:f>G200</x:f>
      </x:c>
      <x:c r="AI200" s="97" t="str">
        <x:f>I200</x:f>
      </x:c>
      <x:c r="AJ200" s="96" t="s">
        <x:v>47</x:v>
      </x:c>
      <x:c r="AL200" s="99" t="s">
        <x:v>957</x:v>
      </x:c>
      <x:c r="AQ200" s="96" t="s">
        <x:v>60</x:v>
      </x:c>
      <x:c r="AR200" s="92" t="s">
        <x:v>961</x:v>
      </x:c>
      <x:c r="AS200" s="96" t="s">
        <x:v>957</x:v>
      </x:c>
    </x:row>
    <x:row r="201" spans="1:45" x14ac:dyDescent="0.35">
      <x:c r="A201" s="92" t="s">
        <x:v>333</x:v>
      </x:c>
      <x:c r="B201" s="92" t="n">
        <x:v>86775562</x:v>
      </x:c>
      <x:c r="F201" s="90" t="str">
        <x:f>IF(D201="","",PROPER(LEFT(D201,FIND(UPPER(G201),D201,1)-2)))</x:f>
      </x:c>
      <x:c r="G201" s="90" t="str" cm="1">
        <x:f t="array" ref="G201: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x:f>
      </x:c>
      <x:c r="H201" s="113" t="s">
        <x:v>47</x:v>
      </x:c>
      <x:c r="I201" s="97" t="str">
        <x:f>IFERROR(VALUE(TRIM(RIGHT(SUBSTITUTE(D201," ",REPT(" ",255)),255))),"")</x:f>
      </x:c>
      <x:c r="J201" s="96" t="s">
        <x:v>48</x:v>
      </x:c>
      <x:c r="K201" s="96" t="s">
        <x:v>48</x:v>
      </x:c>
      <x:c r="L201" s="96" t="s">
        <x:v>48</x:v>
      </x:c>
      <x:c r="M201" s="96" t="s">
        <x:v>48</x:v>
      </x:c>
      <x:c r="N201" s="96" t="s">
        <x:v>48</x:v>
      </x:c>
      <x:c r="O201" s="96" t="s">
        <x:v>49</x:v>
      </x:c>
      <x:c r="P201" s="96" t="n">
        <x:v>25</x:v>
      </x:c>
      <x:c r="Q201" s="96" t="n">
        <x:v>80</x:v>
      </x:c>
      <x:c r="R201" s="96" t="s">
        <x:v>50</x:v>
      </x:c>
      <x:c r="S201" s="96" t="s">
        <x:v>51</x:v>
      </x:c>
      <x:c r="T201" s="96" t="s">
        <x:v>52</x:v>
      </x:c>
      <x:c r="U201" s="96" t="s">
        <x:v>52</x:v>
      </x:c>
      <x:c r="W201" s="96" t="s">
        <x:v>53</x:v>
      </x:c>
      <x:c r="Z201" s="96" t="s">
        <x:v>55</x:v>
      </x:c>
      <x:c r="AA201" s="96" t="s">
        <x:v>56</x:v>
      </x:c>
      <x:c r="AB201" s="97" t="str">
        <x:f>IF(D201="","",VALUE(MID(D201,FIND(" ",D201)+1,FIND(" ",D201,FIND(" ",D201)+1)-FIND(" ",D201))))</x:f>
      </x:c>
      <x:c r="AF201" s="90" t="str" cm="1">
        <x:f t="array" ref="AF201:AF201">IF(D201="","",PROPER(MID(D201,FIND(" ",D201,FIND(" ",D201)+1)+1,(FIND(INDEX(Abbreviation!$A$2:$A$125,MATCH(_xlfn.AGGREGATE(15,6,SEARCH(Abbreviation!$A$2:$A$125,D201),1),SEARCH(Abbreviation!$A$2:$A$125,D201),0)),D201)-1)-FIND(" ",D201,FIND(" ",D201)+1)+1)))</x:f>
      </x:c>
      <x:c r="AG201" s="90" t="str" cm="1">
        <x:f t="array" ref="AG201:AG201">IF(D201="","",PROPER(VLOOKUP(INDEX(Abbreviation!$A$2:$A$125,MATCH(_xlfn.AGGREGATE(15,6,SEARCH(Abbreviation!$A$2:$A$125,D201),1),SEARCH(Abbreviation!$A$2:$A$125,D201),0)),Abbreviation!A:C,3,FALSE)))</x:f>
      </x:c>
      <x:c r="AH201" s="90" t="str">
        <x:f>G201</x:f>
      </x:c>
      <x:c r="AI201" s="97" t="str">
        <x:f>I201</x:f>
      </x:c>
      <x:c r="AJ201" s="96" t="s">
        <x:v>47</x:v>
      </x:c>
      <x:c r="AL201" s="99" t="s">
        <x:v>957</x:v>
      </x:c>
      <x:c r="AQ201" s="96" t="s">
        <x:v>60</x:v>
      </x:c>
      <x:c r="AR201" s="92" t="s">
        <x:v>961</x:v>
      </x:c>
      <x:c r="AS201" s="96" t="s">
        <x:v>957</x:v>
      </x:c>
    </x:row>
    <x:row r="202" spans="1:45" x14ac:dyDescent="0.35">
      <x:c r="A202" s="92" t="s">
        <x:v>333</x:v>
      </x:c>
      <x:c r="B202" s="92" t="n">
        <x:v>86775562</x:v>
      </x:c>
      <x:c r="F202" s="90" t="str">
        <x:f>IF(D202="","",PROPER(LEFT(D202,FIND(UPPER(G202),D202,1)-2)))</x:f>
      </x:c>
      <x:c r="G202" s="90" t="str" cm="1">
        <x:f t="array" ref="G202: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x:f>
      </x:c>
      <x:c r="H202" s="113" t="s">
        <x:v>47</x:v>
      </x:c>
      <x:c r="I202" s="97" t="str">
        <x:f>IFERROR(VALUE(TRIM(RIGHT(SUBSTITUTE(D202," ",REPT(" ",255)),255))),"")</x:f>
      </x:c>
      <x:c r="J202" s="96" t="s">
        <x:v>48</x:v>
      </x:c>
      <x:c r="K202" s="96" t="s">
        <x:v>48</x:v>
      </x:c>
      <x:c r="L202" s="96" t="s">
        <x:v>48</x:v>
      </x:c>
      <x:c r="M202" s="96" t="s">
        <x:v>48</x:v>
      </x:c>
      <x:c r="N202" s="96" t="s">
        <x:v>48</x:v>
      </x:c>
      <x:c r="O202" s="96" t="s">
        <x:v>49</x:v>
      </x:c>
      <x:c r="P202" s="96" t="n">
        <x:v>25</x:v>
      </x:c>
      <x:c r="Q202" s="96" t="n">
        <x:v>80</x:v>
      </x:c>
      <x:c r="R202" s="96" t="s">
        <x:v>50</x:v>
      </x:c>
      <x:c r="S202" s="96" t="s">
        <x:v>51</x:v>
      </x:c>
      <x:c r="T202" s="96" t="s">
        <x:v>52</x:v>
      </x:c>
      <x:c r="U202" s="96" t="s">
        <x:v>52</x:v>
      </x:c>
      <x:c r="W202" s="96" t="s">
        <x:v>53</x:v>
      </x:c>
      <x:c r="Z202" s="96" t="s">
        <x:v>55</x:v>
      </x:c>
      <x:c r="AA202" s="96" t="s">
        <x:v>56</x:v>
      </x:c>
      <x:c r="AB202" s="97" t="str">
        <x:f>IF(D202="","",VALUE(MID(D202,FIND(" ",D202)+1,FIND(" ",D202,FIND(" ",D202)+1)-FIND(" ",D202))))</x:f>
      </x:c>
      <x:c r="AF202" s="90" t="str" cm="1">
        <x:f t="array" ref="AF202:AF202">IF(D202="","",PROPER(MID(D202,FIND(" ",D202,FIND(" ",D202)+1)+1,(FIND(INDEX(Abbreviation!$A$2:$A$125,MATCH(_xlfn.AGGREGATE(15,6,SEARCH(Abbreviation!$A$2:$A$125,D202),1),SEARCH(Abbreviation!$A$2:$A$125,D202),0)),D202)-1)-FIND(" ",D202,FIND(" ",D202)+1)+1)))</x:f>
      </x:c>
      <x:c r="AG202" s="90" t="str" cm="1">
        <x:f t="array" ref="AG202:AG202">IF(D202="","",PROPER(VLOOKUP(INDEX(Abbreviation!$A$2:$A$125,MATCH(_xlfn.AGGREGATE(15,6,SEARCH(Abbreviation!$A$2:$A$125,D202),1),SEARCH(Abbreviation!$A$2:$A$125,D202),0)),Abbreviation!A:C,3,FALSE)))</x:f>
      </x:c>
      <x:c r="AH202" s="90" t="str">
        <x:f>G202</x:f>
      </x:c>
      <x:c r="AI202" s="97" t="str">
        <x:f>I202</x:f>
      </x:c>
      <x:c r="AJ202" s="96" t="s">
        <x:v>47</x:v>
      </x:c>
      <x:c r="AL202" s="99" t="s">
        <x:v>957</x:v>
      </x:c>
      <x:c r="AQ202" s="96" t="s">
        <x:v>60</x:v>
      </x:c>
      <x:c r="AR202" s="92" t="s">
        <x:v>961</x:v>
      </x:c>
      <x:c r="AS202" s="96" t="s">
        <x:v>957</x:v>
      </x:c>
    </x:row>
    <x:row r="203" spans="1:45" x14ac:dyDescent="0.35">
      <x:c r="A203" s="92" t="s">
        <x:v>333</x:v>
      </x:c>
      <x:c r="B203" s="92" t="n">
        <x:v>86775562</x:v>
      </x:c>
      <x:c r="F203" s="90" t="str">
        <x:f>IF(D203="","",PROPER(LEFT(D203,FIND(UPPER(G203),D203,1)-2)))</x:f>
      </x:c>
      <x:c r="G203" s="90" t="str" cm="1">
        <x:f t="array" ref="G203: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x:f>
      </x:c>
      <x:c r="H203" s="113" t="s">
        <x:v>47</x:v>
      </x:c>
      <x:c r="I203" s="97" t="str">
        <x:f>IFERROR(VALUE(TRIM(RIGHT(SUBSTITUTE(D203," ",REPT(" ",255)),255))),"")</x:f>
      </x:c>
      <x:c r="J203" s="96" t="s">
        <x:v>48</x:v>
      </x:c>
      <x:c r="K203" s="96" t="s">
        <x:v>48</x:v>
      </x:c>
      <x:c r="L203" s="96" t="s">
        <x:v>48</x:v>
      </x:c>
      <x:c r="M203" s="96" t="s">
        <x:v>48</x:v>
      </x:c>
      <x:c r="N203" s="96" t="s">
        <x:v>48</x:v>
      </x:c>
      <x:c r="O203" s="96" t="s">
        <x:v>49</x:v>
      </x:c>
      <x:c r="P203" s="96" t="n">
        <x:v>25</x:v>
      </x:c>
      <x:c r="Q203" s="96" t="n">
        <x:v>80</x:v>
      </x:c>
      <x:c r="R203" s="96" t="s">
        <x:v>50</x:v>
      </x:c>
      <x:c r="S203" s="96" t="s">
        <x:v>51</x:v>
      </x:c>
      <x:c r="T203" s="96" t="s">
        <x:v>52</x:v>
      </x:c>
      <x:c r="U203" s="96" t="s">
        <x:v>52</x:v>
      </x:c>
      <x:c r="W203" s="96" t="s">
        <x:v>53</x:v>
      </x:c>
      <x:c r="Z203" s="96" t="s">
        <x:v>55</x:v>
      </x:c>
      <x:c r="AA203" s="96" t="s">
        <x:v>56</x:v>
      </x:c>
      <x:c r="AB203" s="97" t="str">
        <x:f>IF(D203="","",VALUE(MID(D203,FIND(" ",D203)+1,FIND(" ",D203,FIND(" ",D203)+1)-FIND(" ",D203))))</x:f>
      </x:c>
      <x:c r="AF203" s="90" t="str" cm="1">
        <x:f t="array" ref="AF203:AF203">IF(D203="","",PROPER(MID(D203,FIND(" ",D203,FIND(" ",D203)+1)+1,(FIND(INDEX(Abbreviation!$A$2:$A$125,MATCH(_xlfn.AGGREGATE(15,6,SEARCH(Abbreviation!$A$2:$A$125,D203),1),SEARCH(Abbreviation!$A$2:$A$125,D203),0)),D203)-1)-FIND(" ",D203,FIND(" ",D203)+1)+1)))</x:f>
      </x:c>
      <x:c r="AG203" s="90" t="str" cm="1">
        <x:f t="array" ref="AG203:AG203">IF(D203="","",PROPER(VLOOKUP(INDEX(Abbreviation!$A$2:$A$125,MATCH(_xlfn.AGGREGATE(15,6,SEARCH(Abbreviation!$A$2:$A$125,D203),1),SEARCH(Abbreviation!$A$2:$A$125,D203),0)),Abbreviation!A:C,3,FALSE)))</x:f>
      </x:c>
      <x:c r="AH203" s="90" t="str">
        <x:f>G203</x:f>
      </x:c>
      <x:c r="AI203" s="97" t="str">
        <x:f>I203</x:f>
      </x:c>
      <x:c r="AJ203" s="96" t="s">
        <x:v>47</x:v>
      </x:c>
      <x:c r="AL203" s="99" t="s">
        <x:v>957</x:v>
      </x:c>
      <x:c r="AQ203" s="96" t="s">
        <x:v>60</x:v>
      </x:c>
      <x:c r="AR203" s="92" t="s">
        <x:v>961</x:v>
      </x:c>
      <x:c r="AS203" s="96" t="s">
        <x:v>957</x:v>
      </x:c>
    </x:row>
    <x:row r="204" spans="1:45" x14ac:dyDescent="0.35">
      <x:c r="A204" s="92" t="s">
        <x:v>333</x:v>
      </x:c>
      <x:c r="B204" s="92" t="n">
        <x:v>86775562</x:v>
      </x:c>
      <x:c r="F204" s="90" t="str">
        <x:f>IF(D204="","",PROPER(LEFT(D204,FIND(UPPER(G204),D204,1)-2)))</x:f>
      </x:c>
      <x:c r="G204" s="90" t="str" cm="1">
        <x:f t="array" ref="G204: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x:f>
      </x:c>
      <x:c r="H204" s="113" t="s">
        <x:v>47</x:v>
      </x:c>
      <x:c r="I204" s="97" t="str">
        <x:f>IFERROR(VALUE(TRIM(RIGHT(SUBSTITUTE(D204," ",REPT(" ",255)),255))),"")</x:f>
      </x:c>
      <x:c r="J204" s="96" t="s">
        <x:v>48</x:v>
      </x:c>
      <x:c r="K204" s="96" t="s">
        <x:v>48</x:v>
      </x:c>
      <x:c r="L204" s="96" t="s">
        <x:v>48</x:v>
      </x:c>
      <x:c r="M204" s="96" t="s">
        <x:v>48</x:v>
      </x:c>
      <x:c r="N204" s="96" t="s">
        <x:v>48</x:v>
      </x:c>
      <x:c r="O204" s="96" t="s">
        <x:v>49</x:v>
      </x:c>
      <x:c r="P204" s="96" t="n">
        <x:v>25</x:v>
      </x:c>
      <x:c r="Q204" s="96" t="n">
        <x:v>80</x:v>
      </x:c>
      <x:c r="R204" s="96" t="s">
        <x:v>50</x:v>
      </x:c>
      <x:c r="S204" s="96" t="s">
        <x:v>51</x:v>
      </x:c>
      <x:c r="T204" s="96" t="s">
        <x:v>52</x:v>
      </x:c>
      <x:c r="U204" s="96" t="s">
        <x:v>52</x:v>
      </x:c>
      <x:c r="W204" s="96" t="s">
        <x:v>53</x:v>
      </x:c>
      <x:c r="Z204" s="96" t="s">
        <x:v>55</x:v>
      </x:c>
      <x:c r="AA204" s="96" t="s">
        <x:v>56</x:v>
      </x:c>
      <x:c r="AB204" s="97" t="str">
        <x:f>IF(D204="","",VALUE(MID(D204,FIND(" ",D204)+1,FIND(" ",D204,FIND(" ",D204)+1)-FIND(" ",D204))))</x:f>
      </x:c>
      <x:c r="AF204" s="90" t="str" cm="1">
        <x:f t="array" ref="AF204:AF204">IF(D204="","",PROPER(MID(D204,FIND(" ",D204,FIND(" ",D204)+1)+1,(FIND(INDEX(Abbreviation!$A$2:$A$125,MATCH(_xlfn.AGGREGATE(15,6,SEARCH(Abbreviation!$A$2:$A$125,D204),1),SEARCH(Abbreviation!$A$2:$A$125,D204),0)),D204)-1)-FIND(" ",D204,FIND(" ",D204)+1)+1)))</x:f>
      </x:c>
      <x:c r="AG204" s="90" t="str" cm="1">
        <x:f t="array" ref="AG204:AG204">IF(D204="","",PROPER(VLOOKUP(INDEX(Abbreviation!$A$2:$A$125,MATCH(_xlfn.AGGREGATE(15,6,SEARCH(Abbreviation!$A$2:$A$125,D204),1),SEARCH(Abbreviation!$A$2:$A$125,D204),0)),Abbreviation!A:C,3,FALSE)))</x:f>
      </x:c>
      <x:c r="AH204" s="90" t="str">
        <x:f>G204</x:f>
      </x:c>
      <x:c r="AI204" s="97" t="str">
        <x:f>I204</x:f>
      </x:c>
      <x:c r="AJ204" s="96" t="s">
        <x:v>47</x:v>
      </x:c>
      <x:c r="AL204" s="99" t="s">
        <x:v>957</x:v>
      </x:c>
      <x:c r="AQ204" s="96" t="s">
        <x:v>60</x:v>
      </x:c>
      <x:c r="AR204" s="92" t="s">
        <x:v>961</x:v>
      </x:c>
      <x:c r="AS204" s="96" t="s">
        <x:v>957</x:v>
      </x:c>
    </x:row>
    <x:row r="205" spans="1:45" x14ac:dyDescent="0.35">
      <x:c r="A205" s="92" t="s">
        <x:v>333</x:v>
      </x:c>
      <x:c r="B205" s="92" t="n">
        <x:v>86775562</x:v>
      </x:c>
      <x:c r="F205" s="90" t="str">
        <x:f>IF(D205="","",PROPER(LEFT(D205,FIND(UPPER(G205),D205,1)-2)))</x:f>
      </x:c>
      <x:c r="G205" s="90" t="str" cm="1">
        <x:f t="array" ref="G205: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x:f>
      </x:c>
      <x:c r="H205" s="113" t="s">
        <x:v>47</x:v>
      </x:c>
      <x:c r="I205" s="97" t="str">
        <x:f>IFERROR(VALUE(TRIM(RIGHT(SUBSTITUTE(D205," ",REPT(" ",255)),255))),"")</x:f>
      </x:c>
      <x:c r="J205" s="96" t="s">
        <x:v>48</x:v>
      </x:c>
      <x:c r="K205" s="96" t="s">
        <x:v>48</x:v>
      </x:c>
      <x:c r="L205" s="96" t="s">
        <x:v>48</x:v>
      </x:c>
      <x:c r="M205" s="96" t="s">
        <x:v>48</x:v>
      </x:c>
      <x:c r="N205" s="96" t="s">
        <x:v>48</x:v>
      </x:c>
      <x:c r="O205" s="96" t="s">
        <x:v>49</x:v>
      </x:c>
      <x:c r="P205" s="96" t="n">
        <x:v>25</x:v>
      </x:c>
      <x:c r="Q205" s="96" t="n">
        <x:v>80</x:v>
      </x:c>
      <x:c r="R205" s="96" t="s">
        <x:v>50</x:v>
      </x:c>
      <x:c r="S205" s="96" t="s">
        <x:v>51</x:v>
      </x:c>
      <x:c r="T205" s="96" t="s">
        <x:v>52</x:v>
      </x:c>
      <x:c r="U205" s="96" t="s">
        <x:v>52</x:v>
      </x:c>
      <x:c r="W205" s="96" t="s">
        <x:v>53</x:v>
      </x:c>
      <x:c r="Z205" s="96" t="s">
        <x:v>55</x:v>
      </x:c>
      <x:c r="AA205" s="96" t="s">
        <x:v>56</x:v>
      </x:c>
      <x:c r="AB205" s="97" t="str">
        <x:f>IF(D205="","",VALUE(MID(D205,FIND(" ",D205)+1,FIND(" ",D205,FIND(" ",D205)+1)-FIND(" ",D205))))</x:f>
      </x:c>
      <x:c r="AF205" s="90" t="str" cm="1">
        <x:f t="array" ref="AF205:AF205">IF(D205="","",PROPER(MID(D205,FIND(" ",D205,FIND(" ",D205)+1)+1,(FIND(INDEX(Abbreviation!$A$2:$A$125,MATCH(_xlfn.AGGREGATE(15,6,SEARCH(Abbreviation!$A$2:$A$125,D205),1),SEARCH(Abbreviation!$A$2:$A$125,D205),0)),D205)-1)-FIND(" ",D205,FIND(" ",D205)+1)+1)))</x:f>
      </x:c>
      <x:c r="AG205" s="90" t="str" cm="1">
        <x:f t="array" ref="AG205:AG205">IF(D205="","",PROPER(VLOOKUP(INDEX(Abbreviation!$A$2:$A$125,MATCH(_xlfn.AGGREGATE(15,6,SEARCH(Abbreviation!$A$2:$A$125,D205),1),SEARCH(Abbreviation!$A$2:$A$125,D205),0)),Abbreviation!A:C,3,FALSE)))</x:f>
      </x:c>
      <x:c r="AH205" s="90" t="str">
        <x:f>G205</x:f>
      </x:c>
      <x:c r="AI205" s="97" t="str">
        <x:f>I205</x:f>
      </x:c>
      <x:c r="AJ205" s="96" t="s">
        <x:v>47</x:v>
      </x:c>
      <x:c r="AL205" s="99" t="s">
        <x:v>957</x:v>
      </x:c>
      <x:c r="AQ205" s="96" t="s">
        <x:v>60</x:v>
      </x:c>
      <x:c r="AR205" s="92" t="s">
        <x:v>961</x:v>
      </x:c>
      <x:c r="AS205" s="96" t="s">
        <x:v>957</x:v>
      </x:c>
    </x:row>
    <x:row r="206" spans="1:45" x14ac:dyDescent="0.35">
      <x:c r="A206" s="92" t="s">
        <x:v>333</x:v>
      </x:c>
      <x:c r="B206" s="92" t="n">
        <x:v>86775562</x:v>
      </x:c>
      <x:c r="F206" s="90" t="str">
        <x:f>IF(D206="","",PROPER(LEFT(D206,FIND(UPPER(G206),D206,1)-2)))</x:f>
      </x:c>
      <x:c r="G206" s="90" t="str" cm="1">
        <x:f t="array" ref="G206: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x:f>
      </x:c>
      <x:c r="H206" s="113" t="s">
        <x:v>47</x:v>
      </x:c>
      <x:c r="I206" s="97" t="str">
        <x:f>IFERROR(VALUE(TRIM(RIGHT(SUBSTITUTE(D206," ",REPT(" ",255)),255))),"")</x:f>
      </x:c>
      <x:c r="J206" s="96" t="s">
        <x:v>48</x:v>
      </x:c>
      <x:c r="K206" s="96" t="s">
        <x:v>48</x:v>
      </x:c>
      <x:c r="L206" s="96" t="s">
        <x:v>48</x:v>
      </x:c>
      <x:c r="M206" s="96" t="s">
        <x:v>48</x:v>
      </x:c>
      <x:c r="N206" s="96" t="s">
        <x:v>48</x:v>
      </x:c>
      <x:c r="O206" s="96" t="s">
        <x:v>49</x:v>
      </x:c>
      <x:c r="P206" s="96" t="n">
        <x:v>25</x:v>
      </x:c>
      <x:c r="Q206" s="96" t="n">
        <x:v>80</x:v>
      </x:c>
      <x:c r="R206" s="96" t="s">
        <x:v>50</x:v>
      </x:c>
      <x:c r="S206" s="96" t="s">
        <x:v>51</x:v>
      </x:c>
      <x:c r="T206" s="96" t="s">
        <x:v>52</x:v>
      </x:c>
      <x:c r="U206" s="96" t="s">
        <x:v>52</x:v>
      </x:c>
      <x:c r="W206" s="96" t="s">
        <x:v>53</x:v>
      </x:c>
      <x:c r="Z206" s="96" t="s">
        <x:v>55</x:v>
      </x:c>
      <x:c r="AA206" s="96" t="s">
        <x:v>56</x:v>
      </x:c>
      <x:c r="AB206" s="97" t="str">
        <x:f>IF(D206="","",VALUE(MID(D206,FIND(" ",D206)+1,FIND(" ",D206,FIND(" ",D206)+1)-FIND(" ",D206))))</x:f>
      </x:c>
      <x:c r="AF206" s="90" t="str" cm="1">
        <x:f t="array" ref="AF206:AF206">IF(D206="","",PROPER(MID(D206,FIND(" ",D206,FIND(" ",D206)+1)+1,(FIND(INDEX(Abbreviation!$A$2:$A$125,MATCH(_xlfn.AGGREGATE(15,6,SEARCH(Abbreviation!$A$2:$A$125,D206),1),SEARCH(Abbreviation!$A$2:$A$125,D206),0)),D206)-1)-FIND(" ",D206,FIND(" ",D206)+1)+1)))</x:f>
      </x:c>
      <x:c r="AG206" s="90" t="str" cm="1">
        <x:f t="array" ref="AG206:AG206">IF(D206="","",PROPER(VLOOKUP(INDEX(Abbreviation!$A$2:$A$125,MATCH(_xlfn.AGGREGATE(15,6,SEARCH(Abbreviation!$A$2:$A$125,D206),1),SEARCH(Abbreviation!$A$2:$A$125,D206),0)),Abbreviation!A:C,3,FALSE)))</x:f>
      </x:c>
      <x:c r="AH206" s="90" t="str">
        <x:f>G206</x:f>
      </x:c>
      <x:c r="AI206" s="97" t="str">
        <x:f>I206</x:f>
      </x:c>
      <x:c r="AJ206" s="96" t="s">
        <x:v>47</x:v>
      </x:c>
      <x:c r="AL206" s="99" t="s">
        <x:v>957</x:v>
      </x:c>
      <x:c r="AQ206" s="96" t="s">
        <x:v>60</x:v>
      </x:c>
      <x:c r="AR206" s="92" t="s">
        <x:v>961</x:v>
      </x:c>
      <x:c r="AS206" s="96" t="s">
        <x:v>957</x:v>
      </x:c>
    </x:row>
    <x:row r="207" spans="1:45" x14ac:dyDescent="0.35">
      <x:c r="A207" s="92" t="s">
        <x:v>333</x:v>
      </x:c>
      <x:c r="B207" s="92" t="n">
        <x:v>86775562</x:v>
      </x:c>
      <x:c r="F207" s="90" t="str">
        <x:f>IF(D207="","",PROPER(LEFT(D207,FIND(UPPER(G207),D207,1)-2)))</x:f>
      </x:c>
      <x:c r="G207" s="90" t="str" cm="1">
        <x:f t="array" ref="G207: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x:f>
      </x:c>
      <x:c r="H207" s="113" t="s">
        <x:v>47</x:v>
      </x:c>
      <x:c r="I207" s="97" t="str">
        <x:f>IFERROR(VALUE(TRIM(RIGHT(SUBSTITUTE(D207," ",REPT(" ",255)),255))),"")</x:f>
      </x:c>
      <x:c r="J207" s="96" t="s">
        <x:v>48</x:v>
      </x:c>
      <x:c r="K207" s="96" t="s">
        <x:v>48</x:v>
      </x:c>
      <x:c r="L207" s="96" t="s">
        <x:v>48</x:v>
      </x:c>
      <x:c r="M207" s="96" t="s">
        <x:v>48</x:v>
      </x:c>
      <x:c r="N207" s="96" t="s">
        <x:v>48</x:v>
      </x:c>
      <x:c r="O207" s="96" t="s">
        <x:v>49</x:v>
      </x:c>
      <x:c r="P207" s="96" t="n">
        <x:v>25</x:v>
      </x:c>
      <x:c r="Q207" s="96" t="n">
        <x:v>80</x:v>
      </x:c>
      <x:c r="R207" s="96" t="s">
        <x:v>50</x:v>
      </x:c>
      <x:c r="S207" s="96" t="s">
        <x:v>51</x:v>
      </x:c>
      <x:c r="T207" s="96" t="s">
        <x:v>52</x:v>
      </x:c>
      <x:c r="U207" s="96" t="s">
        <x:v>52</x:v>
      </x:c>
      <x:c r="W207" s="96" t="s">
        <x:v>53</x:v>
      </x:c>
      <x:c r="Z207" s="96" t="s">
        <x:v>55</x:v>
      </x:c>
      <x:c r="AA207" s="96" t="s">
        <x:v>56</x:v>
      </x:c>
      <x:c r="AB207" s="97" t="str">
        <x:f>IF(D207="","",VALUE(MID(D207,FIND(" ",D207)+1,FIND(" ",D207,FIND(" ",D207)+1)-FIND(" ",D207))))</x:f>
      </x:c>
      <x:c r="AF207" s="90" t="str" cm="1">
        <x:f t="array" ref="AF207:AF207">IF(D207="","",PROPER(MID(D207,FIND(" ",D207,FIND(" ",D207)+1)+1,(FIND(INDEX(Abbreviation!$A$2:$A$125,MATCH(_xlfn.AGGREGATE(15,6,SEARCH(Abbreviation!$A$2:$A$125,D207),1),SEARCH(Abbreviation!$A$2:$A$125,D207),0)),D207)-1)-FIND(" ",D207,FIND(" ",D207)+1)+1)))</x:f>
      </x:c>
      <x:c r="AG207" s="90" t="str" cm="1">
        <x:f t="array" ref="AG207:AG207">IF(D207="","",PROPER(VLOOKUP(INDEX(Abbreviation!$A$2:$A$125,MATCH(_xlfn.AGGREGATE(15,6,SEARCH(Abbreviation!$A$2:$A$125,D207),1),SEARCH(Abbreviation!$A$2:$A$125,D207),0)),Abbreviation!A:C,3,FALSE)))</x:f>
      </x:c>
      <x:c r="AH207" s="90" t="str">
        <x:f>G207</x:f>
      </x:c>
      <x:c r="AI207" s="97" t="str">
        <x:f>I207</x:f>
      </x:c>
      <x:c r="AJ207" s="96" t="s">
        <x:v>47</x:v>
      </x:c>
      <x:c r="AL207" s="99" t="s">
        <x:v>957</x:v>
      </x:c>
      <x:c r="AQ207" s="96" t="s">
        <x:v>60</x:v>
      </x:c>
      <x:c r="AR207" s="92" t="s">
        <x:v>961</x:v>
      </x:c>
      <x:c r="AS207" s="96" t="s">
        <x:v>957</x:v>
      </x:c>
    </x:row>
    <x:row r="208" spans="1:45" x14ac:dyDescent="0.35">
      <x:c r="A208" s="92" t="s">
        <x:v>333</x:v>
      </x:c>
      <x:c r="B208" s="92" t="n">
        <x:v>86775562</x:v>
      </x:c>
      <x:c r="F208" s="90" t="str">
        <x:f>IF(D208="","",PROPER(LEFT(D208,FIND(UPPER(G208),D208,1)-2)))</x:f>
      </x:c>
      <x:c r="G208" s="90" t="str" cm="1">
        <x:f t="array" ref="G208: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x:f>
      </x:c>
      <x:c r="H208" s="113" t="s">
        <x:v>47</x:v>
      </x:c>
      <x:c r="I208" s="97" t="str">
        <x:f>IFERROR(VALUE(TRIM(RIGHT(SUBSTITUTE(D208," ",REPT(" ",255)),255))),"")</x:f>
      </x:c>
      <x:c r="J208" s="96" t="s">
        <x:v>48</x:v>
      </x:c>
      <x:c r="K208" s="96" t="s">
        <x:v>48</x:v>
      </x:c>
      <x:c r="L208" s="96" t="s">
        <x:v>48</x:v>
      </x:c>
      <x:c r="M208" s="96" t="s">
        <x:v>48</x:v>
      </x:c>
      <x:c r="N208" s="96" t="s">
        <x:v>48</x:v>
      </x:c>
      <x:c r="O208" s="96" t="s">
        <x:v>49</x:v>
      </x:c>
      <x:c r="P208" s="96" t="n">
        <x:v>25</x:v>
      </x:c>
      <x:c r="Q208" s="96" t="n">
        <x:v>80</x:v>
      </x:c>
      <x:c r="R208" s="96" t="s">
        <x:v>50</x:v>
      </x:c>
      <x:c r="S208" s="96" t="s">
        <x:v>51</x:v>
      </x:c>
      <x:c r="T208" s="96" t="s">
        <x:v>52</x:v>
      </x:c>
      <x:c r="U208" s="96" t="s">
        <x:v>52</x:v>
      </x:c>
      <x:c r="W208" s="96" t="s">
        <x:v>53</x:v>
      </x:c>
      <x:c r="Z208" s="96" t="s">
        <x:v>55</x:v>
      </x:c>
      <x:c r="AA208" s="96" t="s">
        <x:v>56</x:v>
      </x:c>
      <x:c r="AB208" s="97" t="str">
        <x:f>IF(D208="","",VALUE(MID(D208,FIND(" ",D208)+1,FIND(" ",D208,FIND(" ",D208)+1)-FIND(" ",D208))))</x:f>
      </x:c>
      <x:c r="AF208" s="90" t="str" cm="1">
        <x:f t="array" ref="AF208:AF208">IF(D208="","",PROPER(MID(D208,FIND(" ",D208,FIND(" ",D208)+1)+1,(FIND(INDEX(Abbreviation!$A$2:$A$125,MATCH(_xlfn.AGGREGATE(15,6,SEARCH(Abbreviation!$A$2:$A$125,D208),1),SEARCH(Abbreviation!$A$2:$A$125,D208),0)),D208)-1)-FIND(" ",D208,FIND(" ",D208)+1)+1)))</x:f>
      </x:c>
      <x:c r="AG208" s="90" t="str" cm="1">
        <x:f t="array" ref="AG208:AG208">IF(D208="","",PROPER(VLOOKUP(INDEX(Abbreviation!$A$2:$A$125,MATCH(_xlfn.AGGREGATE(15,6,SEARCH(Abbreviation!$A$2:$A$125,D208),1),SEARCH(Abbreviation!$A$2:$A$125,D208),0)),Abbreviation!A:C,3,FALSE)))</x:f>
      </x:c>
      <x:c r="AH208" s="90" t="str">
        <x:f>G208</x:f>
      </x:c>
      <x:c r="AI208" s="97" t="str">
        <x:f>I208</x:f>
      </x:c>
      <x:c r="AJ208" s="96" t="s">
        <x:v>47</x:v>
      </x:c>
      <x:c r="AL208" s="99" t="s">
        <x:v>957</x:v>
      </x:c>
      <x:c r="AQ208" s="96" t="s">
        <x:v>60</x:v>
      </x:c>
      <x:c r="AR208" s="92" t="s">
        <x:v>961</x:v>
      </x:c>
      <x:c r="AS208" s="96" t="s">
        <x:v>957</x:v>
      </x:c>
    </x:row>
    <x:row r="209" spans="1:45" x14ac:dyDescent="0.35">
      <x:c r="A209" s="92" t="s">
        <x:v>333</x:v>
      </x:c>
      <x:c r="B209" s="92" t="n">
        <x:v>86775562</x:v>
      </x:c>
      <x:c r="F209" s="90" t="str">
        <x:f>IF(D209="","",PROPER(LEFT(D209,FIND(UPPER(G209),D209,1)-2)))</x:f>
      </x:c>
      <x:c r="G209" s="90" t="str" cm="1">
        <x:f t="array" ref="G209: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x:f>
      </x:c>
      <x:c r="H209" s="113" t="s">
        <x:v>47</x:v>
      </x:c>
      <x:c r="I209" s="97" t="str">
        <x:f>IFERROR(VALUE(TRIM(RIGHT(SUBSTITUTE(D209," ",REPT(" ",255)),255))),"")</x:f>
      </x:c>
      <x:c r="J209" s="96" t="s">
        <x:v>48</x:v>
      </x:c>
      <x:c r="K209" s="96" t="s">
        <x:v>48</x:v>
      </x:c>
      <x:c r="L209" s="96" t="s">
        <x:v>48</x:v>
      </x:c>
      <x:c r="M209" s="96" t="s">
        <x:v>48</x:v>
      </x:c>
      <x:c r="N209" s="96" t="s">
        <x:v>48</x:v>
      </x:c>
      <x:c r="O209" s="96" t="s">
        <x:v>49</x:v>
      </x:c>
      <x:c r="P209" s="96" t="n">
        <x:v>25</x:v>
      </x:c>
      <x:c r="Q209" s="96" t="n">
        <x:v>80</x:v>
      </x:c>
      <x:c r="R209" s="96" t="s">
        <x:v>50</x:v>
      </x:c>
      <x:c r="S209" s="96" t="s">
        <x:v>51</x:v>
      </x:c>
      <x:c r="T209" s="96" t="s">
        <x:v>52</x:v>
      </x:c>
      <x:c r="U209" s="96" t="s">
        <x:v>52</x:v>
      </x:c>
      <x:c r="W209" s="96" t="s">
        <x:v>53</x:v>
      </x:c>
      <x:c r="Z209" s="96" t="s">
        <x:v>55</x:v>
      </x:c>
      <x:c r="AA209" s="96" t="s">
        <x:v>56</x:v>
      </x:c>
      <x:c r="AB209" s="97" t="str">
        <x:f>IF(D209="","",VALUE(MID(D209,FIND(" ",D209)+1,FIND(" ",D209,FIND(" ",D209)+1)-FIND(" ",D209))))</x:f>
      </x:c>
      <x:c r="AF209" s="90" t="str" cm="1">
        <x:f t="array" ref="AF209:AF209">IF(D209="","",PROPER(MID(D209,FIND(" ",D209,FIND(" ",D209)+1)+1,(FIND(INDEX(Abbreviation!$A$2:$A$125,MATCH(_xlfn.AGGREGATE(15,6,SEARCH(Abbreviation!$A$2:$A$125,D209),1),SEARCH(Abbreviation!$A$2:$A$125,D209),0)),D209)-1)-FIND(" ",D209,FIND(" ",D209)+1)+1)))</x:f>
      </x:c>
      <x:c r="AG209" s="90" t="str" cm="1">
        <x:f t="array" ref="AG209:AG209">IF(D209="","",PROPER(VLOOKUP(INDEX(Abbreviation!$A$2:$A$125,MATCH(_xlfn.AGGREGATE(15,6,SEARCH(Abbreviation!$A$2:$A$125,D209),1),SEARCH(Abbreviation!$A$2:$A$125,D209),0)),Abbreviation!A:C,3,FALSE)))</x:f>
      </x:c>
      <x:c r="AH209" s="90" t="str">
        <x:f>G209</x:f>
      </x:c>
      <x:c r="AI209" s="97" t="str">
        <x:f>I209</x:f>
      </x:c>
      <x:c r="AJ209" s="96" t="s">
        <x:v>47</x:v>
      </x:c>
      <x:c r="AL209" s="99" t="s">
        <x:v>957</x:v>
      </x:c>
      <x:c r="AQ209" s="96" t="s">
        <x:v>60</x:v>
      </x:c>
      <x:c r="AR209" s="92" t="s">
        <x:v>961</x:v>
      </x:c>
      <x:c r="AS209" s="96" t="s">
        <x:v>957</x:v>
      </x:c>
    </x:row>
    <x:row r="210" spans="1:45" x14ac:dyDescent="0.35">
      <x:c r="A210" s="92" t="s">
        <x:v>333</x:v>
      </x:c>
      <x:c r="B210" s="92" t="n">
        <x:v>86775562</x:v>
      </x:c>
      <x:c r="F210" s="90" t="str">
        <x:f>IF(D210="","",PROPER(LEFT(D210,FIND(UPPER(G210),D210,1)-2)))</x:f>
      </x:c>
      <x:c r="G210" s="90" t="str" cm="1">
        <x:f t="array" ref="G210: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x:f>
      </x:c>
      <x:c r="H210" s="113" t="s">
        <x:v>47</x:v>
      </x:c>
      <x:c r="I210" s="97" t="str">
        <x:f>IFERROR(VALUE(TRIM(RIGHT(SUBSTITUTE(D210," ",REPT(" ",255)),255))),"")</x:f>
      </x:c>
      <x:c r="J210" s="96" t="s">
        <x:v>48</x:v>
      </x:c>
      <x:c r="K210" s="96" t="s">
        <x:v>48</x:v>
      </x:c>
      <x:c r="L210" s="96" t="s">
        <x:v>48</x:v>
      </x:c>
      <x:c r="M210" s="96" t="s">
        <x:v>48</x:v>
      </x:c>
      <x:c r="N210" s="96" t="s">
        <x:v>48</x:v>
      </x:c>
      <x:c r="O210" s="96" t="s">
        <x:v>49</x:v>
      </x:c>
      <x:c r="P210" s="96" t="n">
        <x:v>25</x:v>
      </x:c>
      <x:c r="Q210" s="96" t="n">
        <x:v>80</x:v>
      </x:c>
      <x:c r="R210" s="96" t="s">
        <x:v>50</x:v>
      </x:c>
      <x:c r="S210" s="96" t="s">
        <x:v>51</x:v>
      </x:c>
      <x:c r="T210" s="96" t="s">
        <x:v>52</x:v>
      </x:c>
      <x:c r="U210" s="96" t="s">
        <x:v>52</x:v>
      </x:c>
      <x:c r="W210" s="96" t="s">
        <x:v>53</x:v>
      </x:c>
      <x:c r="Z210" s="96" t="s">
        <x:v>55</x:v>
      </x:c>
      <x:c r="AA210" s="96" t="s">
        <x:v>56</x:v>
      </x:c>
      <x:c r="AB210" s="97" t="str">
        <x:f>IF(D210="","",VALUE(MID(D210,FIND(" ",D210)+1,FIND(" ",D210,FIND(" ",D210)+1)-FIND(" ",D210))))</x:f>
      </x:c>
      <x:c r="AF210" s="90" t="str" cm="1">
        <x:f t="array" ref="AF210:AF210">IF(D210="","",PROPER(MID(D210,FIND(" ",D210,FIND(" ",D210)+1)+1,(FIND(INDEX(Abbreviation!$A$2:$A$125,MATCH(_xlfn.AGGREGATE(15,6,SEARCH(Abbreviation!$A$2:$A$125,D210),1),SEARCH(Abbreviation!$A$2:$A$125,D210),0)),D210)-1)-FIND(" ",D210,FIND(" ",D210)+1)+1)))</x:f>
      </x:c>
      <x:c r="AG210" s="90" t="str" cm="1">
        <x:f t="array" ref="AG210:AG210">IF(D210="","",PROPER(VLOOKUP(INDEX(Abbreviation!$A$2:$A$125,MATCH(_xlfn.AGGREGATE(15,6,SEARCH(Abbreviation!$A$2:$A$125,D210),1),SEARCH(Abbreviation!$A$2:$A$125,D210),0)),Abbreviation!A:C,3,FALSE)))</x:f>
      </x:c>
      <x:c r="AH210" s="90" t="str">
        <x:f>G210</x:f>
      </x:c>
      <x:c r="AI210" s="97" t="str">
        <x:f>I210</x:f>
      </x:c>
      <x:c r="AJ210" s="96" t="s">
        <x:v>47</x:v>
      </x:c>
      <x:c r="AL210" s="99" t="s">
        <x:v>957</x:v>
      </x:c>
      <x:c r="AQ210" s="96" t="s">
        <x:v>60</x:v>
      </x:c>
      <x:c r="AR210" s="92" t="s">
        <x:v>961</x:v>
      </x:c>
      <x:c r="AS210" s="96" t="s">
        <x:v>957</x:v>
      </x:c>
    </x:row>
    <x:row r="211" spans="1:45" x14ac:dyDescent="0.35">
      <x:c r="A211" s="92" t="s">
        <x:v>333</x:v>
      </x:c>
      <x:c r="B211" s="92" t="n">
        <x:v>86775562</x:v>
      </x:c>
      <x:c r="F211" s="90" t="str">
        <x:f>IF(D211="","",PROPER(LEFT(D211,FIND(UPPER(G211),D211,1)-2)))</x:f>
      </x:c>
      <x:c r="G211" s="90" t="str" cm="1">
        <x:f t="array" ref="G211: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x:f>
      </x:c>
      <x:c r="H211" s="113" t="s">
        <x:v>47</x:v>
      </x:c>
      <x:c r="I211" s="97" t="str">
        <x:f>IFERROR(VALUE(TRIM(RIGHT(SUBSTITUTE(D211," ",REPT(" ",255)),255))),"")</x:f>
      </x:c>
      <x:c r="J211" s="96" t="s">
        <x:v>48</x:v>
      </x:c>
      <x:c r="K211" s="96" t="s">
        <x:v>48</x:v>
      </x:c>
      <x:c r="L211" s="96" t="s">
        <x:v>48</x:v>
      </x:c>
      <x:c r="M211" s="96" t="s">
        <x:v>48</x:v>
      </x:c>
      <x:c r="N211" s="96" t="s">
        <x:v>48</x:v>
      </x:c>
      <x:c r="O211" s="96" t="s">
        <x:v>49</x:v>
      </x:c>
      <x:c r="P211" s="96" t="n">
        <x:v>25</x:v>
      </x:c>
      <x:c r="Q211" s="96" t="n">
        <x:v>80</x:v>
      </x:c>
      <x:c r="R211" s="96" t="s">
        <x:v>50</x:v>
      </x:c>
      <x:c r="S211" s="96" t="s">
        <x:v>51</x:v>
      </x:c>
      <x:c r="T211" s="96" t="s">
        <x:v>52</x:v>
      </x:c>
      <x:c r="U211" s="96" t="s">
        <x:v>52</x:v>
      </x:c>
      <x:c r="W211" s="96" t="s">
        <x:v>53</x:v>
      </x:c>
      <x:c r="Z211" s="96" t="s">
        <x:v>55</x:v>
      </x:c>
      <x:c r="AA211" s="96" t="s">
        <x:v>56</x:v>
      </x:c>
      <x:c r="AB211" s="97" t="str">
        <x:f>IF(D211="","",VALUE(MID(D211,FIND(" ",D211)+1,FIND(" ",D211,FIND(" ",D211)+1)-FIND(" ",D211))))</x:f>
      </x:c>
      <x:c r="AF211" s="90" t="str" cm="1">
        <x:f t="array" ref="AF211:AF211">IF(D211="","",PROPER(MID(D211,FIND(" ",D211,FIND(" ",D211)+1)+1,(FIND(INDEX(Abbreviation!$A$2:$A$125,MATCH(_xlfn.AGGREGATE(15,6,SEARCH(Abbreviation!$A$2:$A$125,D211),1),SEARCH(Abbreviation!$A$2:$A$125,D211),0)),D211)-1)-FIND(" ",D211,FIND(" ",D211)+1)+1)))</x:f>
      </x:c>
      <x:c r="AG211" s="90" t="str" cm="1">
        <x:f t="array" ref="AG211:AG211">IF(D211="","",PROPER(VLOOKUP(INDEX(Abbreviation!$A$2:$A$125,MATCH(_xlfn.AGGREGATE(15,6,SEARCH(Abbreviation!$A$2:$A$125,D211),1),SEARCH(Abbreviation!$A$2:$A$125,D211),0)),Abbreviation!A:C,3,FALSE)))</x:f>
      </x:c>
      <x:c r="AH211" s="90" t="str">
        <x:f>G211</x:f>
      </x:c>
      <x:c r="AI211" s="97" t="str">
        <x:f>I211</x:f>
      </x:c>
      <x:c r="AJ211" s="96" t="s">
        <x:v>47</x:v>
      </x:c>
      <x:c r="AL211" s="99" t="s">
        <x:v>957</x:v>
      </x:c>
      <x:c r="AQ211" s="96" t="s">
        <x:v>60</x:v>
      </x:c>
      <x:c r="AR211" s="92" t="s">
        <x:v>961</x:v>
      </x:c>
      <x:c r="AS211" s="96" t="s">
        <x:v>957</x:v>
      </x:c>
    </x:row>
    <x:row r="212" spans="1:45" x14ac:dyDescent="0.35">
      <x:c r="A212" s="92" t="s">
        <x:v>333</x:v>
      </x:c>
      <x:c r="B212" s="92" t="n">
        <x:v>86775562</x:v>
      </x:c>
      <x:c r="F212" s="90" t="str">
        <x:f>IF(D212="","",PROPER(LEFT(D212,FIND(UPPER(G212),D212,1)-2)))</x:f>
      </x:c>
      <x:c r="G212" s="90" t="str" cm="1">
        <x:f t="array" ref="G212: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x:f>
      </x:c>
      <x:c r="H212" s="113" t="s">
        <x:v>47</x:v>
      </x:c>
      <x:c r="I212" s="97" t="str">
        <x:f>IFERROR(VALUE(TRIM(RIGHT(SUBSTITUTE(D212," ",REPT(" ",255)),255))),"")</x:f>
      </x:c>
      <x:c r="J212" s="96" t="s">
        <x:v>48</x:v>
      </x:c>
      <x:c r="K212" s="96" t="s">
        <x:v>48</x:v>
      </x:c>
      <x:c r="L212" s="96" t="s">
        <x:v>48</x:v>
      </x:c>
      <x:c r="M212" s="96" t="s">
        <x:v>48</x:v>
      </x:c>
      <x:c r="N212" s="96" t="s">
        <x:v>48</x:v>
      </x:c>
      <x:c r="O212" s="96" t="s">
        <x:v>49</x:v>
      </x:c>
      <x:c r="P212" s="96" t="n">
        <x:v>25</x:v>
      </x:c>
      <x:c r="Q212" s="96" t="n">
        <x:v>80</x:v>
      </x:c>
      <x:c r="R212" s="96" t="s">
        <x:v>50</x:v>
      </x:c>
      <x:c r="S212" s="96" t="s">
        <x:v>51</x:v>
      </x:c>
      <x:c r="T212" s="96" t="s">
        <x:v>52</x:v>
      </x:c>
      <x:c r="U212" s="96" t="s">
        <x:v>52</x:v>
      </x:c>
      <x:c r="W212" s="96" t="s">
        <x:v>53</x:v>
      </x:c>
      <x:c r="Z212" s="96" t="s">
        <x:v>55</x:v>
      </x:c>
      <x:c r="AA212" s="96" t="s">
        <x:v>56</x:v>
      </x:c>
      <x:c r="AB212" s="97" t="str">
        <x:f>IF(D212="","",VALUE(MID(D212,FIND(" ",D212)+1,FIND(" ",D212,FIND(" ",D212)+1)-FIND(" ",D212))))</x:f>
      </x:c>
      <x:c r="AF212" s="90" t="str" cm="1">
        <x:f t="array" ref="AF212:AF212">IF(D212="","",PROPER(MID(D212,FIND(" ",D212,FIND(" ",D212)+1)+1,(FIND(INDEX(Abbreviation!$A$2:$A$125,MATCH(_xlfn.AGGREGATE(15,6,SEARCH(Abbreviation!$A$2:$A$125,D212),1),SEARCH(Abbreviation!$A$2:$A$125,D212),0)),D212)-1)-FIND(" ",D212,FIND(" ",D212)+1)+1)))</x:f>
      </x:c>
      <x:c r="AG212" s="90" t="str" cm="1">
        <x:f t="array" ref="AG212:AG212">IF(D212="","",PROPER(VLOOKUP(INDEX(Abbreviation!$A$2:$A$125,MATCH(_xlfn.AGGREGATE(15,6,SEARCH(Abbreviation!$A$2:$A$125,D212),1),SEARCH(Abbreviation!$A$2:$A$125,D212),0)),Abbreviation!A:C,3,FALSE)))</x:f>
      </x:c>
      <x:c r="AH212" s="90" t="str">
        <x:f>G212</x:f>
      </x:c>
      <x:c r="AI212" s="97" t="str">
        <x:f>I212</x:f>
      </x:c>
      <x:c r="AJ212" s="96" t="s">
        <x:v>47</x:v>
      </x:c>
      <x:c r="AL212" s="99" t="s">
        <x:v>957</x:v>
      </x:c>
      <x:c r="AQ212" s="96" t="s">
        <x:v>60</x:v>
      </x:c>
      <x:c r="AR212" s="92" t="s">
        <x:v>961</x:v>
      </x:c>
      <x:c r="AS212" s="96" t="s">
        <x:v>957</x:v>
      </x:c>
    </x:row>
    <x:row r="213" spans="1:45" x14ac:dyDescent="0.35">
      <x:c r="A213" s="92" t="s">
        <x:v>333</x:v>
      </x:c>
      <x:c r="B213" s="92" t="n">
        <x:v>86775562</x:v>
      </x:c>
      <x:c r="F213" s="90" t="str">
        <x:f>IF(D213="","",PROPER(LEFT(D213,FIND(UPPER(G213),D213,1)-2)))</x:f>
      </x:c>
      <x:c r="G213" s="90" t="str" cm="1">
        <x:f t="array" ref="G213: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x:f>
      </x:c>
      <x:c r="H213" s="113" t="s">
        <x:v>47</x:v>
      </x:c>
      <x:c r="I213" s="97" t="str">
        <x:f>IFERROR(VALUE(TRIM(RIGHT(SUBSTITUTE(D213," ",REPT(" ",255)),255))),"")</x:f>
      </x:c>
      <x:c r="J213" s="96" t="s">
        <x:v>48</x:v>
      </x:c>
      <x:c r="K213" s="96" t="s">
        <x:v>48</x:v>
      </x:c>
      <x:c r="L213" s="96" t="s">
        <x:v>48</x:v>
      </x:c>
      <x:c r="M213" s="96" t="s">
        <x:v>48</x:v>
      </x:c>
      <x:c r="N213" s="96" t="s">
        <x:v>48</x:v>
      </x:c>
      <x:c r="O213" s="96" t="s">
        <x:v>49</x:v>
      </x:c>
      <x:c r="P213" s="96" t="n">
        <x:v>25</x:v>
      </x:c>
      <x:c r="Q213" s="96" t="n">
        <x:v>80</x:v>
      </x:c>
      <x:c r="R213" s="96" t="s">
        <x:v>50</x:v>
      </x:c>
      <x:c r="S213" s="96" t="s">
        <x:v>51</x:v>
      </x:c>
      <x:c r="T213" s="96" t="s">
        <x:v>52</x:v>
      </x:c>
      <x:c r="U213" s="96" t="s">
        <x:v>52</x:v>
      </x:c>
      <x:c r="W213" s="96" t="s">
        <x:v>53</x:v>
      </x:c>
      <x:c r="Z213" s="96" t="s">
        <x:v>55</x:v>
      </x:c>
      <x:c r="AA213" s="96" t="s">
        <x:v>56</x:v>
      </x:c>
      <x:c r="AB213" s="97" t="str">
        <x:f>IF(D213="","",VALUE(MID(D213,FIND(" ",D213)+1,FIND(" ",D213,FIND(" ",D213)+1)-FIND(" ",D213))))</x:f>
      </x:c>
      <x:c r="AF213" s="90" t="str" cm="1">
        <x:f t="array" ref="AF213:AF213">IF(D213="","",PROPER(MID(D213,FIND(" ",D213,FIND(" ",D213)+1)+1,(FIND(INDEX(Abbreviation!$A$2:$A$125,MATCH(_xlfn.AGGREGATE(15,6,SEARCH(Abbreviation!$A$2:$A$125,D213),1),SEARCH(Abbreviation!$A$2:$A$125,D213),0)),D213)-1)-FIND(" ",D213,FIND(" ",D213)+1)+1)))</x:f>
      </x:c>
      <x:c r="AG213" s="90" t="str" cm="1">
        <x:f t="array" ref="AG213:AG213">IF(D213="","",PROPER(VLOOKUP(INDEX(Abbreviation!$A$2:$A$125,MATCH(_xlfn.AGGREGATE(15,6,SEARCH(Abbreviation!$A$2:$A$125,D213),1),SEARCH(Abbreviation!$A$2:$A$125,D213),0)),Abbreviation!A:C,3,FALSE)))</x:f>
      </x:c>
      <x:c r="AH213" s="90" t="str">
        <x:f>G213</x:f>
      </x:c>
      <x:c r="AI213" s="97" t="str">
        <x:f>I213</x:f>
      </x:c>
      <x:c r="AJ213" s="96" t="s">
        <x:v>47</x:v>
      </x:c>
      <x:c r="AL213" s="99" t="s">
        <x:v>957</x:v>
      </x:c>
      <x:c r="AQ213" s="96" t="s">
        <x:v>60</x:v>
      </x:c>
      <x:c r="AR213" s="92" t="s">
        <x:v>961</x:v>
      </x:c>
      <x:c r="AS213" s="96" t="s">
        <x:v>957</x:v>
      </x:c>
    </x:row>
    <x:row r="214" spans="1:45" x14ac:dyDescent="0.35">
      <x:c r="A214" s="92" t="s">
        <x:v>333</x:v>
      </x:c>
      <x:c r="B214" s="92" t="n">
        <x:v>86775562</x:v>
      </x:c>
      <x:c r="F214" s="90" t="str">
        <x:f>IF(D214="","",PROPER(LEFT(D214,FIND(UPPER(G214),D214,1)-2)))</x:f>
      </x:c>
      <x:c r="G214" s="90" t="str" cm="1">
        <x:f t="array" ref="G214: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x:f>
      </x:c>
      <x:c r="H214" s="113" t="s">
        <x:v>47</x:v>
      </x:c>
      <x:c r="I214" s="97" t="str">
        <x:f>IFERROR(VALUE(TRIM(RIGHT(SUBSTITUTE(D214," ",REPT(" ",255)),255))),"")</x:f>
      </x:c>
      <x:c r="J214" s="96" t="s">
        <x:v>48</x:v>
      </x:c>
      <x:c r="K214" s="96" t="s">
        <x:v>48</x:v>
      </x:c>
      <x:c r="L214" s="96" t="s">
        <x:v>48</x:v>
      </x:c>
      <x:c r="M214" s="96" t="s">
        <x:v>48</x:v>
      </x:c>
      <x:c r="N214" s="96" t="s">
        <x:v>48</x:v>
      </x:c>
      <x:c r="O214" s="96" t="s">
        <x:v>49</x:v>
      </x:c>
      <x:c r="P214" s="96" t="n">
        <x:v>25</x:v>
      </x:c>
      <x:c r="Q214" s="96" t="n">
        <x:v>80</x:v>
      </x:c>
      <x:c r="R214" s="96" t="s">
        <x:v>50</x:v>
      </x:c>
      <x:c r="S214" s="96" t="s">
        <x:v>51</x:v>
      </x:c>
      <x:c r="T214" s="96" t="s">
        <x:v>52</x:v>
      </x:c>
      <x:c r="U214" s="96" t="s">
        <x:v>52</x:v>
      </x:c>
      <x:c r="W214" s="96" t="s">
        <x:v>53</x:v>
      </x:c>
      <x:c r="Z214" s="96" t="s">
        <x:v>55</x:v>
      </x:c>
      <x:c r="AA214" s="96" t="s">
        <x:v>56</x:v>
      </x:c>
      <x:c r="AB214" s="97" t="str">
        <x:f>IF(D214="","",VALUE(MID(D214,FIND(" ",D214)+1,FIND(" ",D214,FIND(" ",D214)+1)-FIND(" ",D214))))</x:f>
      </x:c>
      <x:c r="AF214" s="90" t="str" cm="1">
        <x:f t="array" ref="AF214:AF214">IF(D214="","",PROPER(MID(D214,FIND(" ",D214,FIND(" ",D214)+1)+1,(FIND(INDEX(Abbreviation!$A$2:$A$125,MATCH(_xlfn.AGGREGATE(15,6,SEARCH(Abbreviation!$A$2:$A$125,D214),1),SEARCH(Abbreviation!$A$2:$A$125,D214),0)),D214)-1)-FIND(" ",D214,FIND(" ",D214)+1)+1)))</x:f>
      </x:c>
      <x:c r="AG214" s="90" t="str" cm="1">
        <x:f t="array" ref="AG214:AG214">IF(D214="","",PROPER(VLOOKUP(INDEX(Abbreviation!$A$2:$A$125,MATCH(_xlfn.AGGREGATE(15,6,SEARCH(Abbreviation!$A$2:$A$125,D214),1),SEARCH(Abbreviation!$A$2:$A$125,D214),0)),Abbreviation!A:C,3,FALSE)))</x:f>
      </x:c>
      <x:c r="AH214" s="90" t="str">
        <x:f>G214</x:f>
      </x:c>
      <x:c r="AI214" s="97" t="str">
        <x:f>I214</x:f>
      </x:c>
      <x:c r="AJ214" s="96" t="s">
        <x:v>47</x:v>
      </x:c>
      <x:c r="AL214" s="99" t="s">
        <x:v>957</x:v>
      </x:c>
      <x:c r="AQ214" s="96" t="s">
        <x:v>60</x:v>
      </x:c>
      <x:c r="AR214" s="92" t="s">
        <x:v>961</x:v>
      </x:c>
      <x:c r="AS214" s="96" t="s">
        <x:v>957</x:v>
      </x:c>
    </x:row>
    <x:row r="215" spans="1:45" x14ac:dyDescent="0.35">
      <x:c r="A215" s="92" t="s">
        <x:v>333</x:v>
      </x:c>
      <x:c r="B215" s="92" t="n">
        <x:v>86775562</x:v>
      </x:c>
      <x:c r="F215" s="90" t="str">
        <x:f>IF(D215="","",PROPER(LEFT(D215,FIND(UPPER(G215),D215,1)-2)))</x:f>
      </x:c>
      <x:c r="G215" s="90" t="str" cm="1">
        <x:f t="array" ref="G215: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x:f>
      </x:c>
      <x:c r="H215" s="113" t="s">
        <x:v>47</x:v>
      </x:c>
      <x:c r="I215" s="97" t="str">
        <x:f>IFERROR(VALUE(TRIM(RIGHT(SUBSTITUTE(D215," ",REPT(" ",255)),255))),"")</x:f>
      </x:c>
      <x:c r="J215" s="96" t="s">
        <x:v>48</x:v>
      </x:c>
      <x:c r="K215" s="96" t="s">
        <x:v>48</x:v>
      </x:c>
      <x:c r="L215" s="96" t="s">
        <x:v>48</x:v>
      </x:c>
      <x:c r="M215" s="96" t="s">
        <x:v>48</x:v>
      </x:c>
      <x:c r="N215" s="96" t="s">
        <x:v>48</x:v>
      </x:c>
      <x:c r="O215" s="96" t="s">
        <x:v>49</x:v>
      </x:c>
      <x:c r="P215" s="96" t="n">
        <x:v>25</x:v>
      </x:c>
      <x:c r="Q215" s="96" t="n">
        <x:v>80</x:v>
      </x:c>
      <x:c r="R215" s="96" t="s">
        <x:v>50</x:v>
      </x:c>
      <x:c r="S215" s="96" t="s">
        <x:v>51</x:v>
      </x:c>
      <x:c r="T215" s="96" t="s">
        <x:v>52</x:v>
      </x:c>
      <x:c r="U215" s="96" t="s">
        <x:v>52</x:v>
      </x:c>
      <x:c r="W215" s="96" t="s">
        <x:v>53</x:v>
      </x:c>
      <x:c r="Z215" s="96" t="s">
        <x:v>55</x:v>
      </x:c>
      <x:c r="AA215" s="96" t="s">
        <x:v>56</x:v>
      </x:c>
      <x:c r="AB215" s="97" t="str">
        <x:f>IF(D215="","",VALUE(MID(D215,FIND(" ",D215)+1,FIND(" ",D215,FIND(" ",D215)+1)-FIND(" ",D215))))</x:f>
      </x:c>
      <x:c r="AF215" s="90" t="str" cm="1">
        <x:f t="array" ref="AF215:AF215">IF(D215="","",PROPER(MID(D215,FIND(" ",D215,FIND(" ",D215)+1)+1,(FIND(INDEX(Abbreviation!$A$2:$A$125,MATCH(_xlfn.AGGREGATE(15,6,SEARCH(Abbreviation!$A$2:$A$125,D215),1),SEARCH(Abbreviation!$A$2:$A$125,D215),0)),D215)-1)-FIND(" ",D215,FIND(" ",D215)+1)+1)))</x:f>
      </x:c>
      <x:c r="AG215" s="90" t="str" cm="1">
        <x:f t="array" ref="AG215:AG215">IF(D215="","",PROPER(VLOOKUP(INDEX(Abbreviation!$A$2:$A$125,MATCH(_xlfn.AGGREGATE(15,6,SEARCH(Abbreviation!$A$2:$A$125,D215),1),SEARCH(Abbreviation!$A$2:$A$125,D215),0)),Abbreviation!A:C,3,FALSE)))</x:f>
      </x:c>
      <x:c r="AH215" s="90" t="str">
        <x:f>G215</x:f>
      </x:c>
      <x:c r="AI215" s="97" t="str">
        <x:f>I215</x:f>
      </x:c>
      <x:c r="AJ215" s="96" t="s">
        <x:v>47</x:v>
      </x:c>
      <x:c r="AL215" s="99" t="s">
        <x:v>957</x:v>
      </x:c>
      <x:c r="AQ215" s="96" t="s">
        <x:v>60</x:v>
      </x:c>
      <x:c r="AR215" s="92" t="s">
        <x:v>961</x:v>
      </x:c>
      <x:c r="AS215" s="96" t="s">
        <x:v>957</x:v>
      </x:c>
    </x:row>
    <x:row r="216" spans="1:45" x14ac:dyDescent="0.35">
      <x:c r="A216" s="92" t="s">
        <x:v>333</x:v>
      </x:c>
      <x:c r="B216" s="92" t="n">
        <x:v>86775562</x:v>
      </x:c>
      <x:c r="F216" s="90" t="str">
        <x:f>IF(D216="","",PROPER(LEFT(D216,FIND(UPPER(G216),D216,1)-2)))</x:f>
      </x:c>
      <x:c r="G216" s="90" t="str" cm="1">
        <x:f t="array" ref="G216: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x:f>
      </x:c>
      <x:c r="H216" s="113" t="s">
        <x:v>47</x:v>
      </x:c>
      <x:c r="I216" s="97" t="str">
        <x:f>IFERROR(VALUE(TRIM(RIGHT(SUBSTITUTE(D216," ",REPT(" ",255)),255))),"")</x:f>
      </x:c>
      <x:c r="J216" s="96" t="s">
        <x:v>48</x:v>
      </x:c>
      <x:c r="K216" s="96" t="s">
        <x:v>48</x:v>
      </x:c>
      <x:c r="L216" s="96" t="s">
        <x:v>48</x:v>
      </x:c>
      <x:c r="M216" s="96" t="s">
        <x:v>48</x:v>
      </x:c>
      <x:c r="N216" s="96" t="s">
        <x:v>48</x:v>
      </x:c>
      <x:c r="O216" s="96" t="s">
        <x:v>49</x:v>
      </x:c>
      <x:c r="P216" s="96" t="n">
        <x:v>25</x:v>
      </x:c>
      <x:c r="Q216" s="96" t="n">
        <x:v>80</x:v>
      </x:c>
      <x:c r="R216" s="96" t="s">
        <x:v>50</x:v>
      </x:c>
      <x:c r="S216" s="96" t="s">
        <x:v>51</x:v>
      </x:c>
      <x:c r="T216" s="96" t="s">
        <x:v>52</x:v>
      </x:c>
      <x:c r="U216" s="96" t="s">
        <x:v>52</x:v>
      </x:c>
      <x:c r="W216" s="96" t="s">
        <x:v>53</x:v>
      </x:c>
      <x:c r="Z216" s="96" t="s">
        <x:v>55</x:v>
      </x:c>
      <x:c r="AA216" s="96" t="s">
        <x:v>56</x:v>
      </x:c>
      <x:c r="AB216" s="97" t="str">
        <x:f>IF(D216="","",VALUE(MID(D216,FIND(" ",D216)+1,FIND(" ",D216,FIND(" ",D216)+1)-FIND(" ",D216))))</x:f>
      </x:c>
      <x:c r="AF216" s="90" t="str" cm="1">
        <x:f t="array" ref="AF216:AF216">IF(D216="","",PROPER(MID(D216,FIND(" ",D216,FIND(" ",D216)+1)+1,(FIND(INDEX(Abbreviation!$A$2:$A$125,MATCH(_xlfn.AGGREGATE(15,6,SEARCH(Abbreviation!$A$2:$A$125,D216),1),SEARCH(Abbreviation!$A$2:$A$125,D216),0)),D216)-1)-FIND(" ",D216,FIND(" ",D216)+1)+1)))</x:f>
      </x:c>
      <x:c r="AG216" s="90" t="str" cm="1">
        <x:f t="array" ref="AG216:AG216">IF(D216="","",PROPER(VLOOKUP(INDEX(Abbreviation!$A$2:$A$125,MATCH(_xlfn.AGGREGATE(15,6,SEARCH(Abbreviation!$A$2:$A$125,D216),1),SEARCH(Abbreviation!$A$2:$A$125,D216),0)),Abbreviation!A:C,3,FALSE)))</x:f>
      </x:c>
      <x:c r="AH216" s="90" t="str">
        <x:f>G216</x:f>
      </x:c>
      <x:c r="AI216" s="97" t="str">
        <x:f>I216</x:f>
      </x:c>
      <x:c r="AJ216" s="96" t="s">
        <x:v>47</x:v>
      </x:c>
      <x:c r="AL216" s="99" t="s">
        <x:v>957</x:v>
      </x:c>
      <x:c r="AQ216" s="96" t="s">
        <x:v>60</x:v>
      </x:c>
      <x:c r="AR216" s="92" t="s">
        <x:v>961</x:v>
      </x:c>
      <x:c r="AS216" s="96" t="s">
        <x:v>957</x:v>
      </x:c>
    </x:row>
    <x:row r="217" spans="1:45" x14ac:dyDescent="0.35">
      <x:c r="A217" s="92" t="s">
        <x:v>333</x:v>
      </x:c>
      <x:c r="B217" s="92" t="n">
        <x:v>86775562</x:v>
      </x:c>
      <x:c r="F217" s="90" t="str">
        <x:f>IF(D217="","",PROPER(LEFT(D217,FIND(UPPER(G217),D217,1)-2)))</x:f>
      </x:c>
      <x:c r="G217" s="90" t="str" cm="1">
        <x:f t="array" ref="G217: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x:f>
      </x:c>
      <x:c r="H217" s="113" t="s">
        <x:v>47</x:v>
      </x:c>
      <x:c r="I217" s="97" t="str">
        <x:f>IFERROR(VALUE(TRIM(RIGHT(SUBSTITUTE(D217," ",REPT(" ",255)),255))),"")</x:f>
      </x:c>
      <x:c r="J217" s="96" t="s">
        <x:v>48</x:v>
      </x:c>
      <x:c r="K217" s="96" t="s">
        <x:v>48</x:v>
      </x:c>
      <x:c r="L217" s="96" t="s">
        <x:v>48</x:v>
      </x:c>
      <x:c r="M217" s="96" t="s">
        <x:v>48</x:v>
      </x:c>
      <x:c r="N217" s="96" t="s">
        <x:v>48</x:v>
      </x:c>
      <x:c r="O217" s="96" t="s">
        <x:v>49</x:v>
      </x:c>
      <x:c r="P217" s="96" t="n">
        <x:v>25</x:v>
      </x:c>
      <x:c r="Q217" s="96" t="n">
        <x:v>80</x:v>
      </x:c>
      <x:c r="R217" s="96" t="s">
        <x:v>50</x:v>
      </x:c>
      <x:c r="S217" s="96" t="s">
        <x:v>51</x:v>
      </x:c>
      <x:c r="T217" s="96" t="s">
        <x:v>52</x:v>
      </x:c>
      <x:c r="U217" s="96" t="s">
        <x:v>52</x:v>
      </x:c>
      <x:c r="W217" s="96" t="s">
        <x:v>53</x:v>
      </x:c>
      <x:c r="Z217" s="96" t="s">
        <x:v>55</x:v>
      </x:c>
      <x:c r="AA217" s="96" t="s">
        <x:v>56</x:v>
      </x:c>
      <x:c r="AB217" s="97" t="str">
        <x:f>IF(D217="","",VALUE(MID(D217,FIND(" ",D217)+1,FIND(" ",D217,FIND(" ",D217)+1)-FIND(" ",D217))))</x:f>
      </x:c>
      <x:c r="AF217" s="90" t="str" cm="1">
        <x:f t="array" ref="AF217:AF217">IF(D217="","",PROPER(MID(D217,FIND(" ",D217,FIND(" ",D217)+1)+1,(FIND(INDEX(Abbreviation!$A$2:$A$125,MATCH(_xlfn.AGGREGATE(15,6,SEARCH(Abbreviation!$A$2:$A$125,D217),1),SEARCH(Abbreviation!$A$2:$A$125,D217),0)),D217)-1)-FIND(" ",D217,FIND(" ",D217)+1)+1)))</x:f>
      </x:c>
      <x:c r="AG217" s="90" t="str" cm="1">
        <x:f t="array" ref="AG217:AG217">IF(D217="","",PROPER(VLOOKUP(INDEX(Abbreviation!$A$2:$A$125,MATCH(_xlfn.AGGREGATE(15,6,SEARCH(Abbreviation!$A$2:$A$125,D217),1),SEARCH(Abbreviation!$A$2:$A$125,D217),0)),Abbreviation!A:C,3,FALSE)))</x:f>
      </x:c>
      <x:c r="AH217" s="90" t="str">
        <x:f>G217</x:f>
      </x:c>
      <x:c r="AI217" s="97" t="str">
        <x:f>I217</x:f>
      </x:c>
      <x:c r="AJ217" s="96" t="s">
        <x:v>47</x:v>
      </x:c>
      <x:c r="AL217" s="99" t="s">
        <x:v>957</x:v>
      </x:c>
      <x:c r="AQ217" s="96" t="s">
        <x:v>60</x:v>
      </x:c>
      <x:c r="AR217" s="92" t="s">
        <x:v>961</x:v>
      </x:c>
      <x:c r="AS217" s="96" t="s">
        <x:v>957</x:v>
      </x:c>
    </x:row>
    <x:row r="218" spans="1:45" x14ac:dyDescent="0.35">
      <x:c r="A218" s="92" t="s">
        <x:v>333</x:v>
      </x:c>
      <x:c r="B218" s="92" t="n">
        <x:v>86775562</x:v>
      </x:c>
      <x:c r="F218" s="90" t="str">
        <x:f>IF(D218="","",PROPER(LEFT(D218,FIND(UPPER(G218),D218,1)-2)))</x:f>
      </x:c>
      <x:c r="G218" s="90" t="str" cm="1">
        <x:f t="array" ref="G218: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x:f>
      </x:c>
      <x:c r="H218" s="113" t="s">
        <x:v>47</x:v>
      </x:c>
      <x:c r="I218" s="97" t="str">
        <x:f>IFERROR(VALUE(TRIM(RIGHT(SUBSTITUTE(D218," ",REPT(" ",255)),255))),"")</x:f>
      </x:c>
      <x:c r="J218" s="96" t="s">
        <x:v>48</x:v>
      </x:c>
      <x:c r="K218" s="96" t="s">
        <x:v>48</x:v>
      </x:c>
      <x:c r="L218" s="96" t="s">
        <x:v>48</x:v>
      </x:c>
      <x:c r="M218" s="96" t="s">
        <x:v>48</x:v>
      </x:c>
      <x:c r="N218" s="96" t="s">
        <x:v>48</x:v>
      </x:c>
      <x:c r="O218" s="96" t="s">
        <x:v>49</x:v>
      </x:c>
      <x:c r="P218" s="96" t="n">
        <x:v>25</x:v>
      </x:c>
      <x:c r="Q218" s="96" t="n">
        <x:v>80</x:v>
      </x:c>
      <x:c r="R218" s="96" t="s">
        <x:v>50</x:v>
      </x:c>
      <x:c r="S218" s="96" t="s">
        <x:v>51</x:v>
      </x:c>
      <x:c r="T218" s="96" t="s">
        <x:v>52</x:v>
      </x:c>
      <x:c r="U218" s="96" t="s">
        <x:v>52</x:v>
      </x:c>
      <x:c r="W218" s="96" t="s">
        <x:v>53</x:v>
      </x:c>
      <x:c r="Z218" s="96" t="s">
        <x:v>55</x:v>
      </x:c>
      <x:c r="AA218" s="96" t="s">
        <x:v>56</x:v>
      </x:c>
      <x:c r="AB218" s="97" t="str">
        <x:f>IF(D218="","",VALUE(MID(D218,FIND(" ",D218)+1,FIND(" ",D218,FIND(" ",D218)+1)-FIND(" ",D218))))</x:f>
      </x:c>
      <x:c r="AF218" s="90" t="str" cm="1">
        <x:f t="array" ref="AF218:AF218">IF(D218="","",PROPER(MID(D218,FIND(" ",D218,FIND(" ",D218)+1)+1,(FIND(INDEX(Abbreviation!$A$2:$A$125,MATCH(_xlfn.AGGREGATE(15,6,SEARCH(Abbreviation!$A$2:$A$125,D218),1),SEARCH(Abbreviation!$A$2:$A$125,D218),0)),D218)-1)-FIND(" ",D218,FIND(" ",D218)+1)+1)))</x:f>
      </x:c>
      <x:c r="AG218" s="90" t="str" cm="1">
        <x:f t="array" ref="AG218:AG218">IF(D218="","",PROPER(VLOOKUP(INDEX(Abbreviation!$A$2:$A$125,MATCH(_xlfn.AGGREGATE(15,6,SEARCH(Abbreviation!$A$2:$A$125,D218),1),SEARCH(Abbreviation!$A$2:$A$125,D218),0)),Abbreviation!A:C,3,FALSE)))</x:f>
      </x:c>
      <x:c r="AH218" s="90" t="str">
        <x:f>G218</x:f>
      </x:c>
      <x:c r="AI218" s="97" t="str">
        <x:f>I218</x:f>
      </x:c>
      <x:c r="AJ218" s="96" t="s">
        <x:v>47</x:v>
      </x:c>
      <x:c r="AL218" s="99" t="s">
        <x:v>957</x:v>
      </x:c>
      <x:c r="AQ218" s="96" t="s">
        <x:v>60</x:v>
      </x:c>
      <x:c r="AR218" s="92" t="s">
        <x:v>961</x:v>
      </x:c>
      <x:c r="AS218" s="96" t="s">
        <x:v>957</x:v>
      </x:c>
    </x:row>
    <x:row r="219" spans="1:45" x14ac:dyDescent="0.35">
      <x:c r="A219" s="92" t="s">
        <x:v>333</x:v>
      </x:c>
      <x:c r="B219" s="92" t="n">
        <x:v>86775562</x:v>
      </x:c>
      <x:c r="F219" s="90" t="str">
        <x:f>IF(D219="","",PROPER(LEFT(D219,FIND(UPPER(G219),D219,1)-2)))</x:f>
      </x:c>
      <x:c r="G219" s="90" t="str" cm="1">
        <x:f t="array" ref="G219: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x:f>
      </x:c>
      <x:c r="H219" s="113" t="s">
        <x:v>47</x:v>
      </x:c>
      <x:c r="I219" s="97" t="str">
        <x:f>IFERROR(VALUE(TRIM(RIGHT(SUBSTITUTE(D219," ",REPT(" ",255)),255))),"")</x:f>
      </x:c>
      <x:c r="J219" s="96" t="s">
        <x:v>48</x:v>
      </x:c>
      <x:c r="K219" s="96" t="s">
        <x:v>48</x:v>
      </x:c>
      <x:c r="L219" s="96" t="s">
        <x:v>48</x:v>
      </x:c>
      <x:c r="M219" s="96" t="s">
        <x:v>48</x:v>
      </x:c>
      <x:c r="N219" s="96" t="s">
        <x:v>48</x:v>
      </x:c>
      <x:c r="O219" s="96" t="s">
        <x:v>49</x:v>
      </x:c>
      <x:c r="P219" s="96" t="n">
        <x:v>25</x:v>
      </x:c>
      <x:c r="Q219" s="96" t="n">
        <x:v>80</x:v>
      </x:c>
      <x:c r="R219" s="96" t="s">
        <x:v>50</x:v>
      </x:c>
      <x:c r="S219" s="96" t="s">
        <x:v>51</x:v>
      </x:c>
      <x:c r="T219" s="96" t="s">
        <x:v>52</x:v>
      </x:c>
      <x:c r="U219" s="96" t="s">
        <x:v>52</x:v>
      </x:c>
      <x:c r="W219" s="96" t="s">
        <x:v>53</x:v>
      </x:c>
      <x:c r="Z219" s="96" t="s">
        <x:v>55</x:v>
      </x:c>
      <x:c r="AA219" s="96" t="s">
        <x:v>56</x:v>
      </x:c>
      <x:c r="AB219" s="97" t="str">
        <x:f>IF(D219="","",VALUE(MID(D219,FIND(" ",D219)+1,FIND(" ",D219,FIND(" ",D219)+1)-FIND(" ",D219))))</x:f>
      </x:c>
      <x:c r="AF219" s="90" t="str" cm="1">
        <x:f t="array" ref="AF219:AF219">IF(D219="","",PROPER(MID(D219,FIND(" ",D219,FIND(" ",D219)+1)+1,(FIND(INDEX(Abbreviation!$A$2:$A$125,MATCH(_xlfn.AGGREGATE(15,6,SEARCH(Abbreviation!$A$2:$A$125,D219),1),SEARCH(Abbreviation!$A$2:$A$125,D219),0)),D219)-1)-FIND(" ",D219,FIND(" ",D219)+1)+1)))</x:f>
      </x:c>
      <x:c r="AG219" s="90" t="str" cm="1">
        <x:f t="array" ref="AG219:AG219">IF(D219="","",PROPER(VLOOKUP(INDEX(Abbreviation!$A$2:$A$125,MATCH(_xlfn.AGGREGATE(15,6,SEARCH(Abbreviation!$A$2:$A$125,D219),1),SEARCH(Abbreviation!$A$2:$A$125,D219),0)),Abbreviation!A:C,3,FALSE)))</x:f>
      </x:c>
      <x:c r="AH219" s="90" t="str">
        <x:f>G219</x:f>
      </x:c>
      <x:c r="AI219" s="97" t="str">
        <x:f>I219</x:f>
      </x:c>
      <x:c r="AJ219" s="96" t="s">
        <x:v>47</x:v>
      </x:c>
      <x:c r="AL219" s="99" t="s">
        <x:v>957</x:v>
      </x:c>
      <x:c r="AQ219" s="96" t="s">
        <x:v>60</x:v>
      </x:c>
      <x:c r="AR219" s="92" t="s">
        <x:v>961</x:v>
      </x:c>
      <x:c r="AS219" s="96" t="s">
        <x:v>957</x:v>
      </x:c>
    </x:row>
    <x:row r="220" spans="1:45" x14ac:dyDescent="0.35">
      <x:c r="A220" s="92" t="s">
        <x:v>333</x:v>
      </x:c>
      <x:c r="B220" s="92" t="n">
        <x:v>86775562</x:v>
      </x:c>
      <x:c r="F220" s="90" t="str">
        <x:f>IF(D220="","",PROPER(LEFT(D220,FIND(UPPER(G220),D220,1)-2)))</x:f>
      </x:c>
      <x:c r="G220" s="90" t="str" cm="1">
        <x:f t="array" ref="G220: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x:f>
      </x:c>
      <x:c r="H220" s="113" t="s">
        <x:v>47</x:v>
      </x:c>
      <x:c r="I220" s="97" t="str">
        <x:f>IFERROR(VALUE(TRIM(RIGHT(SUBSTITUTE(D220," ",REPT(" ",255)),255))),"")</x:f>
      </x:c>
      <x:c r="J220" s="96" t="s">
        <x:v>48</x:v>
      </x:c>
      <x:c r="K220" s="96" t="s">
        <x:v>48</x:v>
      </x:c>
      <x:c r="L220" s="96" t="s">
        <x:v>48</x:v>
      </x:c>
      <x:c r="M220" s="96" t="s">
        <x:v>48</x:v>
      </x:c>
      <x:c r="N220" s="96" t="s">
        <x:v>48</x:v>
      </x:c>
      <x:c r="O220" s="96" t="s">
        <x:v>49</x:v>
      </x:c>
      <x:c r="P220" s="96" t="n">
        <x:v>25</x:v>
      </x:c>
      <x:c r="Q220" s="96" t="n">
        <x:v>80</x:v>
      </x:c>
      <x:c r="R220" s="96" t="s">
        <x:v>50</x:v>
      </x:c>
      <x:c r="S220" s="96" t="s">
        <x:v>51</x:v>
      </x:c>
      <x:c r="T220" s="96" t="s">
        <x:v>52</x:v>
      </x:c>
      <x:c r="U220" s="96" t="s">
        <x:v>52</x:v>
      </x:c>
      <x:c r="W220" s="96" t="s">
        <x:v>53</x:v>
      </x:c>
      <x:c r="Z220" s="96" t="s">
        <x:v>55</x:v>
      </x:c>
      <x:c r="AA220" s="96" t="s">
        <x:v>56</x:v>
      </x:c>
      <x:c r="AB220" s="97" t="str">
        <x:f>IF(D220="","",VALUE(MID(D220,FIND(" ",D220)+1,FIND(" ",D220,FIND(" ",D220)+1)-FIND(" ",D220))))</x:f>
      </x:c>
      <x:c r="AF220" s="90" t="str" cm="1">
        <x:f t="array" ref="AF220:AF220">IF(D220="","",PROPER(MID(D220,FIND(" ",D220,FIND(" ",D220)+1)+1,(FIND(INDEX(Abbreviation!$A$2:$A$125,MATCH(_xlfn.AGGREGATE(15,6,SEARCH(Abbreviation!$A$2:$A$125,D220),1),SEARCH(Abbreviation!$A$2:$A$125,D220),0)),D220)-1)-FIND(" ",D220,FIND(" ",D220)+1)+1)))</x:f>
      </x:c>
      <x:c r="AG220" s="90" t="str" cm="1">
        <x:f t="array" ref="AG220:AG220">IF(D220="","",PROPER(VLOOKUP(INDEX(Abbreviation!$A$2:$A$125,MATCH(_xlfn.AGGREGATE(15,6,SEARCH(Abbreviation!$A$2:$A$125,D220),1),SEARCH(Abbreviation!$A$2:$A$125,D220),0)),Abbreviation!A:C,3,FALSE)))</x:f>
      </x:c>
      <x:c r="AH220" s="90" t="str">
        <x:f>G220</x:f>
      </x:c>
      <x:c r="AI220" s="97" t="str">
        <x:f>I220</x:f>
      </x:c>
      <x:c r="AJ220" s="96" t="s">
        <x:v>47</x:v>
      </x:c>
      <x:c r="AL220" s="99" t="s">
        <x:v>957</x:v>
      </x:c>
      <x:c r="AQ220" s="96" t="s">
        <x:v>60</x:v>
      </x:c>
      <x:c r="AR220" s="92" t="s">
        <x:v>961</x:v>
      </x:c>
      <x:c r="AS220" s="96" t="s">
        <x:v>957</x:v>
      </x:c>
    </x:row>
    <x:row r="221" spans="1:45" x14ac:dyDescent="0.35">
      <x:c r="A221" s="92" t="s">
        <x:v>333</x:v>
      </x:c>
      <x:c r="B221" s="92" t="n">
        <x:v>86775562</x:v>
      </x:c>
      <x:c r="F221" s="90" t="str">
        <x:f>IF(D221="","",PROPER(LEFT(D221,FIND(UPPER(G221),D221,1)-2)))</x:f>
      </x:c>
      <x:c r="G221" s="90" t="str" cm="1">
        <x:f t="array" ref="G221: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x:f>
      </x:c>
      <x:c r="H221" s="113" t="s">
        <x:v>47</x:v>
      </x:c>
      <x:c r="I221" s="97" t="str">
        <x:f>IFERROR(VALUE(TRIM(RIGHT(SUBSTITUTE(D221," ",REPT(" ",255)),255))),"")</x:f>
      </x:c>
      <x:c r="J221" s="96" t="s">
        <x:v>48</x:v>
      </x:c>
      <x:c r="K221" s="96" t="s">
        <x:v>48</x:v>
      </x:c>
      <x:c r="L221" s="96" t="s">
        <x:v>48</x:v>
      </x:c>
      <x:c r="M221" s="96" t="s">
        <x:v>48</x:v>
      </x:c>
      <x:c r="N221" s="96" t="s">
        <x:v>48</x:v>
      </x:c>
      <x:c r="O221" s="96" t="s">
        <x:v>49</x:v>
      </x:c>
      <x:c r="P221" s="96" t="n">
        <x:v>25</x:v>
      </x:c>
      <x:c r="Q221" s="96" t="n">
        <x:v>80</x:v>
      </x:c>
      <x:c r="R221" s="96" t="s">
        <x:v>50</x:v>
      </x:c>
      <x:c r="S221" s="96" t="s">
        <x:v>51</x:v>
      </x:c>
      <x:c r="T221" s="96" t="s">
        <x:v>52</x:v>
      </x:c>
      <x:c r="U221" s="96" t="s">
        <x:v>52</x:v>
      </x:c>
      <x:c r="W221" s="96" t="s">
        <x:v>53</x:v>
      </x:c>
      <x:c r="Z221" s="96" t="s">
        <x:v>55</x:v>
      </x:c>
      <x:c r="AA221" s="96" t="s">
        <x:v>56</x:v>
      </x:c>
      <x:c r="AB221" s="97" t="str">
        <x:f>IF(D221="","",VALUE(MID(D221,FIND(" ",D221)+1,FIND(" ",D221,FIND(" ",D221)+1)-FIND(" ",D221))))</x:f>
      </x:c>
      <x:c r="AF221" s="90" t="str" cm="1">
        <x:f t="array" ref="AF221:AF221">IF(D221="","",PROPER(MID(D221,FIND(" ",D221,FIND(" ",D221)+1)+1,(FIND(INDEX(Abbreviation!$A$2:$A$125,MATCH(_xlfn.AGGREGATE(15,6,SEARCH(Abbreviation!$A$2:$A$125,D221),1),SEARCH(Abbreviation!$A$2:$A$125,D221),0)),D221)-1)-FIND(" ",D221,FIND(" ",D221)+1)+1)))</x:f>
      </x:c>
      <x:c r="AG221" s="90" t="str" cm="1">
        <x:f t="array" ref="AG221:AG221">IF(D221="","",PROPER(VLOOKUP(INDEX(Abbreviation!$A$2:$A$125,MATCH(_xlfn.AGGREGATE(15,6,SEARCH(Abbreviation!$A$2:$A$125,D221),1),SEARCH(Abbreviation!$A$2:$A$125,D221),0)),Abbreviation!A:C,3,FALSE)))</x:f>
      </x:c>
      <x:c r="AH221" s="90" t="str">
        <x:f>G221</x:f>
      </x:c>
      <x:c r="AI221" s="97" t="str">
        <x:f>I221</x:f>
      </x:c>
      <x:c r="AJ221" s="96" t="s">
        <x:v>47</x:v>
      </x:c>
      <x:c r="AL221" s="99" t="s">
        <x:v>957</x:v>
      </x:c>
      <x:c r="AQ221" s="96" t="s">
        <x:v>60</x:v>
      </x:c>
      <x:c r="AR221" s="92" t="s">
        <x:v>961</x:v>
      </x:c>
      <x:c r="AS221" s="96" t="s">
        <x:v>957</x:v>
      </x:c>
    </x:row>
    <x:row r="222" spans="1:45" x14ac:dyDescent="0.35">
      <x:c r="A222" s="92" t="s">
        <x:v>333</x:v>
      </x:c>
      <x:c r="B222" s="92" t="n">
        <x:v>86775562</x:v>
      </x:c>
      <x:c r="F222" s="90" t="str">
        <x:f>IF(D222="","",PROPER(LEFT(D222,FIND(UPPER(G222),D222,1)-2)))</x:f>
      </x:c>
      <x:c r="G222" s="90" t="str" cm="1">
        <x:f t="array" ref="G222: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x:f>
      </x:c>
      <x:c r="H222" s="113" t="s">
        <x:v>47</x:v>
      </x:c>
      <x:c r="I222" s="97" t="str">
        <x:f>IFERROR(VALUE(TRIM(RIGHT(SUBSTITUTE(D222," ",REPT(" ",255)),255))),"")</x:f>
      </x:c>
      <x:c r="J222" s="96" t="s">
        <x:v>48</x:v>
      </x:c>
      <x:c r="K222" s="96" t="s">
        <x:v>48</x:v>
      </x:c>
      <x:c r="L222" s="96" t="s">
        <x:v>48</x:v>
      </x:c>
      <x:c r="M222" s="96" t="s">
        <x:v>48</x:v>
      </x:c>
      <x:c r="N222" s="96" t="s">
        <x:v>48</x:v>
      </x:c>
      <x:c r="O222" s="96" t="s">
        <x:v>49</x:v>
      </x:c>
      <x:c r="P222" s="96" t="n">
        <x:v>25</x:v>
      </x:c>
      <x:c r="Q222" s="96" t="n">
        <x:v>80</x:v>
      </x:c>
      <x:c r="R222" s="96" t="s">
        <x:v>50</x:v>
      </x:c>
      <x:c r="S222" s="96" t="s">
        <x:v>51</x:v>
      </x:c>
      <x:c r="T222" s="96" t="s">
        <x:v>52</x:v>
      </x:c>
      <x:c r="U222" s="96" t="s">
        <x:v>52</x:v>
      </x:c>
      <x:c r="W222" s="96" t="s">
        <x:v>53</x:v>
      </x:c>
      <x:c r="Z222" s="96" t="s">
        <x:v>55</x:v>
      </x:c>
      <x:c r="AA222" s="96" t="s">
        <x:v>56</x:v>
      </x:c>
      <x:c r="AB222" s="97" t="str">
        <x:f>IF(D222="","",VALUE(MID(D222,FIND(" ",D222)+1,FIND(" ",D222,FIND(" ",D222)+1)-FIND(" ",D222))))</x:f>
      </x:c>
      <x:c r="AF222" s="90" t="str" cm="1">
        <x:f t="array" ref="AF222:AF222">IF(D222="","",PROPER(MID(D222,FIND(" ",D222,FIND(" ",D222)+1)+1,(FIND(INDEX(Abbreviation!$A$2:$A$125,MATCH(_xlfn.AGGREGATE(15,6,SEARCH(Abbreviation!$A$2:$A$125,D222),1),SEARCH(Abbreviation!$A$2:$A$125,D222),0)),D222)-1)-FIND(" ",D222,FIND(" ",D222)+1)+1)))</x:f>
      </x:c>
      <x:c r="AG222" s="90" t="str" cm="1">
        <x:f t="array" ref="AG222:AG222">IF(D222="","",PROPER(VLOOKUP(INDEX(Abbreviation!$A$2:$A$125,MATCH(_xlfn.AGGREGATE(15,6,SEARCH(Abbreviation!$A$2:$A$125,D222),1),SEARCH(Abbreviation!$A$2:$A$125,D222),0)),Abbreviation!A:C,3,FALSE)))</x:f>
      </x:c>
      <x:c r="AH222" s="90" t="str">
        <x:f>G222</x:f>
      </x:c>
      <x:c r="AI222" s="97" t="str">
        <x:f>I222</x:f>
      </x:c>
      <x:c r="AJ222" s="96" t="s">
        <x:v>47</x:v>
      </x:c>
      <x:c r="AL222" s="99" t="s">
        <x:v>957</x:v>
      </x:c>
      <x:c r="AQ222" s="96" t="s">
        <x:v>60</x:v>
      </x:c>
      <x:c r="AR222" s="92" t="s">
        <x:v>961</x:v>
      </x:c>
      <x:c r="AS222" s="96" t="s">
        <x:v>957</x:v>
      </x:c>
    </x:row>
    <x:row r="223" spans="1:45" x14ac:dyDescent="0.35">
      <x:c r="A223" s="92" t="s">
        <x:v>333</x:v>
      </x:c>
      <x:c r="B223" s="92" t="n">
        <x:v>86775562</x:v>
      </x:c>
      <x:c r="F223" s="90" t="str">
        <x:f>IF(D223="","",PROPER(LEFT(D223,FIND(UPPER(G223),D223,1)-2)))</x:f>
      </x:c>
      <x:c r="G223" s="90" t="str" cm="1">
        <x:f t="array" ref="G223: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x:f>
      </x:c>
      <x:c r="H223" s="113" t="s">
        <x:v>47</x:v>
      </x:c>
      <x:c r="I223" s="97" t="str">
        <x:f>IFERROR(VALUE(TRIM(RIGHT(SUBSTITUTE(D223," ",REPT(" ",255)),255))),"")</x:f>
      </x:c>
      <x:c r="J223" s="96" t="s">
        <x:v>48</x:v>
      </x:c>
      <x:c r="K223" s="96" t="s">
        <x:v>48</x:v>
      </x:c>
      <x:c r="L223" s="96" t="s">
        <x:v>48</x:v>
      </x:c>
      <x:c r="M223" s="96" t="s">
        <x:v>48</x:v>
      </x:c>
      <x:c r="N223" s="96" t="s">
        <x:v>48</x:v>
      </x:c>
      <x:c r="O223" s="96" t="s">
        <x:v>49</x:v>
      </x:c>
      <x:c r="P223" s="96" t="n">
        <x:v>25</x:v>
      </x:c>
      <x:c r="Q223" s="96" t="n">
        <x:v>80</x:v>
      </x:c>
      <x:c r="R223" s="96" t="s">
        <x:v>50</x:v>
      </x:c>
      <x:c r="S223" s="96" t="s">
        <x:v>51</x:v>
      </x:c>
      <x:c r="T223" s="96" t="s">
        <x:v>52</x:v>
      </x:c>
      <x:c r="U223" s="96" t="s">
        <x:v>52</x:v>
      </x:c>
      <x:c r="W223" s="96" t="s">
        <x:v>53</x:v>
      </x:c>
      <x:c r="Z223" s="96" t="s">
        <x:v>55</x:v>
      </x:c>
      <x:c r="AA223" s="96" t="s">
        <x:v>56</x:v>
      </x:c>
      <x:c r="AB223" s="97" t="str">
        <x:f>IF(D223="","",VALUE(MID(D223,FIND(" ",D223)+1,FIND(" ",D223,FIND(" ",D223)+1)-FIND(" ",D223))))</x:f>
      </x:c>
      <x:c r="AF223" s="90" t="str" cm="1">
        <x:f t="array" ref="AF223:AF223">IF(D223="","",PROPER(MID(D223,FIND(" ",D223,FIND(" ",D223)+1)+1,(FIND(INDEX(Abbreviation!$A$2:$A$125,MATCH(_xlfn.AGGREGATE(15,6,SEARCH(Abbreviation!$A$2:$A$125,D223),1),SEARCH(Abbreviation!$A$2:$A$125,D223),0)),D223)-1)-FIND(" ",D223,FIND(" ",D223)+1)+1)))</x:f>
      </x:c>
      <x:c r="AG223" s="90" t="str" cm="1">
        <x:f t="array" ref="AG223:AG223">IF(D223="","",PROPER(VLOOKUP(INDEX(Abbreviation!$A$2:$A$125,MATCH(_xlfn.AGGREGATE(15,6,SEARCH(Abbreviation!$A$2:$A$125,D223),1),SEARCH(Abbreviation!$A$2:$A$125,D223),0)),Abbreviation!A:C,3,FALSE)))</x:f>
      </x:c>
      <x:c r="AH223" s="90" t="str">
        <x:f>G223</x:f>
      </x:c>
      <x:c r="AI223" s="97" t="str">
        <x:f>I223</x:f>
      </x:c>
      <x:c r="AJ223" s="96" t="s">
        <x:v>47</x:v>
      </x:c>
      <x:c r="AL223" s="99" t="s">
        <x:v>957</x:v>
      </x:c>
      <x:c r="AQ223" s="96" t="s">
        <x:v>60</x:v>
      </x:c>
      <x:c r="AR223" s="92" t="s">
        <x:v>961</x:v>
      </x:c>
      <x:c r="AS223" s="96" t="s">
        <x:v>957</x:v>
      </x:c>
    </x:row>
    <x:row r="224" spans="1:45" x14ac:dyDescent="0.35">
      <x:c r="A224" s="92" t="s">
        <x:v>333</x:v>
      </x:c>
      <x:c r="B224" s="92" t="n">
        <x:v>86775562</x:v>
      </x:c>
      <x:c r="F224" s="90" t="str">
        <x:f>IF(D224="","",PROPER(LEFT(D224,FIND(UPPER(G224),D224,1)-2)))</x:f>
      </x:c>
      <x:c r="G224" s="90" t="str" cm="1">
        <x:f t="array" ref="G224: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x:f>
      </x:c>
      <x:c r="H224" s="113" t="s">
        <x:v>47</x:v>
      </x:c>
      <x:c r="I224" s="97" t="str">
        <x:f>IFERROR(VALUE(TRIM(RIGHT(SUBSTITUTE(D224," ",REPT(" ",255)),255))),"")</x:f>
      </x:c>
      <x:c r="J224" s="96" t="s">
        <x:v>48</x:v>
      </x:c>
      <x:c r="K224" s="96" t="s">
        <x:v>48</x:v>
      </x:c>
      <x:c r="L224" s="96" t="s">
        <x:v>48</x:v>
      </x:c>
      <x:c r="M224" s="96" t="s">
        <x:v>48</x:v>
      </x:c>
      <x:c r="N224" s="96" t="s">
        <x:v>48</x:v>
      </x:c>
      <x:c r="O224" s="96" t="s">
        <x:v>49</x:v>
      </x:c>
      <x:c r="P224" s="96" t="n">
        <x:v>25</x:v>
      </x:c>
      <x:c r="Q224" s="96" t="n">
        <x:v>80</x:v>
      </x:c>
      <x:c r="R224" s="96" t="s">
        <x:v>50</x:v>
      </x:c>
      <x:c r="S224" s="96" t="s">
        <x:v>51</x:v>
      </x:c>
      <x:c r="T224" s="96" t="s">
        <x:v>52</x:v>
      </x:c>
      <x:c r="U224" s="96" t="s">
        <x:v>52</x:v>
      </x:c>
      <x:c r="W224" s="96" t="s">
        <x:v>53</x:v>
      </x:c>
      <x:c r="Z224" s="96" t="s">
        <x:v>55</x:v>
      </x:c>
      <x:c r="AA224" s="96" t="s">
        <x:v>56</x:v>
      </x:c>
      <x:c r="AB224" s="97" t="str">
        <x:f>IF(D224="","",VALUE(MID(D224,FIND(" ",D224)+1,FIND(" ",D224,FIND(" ",D224)+1)-FIND(" ",D224))))</x:f>
      </x:c>
      <x:c r="AF224" s="90" t="str" cm="1">
        <x:f t="array" ref="AF224:AF224">IF(D224="","",PROPER(MID(D224,FIND(" ",D224,FIND(" ",D224)+1)+1,(FIND(INDEX(Abbreviation!$A$2:$A$125,MATCH(_xlfn.AGGREGATE(15,6,SEARCH(Abbreviation!$A$2:$A$125,D224),1),SEARCH(Abbreviation!$A$2:$A$125,D224),0)),D224)-1)-FIND(" ",D224,FIND(" ",D224)+1)+1)))</x:f>
      </x:c>
      <x:c r="AG224" s="90" t="str" cm="1">
        <x:f t="array" ref="AG224:AG224">IF(D224="","",PROPER(VLOOKUP(INDEX(Abbreviation!$A$2:$A$125,MATCH(_xlfn.AGGREGATE(15,6,SEARCH(Abbreviation!$A$2:$A$125,D224),1),SEARCH(Abbreviation!$A$2:$A$125,D224),0)),Abbreviation!A:C,3,FALSE)))</x:f>
      </x:c>
      <x:c r="AH224" s="90" t="str">
        <x:f>G224</x:f>
      </x:c>
      <x:c r="AI224" s="97" t="str">
        <x:f>I224</x:f>
      </x:c>
      <x:c r="AJ224" s="96" t="s">
        <x:v>47</x:v>
      </x:c>
      <x:c r="AL224" s="99" t="s">
        <x:v>957</x:v>
      </x:c>
      <x:c r="AQ224" s="96" t="s">
        <x:v>60</x:v>
      </x:c>
      <x:c r="AR224" s="92" t="s">
        <x:v>961</x:v>
      </x:c>
      <x:c r="AS224" s="96" t="s">
        <x:v>957</x:v>
      </x:c>
    </x:row>
    <x:row r="225" spans="1:45" x14ac:dyDescent="0.35">
      <x:c r="A225" s="92" t="s">
        <x:v>333</x:v>
      </x:c>
      <x:c r="B225" s="92" t="n">
        <x:v>86775562</x:v>
      </x:c>
      <x:c r="F225" s="90" t="str">
        <x:f>IF(D225="","",PROPER(LEFT(D225,FIND(UPPER(G225),D225,1)-2)))</x:f>
      </x:c>
      <x:c r="G225" s="90" t="str" cm="1">
        <x:f t="array" ref="G225: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x:f>
      </x:c>
      <x:c r="H225" s="113" t="s">
        <x:v>47</x:v>
      </x:c>
      <x:c r="I225" s="97" t="str">
        <x:f>IFERROR(VALUE(TRIM(RIGHT(SUBSTITUTE(D225," ",REPT(" ",255)),255))),"")</x:f>
      </x:c>
      <x:c r="J225" s="96" t="s">
        <x:v>48</x:v>
      </x:c>
      <x:c r="K225" s="96" t="s">
        <x:v>48</x:v>
      </x:c>
      <x:c r="L225" s="96" t="s">
        <x:v>48</x:v>
      </x:c>
      <x:c r="M225" s="96" t="s">
        <x:v>48</x:v>
      </x:c>
      <x:c r="N225" s="96" t="s">
        <x:v>48</x:v>
      </x:c>
      <x:c r="O225" s="96" t="s">
        <x:v>49</x:v>
      </x:c>
      <x:c r="P225" s="96" t="n">
        <x:v>25</x:v>
      </x:c>
      <x:c r="Q225" s="96" t="n">
        <x:v>80</x:v>
      </x:c>
      <x:c r="R225" s="96" t="s">
        <x:v>50</x:v>
      </x:c>
      <x:c r="S225" s="96" t="s">
        <x:v>51</x:v>
      </x:c>
      <x:c r="T225" s="96" t="s">
        <x:v>52</x:v>
      </x:c>
      <x:c r="U225" s="96" t="s">
        <x:v>52</x:v>
      </x:c>
      <x:c r="W225" s="96" t="s">
        <x:v>53</x:v>
      </x:c>
      <x:c r="Z225" s="96" t="s">
        <x:v>55</x:v>
      </x:c>
      <x:c r="AA225" s="96" t="s">
        <x:v>56</x:v>
      </x:c>
      <x:c r="AB225" s="97" t="str">
        <x:f>IF(D225="","",VALUE(MID(D225,FIND(" ",D225)+1,FIND(" ",D225,FIND(" ",D225)+1)-FIND(" ",D225))))</x:f>
      </x:c>
      <x:c r="AF225" s="90" t="str" cm="1">
        <x:f t="array" ref="AF225:AF225">IF(D225="","",PROPER(MID(D225,FIND(" ",D225,FIND(" ",D225)+1)+1,(FIND(INDEX(Abbreviation!$A$2:$A$125,MATCH(_xlfn.AGGREGATE(15,6,SEARCH(Abbreviation!$A$2:$A$125,D225),1),SEARCH(Abbreviation!$A$2:$A$125,D225),0)),D225)-1)-FIND(" ",D225,FIND(" ",D225)+1)+1)))</x:f>
      </x:c>
      <x:c r="AG225" s="90" t="str" cm="1">
        <x:f t="array" ref="AG225:AG225">IF(D225="","",PROPER(VLOOKUP(INDEX(Abbreviation!$A$2:$A$125,MATCH(_xlfn.AGGREGATE(15,6,SEARCH(Abbreviation!$A$2:$A$125,D225),1),SEARCH(Abbreviation!$A$2:$A$125,D225),0)),Abbreviation!A:C,3,FALSE)))</x:f>
      </x:c>
      <x:c r="AH225" s="90" t="str">
        <x:f>G225</x:f>
      </x:c>
      <x:c r="AI225" s="97" t="str">
        <x:f>I225</x:f>
      </x:c>
      <x:c r="AJ225" s="96" t="s">
        <x:v>47</x:v>
      </x:c>
      <x:c r="AL225" s="99" t="s">
        <x:v>957</x:v>
      </x:c>
      <x:c r="AQ225" s="96" t="s">
        <x:v>60</x:v>
      </x:c>
      <x:c r="AR225" s="92" t="s">
        <x:v>961</x:v>
      </x:c>
      <x:c r="AS225" s="96" t="s">
        <x:v>957</x:v>
      </x:c>
    </x:row>
    <x:row r="226" spans="1:45" x14ac:dyDescent="0.35">
      <x:c r="A226" s="92" t="s">
        <x:v>333</x:v>
      </x:c>
      <x:c r="B226" s="92" t="n">
        <x:v>86775562</x:v>
      </x:c>
      <x:c r="F226" s="90" t="str">
        <x:f>IF(D226="","",PROPER(LEFT(D226,FIND(UPPER(G226),D226,1)-2)))</x:f>
      </x:c>
      <x:c r="G226" s="90" t="str" cm="1">
        <x:f t="array" ref="G226: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x:f>
      </x:c>
      <x:c r="H226" s="113" t="s">
        <x:v>47</x:v>
      </x:c>
      <x:c r="I226" s="97" t="str">
        <x:f>IFERROR(VALUE(TRIM(RIGHT(SUBSTITUTE(D226," ",REPT(" ",255)),255))),"")</x:f>
      </x:c>
      <x:c r="J226" s="96" t="s">
        <x:v>48</x:v>
      </x:c>
      <x:c r="K226" s="96" t="s">
        <x:v>48</x:v>
      </x:c>
      <x:c r="L226" s="96" t="s">
        <x:v>48</x:v>
      </x:c>
      <x:c r="M226" s="96" t="s">
        <x:v>48</x:v>
      </x:c>
      <x:c r="N226" s="96" t="s">
        <x:v>48</x:v>
      </x:c>
      <x:c r="O226" s="96" t="s">
        <x:v>49</x:v>
      </x:c>
      <x:c r="P226" s="96" t="n">
        <x:v>25</x:v>
      </x:c>
      <x:c r="Q226" s="96" t="n">
        <x:v>80</x:v>
      </x:c>
      <x:c r="R226" s="96" t="s">
        <x:v>50</x:v>
      </x:c>
      <x:c r="S226" s="96" t="s">
        <x:v>51</x:v>
      </x:c>
      <x:c r="T226" s="96" t="s">
        <x:v>52</x:v>
      </x:c>
      <x:c r="U226" s="96" t="s">
        <x:v>52</x:v>
      </x:c>
      <x:c r="W226" s="96" t="s">
        <x:v>53</x:v>
      </x:c>
      <x:c r="Z226" s="96" t="s">
        <x:v>55</x:v>
      </x:c>
      <x:c r="AA226" s="96" t="s">
        <x:v>56</x:v>
      </x:c>
      <x:c r="AB226" s="97" t="str">
        <x:f>IF(D226="","",VALUE(MID(D226,FIND(" ",D226)+1,FIND(" ",D226,FIND(" ",D226)+1)-FIND(" ",D226))))</x:f>
      </x:c>
      <x:c r="AF226" s="90" t="str" cm="1">
        <x:f t="array" ref="AF226:AF226">IF(D226="","",PROPER(MID(D226,FIND(" ",D226,FIND(" ",D226)+1)+1,(FIND(INDEX(Abbreviation!$A$2:$A$125,MATCH(_xlfn.AGGREGATE(15,6,SEARCH(Abbreviation!$A$2:$A$125,D226),1),SEARCH(Abbreviation!$A$2:$A$125,D226),0)),D226)-1)-FIND(" ",D226,FIND(" ",D226)+1)+1)))</x:f>
      </x:c>
      <x:c r="AG226" s="90" t="str" cm="1">
        <x:f t="array" ref="AG226:AG226">IF(D226="","",PROPER(VLOOKUP(INDEX(Abbreviation!$A$2:$A$125,MATCH(_xlfn.AGGREGATE(15,6,SEARCH(Abbreviation!$A$2:$A$125,D226),1),SEARCH(Abbreviation!$A$2:$A$125,D226),0)),Abbreviation!A:C,3,FALSE)))</x:f>
      </x:c>
      <x:c r="AH226" s="90" t="str">
        <x:f>G226</x:f>
      </x:c>
      <x:c r="AI226" s="97" t="str">
        <x:f>I226</x:f>
      </x:c>
      <x:c r="AJ226" s="96" t="s">
        <x:v>47</x:v>
      </x:c>
      <x:c r="AL226" s="99" t="s">
        <x:v>957</x:v>
      </x:c>
      <x:c r="AQ226" s="96" t="s">
        <x:v>60</x:v>
      </x:c>
      <x:c r="AR226" s="92" t="s">
        <x:v>961</x:v>
      </x:c>
      <x:c r="AS226" s="96" t="s">
        <x:v>957</x:v>
      </x:c>
    </x:row>
    <x:row r="227" spans="1:45" x14ac:dyDescent="0.35">
      <x:c r="A227" s="92" t="s">
        <x:v>333</x:v>
      </x:c>
      <x:c r="B227" s="92" t="n">
        <x:v>86775562</x:v>
      </x:c>
      <x:c r="F227" s="90" t="str">
        <x:f>IF(D227="","",PROPER(LEFT(D227,FIND(UPPER(G227),D227,1)-2)))</x:f>
      </x:c>
      <x:c r="G227" s="90" t="str" cm="1">
        <x:f t="array" ref="G227: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x:f>
      </x:c>
      <x:c r="H227" s="113" t="s">
        <x:v>47</x:v>
      </x:c>
      <x:c r="I227" s="97" t="str">
        <x:f>IFERROR(VALUE(TRIM(RIGHT(SUBSTITUTE(D227," ",REPT(" ",255)),255))),"")</x:f>
      </x:c>
      <x:c r="J227" s="96" t="s">
        <x:v>48</x:v>
      </x:c>
      <x:c r="K227" s="96" t="s">
        <x:v>48</x:v>
      </x:c>
      <x:c r="L227" s="96" t="s">
        <x:v>48</x:v>
      </x:c>
      <x:c r="M227" s="96" t="s">
        <x:v>48</x:v>
      </x:c>
      <x:c r="N227" s="96" t="s">
        <x:v>48</x:v>
      </x:c>
      <x:c r="O227" s="96" t="s">
        <x:v>49</x:v>
      </x:c>
      <x:c r="P227" s="96" t="n">
        <x:v>25</x:v>
      </x:c>
      <x:c r="Q227" s="96" t="n">
        <x:v>80</x:v>
      </x:c>
      <x:c r="R227" s="96" t="s">
        <x:v>50</x:v>
      </x:c>
      <x:c r="S227" s="96" t="s">
        <x:v>51</x:v>
      </x:c>
      <x:c r="T227" s="96" t="s">
        <x:v>52</x:v>
      </x:c>
      <x:c r="U227" s="96" t="s">
        <x:v>52</x:v>
      </x:c>
      <x:c r="W227" s="96" t="s">
        <x:v>53</x:v>
      </x:c>
      <x:c r="Z227" s="96" t="s">
        <x:v>55</x:v>
      </x:c>
      <x:c r="AA227" s="96" t="s">
        <x:v>56</x:v>
      </x:c>
      <x:c r="AB227" s="97" t="str">
        <x:f>IF(D227="","",VALUE(MID(D227,FIND(" ",D227)+1,FIND(" ",D227,FIND(" ",D227)+1)-FIND(" ",D227))))</x:f>
      </x:c>
      <x:c r="AF227" s="90" t="str" cm="1">
        <x:f t="array" ref="AF227:AF227">IF(D227="","",PROPER(MID(D227,FIND(" ",D227,FIND(" ",D227)+1)+1,(FIND(INDEX(Abbreviation!$A$2:$A$125,MATCH(_xlfn.AGGREGATE(15,6,SEARCH(Abbreviation!$A$2:$A$125,D227),1),SEARCH(Abbreviation!$A$2:$A$125,D227),0)),D227)-1)-FIND(" ",D227,FIND(" ",D227)+1)+1)))</x:f>
      </x:c>
      <x:c r="AG227" s="90" t="str" cm="1">
        <x:f t="array" ref="AG227:AG227">IF(D227="","",PROPER(VLOOKUP(INDEX(Abbreviation!$A$2:$A$125,MATCH(_xlfn.AGGREGATE(15,6,SEARCH(Abbreviation!$A$2:$A$125,D227),1),SEARCH(Abbreviation!$A$2:$A$125,D227),0)),Abbreviation!A:C,3,FALSE)))</x:f>
      </x:c>
      <x:c r="AH227" s="90" t="str">
        <x:f>G227</x:f>
      </x:c>
      <x:c r="AI227" s="97" t="str">
        <x:f>I227</x:f>
      </x:c>
      <x:c r="AJ227" s="96" t="s">
        <x:v>47</x:v>
      </x:c>
      <x:c r="AL227" s="99" t="s">
        <x:v>957</x:v>
      </x:c>
      <x:c r="AQ227" s="96" t="s">
        <x:v>60</x:v>
      </x:c>
      <x:c r="AR227" s="92" t="s">
        <x:v>961</x:v>
      </x:c>
      <x:c r="AS227" s="96" t="s">
        <x:v>957</x:v>
      </x:c>
    </x:row>
    <x:row r="228" spans="1:45" x14ac:dyDescent="0.35">
      <x:c r="A228" s="92" t="s">
        <x:v>333</x:v>
      </x:c>
      <x:c r="B228" s="92" t="n">
        <x:v>86775562</x:v>
      </x:c>
      <x:c r="F228" s="90" t="str">
        <x:f>IF(D228="","",PROPER(LEFT(D228,FIND(UPPER(G228),D228,1)-2)))</x:f>
      </x:c>
      <x:c r="G228" s="90" t="str" cm="1">
        <x:f t="array" ref="G228: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x:f>
      </x:c>
      <x:c r="H228" s="113" t="s">
        <x:v>47</x:v>
      </x:c>
      <x:c r="I228" s="97" t="str">
        <x:f>IFERROR(VALUE(TRIM(RIGHT(SUBSTITUTE(D228," ",REPT(" ",255)),255))),"")</x:f>
      </x:c>
      <x:c r="J228" s="96" t="s">
        <x:v>48</x:v>
      </x:c>
      <x:c r="K228" s="96" t="s">
        <x:v>48</x:v>
      </x:c>
      <x:c r="L228" s="96" t="s">
        <x:v>48</x:v>
      </x:c>
      <x:c r="M228" s="96" t="s">
        <x:v>48</x:v>
      </x:c>
      <x:c r="N228" s="96" t="s">
        <x:v>48</x:v>
      </x:c>
      <x:c r="O228" s="96" t="s">
        <x:v>49</x:v>
      </x:c>
      <x:c r="P228" s="96" t="n">
        <x:v>25</x:v>
      </x:c>
      <x:c r="Q228" s="96" t="n">
        <x:v>80</x:v>
      </x:c>
      <x:c r="R228" s="96" t="s">
        <x:v>50</x:v>
      </x:c>
      <x:c r="S228" s="96" t="s">
        <x:v>51</x:v>
      </x:c>
      <x:c r="T228" s="96" t="s">
        <x:v>52</x:v>
      </x:c>
      <x:c r="U228" s="96" t="s">
        <x:v>52</x:v>
      </x:c>
      <x:c r="W228" s="96" t="s">
        <x:v>53</x:v>
      </x:c>
      <x:c r="Z228" s="96" t="s">
        <x:v>55</x:v>
      </x:c>
      <x:c r="AA228" s="96" t="s">
        <x:v>56</x:v>
      </x:c>
      <x:c r="AB228" s="97" t="str">
        <x:f>IF(D228="","",VALUE(MID(D228,FIND(" ",D228)+1,FIND(" ",D228,FIND(" ",D228)+1)-FIND(" ",D228))))</x:f>
      </x:c>
      <x:c r="AF228" s="90" t="str" cm="1">
        <x:f t="array" ref="AF228:AF228">IF(D228="","",PROPER(MID(D228,FIND(" ",D228,FIND(" ",D228)+1)+1,(FIND(INDEX(Abbreviation!$A$2:$A$125,MATCH(_xlfn.AGGREGATE(15,6,SEARCH(Abbreviation!$A$2:$A$125,D228),1),SEARCH(Abbreviation!$A$2:$A$125,D228),0)),D228)-1)-FIND(" ",D228,FIND(" ",D228)+1)+1)))</x:f>
      </x:c>
      <x:c r="AG228" s="90" t="str" cm="1">
        <x:f t="array" ref="AG228:AG228">IF(D228="","",PROPER(VLOOKUP(INDEX(Abbreviation!$A$2:$A$125,MATCH(_xlfn.AGGREGATE(15,6,SEARCH(Abbreviation!$A$2:$A$125,D228),1),SEARCH(Abbreviation!$A$2:$A$125,D228),0)),Abbreviation!A:C,3,FALSE)))</x:f>
      </x:c>
      <x:c r="AH228" s="90" t="str">
        <x:f>G228</x:f>
      </x:c>
      <x:c r="AI228" s="97" t="str">
        <x:f>I228</x:f>
      </x:c>
      <x:c r="AJ228" s="96" t="s">
        <x:v>47</x:v>
      </x:c>
      <x:c r="AL228" s="99" t="s">
        <x:v>957</x:v>
      </x:c>
      <x:c r="AQ228" s="96" t="s">
        <x:v>60</x:v>
      </x:c>
      <x:c r="AR228" s="92" t="s">
        <x:v>961</x:v>
      </x:c>
      <x:c r="AS228" s="96" t="s">
        <x:v>957</x:v>
      </x:c>
    </x:row>
    <x:row r="229" spans="1:45" x14ac:dyDescent="0.35">
      <x:c r="A229" s="92" t="s">
        <x:v>333</x:v>
      </x:c>
      <x:c r="B229" s="92" t="n">
        <x:v>86775562</x:v>
      </x:c>
      <x:c r="F229" s="90" t="str">
        <x:f>IF(D229="","",PROPER(LEFT(D229,FIND(UPPER(G229),D229,1)-2)))</x:f>
      </x:c>
      <x:c r="G229" s="90" t="str" cm="1">
        <x:f t="array" ref="G229: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x:f>
      </x:c>
      <x:c r="H229" s="113" t="s">
        <x:v>47</x:v>
      </x:c>
      <x:c r="I229" s="97" t="str">
        <x:f>IFERROR(VALUE(TRIM(RIGHT(SUBSTITUTE(D229," ",REPT(" ",255)),255))),"")</x:f>
      </x:c>
      <x:c r="J229" s="96" t="s">
        <x:v>48</x:v>
      </x:c>
      <x:c r="K229" s="96" t="s">
        <x:v>48</x:v>
      </x:c>
      <x:c r="L229" s="96" t="s">
        <x:v>48</x:v>
      </x:c>
      <x:c r="M229" s="96" t="s">
        <x:v>48</x:v>
      </x:c>
      <x:c r="N229" s="96" t="s">
        <x:v>48</x:v>
      </x:c>
      <x:c r="O229" s="96" t="s">
        <x:v>49</x:v>
      </x:c>
      <x:c r="P229" s="96" t="n">
        <x:v>25</x:v>
      </x:c>
      <x:c r="Q229" s="96" t="n">
        <x:v>80</x:v>
      </x:c>
      <x:c r="R229" s="96" t="s">
        <x:v>50</x:v>
      </x:c>
      <x:c r="S229" s="96" t="s">
        <x:v>51</x:v>
      </x:c>
      <x:c r="T229" s="96" t="s">
        <x:v>52</x:v>
      </x:c>
      <x:c r="U229" s="96" t="s">
        <x:v>52</x:v>
      </x:c>
      <x:c r="W229" s="96" t="s">
        <x:v>53</x:v>
      </x:c>
      <x:c r="Z229" s="96" t="s">
        <x:v>55</x:v>
      </x:c>
      <x:c r="AA229" s="96" t="s">
        <x:v>56</x:v>
      </x:c>
      <x:c r="AB229" s="97" t="str">
        <x:f>IF(D229="","",VALUE(MID(D229,FIND(" ",D229)+1,FIND(" ",D229,FIND(" ",D229)+1)-FIND(" ",D229))))</x:f>
      </x:c>
      <x:c r="AF229" s="90" t="str" cm="1">
        <x:f t="array" ref="AF229:AF229">IF(D229="","",PROPER(MID(D229,FIND(" ",D229,FIND(" ",D229)+1)+1,(FIND(INDEX(Abbreviation!$A$2:$A$125,MATCH(_xlfn.AGGREGATE(15,6,SEARCH(Abbreviation!$A$2:$A$125,D229),1),SEARCH(Abbreviation!$A$2:$A$125,D229),0)),D229)-1)-FIND(" ",D229,FIND(" ",D229)+1)+1)))</x:f>
      </x:c>
      <x:c r="AG229" s="90" t="str" cm="1">
        <x:f t="array" ref="AG229:AG229">IF(D229="","",PROPER(VLOOKUP(INDEX(Abbreviation!$A$2:$A$125,MATCH(_xlfn.AGGREGATE(15,6,SEARCH(Abbreviation!$A$2:$A$125,D229),1),SEARCH(Abbreviation!$A$2:$A$125,D229),0)),Abbreviation!A:C,3,FALSE)))</x:f>
      </x:c>
      <x:c r="AH229" s="90" t="str">
        <x:f>G229</x:f>
      </x:c>
      <x:c r="AI229" s="97" t="str">
        <x:f>I229</x:f>
      </x:c>
      <x:c r="AJ229" s="96" t="s">
        <x:v>47</x:v>
      </x:c>
      <x:c r="AL229" s="99" t="s">
        <x:v>957</x:v>
      </x:c>
      <x:c r="AQ229" s="96" t="s">
        <x:v>60</x:v>
      </x:c>
      <x:c r="AR229" s="92" t="s">
        <x:v>961</x:v>
      </x:c>
      <x:c r="AS229" s="96" t="s">
        <x:v>957</x:v>
      </x:c>
    </x:row>
    <x:row r="230" spans="1:45" x14ac:dyDescent="0.35">
      <x:c r="A230" s="92" t="s">
        <x:v>333</x:v>
      </x:c>
      <x:c r="B230" s="92" t="n">
        <x:v>86775562</x:v>
      </x:c>
      <x:c r="F230" s="90" t="str">
        <x:f>IF(D230="","",PROPER(LEFT(D230,FIND(UPPER(G230),D230,1)-2)))</x:f>
      </x:c>
      <x:c r="G230" s="90" t="str" cm="1">
        <x:f t="array" ref="G230: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x:f>
      </x:c>
      <x:c r="H230" s="113" t="s">
        <x:v>47</x:v>
      </x:c>
      <x:c r="I230" s="97" t="str">
        <x:f>IFERROR(VALUE(TRIM(RIGHT(SUBSTITUTE(D230," ",REPT(" ",255)),255))),"")</x:f>
      </x:c>
      <x:c r="J230" s="96" t="s">
        <x:v>48</x:v>
      </x:c>
      <x:c r="K230" s="96" t="s">
        <x:v>48</x:v>
      </x:c>
      <x:c r="L230" s="96" t="s">
        <x:v>48</x:v>
      </x:c>
      <x:c r="M230" s="96" t="s">
        <x:v>48</x:v>
      </x:c>
      <x:c r="N230" s="96" t="s">
        <x:v>48</x:v>
      </x:c>
      <x:c r="O230" s="96" t="s">
        <x:v>49</x:v>
      </x:c>
      <x:c r="P230" s="96" t="n">
        <x:v>25</x:v>
      </x:c>
      <x:c r="Q230" s="96" t="n">
        <x:v>80</x:v>
      </x:c>
      <x:c r="R230" s="96" t="s">
        <x:v>50</x:v>
      </x:c>
      <x:c r="S230" s="96" t="s">
        <x:v>51</x:v>
      </x:c>
      <x:c r="T230" s="96" t="s">
        <x:v>52</x:v>
      </x:c>
      <x:c r="U230" s="96" t="s">
        <x:v>52</x:v>
      </x:c>
      <x:c r="W230" s="96" t="s">
        <x:v>53</x:v>
      </x:c>
      <x:c r="Z230" s="96" t="s">
        <x:v>55</x:v>
      </x:c>
      <x:c r="AA230" s="96" t="s">
        <x:v>56</x:v>
      </x:c>
      <x:c r="AB230" s="97" t="str">
        <x:f>IF(D230="","",VALUE(MID(D230,FIND(" ",D230)+1,FIND(" ",D230,FIND(" ",D230)+1)-FIND(" ",D230))))</x:f>
      </x:c>
      <x:c r="AF230" s="90" t="str" cm="1">
        <x:f t="array" ref="AF230:AF230">IF(D230="","",PROPER(MID(D230,FIND(" ",D230,FIND(" ",D230)+1)+1,(FIND(INDEX(Abbreviation!$A$2:$A$125,MATCH(_xlfn.AGGREGATE(15,6,SEARCH(Abbreviation!$A$2:$A$125,D230),1),SEARCH(Abbreviation!$A$2:$A$125,D230),0)),D230)-1)-FIND(" ",D230,FIND(" ",D230)+1)+1)))</x:f>
      </x:c>
      <x:c r="AG230" s="90" t="str" cm="1">
        <x:f t="array" ref="AG230:AG230">IF(D230="","",PROPER(VLOOKUP(INDEX(Abbreviation!$A$2:$A$125,MATCH(_xlfn.AGGREGATE(15,6,SEARCH(Abbreviation!$A$2:$A$125,D230),1),SEARCH(Abbreviation!$A$2:$A$125,D230),0)),Abbreviation!A:C,3,FALSE)))</x:f>
      </x:c>
      <x:c r="AH230" s="90" t="str">
        <x:f>G230</x:f>
      </x:c>
      <x:c r="AI230" s="97" t="str">
        <x:f>I230</x:f>
      </x:c>
      <x:c r="AJ230" s="96" t="s">
        <x:v>47</x:v>
      </x:c>
      <x:c r="AL230" s="99" t="s">
        <x:v>957</x:v>
      </x:c>
      <x:c r="AQ230" s="96" t="s">
        <x:v>60</x:v>
      </x:c>
      <x:c r="AR230" s="92" t="s">
        <x:v>961</x:v>
      </x:c>
      <x:c r="AS230" s="96" t="s">
        <x:v>957</x:v>
      </x:c>
    </x:row>
    <x:row r="231" spans="1:45" x14ac:dyDescent="0.35">
      <x:c r="A231" s="92" t="s">
        <x:v>333</x:v>
      </x:c>
      <x:c r="B231" s="92" t="n">
        <x:v>86775562</x:v>
      </x:c>
      <x:c r="F231" s="90" t="str">
        <x:f>IF(D231="","",PROPER(LEFT(D231,FIND(UPPER(G231),D231,1)-2)))</x:f>
      </x:c>
      <x:c r="G231" s="90" t="str" cm="1">
        <x:f t="array" ref="G231: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x:f>
      </x:c>
      <x:c r="H231" s="113" t="s">
        <x:v>47</x:v>
      </x:c>
      <x:c r="I231" s="97" t="str">
        <x:f>IFERROR(VALUE(TRIM(RIGHT(SUBSTITUTE(D231," ",REPT(" ",255)),255))),"")</x:f>
      </x:c>
      <x:c r="J231" s="96" t="s">
        <x:v>48</x:v>
      </x:c>
      <x:c r="K231" s="96" t="s">
        <x:v>48</x:v>
      </x:c>
      <x:c r="L231" s="96" t="s">
        <x:v>48</x:v>
      </x:c>
      <x:c r="M231" s="96" t="s">
        <x:v>48</x:v>
      </x:c>
      <x:c r="N231" s="96" t="s">
        <x:v>48</x:v>
      </x:c>
      <x:c r="O231" s="96" t="s">
        <x:v>49</x:v>
      </x:c>
      <x:c r="P231" s="96" t="n">
        <x:v>25</x:v>
      </x:c>
      <x:c r="Q231" s="96" t="n">
        <x:v>80</x:v>
      </x:c>
      <x:c r="R231" s="96" t="s">
        <x:v>50</x:v>
      </x:c>
      <x:c r="S231" s="96" t="s">
        <x:v>51</x:v>
      </x:c>
      <x:c r="T231" s="96" t="s">
        <x:v>52</x:v>
      </x:c>
      <x:c r="U231" s="96" t="s">
        <x:v>52</x:v>
      </x:c>
      <x:c r="W231" s="96" t="s">
        <x:v>53</x:v>
      </x:c>
      <x:c r="Z231" s="96" t="s">
        <x:v>55</x:v>
      </x:c>
      <x:c r="AA231" s="96" t="s">
        <x:v>56</x:v>
      </x:c>
      <x:c r="AB231" s="97" t="str">
        <x:f>IF(D231="","",VALUE(MID(D231,FIND(" ",D231)+1,FIND(" ",D231,FIND(" ",D231)+1)-FIND(" ",D231))))</x:f>
      </x:c>
      <x:c r="AF231" s="90" t="str" cm="1">
        <x:f t="array" ref="AF231:AF231">IF(D231="","",PROPER(MID(D231,FIND(" ",D231,FIND(" ",D231)+1)+1,(FIND(INDEX(Abbreviation!$A$2:$A$125,MATCH(_xlfn.AGGREGATE(15,6,SEARCH(Abbreviation!$A$2:$A$125,D231),1),SEARCH(Abbreviation!$A$2:$A$125,D231),0)),D231)-1)-FIND(" ",D231,FIND(" ",D231)+1)+1)))</x:f>
      </x:c>
      <x:c r="AG231" s="90" t="str" cm="1">
        <x:f t="array" ref="AG231:AG231">IF(D231="","",PROPER(VLOOKUP(INDEX(Abbreviation!$A$2:$A$125,MATCH(_xlfn.AGGREGATE(15,6,SEARCH(Abbreviation!$A$2:$A$125,D231),1),SEARCH(Abbreviation!$A$2:$A$125,D231),0)),Abbreviation!A:C,3,FALSE)))</x:f>
      </x:c>
      <x:c r="AH231" s="90" t="str">
        <x:f>G231</x:f>
      </x:c>
      <x:c r="AI231" s="97" t="str">
        <x:f>I231</x:f>
      </x:c>
      <x:c r="AJ231" s="96" t="s">
        <x:v>47</x:v>
      </x:c>
      <x:c r="AL231" s="99" t="s">
        <x:v>957</x:v>
      </x:c>
      <x:c r="AQ231" s="96" t="s">
        <x:v>60</x:v>
      </x:c>
      <x:c r="AR231" s="92" t="s">
        <x:v>961</x:v>
      </x:c>
      <x:c r="AS231" s="96" t="s">
        <x:v>957</x:v>
      </x:c>
    </x:row>
    <x:row r="232" spans="1:45" x14ac:dyDescent="0.35">
      <x:c r="A232" s="92" t="s">
        <x:v>333</x:v>
      </x:c>
      <x:c r="B232" s="92" t="n">
        <x:v>86775562</x:v>
      </x:c>
      <x:c r="F232" s="90" t="str">
        <x:f>IF(D232="","",PROPER(LEFT(D232,FIND(UPPER(G232),D232,1)-2)))</x:f>
      </x:c>
      <x:c r="G232" s="90" t="str" cm="1">
        <x:f t="array" ref="G232: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x:f>
      </x:c>
      <x:c r="H232" s="113" t="s">
        <x:v>47</x:v>
      </x:c>
      <x:c r="I232" s="97" t="str">
        <x:f>IFERROR(VALUE(TRIM(RIGHT(SUBSTITUTE(D232," ",REPT(" ",255)),255))),"")</x:f>
      </x:c>
      <x:c r="J232" s="96" t="s">
        <x:v>48</x:v>
      </x:c>
      <x:c r="K232" s="96" t="s">
        <x:v>48</x:v>
      </x:c>
      <x:c r="L232" s="96" t="s">
        <x:v>48</x:v>
      </x:c>
      <x:c r="M232" s="96" t="s">
        <x:v>48</x:v>
      </x:c>
      <x:c r="N232" s="96" t="s">
        <x:v>48</x:v>
      </x:c>
      <x:c r="O232" s="96" t="s">
        <x:v>49</x:v>
      </x:c>
      <x:c r="P232" s="96" t="n">
        <x:v>25</x:v>
      </x:c>
      <x:c r="Q232" s="96" t="n">
        <x:v>80</x:v>
      </x:c>
      <x:c r="R232" s="96" t="s">
        <x:v>50</x:v>
      </x:c>
      <x:c r="S232" s="96" t="s">
        <x:v>51</x:v>
      </x:c>
      <x:c r="T232" s="96" t="s">
        <x:v>52</x:v>
      </x:c>
      <x:c r="U232" s="96" t="s">
        <x:v>52</x:v>
      </x:c>
      <x:c r="W232" s="96" t="s">
        <x:v>53</x:v>
      </x:c>
      <x:c r="Z232" s="96" t="s">
        <x:v>55</x:v>
      </x:c>
      <x:c r="AA232" s="96" t="s">
        <x:v>56</x:v>
      </x:c>
      <x:c r="AB232" s="97" t="str">
        <x:f>IF(D232="","",VALUE(MID(D232,FIND(" ",D232)+1,FIND(" ",D232,FIND(" ",D232)+1)-FIND(" ",D232))))</x:f>
      </x:c>
      <x:c r="AF232" s="90" t="str" cm="1">
        <x:f t="array" ref="AF232:AF232">IF(D232="","",PROPER(MID(D232,FIND(" ",D232,FIND(" ",D232)+1)+1,(FIND(INDEX(Abbreviation!$A$2:$A$125,MATCH(_xlfn.AGGREGATE(15,6,SEARCH(Abbreviation!$A$2:$A$125,D232),1),SEARCH(Abbreviation!$A$2:$A$125,D232),0)),D232)-1)-FIND(" ",D232,FIND(" ",D232)+1)+1)))</x:f>
      </x:c>
      <x:c r="AG232" s="90" t="str" cm="1">
        <x:f t="array" ref="AG232:AG232">IF(D232="","",PROPER(VLOOKUP(INDEX(Abbreviation!$A$2:$A$125,MATCH(_xlfn.AGGREGATE(15,6,SEARCH(Abbreviation!$A$2:$A$125,D232),1),SEARCH(Abbreviation!$A$2:$A$125,D232),0)),Abbreviation!A:C,3,FALSE)))</x:f>
      </x:c>
      <x:c r="AH232" s="90" t="str">
        <x:f>G232</x:f>
      </x:c>
      <x:c r="AI232" s="97" t="str">
        <x:f>I232</x:f>
      </x:c>
      <x:c r="AJ232" s="96" t="s">
        <x:v>47</x:v>
      </x:c>
      <x:c r="AL232" s="99" t="s">
        <x:v>957</x:v>
      </x:c>
      <x:c r="AQ232" s="96" t="s">
        <x:v>60</x:v>
      </x:c>
      <x:c r="AR232" s="92" t="s">
        <x:v>961</x:v>
      </x:c>
      <x:c r="AS232" s="96" t="s">
        <x:v>957</x:v>
      </x:c>
    </x:row>
    <x:row r="233" spans="1:45" x14ac:dyDescent="0.35">
      <x:c r="A233" s="92" t="s">
        <x:v>333</x:v>
      </x:c>
      <x:c r="B233" s="92" t="n">
        <x:v>86775562</x:v>
      </x:c>
      <x:c r="F233" s="90" t="str">
        <x:f>IF(D233="","",PROPER(LEFT(D233,FIND(UPPER(G233),D233,1)-2)))</x:f>
      </x:c>
      <x:c r="G233" s="90" t="str" cm="1">
        <x:f t="array" ref="G233: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x:f>
      </x:c>
      <x:c r="H233" s="113" t="s">
        <x:v>47</x:v>
      </x:c>
      <x:c r="I233" s="97" t="str">
        <x:f>IFERROR(VALUE(TRIM(RIGHT(SUBSTITUTE(D233," ",REPT(" ",255)),255))),"")</x:f>
      </x:c>
      <x:c r="J233" s="96" t="s">
        <x:v>48</x:v>
      </x:c>
      <x:c r="K233" s="96" t="s">
        <x:v>48</x:v>
      </x:c>
      <x:c r="L233" s="96" t="s">
        <x:v>48</x:v>
      </x:c>
      <x:c r="M233" s="96" t="s">
        <x:v>48</x:v>
      </x:c>
      <x:c r="N233" s="96" t="s">
        <x:v>48</x:v>
      </x:c>
      <x:c r="O233" s="96" t="s">
        <x:v>49</x:v>
      </x:c>
      <x:c r="P233" s="96" t="n">
        <x:v>25</x:v>
      </x:c>
      <x:c r="Q233" s="96" t="n">
        <x:v>80</x:v>
      </x:c>
      <x:c r="R233" s="96" t="s">
        <x:v>50</x:v>
      </x:c>
      <x:c r="S233" s="96" t="s">
        <x:v>51</x:v>
      </x:c>
      <x:c r="T233" s="96" t="s">
        <x:v>52</x:v>
      </x:c>
      <x:c r="U233" s="96" t="s">
        <x:v>52</x:v>
      </x:c>
      <x:c r="W233" s="96" t="s">
        <x:v>53</x:v>
      </x:c>
      <x:c r="Z233" s="96" t="s">
        <x:v>55</x:v>
      </x:c>
      <x:c r="AA233" s="96" t="s">
        <x:v>56</x:v>
      </x:c>
      <x:c r="AB233" s="97" t="str">
        <x:f>IF(D233="","",VALUE(MID(D233,FIND(" ",D233)+1,FIND(" ",D233,FIND(" ",D233)+1)-FIND(" ",D233))))</x:f>
      </x:c>
      <x:c r="AF233" s="90" t="str" cm="1">
        <x:f t="array" ref="AF233:AF233">IF(D233="","",PROPER(MID(D233,FIND(" ",D233,FIND(" ",D233)+1)+1,(FIND(INDEX(Abbreviation!$A$2:$A$125,MATCH(_xlfn.AGGREGATE(15,6,SEARCH(Abbreviation!$A$2:$A$125,D233),1),SEARCH(Abbreviation!$A$2:$A$125,D233),0)),D233)-1)-FIND(" ",D233,FIND(" ",D233)+1)+1)))</x:f>
      </x:c>
      <x:c r="AG233" s="90" t="str" cm="1">
        <x:f t="array" ref="AG233:AG233">IF(D233="","",PROPER(VLOOKUP(INDEX(Abbreviation!$A$2:$A$125,MATCH(_xlfn.AGGREGATE(15,6,SEARCH(Abbreviation!$A$2:$A$125,D233),1),SEARCH(Abbreviation!$A$2:$A$125,D233),0)),Abbreviation!A:C,3,FALSE)))</x:f>
      </x:c>
      <x:c r="AH233" s="90" t="str">
        <x:f>G233</x:f>
      </x:c>
      <x:c r="AI233" s="97" t="str">
        <x:f>I233</x:f>
      </x:c>
      <x:c r="AJ233" s="96" t="s">
        <x:v>47</x:v>
      </x:c>
      <x:c r="AL233" s="99" t="s">
        <x:v>957</x:v>
      </x:c>
      <x:c r="AQ233" s="96" t="s">
        <x:v>60</x:v>
      </x:c>
      <x:c r="AR233" s="92" t="s">
        <x:v>961</x:v>
      </x:c>
      <x:c r="AS233" s="96" t="s">
        <x:v>957</x:v>
      </x:c>
    </x:row>
    <x:row r="234" spans="1:45" x14ac:dyDescent="0.35">
      <x:c r="A234" s="92" t="s">
        <x:v>333</x:v>
      </x:c>
      <x:c r="B234" s="92" t="n">
        <x:v>86775562</x:v>
      </x:c>
      <x:c r="F234" s="90" t="str">
        <x:f>IF(D234="","",PROPER(LEFT(D234,FIND(UPPER(G234),D234,1)-2)))</x:f>
      </x:c>
      <x:c r="G234" s="90" t="str" cm="1">
        <x:f t="array" ref="G234: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x:f>
      </x:c>
      <x:c r="H234" s="113" t="s">
        <x:v>47</x:v>
      </x:c>
      <x:c r="I234" s="97" t="str">
        <x:f>IFERROR(VALUE(TRIM(RIGHT(SUBSTITUTE(D234," ",REPT(" ",255)),255))),"")</x:f>
      </x:c>
      <x:c r="J234" s="96" t="s">
        <x:v>48</x:v>
      </x:c>
      <x:c r="K234" s="96" t="s">
        <x:v>48</x:v>
      </x:c>
      <x:c r="L234" s="96" t="s">
        <x:v>48</x:v>
      </x:c>
      <x:c r="M234" s="96" t="s">
        <x:v>48</x:v>
      </x:c>
      <x:c r="N234" s="96" t="s">
        <x:v>48</x:v>
      </x:c>
      <x:c r="O234" s="96" t="s">
        <x:v>49</x:v>
      </x:c>
      <x:c r="P234" s="96" t="n">
        <x:v>25</x:v>
      </x:c>
      <x:c r="Q234" s="96" t="n">
        <x:v>80</x:v>
      </x:c>
      <x:c r="R234" s="96" t="s">
        <x:v>50</x:v>
      </x:c>
      <x:c r="S234" s="96" t="s">
        <x:v>51</x:v>
      </x:c>
      <x:c r="T234" s="96" t="s">
        <x:v>52</x:v>
      </x:c>
      <x:c r="U234" s="96" t="s">
        <x:v>52</x:v>
      </x:c>
      <x:c r="W234" s="96" t="s">
        <x:v>53</x:v>
      </x:c>
      <x:c r="Z234" s="96" t="s">
        <x:v>55</x:v>
      </x:c>
      <x:c r="AA234" s="96" t="s">
        <x:v>56</x:v>
      </x:c>
      <x:c r="AB234" s="97" t="str">
        <x:f>IF(D234="","",VALUE(MID(D234,FIND(" ",D234)+1,FIND(" ",D234,FIND(" ",D234)+1)-FIND(" ",D234))))</x:f>
      </x:c>
      <x:c r="AF234" s="90" t="str" cm="1">
        <x:f t="array" ref="AF234:AF234">IF(D234="","",PROPER(MID(D234,FIND(" ",D234,FIND(" ",D234)+1)+1,(FIND(INDEX(Abbreviation!$A$2:$A$125,MATCH(_xlfn.AGGREGATE(15,6,SEARCH(Abbreviation!$A$2:$A$125,D234),1),SEARCH(Abbreviation!$A$2:$A$125,D234),0)),D234)-1)-FIND(" ",D234,FIND(" ",D234)+1)+1)))</x:f>
      </x:c>
      <x:c r="AG234" s="90" t="str" cm="1">
        <x:f t="array" ref="AG234:AG234">IF(D234="","",PROPER(VLOOKUP(INDEX(Abbreviation!$A$2:$A$125,MATCH(_xlfn.AGGREGATE(15,6,SEARCH(Abbreviation!$A$2:$A$125,D234),1),SEARCH(Abbreviation!$A$2:$A$125,D234),0)),Abbreviation!A:C,3,FALSE)))</x:f>
      </x:c>
      <x:c r="AH234" s="90" t="str">
        <x:f>G234</x:f>
      </x:c>
      <x:c r="AI234" s="97" t="str">
        <x:f>I234</x:f>
      </x:c>
      <x:c r="AJ234" s="96" t="s">
        <x:v>47</x:v>
      </x:c>
      <x:c r="AL234" s="99" t="s">
        <x:v>957</x:v>
      </x:c>
      <x:c r="AQ234" s="96" t="s">
        <x:v>60</x:v>
      </x:c>
      <x:c r="AR234" s="92" t="s">
        <x:v>961</x:v>
      </x:c>
      <x:c r="AS234" s="96" t="s">
        <x:v>957</x:v>
      </x:c>
    </x:row>
    <x:row r="235" spans="1:45" x14ac:dyDescent="0.35">
      <x:c r="A235" s="92" t="s">
        <x:v>333</x:v>
      </x:c>
      <x:c r="B235" s="92" t="n">
        <x:v>86775562</x:v>
      </x:c>
      <x:c r="F235" s="90" t="str">
        <x:f>IF(D235="","",PROPER(LEFT(D235,FIND(UPPER(G235),D235,1)-2)))</x:f>
      </x:c>
      <x:c r="G235" s="90" t="str" cm="1">
        <x:f t="array" ref="G235: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x:f>
      </x:c>
      <x:c r="H235" s="113" t="s">
        <x:v>47</x:v>
      </x:c>
      <x:c r="I235" s="97" t="str">
        <x:f>IFERROR(VALUE(TRIM(RIGHT(SUBSTITUTE(D235," ",REPT(" ",255)),255))),"")</x:f>
      </x:c>
      <x:c r="J235" s="96" t="s">
        <x:v>48</x:v>
      </x:c>
      <x:c r="K235" s="96" t="s">
        <x:v>48</x:v>
      </x:c>
      <x:c r="L235" s="96" t="s">
        <x:v>48</x:v>
      </x:c>
      <x:c r="M235" s="96" t="s">
        <x:v>48</x:v>
      </x:c>
      <x:c r="N235" s="96" t="s">
        <x:v>48</x:v>
      </x:c>
      <x:c r="O235" s="96" t="s">
        <x:v>49</x:v>
      </x:c>
      <x:c r="P235" s="96" t="n">
        <x:v>25</x:v>
      </x:c>
      <x:c r="Q235" s="96" t="n">
        <x:v>80</x:v>
      </x:c>
      <x:c r="R235" s="96" t="s">
        <x:v>50</x:v>
      </x:c>
      <x:c r="S235" s="96" t="s">
        <x:v>51</x:v>
      </x:c>
      <x:c r="T235" s="96" t="s">
        <x:v>52</x:v>
      </x:c>
      <x:c r="U235" s="96" t="s">
        <x:v>52</x:v>
      </x:c>
      <x:c r="W235" s="96" t="s">
        <x:v>53</x:v>
      </x:c>
      <x:c r="Z235" s="96" t="s">
        <x:v>55</x:v>
      </x:c>
      <x:c r="AA235" s="96" t="s">
        <x:v>56</x:v>
      </x:c>
      <x:c r="AB235" s="97" t="str">
        <x:f>IF(D235="","",VALUE(MID(D235,FIND(" ",D235)+1,FIND(" ",D235,FIND(" ",D235)+1)-FIND(" ",D235))))</x:f>
      </x:c>
      <x:c r="AF235" s="90" t="str" cm="1">
        <x:f t="array" ref="AF235:AF235">IF(D235="","",PROPER(MID(D235,FIND(" ",D235,FIND(" ",D235)+1)+1,(FIND(INDEX(Abbreviation!$A$2:$A$125,MATCH(_xlfn.AGGREGATE(15,6,SEARCH(Abbreviation!$A$2:$A$125,D235),1),SEARCH(Abbreviation!$A$2:$A$125,D235),0)),D235)-1)-FIND(" ",D235,FIND(" ",D235)+1)+1)))</x:f>
      </x:c>
      <x:c r="AG235" s="90" t="str" cm="1">
        <x:f t="array" ref="AG235:AG235">IF(D235="","",PROPER(VLOOKUP(INDEX(Abbreviation!$A$2:$A$125,MATCH(_xlfn.AGGREGATE(15,6,SEARCH(Abbreviation!$A$2:$A$125,D235),1),SEARCH(Abbreviation!$A$2:$A$125,D235),0)),Abbreviation!A:C,3,FALSE)))</x:f>
      </x:c>
      <x:c r="AH235" s="90" t="str">
        <x:f>G235</x:f>
      </x:c>
      <x:c r="AI235" s="97" t="str">
        <x:f>I235</x:f>
      </x:c>
      <x:c r="AJ235" s="96" t="s">
        <x:v>47</x:v>
      </x:c>
      <x:c r="AL235" s="99" t="s">
        <x:v>957</x:v>
      </x:c>
      <x:c r="AQ235" s="96" t="s">
        <x:v>60</x:v>
      </x:c>
      <x:c r="AR235" s="92" t="s">
        <x:v>961</x:v>
      </x:c>
      <x:c r="AS235" s="96" t="s">
        <x:v>957</x:v>
      </x:c>
    </x:row>
    <x:row r="236" spans="1:45" x14ac:dyDescent="0.35">
      <x:c r="A236" s="92" t="s">
        <x:v>333</x:v>
      </x:c>
      <x:c r="B236" s="92" t="n">
        <x:v>86775562</x:v>
      </x:c>
      <x:c r="F236" s="90" t="str">
        <x:f>IF(D236="","",PROPER(LEFT(D236,FIND(UPPER(G236),D236,1)-2)))</x:f>
      </x:c>
      <x:c r="G236" s="90" t="str" cm="1">
        <x:f t="array" ref="G236: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x:f>
      </x:c>
      <x:c r="H236" s="113" t="s">
        <x:v>47</x:v>
      </x:c>
      <x:c r="I236" s="97" t="str">
        <x:f>IFERROR(VALUE(TRIM(RIGHT(SUBSTITUTE(D236," ",REPT(" ",255)),255))),"")</x:f>
      </x:c>
      <x:c r="J236" s="96" t="s">
        <x:v>48</x:v>
      </x:c>
      <x:c r="K236" s="96" t="s">
        <x:v>48</x:v>
      </x:c>
      <x:c r="L236" s="96" t="s">
        <x:v>48</x:v>
      </x:c>
      <x:c r="M236" s="96" t="s">
        <x:v>48</x:v>
      </x:c>
      <x:c r="N236" s="96" t="s">
        <x:v>48</x:v>
      </x:c>
      <x:c r="O236" s="96" t="s">
        <x:v>49</x:v>
      </x:c>
      <x:c r="P236" s="96" t="n">
        <x:v>25</x:v>
      </x:c>
      <x:c r="Q236" s="96" t="n">
        <x:v>80</x:v>
      </x:c>
      <x:c r="R236" s="96" t="s">
        <x:v>50</x:v>
      </x:c>
      <x:c r="S236" s="96" t="s">
        <x:v>51</x:v>
      </x:c>
      <x:c r="T236" s="96" t="s">
        <x:v>52</x:v>
      </x:c>
      <x:c r="U236" s="96" t="s">
        <x:v>52</x:v>
      </x:c>
      <x:c r="W236" s="96" t="s">
        <x:v>53</x:v>
      </x:c>
      <x:c r="Z236" s="96" t="s">
        <x:v>55</x:v>
      </x:c>
      <x:c r="AA236" s="96" t="s">
        <x:v>56</x:v>
      </x:c>
      <x:c r="AB236" s="97" t="str">
        <x:f>IF(D236="","",VALUE(MID(D236,FIND(" ",D236)+1,FIND(" ",D236,FIND(" ",D236)+1)-FIND(" ",D236))))</x:f>
      </x:c>
      <x:c r="AF236" s="90" t="str" cm="1">
        <x:f t="array" ref="AF236:AF236">IF(D236="","",PROPER(MID(D236,FIND(" ",D236,FIND(" ",D236)+1)+1,(FIND(INDEX(Abbreviation!$A$2:$A$125,MATCH(_xlfn.AGGREGATE(15,6,SEARCH(Abbreviation!$A$2:$A$125,D236),1),SEARCH(Abbreviation!$A$2:$A$125,D236),0)),D236)-1)-FIND(" ",D236,FIND(" ",D236)+1)+1)))</x:f>
      </x:c>
      <x:c r="AG236" s="90" t="str" cm="1">
        <x:f t="array" ref="AG236:AG236">IF(D236="","",PROPER(VLOOKUP(INDEX(Abbreviation!$A$2:$A$125,MATCH(_xlfn.AGGREGATE(15,6,SEARCH(Abbreviation!$A$2:$A$125,D236),1),SEARCH(Abbreviation!$A$2:$A$125,D236),0)),Abbreviation!A:C,3,FALSE)))</x:f>
      </x:c>
      <x:c r="AH236" s="90" t="str">
        <x:f>G236</x:f>
      </x:c>
      <x:c r="AI236" s="97" t="str">
        <x:f>I236</x:f>
      </x:c>
      <x:c r="AJ236" s="96" t="s">
        <x:v>47</x:v>
      </x:c>
      <x:c r="AL236" s="99" t="s">
        <x:v>957</x:v>
      </x:c>
      <x:c r="AQ236" s="96" t="s">
        <x:v>60</x:v>
      </x:c>
      <x:c r="AR236" s="92" t="s">
        <x:v>961</x:v>
      </x:c>
      <x:c r="AS236" s="96" t="s">
        <x:v>957</x:v>
      </x:c>
    </x:row>
    <x:row r="237" spans="1:45" x14ac:dyDescent="0.35">
      <x:c r="A237" s="92" t="s">
        <x:v>333</x:v>
      </x:c>
      <x:c r="B237" s="92" t="n">
        <x:v>86775562</x:v>
      </x:c>
      <x:c r="F237" s="90" t="str">
        <x:f>IF(D237="","",PROPER(LEFT(D237,FIND(UPPER(G237),D237,1)-2)))</x:f>
      </x:c>
      <x:c r="G237" s="90" t="str" cm="1">
        <x:f t="array" ref="G237: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x:f>
      </x:c>
      <x:c r="H237" s="113" t="s">
        <x:v>47</x:v>
      </x:c>
      <x:c r="I237" s="97" t="str">
        <x:f>IFERROR(VALUE(TRIM(RIGHT(SUBSTITUTE(D237," ",REPT(" ",255)),255))),"")</x:f>
      </x:c>
      <x:c r="J237" s="96" t="s">
        <x:v>48</x:v>
      </x:c>
      <x:c r="K237" s="96" t="s">
        <x:v>48</x:v>
      </x:c>
      <x:c r="L237" s="96" t="s">
        <x:v>48</x:v>
      </x:c>
      <x:c r="M237" s="96" t="s">
        <x:v>48</x:v>
      </x:c>
      <x:c r="N237" s="96" t="s">
        <x:v>48</x:v>
      </x:c>
      <x:c r="O237" s="96" t="s">
        <x:v>49</x:v>
      </x:c>
      <x:c r="P237" s="96" t="n">
        <x:v>25</x:v>
      </x:c>
      <x:c r="Q237" s="96" t="n">
        <x:v>80</x:v>
      </x:c>
      <x:c r="R237" s="96" t="s">
        <x:v>50</x:v>
      </x:c>
      <x:c r="S237" s="96" t="s">
        <x:v>51</x:v>
      </x:c>
      <x:c r="T237" s="96" t="s">
        <x:v>52</x:v>
      </x:c>
      <x:c r="U237" s="96" t="s">
        <x:v>52</x:v>
      </x:c>
      <x:c r="W237" s="96" t="s">
        <x:v>53</x:v>
      </x:c>
      <x:c r="Z237" s="96" t="s">
        <x:v>55</x:v>
      </x:c>
      <x:c r="AA237" s="96" t="s">
        <x:v>56</x:v>
      </x:c>
      <x:c r="AB237" s="97" t="str">
        <x:f>IF(D237="","",VALUE(MID(D237,FIND(" ",D237)+1,FIND(" ",D237,FIND(" ",D237)+1)-FIND(" ",D237))))</x:f>
      </x:c>
      <x:c r="AF237" s="90" t="str" cm="1">
        <x:f t="array" ref="AF237:AF237">IF(D237="","",PROPER(MID(D237,FIND(" ",D237,FIND(" ",D237)+1)+1,(FIND(INDEX(Abbreviation!$A$2:$A$125,MATCH(_xlfn.AGGREGATE(15,6,SEARCH(Abbreviation!$A$2:$A$125,D237),1),SEARCH(Abbreviation!$A$2:$A$125,D237),0)),D237)-1)-FIND(" ",D237,FIND(" ",D237)+1)+1)))</x:f>
      </x:c>
      <x:c r="AG237" s="90" t="str" cm="1">
        <x:f t="array" ref="AG237:AG237">IF(D237="","",PROPER(VLOOKUP(INDEX(Abbreviation!$A$2:$A$125,MATCH(_xlfn.AGGREGATE(15,6,SEARCH(Abbreviation!$A$2:$A$125,D237),1),SEARCH(Abbreviation!$A$2:$A$125,D237),0)),Abbreviation!A:C,3,FALSE)))</x:f>
      </x:c>
      <x:c r="AH237" s="90" t="str">
        <x:f>G237</x:f>
      </x:c>
      <x:c r="AI237" s="97" t="str">
        <x:f>I237</x:f>
      </x:c>
      <x:c r="AJ237" s="96" t="s">
        <x:v>47</x:v>
      </x:c>
      <x:c r="AL237" s="99" t="s">
        <x:v>957</x:v>
      </x:c>
      <x:c r="AQ237" s="96" t="s">
        <x:v>60</x:v>
      </x:c>
      <x:c r="AR237" s="92" t="s">
        <x:v>961</x:v>
      </x:c>
      <x:c r="AS237" s="96" t="s">
        <x:v>957</x:v>
      </x:c>
    </x:row>
    <x:row r="238" spans="1:45" x14ac:dyDescent="0.35">
      <x:c r="A238" s="92" t="s">
        <x:v>333</x:v>
      </x:c>
      <x:c r="B238" s="92" t="n">
        <x:v>86775562</x:v>
      </x:c>
      <x:c r="F238" s="90" t="str">
        <x:f>IF(D238="","",PROPER(LEFT(D238,FIND(UPPER(G238),D238,1)-2)))</x:f>
      </x:c>
      <x:c r="G238" s="90" t="str" cm="1">
        <x:f t="array" ref="G238: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x:f>
      </x:c>
      <x:c r="H238" s="113" t="s">
        <x:v>47</x:v>
      </x:c>
      <x:c r="I238" s="97" t="str">
        <x:f>IFERROR(VALUE(TRIM(RIGHT(SUBSTITUTE(D238," ",REPT(" ",255)),255))),"")</x:f>
      </x:c>
      <x:c r="J238" s="96" t="s">
        <x:v>48</x:v>
      </x:c>
      <x:c r="K238" s="96" t="s">
        <x:v>48</x:v>
      </x:c>
      <x:c r="L238" s="96" t="s">
        <x:v>48</x:v>
      </x:c>
      <x:c r="M238" s="96" t="s">
        <x:v>48</x:v>
      </x:c>
      <x:c r="N238" s="96" t="s">
        <x:v>48</x:v>
      </x:c>
      <x:c r="O238" s="96" t="s">
        <x:v>49</x:v>
      </x:c>
      <x:c r="P238" s="96" t="n">
        <x:v>25</x:v>
      </x:c>
      <x:c r="Q238" s="96" t="n">
        <x:v>80</x:v>
      </x:c>
      <x:c r="R238" s="96" t="s">
        <x:v>50</x:v>
      </x:c>
      <x:c r="S238" s="96" t="s">
        <x:v>51</x:v>
      </x:c>
      <x:c r="T238" s="96" t="s">
        <x:v>52</x:v>
      </x:c>
      <x:c r="U238" s="96" t="s">
        <x:v>52</x:v>
      </x:c>
      <x:c r="W238" s="96" t="s">
        <x:v>53</x:v>
      </x:c>
      <x:c r="Z238" s="96" t="s">
        <x:v>55</x:v>
      </x:c>
      <x:c r="AA238" s="96" t="s">
        <x:v>56</x:v>
      </x:c>
      <x:c r="AB238" s="97" t="str">
        <x:f>IF(D238="","",VALUE(MID(D238,FIND(" ",D238)+1,FIND(" ",D238,FIND(" ",D238)+1)-FIND(" ",D238))))</x:f>
      </x:c>
      <x:c r="AF238" s="90" t="str" cm="1">
        <x:f t="array" ref="AF238:AF238">IF(D238="","",PROPER(MID(D238,FIND(" ",D238,FIND(" ",D238)+1)+1,(FIND(INDEX(Abbreviation!$A$2:$A$125,MATCH(_xlfn.AGGREGATE(15,6,SEARCH(Abbreviation!$A$2:$A$125,D238),1),SEARCH(Abbreviation!$A$2:$A$125,D238),0)),D238)-1)-FIND(" ",D238,FIND(" ",D238)+1)+1)))</x:f>
      </x:c>
      <x:c r="AG238" s="90" t="str" cm="1">
        <x:f t="array" ref="AG238:AG238">IF(D238="","",PROPER(VLOOKUP(INDEX(Abbreviation!$A$2:$A$125,MATCH(_xlfn.AGGREGATE(15,6,SEARCH(Abbreviation!$A$2:$A$125,D238),1),SEARCH(Abbreviation!$A$2:$A$125,D238),0)),Abbreviation!A:C,3,FALSE)))</x:f>
      </x:c>
      <x:c r="AH238" s="90" t="str">
        <x:f>G238</x:f>
      </x:c>
      <x:c r="AI238" s="97" t="str">
        <x:f>I238</x:f>
      </x:c>
      <x:c r="AJ238" s="96" t="s">
        <x:v>47</x:v>
      </x:c>
      <x:c r="AL238" s="99" t="s">
        <x:v>957</x:v>
      </x:c>
      <x:c r="AQ238" s="96" t="s">
        <x:v>60</x:v>
      </x:c>
      <x:c r="AR238" s="92" t="s">
        <x:v>961</x:v>
      </x:c>
      <x:c r="AS238" s="96" t="s">
        <x:v>957</x:v>
      </x:c>
    </x:row>
    <x:row r="239" spans="1:45" x14ac:dyDescent="0.35">
      <x:c r="A239" s="92" t="s">
        <x:v>333</x:v>
      </x:c>
      <x:c r="B239" s="92" t="n">
        <x:v>86775562</x:v>
      </x:c>
      <x:c r="F239" s="90" t="str">
        <x:f>IF(D239="","",PROPER(LEFT(D239,FIND(UPPER(G239),D239,1)-2)))</x:f>
      </x:c>
      <x:c r="G239" s="90" t="str" cm="1">
        <x:f t="array" ref="G239: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x:f>
      </x:c>
      <x:c r="H239" s="113" t="s">
        <x:v>47</x:v>
      </x:c>
      <x:c r="I239" s="97" t="str">
        <x:f>IFERROR(VALUE(TRIM(RIGHT(SUBSTITUTE(D239," ",REPT(" ",255)),255))),"")</x:f>
      </x:c>
      <x:c r="J239" s="96" t="s">
        <x:v>48</x:v>
      </x:c>
      <x:c r="K239" s="96" t="s">
        <x:v>48</x:v>
      </x:c>
      <x:c r="L239" s="96" t="s">
        <x:v>48</x:v>
      </x:c>
      <x:c r="M239" s="96" t="s">
        <x:v>48</x:v>
      </x:c>
      <x:c r="N239" s="96" t="s">
        <x:v>48</x:v>
      </x:c>
      <x:c r="O239" s="96" t="s">
        <x:v>49</x:v>
      </x:c>
      <x:c r="P239" s="96" t="n">
        <x:v>25</x:v>
      </x:c>
      <x:c r="Q239" s="96" t="n">
        <x:v>80</x:v>
      </x:c>
      <x:c r="R239" s="96" t="s">
        <x:v>50</x:v>
      </x:c>
      <x:c r="S239" s="96" t="s">
        <x:v>51</x:v>
      </x:c>
      <x:c r="T239" s="96" t="s">
        <x:v>52</x:v>
      </x:c>
      <x:c r="U239" s="96" t="s">
        <x:v>52</x:v>
      </x:c>
      <x:c r="W239" s="96" t="s">
        <x:v>53</x:v>
      </x:c>
      <x:c r="Z239" s="96" t="s">
        <x:v>55</x:v>
      </x:c>
      <x:c r="AA239" s="96" t="s">
        <x:v>56</x:v>
      </x:c>
      <x:c r="AB239" s="97" t="str">
        <x:f>IF(D239="","",VALUE(MID(D239,FIND(" ",D239)+1,FIND(" ",D239,FIND(" ",D239)+1)-FIND(" ",D239))))</x:f>
      </x:c>
      <x:c r="AF239" s="90" t="str" cm="1">
        <x:f t="array" ref="AF239:AF239">IF(D239="","",PROPER(MID(D239,FIND(" ",D239,FIND(" ",D239)+1)+1,(FIND(INDEX(Abbreviation!$A$2:$A$125,MATCH(_xlfn.AGGREGATE(15,6,SEARCH(Abbreviation!$A$2:$A$125,D239),1),SEARCH(Abbreviation!$A$2:$A$125,D239),0)),D239)-1)-FIND(" ",D239,FIND(" ",D239)+1)+1)))</x:f>
      </x:c>
      <x:c r="AG239" s="90" t="str" cm="1">
        <x:f t="array" ref="AG239:AG239">IF(D239="","",PROPER(VLOOKUP(INDEX(Abbreviation!$A$2:$A$125,MATCH(_xlfn.AGGREGATE(15,6,SEARCH(Abbreviation!$A$2:$A$125,D239),1),SEARCH(Abbreviation!$A$2:$A$125,D239),0)),Abbreviation!A:C,3,FALSE)))</x:f>
      </x:c>
      <x:c r="AH239" s="90" t="str">
        <x:f>G239</x:f>
      </x:c>
      <x:c r="AI239" s="97" t="str">
        <x:f>I239</x:f>
      </x:c>
      <x:c r="AJ239" s="96" t="s">
        <x:v>47</x:v>
      </x:c>
      <x:c r="AL239" s="99" t="s">
        <x:v>957</x:v>
      </x:c>
      <x:c r="AQ239" s="96" t="s">
        <x:v>60</x:v>
      </x:c>
      <x:c r="AR239" s="92" t="s">
        <x:v>961</x:v>
      </x:c>
      <x:c r="AS239" s="96" t="s">
        <x:v>957</x:v>
      </x:c>
    </x:row>
    <x:row r="240" spans="1:45" x14ac:dyDescent="0.35">
      <x:c r="A240" s="92" t="s">
        <x:v>333</x:v>
      </x:c>
      <x:c r="B240" s="92" t="n">
        <x:v>86775562</x:v>
      </x:c>
      <x:c r="F240" s="90" t="str">
        <x:f>IF(D240="","",PROPER(LEFT(D240,FIND(UPPER(G240),D240,1)-2)))</x:f>
      </x:c>
      <x:c r="G240" s="90" t="str" cm="1">
        <x:f t="array" ref="G240: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x:f>
      </x:c>
      <x:c r="H240" s="113" t="s">
        <x:v>47</x:v>
      </x:c>
      <x:c r="I240" s="97" t="str">
        <x:f>IFERROR(VALUE(TRIM(RIGHT(SUBSTITUTE(D240," ",REPT(" ",255)),255))),"")</x:f>
      </x:c>
      <x:c r="J240" s="96" t="s">
        <x:v>48</x:v>
      </x:c>
      <x:c r="K240" s="96" t="s">
        <x:v>48</x:v>
      </x:c>
      <x:c r="L240" s="96" t="s">
        <x:v>48</x:v>
      </x:c>
      <x:c r="M240" s="96" t="s">
        <x:v>48</x:v>
      </x:c>
      <x:c r="N240" s="96" t="s">
        <x:v>48</x:v>
      </x:c>
      <x:c r="O240" s="96" t="s">
        <x:v>49</x:v>
      </x:c>
      <x:c r="P240" s="96" t="n">
        <x:v>25</x:v>
      </x:c>
      <x:c r="Q240" s="96" t="n">
        <x:v>80</x:v>
      </x:c>
      <x:c r="R240" s="96" t="s">
        <x:v>50</x:v>
      </x:c>
      <x:c r="S240" s="96" t="s">
        <x:v>51</x:v>
      </x:c>
      <x:c r="T240" s="96" t="s">
        <x:v>52</x:v>
      </x:c>
      <x:c r="U240" s="96" t="s">
        <x:v>52</x:v>
      </x:c>
      <x:c r="W240" s="96" t="s">
        <x:v>53</x:v>
      </x:c>
      <x:c r="Z240" s="96" t="s">
        <x:v>55</x:v>
      </x:c>
      <x:c r="AA240" s="96" t="s">
        <x:v>56</x:v>
      </x:c>
      <x:c r="AB240" s="97" t="str">
        <x:f>IF(D240="","",VALUE(MID(D240,FIND(" ",D240)+1,FIND(" ",D240,FIND(" ",D240)+1)-FIND(" ",D240))))</x:f>
      </x:c>
      <x:c r="AF240" s="90" t="str" cm="1">
        <x:f t="array" ref="AF240:AF240">IF(D240="","",PROPER(MID(D240,FIND(" ",D240,FIND(" ",D240)+1)+1,(FIND(INDEX(Abbreviation!$A$2:$A$125,MATCH(_xlfn.AGGREGATE(15,6,SEARCH(Abbreviation!$A$2:$A$125,D240),1),SEARCH(Abbreviation!$A$2:$A$125,D240),0)),D240)-1)-FIND(" ",D240,FIND(" ",D240)+1)+1)))</x:f>
      </x:c>
      <x:c r="AG240" s="90" t="str" cm="1">
        <x:f t="array" ref="AG240:AG240">IF(D240="","",PROPER(VLOOKUP(INDEX(Abbreviation!$A$2:$A$125,MATCH(_xlfn.AGGREGATE(15,6,SEARCH(Abbreviation!$A$2:$A$125,D240),1),SEARCH(Abbreviation!$A$2:$A$125,D240),0)),Abbreviation!A:C,3,FALSE)))</x:f>
      </x:c>
      <x:c r="AH240" s="90" t="str">
        <x:f>G240</x:f>
      </x:c>
      <x:c r="AI240" s="97" t="str">
        <x:f>I240</x:f>
      </x:c>
      <x:c r="AJ240" s="96" t="s">
        <x:v>47</x:v>
      </x:c>
      <x:c r="AL240" s="99" t="s">
        <x:v>957</x:v>
      </x:c>
      <x:c r="AQ240" s="96" t="s">
        <x:v>60</x:v>
      </x:c>
      <x:c r="AR240" s="92" t="s">
        <x:v>961</x:v>
      </x:c>
      <x:c r="AS240" s="96" t="s">
        <x:v>957</x:v>
      </x:c>
    </x:row>
    <x:row r="241" spans="1:45" x14ac:dyDescent="0.35">
      <x:c r="A241" s="92" t="s">
        <x:v>333</x:v>
      </x:c>
      <x:c r="B241" s="92" t="n">
        <x:v>86775562</x:v>
      </x:c>
      <x:c r="F241" s="90" t="str">
        <x:f>IF(D241="","",PROPER(LEFT(D241,FIND(UPPER(G241),D241,1)-2)))</x:f>
      </x:c>
      <x:c r="G241" s="90" t="str" cm="1">
        <x:f t="array" ref="G241: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x:f>
      </x:c>
      <x:c r="H241" s="113" t="s">
        <x:v>47</x:v>
      </x:c>
      <x:c r="I241" s="97" t="str">
        <x:f>IFERROR(VALUE(TRIM(RIGHT(SUBSTITUTE(D241," ",REPT(" ",255)),255))),"")</x:f>
      </x:c>
      <x:c r="J241" s="96" t="s">
        <x:v>48</x:v>
      </x:c>
      <x:c r="K241" s="96" t="s">
        <x:v>48</x:v>
      </x:c>
      <x:c r="L241" s="96" t="s">
        <x:v>48</x:v>
      </x:c>
      <x:c r="M241" s="96" t="s">
        <x:v>48</x:v>
      </x:c>
      <x:c r="N241" s="96" t="s">
        <x:v>48</x:v>
      </x:c>
      <x:c r="O241" s="96" t="s">
        <x:v>49</x:v>
      </x:c>
      <x:c r="P241" s="96" t="n">
        <x:v>25</x:v>
      </x:c>
      <x:c r="Q241" s="96" t="n">
        <x:v>80</x:v>
      </x:c>
      <x:c r="R241" s="96" t="s">
        <x:v>50</x:v>
      </x:c>
      <x:c r="S241" s="96" t="s">
        <x:v>51</x:v>
      </x:c>
      <x:c r="T241" s="96" t="s">
        <x:v>52</x:v>
      </x:c>
      <x:c r="U241" s="96" t="s">
        <x:v>52</x:v>
      </x:c>
      <x:c r="W241" s="96" t="s">
        <x:v>53</x:v>
      </x:c>
      <x:c r="Z241" s="96" t="s">
        <x:v>55</x:v>
      </x:c>
      <x:c r="AA241" s="96" t="s">
        <x:v>56</x:v>
      </x:c>
      <x:c r="AB241" s="97" t="str">
        <x:f>IF(D241="","",VALUE(MID(D241,FIND(" ",D241)+1,FIND(" ",D241,FIND(" ",D241)+1)-FIND(" ",D241))))</x:f>
      </x:c>
      <x:c r="AF241" s="90" t="str" cm="1">
        <x:f t="array" ref="AF241:AF241">IF(D241="","",PROPER(MID(D241,FIND(" ",D241,FIND(" ",D241)+1)+1,(FIND(INDEX(Abbreviation!$A$2:$A$125,MATCH(_xlfn.AGGREGATE(15,6,SEARCH(Abbreviation!$A$2:$A$125,D241),1),SEARCH(Abbreviation!$A$2:$A$125,D241),0)),D241)-1)-FIND(" ",D241,FIND(" ",D241)+1)+1)))</x:f>
      </x:c>
      <x:c r="AG241" s="90" t="str" cm="1">
        <x:f t="array" ref="AG241:AG241">IF(D241="","",PROPER(VLOOKUP(INDEX(Abbreviation!$A$2:$A$125,MATCH(_xlfn.AGGREGATE(15,6,SEARCH(Abbreviation!$A$2:$A$125,D241),1),SEARCH(Abbreviation!$A$2:$A$125,D241),0)),Abbreviation!A:C,3,FALSE)))</x:f>
      </x:c>
      <x:c r="AH241" s="90" t="str">
        <x:f>G241</x:f>
      </x:c>
      <x:c r="AI241" s="97" t="str">
        <x:f>I241</x:f>
      </x:c>
      <x:c r="AJ241" s="96" t="s">
        <x:v>47</x:v>
      </x:c>
      <x:c r="AL241" s="99" t="s">
        <x:v>957</x:v>
      </x:c>
      <x:c r="AQ241" s="96" t="s">
        <x:v>60</x:v>
      </x:c>
      <x:c r="AR241" s="92" t="s">
        <x:v>961</x:v>
      </x:c>
      <x:c r="AS241" s="96" t="s">
        <x:v>957</x:v>
      </x:c>
    </x:row>
    <x:row r="242" spans="1:45" x14ac:dyDescent="0.35">
      <x:c r="A242" s="92" t="s">
        <x:v>333</x:v>
      </x:c>
      <x:c r="B242" s="92" t="n">
        <x:v>86775562</x:v>
      </x:c>
      <x:c r="F242" s="90" t="str">
        <x:f>IF(D242="","",PROPER(LEFT(D242,FIND(UPPER(G242),D242,1)-2)))</x:f>
      </x:c>
      <x:c r="G242" s="90" t="str" cm="1">
        <x:f t="array" ref="G242: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x:f>
      </x:c>
      <x:c r="H242" s="113" t="s">
        <x:v>47</x:v>
      </x:c>
      <x:c r="I242" s="97" t="str">
        <x:f>IFERROR(VALUE(TRIM(RIGHT(SUBSTITUTE(D242," ",REPT(" ",255)),255))),"")</x:f>
      </x:c>
      <x:c r="J242" s="96" t="s">
        <x:v>48</x:v>
      </x:c>
      <x:c r="K242" s="96" t="s">
        <x:v>48</x:v>
      </x:c>
      <x:c r="L242" s="96" t="s">
        <x:v>48</x:v>
      </x:c>
      <x:c r="M242" s="96" t="s">
        <x:v>48</x:v>
      </x:c>
      <x:c r="N242" s="96" t="s">
        <x:v>48</x:v>
      </x:c>
      <x:c r="O242" s="96" t="s">
        <x:v>49</x:v>
      </x:c>
      <x:c r="P242" s="96" t="n">
        <x:v>25</x:v>
      </x:c>
      <x:c r="Q242" s="96" t="n">
        <x:v>80</x:v>
      </x:c>
      <x:c r="R242" s="96" t="s">
        <x:v>50</x:v>
      </x:c>
      <x:c r="S242" s="96" t="s">
        <x:v>51</x:v>
      </x:c>
      <x:c r="T242" s="96" t="s">
        <x:v>52</x:v>
      </x:c>
      <x:c r="U242" s="96" t="s">
        <x:v>52</x:v>
      </x:c>
      <x:c r="W242" s="96" t="s">
        <x:v>53</x:v>
      </x:c>
      <x:c r="Z242" s="96" t="s">
        <x:v>55</x:v>
      </x:c>
      <x:c r="AA242" s="96" t="s">
        <x:v>56</x:v>
      </x:c>
      <x:c r="AB242" s="97" t="str">
        <x:f>IF(D242="","",VALUE(MID(D242,FIND(" ",D242)+1,FIND(" ",D242,FIND(" ",D242)+1)-FIND(" ",D242))))</x:f>
      </x:c>
      <x:c r="AF242" s="90" t="str" cm="1">
        <x:f t="array" ref="AF242:AF242">IF(D242="","",PROPER(MID(D242,FIND(" ",D242,FIND(" ",D242)+1)+1,(FIND(INDEX(Abbreviation!$A$2:$A$125,MATCH(_xlfn.AGGREGATE(15,6,SEARCH(Abbreviation!$A$2:$A$125,D242),1),SEARCH(Abbreviation!$A$2:$A$125,D242),0)),D242)-1)-FIND(" ",D242,FIND(" ",D242)+1)+1)))</x:f>
      </x:c>
      <x:c r="AG242" s="90" t="str" cm="1">
        <x:f t="array" ref="AG242:AG242">IF(D242="","",PROPER(VLOOKUP(INDEX(Abbreviation!$A$2:$A$125,MATCH(_xlfn.AGGREGATE(15,6,SEARCH(Abbreviation!$A$2:$A$125,D242),1),SEARCH(Abbreviation!$A$2:$A$125,D242),0)),Abbreviation!A:C,3,FALSE)))</x:f>
      </x:c>
      <x:c r="AH242" s="90" t="str">
        <x:f>G242</x:f>
      </x:c>
      <x:c r="AI242" s="97" t="str">
        <x:f>I242</x:f>
      </x:c>
      <x:c r="AJ242" s="96" t="s">
        <x:v>47</x:v>
      </x:c>
      <x:c r="AL242" s="99" t="s">
        <x:v>957</x:v>
      </x:c>
      <x:c r="AQ242" s="96" t="s">
        <x:v>60</x:v>
      </x:c>
      <x:c r="AR242" s="92" t="s">
        <x:v>961</x:v>
      </x:c>
      <x:c r="AS242" s="96" t="s">
        <x:v>957</x:v>
      </x:c>
    </x:row>
    <x:row r="243" spans="1:45" x14ac:dyDescent="0.35">
      <x:c r="A243" s="92" t="s">
        <x:v>333</x:v>
      </x:c>
      <x:c r="B243" s="92" t="n">
        <x:v>86775562</x:v>
      </x:c>
      <x:c r="F243" s="90" t="str">
        <x:f>IF(D243="","",PROPER(LEFT(D243,FIND(UPPER(G243),D243,1)-2)))</x:f>
      </x:c>
      <x:c r="G243" s="90" t="str" cm="1">
        <x:f t="array" ref="G243: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x:f>
      </x:c>
      <x:c r="H243" s="113" t="s">
        <x:v>47</x:v>
      </x:c>
      <x:c r="I243" s="97" t="str">
        <x:f>IFERROR(VALUE(TRIM(RIGHT(SUBSTITUTE(D243," ",REPT(" ",255)),255))),"")</x:f>
      </x:c>
      <x:c r="J243" s="96" t="s">
        <x:v>48</x:v>
      </x:c>
      <x:c r="K243" s="96" t="s">
        <x:v>48</x:v>
      </x:c>
      <x:c r="L243" s="96" t="s">
        <x:v>48</x:v>
      </x:c>
      <x:c r="M243" s="96" t="s">
        <x:v>48</x:v>
      </x:c>
      <x:c r="N243" s="96" t="s">
        <x:v>48</x:v>
      </x:c>
      <x:c r="O243" s="96" t="s">
        <x:v>49</x:v>
      </x:c>
      <x:c r="P243" s="96" t="n">
        <x:v>25</x:v>
      </x:c>
      <x:c r="Q243" s="96" t="n">
        <x:v>80</x:v>
      </x:c>
      <x:c r="R243" s="96" t="s">
        <x:v>50</x:v>
      </x:c>
      <x:c r="S243" s="96" t="s">
        <x:v>51</x:v>
      </x:c>
      <x:c r="T243" s="96" t="s">
        <x:v>52</x:v>
      </x:c>
      <x:c r="U243" s="96" t="s">
        <x:v>52</x:v>
      </x:c>
      <x:c r="W243" s="96" t="s">
        <x:v>53</x:v>
      </x:c>
      <x:c r="Z243" s="96" t="s">
        <x:v>55</x:v>
      </x:c>
      <x:c r="AA243" s="96" t="s">
        <x:v>56</x:v>
      </x:c>
      <x:c r="AB243" s="97" t="str">
        <x:f>IF(D243="","",VALUE(MID(D243,FIND(" ",D243)+1,FIND(" ",D243,FIND(" ",D243)+1)-FIND(" ",D243))))</x:f>
      </x:c>
      <x:c r="AF243" s="90" t="str" cm="1">
        <x:f t="array" ref="AF243:AF243">IF(D243="","",PROPER(MID(D243,FIND(" ",D243,FIND(" ",D243)+1)+1,(FIND(INDEX(Abbreviation!$A$2:$A$125,MATCH(_xlfn.AGGREGATE(15,6,SEARCH(Abbreviation!$A$2:$A$125,D243),1),SEARCH(Abbreviation!$A$2:$A$125,D243),0)),D243)-1)-FIND(" ",D243,FIND(" ",D243)+1)+1)))</x:f>
      </x:c>
      <x:c r="AG243" s="90" t="str" cm="1">
        <x:f t="array" ref="AG243:AG243">IF(D243="","",PROPER(VLOOKUP(INDEX(Abbreviation!$A$2:$A$125,MATCH(_xlfn.AGGREGATE(15,6,SEARCH(Abbreviation!$A$2:$A$125,D243),1),SEARCH(Abbreviation!$A$2:$A$125,D243),0)),Abbreviation!A:C,3,FALSE)))</x:f>
      </x:c>
      <x:c r="AH243" s="90" t="str">
        <x:f>G243</x:f>
      </x:c>
      <x:c r="AI243" s="97" t="str">
        <x:f>I243</x:f>
      </x:c>
      <x:c r="AJ243" s="96" t="s">
        <x:v>47</x:v>
      </x:c>
      <x:c r="AL243" s="99" t="s">
        <x:v>957</x:v>
      </x:c>
      <x:c r="AQ243" s="96" t="s">
        <x:v>60</x:v>
      </x:c>
      <x:c r="AR243" s="92" t="s">
        <x:v>961</x:v>
      </x:c>
      <x:c r="AS243" s="96" t="s">
        <x:v>957</x:v>
      </x:c>
    </x:row>
    <x:row r="244" spans="1:45" x14ac:dyDescent="0.35">
      <x:c r="A244" s="92" t="s">
        <x:v>333</x:v>
      </x:c>
      <x:c r="B244" s="92" t="n">
        <x:v>86775562</x:v>
      </x:c>
      <x:c r="F244" s="90" t="str">
        <x:f>IF(D244="","",PROPER(LEFT(D244,FIND(UPPER(G244),D244,1)-2)))</x:f>
      </x:c>
      <x:c r="G244" s="90" t="str" cm="1">
        <x:f t="array" ref="G244: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x:f>
      </x:c>
      <x:c r="H244" s="113" t="s">
        <x:v>47</x:v>
      </x:c>
      <x:c r="I244" s="97" t="str">
        <x:f>IFERROR(VALUE(TRIM(RIGHT(SUBSTITUTE(D244," ",REPT(" ",255)),255))),"")</x:f>
      </x:c>
      <x:c r="J244" s="96" t="s">
        <x:v>48</x:v>
      </x:c>
      <x:c r="K244" s="96" t="s">
        <x:v>48</x:v>
      </x:c>
      <x:c r="L244" s="96" t="s">
        <x:v>48</x:v>
      </x:c>
      <x:c r="M244" s="96" t="s">
        <x:v>48</x:v>
      </x:c>
      <x:c r="N244" s="96" t="s">
        <x:v>48</x:v>
      </x:c>
      <x:c r="O244" s="96" t="s">
        <x:v>49</x:v>
      </x:c>
      <x:c r="P244" s="96" t="n">
        <x:v>25</x:v>
      </x:c>
      <x:c r="Q244" s="96" t="n">
        <x:v>80</x:v>
      </x:c>
      <x:c r="R244" s="96" t="s">
        <x:v>50</x:v>
      </x:c>
      <x:c r="S244" s="96" t="s">
        <x:v>51</x:v>
      </x:c>
      <x:c r="T244" s="96" t="s">
        <x:v>52</x:v>
      </x:c>
      <x:c r="U244" s="96" t="s">
        <x:v>52</x:v>
      </x:c>
      <x:c r="W244" s="96" t="s">
        <x:v>53</x:v>
      </x:c>
      <x:c r="Z244" s="96" t="s">
        <x:v>55</x:v>
      </x:c>
      <x:c r="AA244" s="96" t="s">
        <x:v>56</x:v>
      </x:c>
      <x:c r="AB244" s="97" t="str">
        <x:f>IF(D244="","",VALUE(MID(D244,FIND(" ",D244)+1,FIND(" ",D244,FIND(" ",D244)+1)-FIND(" ",D244))))</x:f>
      </x:c>
      <x:c r="AF244" s="90" t="str" cm="1">
        <x:f t="array" ref="AF244:AF244">IF(D244="","",PROPER(MID(D244,FIND(" ",D244,FIND(" ",D244)+1)+1,(FIND(INDEX(Abbreviation!$A$2:$A$125,MATCH(_xlfn.AGGREGATE(15,6,SEARCH(Abbreviation!$A$2:$A$125,D244),1),SEARCH(Abbreviation!$A$2:$A$125,D244),0)),D244)-1)-FIND(" ",D244,FIND(" ",D244)+1)+1)))</x:f>
      </x:c>
      <x:c r="AG244" s="90" t="str" cm="1">
        <x:f t="array" ref="AG244:AG244">IF(D244="","",PROPER(VLOOKUP(INDEX(Abbreviation!$A$2:$A$125,MATCH(_xlfn.AGGREGATE(15,6,SEARCH(Abbreviation!$A$2:$A$125,D244),1),SEARCH(Abbreviation!$A$2:$A$125,D244),0)),Abbreviation!A:C,3,FALSE)))</x:f>
      </x:c>
      <x:c r="AH244" s="90" t="str">
        <x:f>G244</x:f>
      </x:c>
      <x:c r="AI244" s="97" t="str">
        <x:f>I244</x:f>
      </x:c>
      <x:c r="AJ244" s="96" t="s">
        <x:v>47</x:v>
      </x:c>
      <x:c r="AL244" s="99" t="s">
        <x:v>957</x:v>
      </x:c>
      <x:c r="AQ244" s="96" t="s">
        <x:v>60</x:v>
      </x:c>
      <x:c r="AR244" s="92" t="s">
        <x:v>961</x:v>
      </x:c>
      <x:c r="AS244" s="96" t="s">
        <x:v>957</x:v>
      </x:c>
    </x:row>
    <x:row r="245" spans="1:45" x14ac:dyDescent="0.35">
      <x:c r="A245" s="92" t="s">
        <x:v>333</x:v>
      </x:c>
      <x:c r="B245" s="92" t="n">
        <x:v>86775562</x:v>
      </x:c>
      <x:c r="F245" s="90" t="str">
        <x:f>IF(D245="","",PROPER(LEFT(D245,FIND(UPPER(G245),D245,1)-2)))</x:f>
      </x:c>
      <x:c r="G245" s="90" t="str" cm="1">
        <x:f t="array" ref="G245: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x:f>
      </x:c>
      <x:c r="H245" s="113" t="s">
        <x:v>47</x:v>
      </x:c>
      <x:c r="I245" s="97" t="str">
        <x:f>IFERROR(VALUE(TRIM(RIGHT(SUBSTITUTE(D245," ",REPT(" ",255)),255))),"")</x:f>
      </x:c>
      <x:c r="J245" s="96" t="s">
        <x:v>48</x:v>
      </x:c>
      <x:c r="K245" s="96" t="s">
        <x:v>48</x:v>
      </x:c>
      <x:c r="L245" s="96" t="s">
        <x:v>48</x:v>
      </x:c>
      <x:c r="M245" s="96" t="s">
        <x:v>48</x:v>
      </x:c>
      <x:c r="N245" s="96" t="s">
        <x:v>48</x:v>
      </x:c>
      <x:c r="O245" s="96" t="s">
        <x:v>49</x:v>
      </x:c>
      <x:c r="P245" s="96" t="n">
        <x:v>25</x:v>
      </x:c>
      <x:c r="Q245" s="96" t="n">
        <x:v>80</x:v>
      </x:c>
      <x:c r="R245" s="96" t="s">
        <x:v>50</x:v>
      </x:c>
      <x:c r="S245" s="96" t="s">
        <x:v>51</x:v>
      </x:c>
      <x:c r="T245" s="96" t="s">
        <x:v>52</x:v>
      </x:c>
      <x:c r="U245" s="96" t="s">
        <x:v>52</x:v>
      </x:c>
      <x:c r="W245" s="96" t="s">
        <x:v>53</x:v>
      </x:c>
      <x:c r="Z245" s="96" t="s">
        <x:v>55</x:v>
      </x:c>
      <x:c r="AA245" s="96" t="s">
        <x:v>56</x:v>
      </x:c>
      <x:c r="AB245" s="97" t="str">
        <x:f>IF(D245="","",VALUE(MID(D245,FIND(" ",D245)+1,FIND(" ",D245,FIND(" ",D245)+1)-FIND(" ",D245))))</x:f>
      </x:c>
      <x:c r="AF245" s="90" t="str" cm="1">
        <x:f t="array" ref="AF245:AF245">IF(D245="","",PROPER(MID(D245,FIND(" ",D245,FIND(" ",D245)+1)+1,(FIND(INDEX(Abbreviation!$A$2:$A$125,MATCH(_xlfn.AGGREGATE(15,6,SEARCH(Abbreviation!$A$2:$A$125,D245),1),SEARCH(Abbreviation!$A$2:$A$125,D245),0)),D245)-1)-FIND(" ",D245,FIND(" ",D245)+1)+1)))</x:f>
      </x:c>
      <x:c r="AG245" s="90" t="str" cm="1">
        <x:f t="array" ref="AG245:AG245">IF(D245="","",PROPER(VLOOKUP(INDEX(Abbreviation!$A$2:$A$125,MATCH(_xlfn.AGGREGATE(15,6,SEARCH(Abbreviation!$A$2:$A$125,D245),1),SEARCH(Abbreviation!$A$2:$A$125,D245),0)),Abbreviation!A:C,3,FALSE)))</x:f>
      </x:c>
      <x:c r="AH245" s="90" t="str">
        <x:f>G245</x:f>
      </x:c>
      <x:c r="AI245" s="97" t="str">
        <x:f>I245</x:f>
      </x:c>
      <x:c r="AJ245" s="96" t="s">
        <x:v>47</x:v>
      </x:c>
      <x:c r="AL245" s="99" t="s">
        <x:v>957</x:v>
      </x:c>
      <x:c r="AQ245" s="96" t="s">
        <x:v>60</x:v>
      </x:c>
      <x:c r="AR245" s="92" t="s">
        <x:v>961</x:v>
      </x:c>
      <x:c r="AS245" s="96" t="s">
        <x:v>957</x:v>
      </x:c>
    </x:row>
    <x:row r="246" spans="1:45" x14ac:dyDescent="0.35">
      <x:c r="A246" s="92" t="s">
        <x:v>333</x:v>
      </x:c>
      <x:c r="B246" s="92" t="n">
        <x:v>86775562</x:v>
      </x:c>
      <x:c r="F246" s="90" t="str">
        <x:f>IF(D246="","",PROPER(LEFT(D246,FIND(UPPER(G246),D246,1)-2)))</x:f>
      </x:c>
      <x:c r="G246" s="90" t="str" cm="1">
        <x:f t="array" ref="G246: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x:f>
      </x:c>
      <x:c r="H246" s="113" t="s">
        <x:v>47</x:v>
      </x:c>
      <x:c r="I246" s="97" t="str">
        <x:f>IFERROR(VALUE(TRIM(RIGHT(SUBSTITUTE(D246," ",REPT(" ",255)),255))),"")</x:f>
      </x:c>
      <x:c r="J246" s="96" t="s">
        <x:v>48</x:v>
      </x:c>
      <x:c r="K246" s="96" t="s">
        <x:v>48</x:v>
      </x:c>
      <x:c r="L246" s="96" t="s">
        <x:v>48</x:v>
      </x:c>
      <x:c r="M246" s="96" t="s">
        <x:v>48</x:v>
      </x:c>
      <x:c r="N246" s="96" t="s">
        <x:v>48</x:v>
      </x:c>
      <x:c r="O246" s="96" t="s">
        <x:v>49</x:v>
      </x:c>
      <x:c r="P246" s="96" t="n">
        <x:v>25</x:v>
      </x:c>
      <x:c r="Q246" s="96" t="n">
        <x:v>80</x:v>
      </x:c>
      <x:c r="R246" s="96" t="s">
        <x:v>50</x:v>
      </x:c>
      <x:c r="S246" s="96" t="s">
        <x:v>51</x:v>
      </x:c>
      <x:c r="T246" s="96" t="s">
        <x:v>52</x:v>
      </x:c>
      <x:c r="U246" s="96" t="s">
        <x:v>52</x:v>
      </x:c>
      <x:c r="W246" s="96" t="s">
        <x:v>53</x:v>
      </x:c>
      <x:c r="Z246" s="96" t="s">
        <x:v>55</x:v>
      </x:c>
      <x:c r="AA246" s="96" t="s">
        <x:v>56</x:v>
      </x:c>
      <x:c r="AB246" s="97" t="str">
        <x:f>IF(D246="","",VALUE(MID(D246,FIND(" ",D246)+1,FIND(" ",D246,FIND(" ",D246)+1)-FIND(" ",D246))))</x:f>
      </x:c>
      <x:c r="AF246" s="90" t="str" cm="1">
        <x:f t="array" ref="AF246:AF246">IF(D246="","",PROPER(MID(D246,FIND(" ",D246,FIND(" ",D246)+1)+1,(FIND(INDEX(Abbreviation!$A$2:$A$125,MATCH(_xlfn.AGGREGATE(15,6,SEARCH(Abbreviation!$A$2:$A$125,D246),1),SEARCH(Abbreviation!$A$2:$A$125,D246),0)),D246)-1)-FIND(" ",D246,FIND(" ",D246)+1)+1)))</x:f>
      </x:c>
      <x:c r="AG246" s="90" t="str" cm="1">
        <x:f t="array" ref="AG246:AG246">IF(D246="","",PROPER(VLOOKUP(INDEX(Abbreviation!$A$2:$A$125,MATCH(_xlfn.AGGREGATE(15,6,SEARCH(Abbreviation!$A$2:$A$125,D246),1),SEARCH(Abbreviation!$A$2:$A$125,D246),0)),Abbreviation!A:C,3,FALSE)))</x:f>
      </x:c>
      <x:c r="AH246" s="90" t="str">
        <x:f>G246</x:f>
      </x:c>
      <x:c r="AI246" s="97" t="str">
        <x:f>I246</x:f>
      </x:c>
      <x:c r="AJ246" s="96" t="s">
        <x:v>47</x:v>
      </x:c>
      <x:c r="AL246" s="99" t="s">
        <x:v>957</x:v>
      </x:c>
      <x:c r="AQ246" s="96" t="s">
        <x:v>60</x:v>
      </x:c>
      <x:c r="AR246" s="92" t="s">
        <x:v>961</x:v>
      </x:c>
      <x:c r="AS246" s="96" t="s">
        <x:v>957</x:v>
      </x:c>
    </x:row>
    <x:row r="247" spans="1:45" x14ac:dyDescent="0.35">
      <x:c r="A247" s="92" t="s">
        <x:v>333</x:v>
      </x:c>
      <x:c r="B247" s="92" t="n">
        <x:v>86775562</x:v>
      </x:c>
      <x:c r="F247" s="90" t="str">
        <x:f>IF(D247="","",PROPER(LEFT(D247,FIND(UPPER(G247),D247,1)-2)))</x:f>
      </x:c>
      <x:c r="G247" s="90" t="str" cm="1">
        <x:f t="array" ref="G247: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x:f>
      </x:c>
      <x:c r="H247" s="113" t="s">
        <x:v>47</x:v>
      </x:c>
      <x:c r="I247" s="97" t="str">
        <x:f>IFERROR(VALUE(TRIM(RIGHT(SUBSTITUTE(D247," ",REPT(" ",255)),255))),"")</x:f>
      </x:c>
      <x:c r="J247" s="96" t="s">
        <x:v>48</x:v>
      </x:c>
      <x:c r="K247" s="96" t="s">
        <x:v>48</x:v>
      </x:c>
      <x:c r="L247" s="96" t="s">
        <x:v>48</x:v>
      </x:c>
      <x:c r="M247" s="96" t="s">
        <x:v>48</x:v>
      </x:c>
      <x:c r="N247" s="96" t="s">
        <x:v>48</x:v>
      </x:c>
      <x:c r="O247" s="96" t="s">
        <x:v>49</x:v>
      </x:c>
      <x:c r="P247" s="96" t="n">
        <x:v>25</x:v>
      </x:c>
      <x:c r="Q247" s="96" t="n">
        <x:v>80</x:v>
      </x:c>
      <x:c r="R247" s="96" t="s">
        <x:v>50</x:v>
      </x:c>
      <x:c r="S247" s="96" t="s">
        <x:v>51</x:v>
      </x:c>
      <x:c r="T247" s="96" t="s">
        <x:v>52</x:v>
      </x:c>
      <x:c r="U247" s="96" t="s">
        <x:v>52</x:v>
      </x:c>
      <x:c r="W247" s="96" t="s">
        <x:v>53</x:v>
      </x:c>
      <x:c r="Z247" s="96" t="s">
        <x:v>55</x:v>
      </x:c>
      <x:c r="AA247" s="96" t="s">
        <x:v>56</x:v>
      </x:c>
      <x:c r="AB247" s="97" t="str">
        <x:f>IF(D247="","",VALUE(MID(D247,FIND(" ",D247)+1,FIND(" ",D247,FIND(" ",D247)+1)-FIND(" ",D247))))</x:f>
      </x:c>
      <x:c r="AF247" s="90" t="str" cm="1">
        <x:f t="array" ref="AF247:AF247">IF(D247="","",PROPER(MID(D247,FIND(" ",D247,FIND(" ",D247)+1)+1,(FIND(INDEX(Abbreviation!$A$2:$A$125,MATCH(_xlfn.AGGREGATE(15,6,SEARCH(Abbreviation!$A$2:$A$125,D247),1),SEARCH(Abbreviation!$A$2:$A$125,D247),0)),D247)-1)-FIND(" ",D247,FIND(" ",D247)+1)+1)))</x:f>
      </x:c>
      <x:c r="AG247" s="90" t="str" cm="1">
        <x:f t="array" ref="AG247:AG247">IF(D247="","",PROPER(VLOOKUP(INDEX(Abbreviation!$A$2:$A$125,MATCH(_xlfn.AGGREGATE(15,6,SEARCH(Abbreviation!$A$2:$A$125,D247),1),SEARCH(Abbreviation!$A$2:$A$125,D247),0)),Abbreviation!A:C,3,FALSE)))</x:f>
      </x:c>
      <x:c r="AH247" s="90" t="str">
        <x:f>G247</x:f>
      </x:c>
      <x:c r="AI247" s="97" t="str">
        <x:f>I247</x:f>
      </x:c>
      <x:c r="AJ247" s="96" t="s">
        <x:v>47</x:v>
      </x:c>
      <x:c r="AL247" s="99" t="s">
        <x:v>957</x:v>
      </x:c>
      <x:c r="AQ247" s="96" t="s">
        <x:v>60</x:v>
      </x:c>
      <x:c r="AR247" s="92" t="s">
        <x:v>961</x:v>
      </x:c>
      <x:c r="AS247" s="96" t="s">
        <x:v>957</x:v>
      </x:c>
    </x:row>
    <x:row r="248" spans="1:45" x14ac:dyDescent="0.35">
      <x:c r="A248" s="92" t="s">
        <x:v>333</x:v>
      </x:c>
      <x:c r="B248" s="92" t="n">
        <x:v>86775562</x:v>
      </x:c>
      <x:c r="F248" s="90" t="str">
        <x:f>IF(D248="","",PROPER(LEFT(D248,FIND(UPPER(G248),D248,1)-2)))</x:f>
      </x:c>
      <x:c r="G248" s="90" t="str" cm="1">
        <x:f t="array" ref="G248: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x:f>
      </x:c>
      <x:c r="H248" s="113" t="s">
        <x:v>47</x:v>
      </x:c>
      <x:c r="I248" s="97" t="str">
        <x:f>IFERROR(VALUE(TRIM(RIGHT(SUBSTITUTE(D248," ",REPT(" ",255)),255))),"")</x:f>
      </x:c>
      <x:c r="J248" s="96" t="s">
        <x:v>48</x:v>
      </x:c>
      <x:c r="K248" s="96" t="s">
        <x:v>48</x:v>
      </x:c>
      <x:c r="L248" s="96" t="s">
        <x:v>48</x:v>
      </x:c>
      <x:c r="M248" s="96" t="s">
        <x:v>48</x:v>
      </x:c>
      <x:c r="N248" s="96" t="s">
        <x:v>48</x:v>
      </x:c>
      <x:c r="O248" s="96" t="s">
        <x:v>49</x:v>
      </x:c>
      <x:c r="P248" s="96" t="n">
        <x:v>25</x:v>
      </x:c>
      <x:c r="Q248" s="96" t="n">
        <x:v>80</x:v>
      </x:c>
      <x:c r="R248" s="96" t="s">
        <x:v>50</x:v>
      </x:c>
      <x:c r="S248" s="96" t="s">
        <x:v>51</x:v>
      </x:c>
      <x:c r="T248" s="96" t="s">
        <x:v>52</x:v>
      </x:c>
      <x:c r="U248" s="96" t="s">
        <x:v>52</x:v>
      </x:c>
      <x:c r="W248" s="96" t="s">
        <x:v>53</x:v>
      </x:c>
      <x:c r="Z248" s="96" t="s">
        <x:v>55</x:v>
      </x:c>
      <x:c r="AA248" s="96" t="s">
        <x:v>56</x:v>
      </x:c>
      <x:c r="AB248" s="97" t="str">
        <x:f>IF(D248="","",VALUE(MID(D248,FIND(" ",D248)+1,FIND(" ",D248,FIND(" ",D248)+1)-FIND(" ",D248))))</x:f>
      </x:c>
      <x:c r="AF248" s="90" t="str" cm="1">
        <x:f t="array" ref="AF248:AF248">IF(D248="","",PROPER(MID(D248,FIND(" ",D248,FIND(" ",D248)+1)+1,(FIND(INDEX(Abbreviation!$A$2:$A$125,MATCH(_xlfn.AGGREGATE(15,6,SEARCH(Abbreviation!$A$2:$A$125,D248),1),SEARCH(Abbreviation!$A$2:$A$125,D248),0)),D248)-1)-FIND(" ",D248,FIND(" ",D248)+1)+1)))</x:f>
      </x:c>
      <x:c r="AG248" s="90" t="str" cm="1">
        <x:f t="array" ref="AG248:AG248">IF(D248="","",PROPER(VLOOKUP(INDEX(Abbreviation!$A$2:$A$125,MATCH(_xlfn.AGGREGATE(15,6,SEARCH(Abbreviation!$A$2:$A$125,D248),1),SEARCH(Abbreviation!$A$2:$A$125,D248),0)),Abbreviation!A:C,3,FALSE)))</x:f>
      </x:c>
      <x:c r="AH248" s="90" t="str">
        <x:f>G248</x:f>
      </x:c>
      <x:c r="AI248" s="97" t="str">
        <x:f>I248</x:f>
      </x:c>
      <x:c r="AJ248" s="96" t="s">
        <x:v>47</x:v>
      </x:c>
      <x:c r="AL248" s="99" t="s">
        <x:v>957</x:v>
      </x:c>
      <x:c r="AQ248" s="96" t="s">
        <x:v>60</x:v>
      </x:c>
      <x:c r="AR248" s="92" t="s">
        <x:v>961</x:v>
      </x:c>
      <x:c r="AS248" s="96" t="s">
        <x:v>957</x:v>
      </x:c>
    </x:row>
    <x:row r="249" spans="1:45" x14ac:dyDescent="0.35">
      <x:c r="A249" s="92" t="s">
        <x:v>333</x:v>
      </x:c>
      <x:c r="B249" s="92" t="n">
        <x:v>86775562</x:v>
      </x:c>
      <x:c r="F249" s="90" t="str">
        <x:f>IF(D249="","",PROPER(LEFT(D249,FIND(UPPER(G249),D249,1)-2)))</x:f>
      </x:c>
      <x:c r="G249" s="90" t="str" cm="1">
        <x:f t="array" ref="G249: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x:f>
      </x:c>
      <x:c r="H249" s="113" t="s">
        <x:v>47</x:v>
      </x:c>
      <x:c r="I249" s="97" t="str">
        <x:f>IFERROR(VALUE(TRIM(RIGHT(SUBSTITUTE(D249," ",REPT(" ",255)),255))),"")</x:f>
      </x:c>
      <x:c r="J249" s="96" t="s">
        <x:v>48</x:v>
      </x:c>
      <x:c r="K249" s="96" t="s">
        <x:v>48</x:v>
      </x:c>
      <x:c r="L249" s="96" t="s">
        <x:v>48</x:v>
      </x:c>
      <x:c r="M249" s="96" t="s">
        <x:v>48</x:v>
      </x:c>
      <x:c r="N249" s="96" t="s">
        <x:v>48</x:v>
      </x:c>
      <x:c r="O249" s="96" t="s">
        <x:v>49</x:v>
      </x:c>
      <x:c r="P249" s="96" t="n">
        <x:v>25</x:v>
      </x:c>
      <x:c r="Q249" s="96" t="n">
        <x:v>80</x:v>
      </x:c>
      <x:c r="R249" s="96" t="s">
        <x:v>50</x:v>
      </x:c>
      <x:c r="S249" s="96" t="s">
        <x:v>51</x:v>
      </x:c>
      <x:c r="T249" s="96" t="s">
        <x:v>52</x:v>
      </x:c>
      <x:c r="U249" s="96" t="s">
        <x:v>52</x:v>
      </x:c>
      <x:c r="W249" s="96" t="s">
        <x:v>53</x:v>
      </x:c>
      <x:c r="Z249" s="96" t="s">
        <x:v>55</x:v>
      </x:c>
      <x:c r="AA249" s="96" t="s">
        <x:v>56</x:v>
      </x:c>
      <x:c r="AB249" s="97" t="str">
        <x:f>IF(D249="","",VALUE(MID(D249,FIND(" ",D249)+1,FIND(" ",D249,FIND(" ",D249)+1)-FIND(" ",D249))))</x:f>
      </x:c>
      <x:c r="AF249" s="90" t="str" cm="1">
        <x:f t="array" ref="AF249:AF249">IF(D249="","",PROPER(MID(D249,FIND(" ",D249,FIND(" ",D249)+1)+1,(FIND(INDEX(Abbreviation!$A$2:$A$125,MATCH(_xlfn.AGGREGATE(15,6,SEARCH(Abbreviation!$A$2:$A$125,D249),1),SEARCH(Abbreviation!$A$2:$A$125,D249),0)),D249)-1)-FIND(" ",D249,FIND(" ",D249)+1)+1)))</x:f>
      </x:c>
      <x:c r="AG249" s="90" t="str" cm="1">
        <x:f t="array" ref="AG249:AG249">IF(D249="","",PROPER(VLOOKUP(INDEX(Abbreviation!$A$2:$A$125,MATCH(_xlfn.AGGREGATE(15,6,SEARCH(Abbreviation!$A$2:$A$125,D249),1),SEARCH(Abbreviation!$A$2:$A$125,D249),0)),Abbreviation!A:C,3,FALSE)))</x:f>
      </x:c>
      <x:c r="AH249" s="90" t="str">
        <x:f>G249</x:f>
      </x:c>
      <x:c r="AI249" s="97" t="str">
        <x:f>I249</x:f>
      </x:c>
      <x:c r="AJ249" s="96" t="s">
        <x:v>47</x:v>
      </x:c>
      <x:c r="AL249" s="99" t="s">
        <x:v>957</x:v>
      </x:c>
      <x:c r="AQ249" s="96" t="s">
        <x:v>60</x:v>
      </x:c>
      <x:c r="AR249" s="92" t="s">
        <x:v>961</x:v>
      </x:c>
      <x:c r="AS249" s="96" t="s">
        <x:v>957</x:v>
      </x:c>
    </x:row>
    <x:row r="250" spans="1:45" x14ac:dyDescent="0.35">
      <x:c r="A250" s="92" t="s">
        <x:v>333</x:v>
      </x:c>
      <x:c r="B250" s="92" t="n">
        <x:v>86775562</x:v>
      </x:c>
      <x:c r="F250" s="90" t="str">
        <x:f>IF(D250="","",PROPER(LEFT(D250,FIND(UPPER(G250),D250,1)-2)))</x:f>
      </x:c>
      <x:c r="G250" s="90" t="str" cm="1">
        <x:f t="array" ref="G250: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x:f>
      </x:c>
      <x:c r="H250" s="113" t="s">
        <x:v>47</x:v>
      </x:c>
      <x:c r="I250" s="97" t="str">
        <x:f>IFERROR(VALUE(TRIM(RIGHT(SUBSTITUTE(D250," ",REPT(" ",255)),255))),"")</x:f>
      </x:c>
      <x:c r="J250" s="96" t="s">
        <x:v>48</x:v>
      </x:c>
      <x:c r="K250" s="96" t="s">
        <x:v>48</x:v>
      </x:c>
      <x:c r="L250" s="96" t="s">
        <x:v>48</x:v>
      </x:c>
      <x:c r="M250" s="96" t="s">
        <x:v>48</x:v>
      </x:c>
      <x:c r="N250" s="96" t="s">
        <x:v>48</x:v>
      </x:c>
      <x:c r="O250" s="96" t="s">
        <x:v>49</x:v>
      </x:c>
      <x:c r="P250" s="96" t="n">
        <x:v>25</x:v>
      </x:c>
      <x:c r="Q250" s="96" t="n">
        <x:v>80</x:v>
      </x:c>
      <x:c r="R250" s="96" t="s">
        <x:v>50</x:v>
      </x:c>
      <x:c r="S250" s="96" t="s">
        <x:v>51</x:v>
      </x:c>
      <x:c r="T250" s="96" t="s">
        <x:v>52</x:v>
      </x:c>
      <x:c r="U250" s="96" t="s">
        <x:v>52</x:v>
      </x:c>
      <x:c r="W250" s="96" t="s">
        <x:v>53</x:v>
      </x:c>
      <x:c r="Z250" s="96" t="s">
        <x:v>55</x:v>
      </x:c>
      <x:c r="AA250" s="96" t="s">
        <x:v>56</x:v>
      </x:c>
      <x:c r="AB250" s="97" t="str">
        <x:f>IF(D250="","",VALUE(MID(D250,FIND(" ",D250)+1,FIND(" ",D250,FIND(" ",D250)+1)-FIND(" ",D250))))</x:f>
      </x:c>
      <x:c r="AF250" s="90" t="str" cm="1">
        <x:f t="array" ref="AF250:AF250">IF(D250="","",PROPER(MID(D250,FIND(" ",D250,FIND(" ",D250)+1)+1,(FIND(INDEX(Abbreviation!$A$2:$A$125,MATCH(_xlfn.AGGREGATE(15,6,SEARCH(Abbreviation!$A$2:$A$125,D250),1),SEARCH(Abbreviation!$A$2:$A$125,D250),0)),D250)-1)-FIND(" ",D250,FIND(" ",D250)+1)+1)))</x:f>
      </x:c>
      <x:c r="AG250" s="90" t="str" cm="1">
        <x:f t="array" ref="AG250:AG250">IF(D250="","",PROPER(VLOOKUP(INDEX(Abbreviation!$A$2:$A$125,MATCH(_xlfn.AGGREGATE(15,6,SEARCH(Abbreviation!$A$2:$A$125,D250),1),SEARCH(Abbreviation!$A$2:$A$125,D250),0)),Abbreviation!A:C,3,FALSE)))</x:f>
      </x:c>
      <x:c r="AH250" s="90" t="str">
        <x:f>G250</x:f>
      </x:c>
      <x:c r="AI250" s="97" t="str">
        <x:f>I250</x:f>
      </x:c>
      <x:c r="AJ250" s="96" t="s">
        <x:v>47</x:v>
      </x:c>
      <x:c r="AL250" s="99" t="s">
        <x:v>957</x:v>
      </x:c>
      <x:c r="AQ250" s="96" t="s">
        <x:v>60</x:v>
      </x:c>
      <x:c r="AR250" s="92" t="s">
        <x:v>961</x:v>
      </x:c>
      <x:c r="AS250" s="96" t="s">
        <x:v>957</x:v>
      </x:c>
    </x:row>
    <x:row r="251" spans="1:45" x14ac:dyDescent="0.35">
      <x:c r="A251" s="92" t="s">
        <x:v>333</x:v>
      </x:c>
      <x:c r="B251" s="92" t="n">
        <x:v>86775562</x:v>
      </x:c>
      <x:c r="F251" s="90" t="str">
        <x:f>IF(D251="","",PROPER(LEFT(D251,FIND(UPPER(G251),D251,1)-2)))</x:f>
      </x:c>
      <x:c r="G251" s="90" t="str" cm="1">
        <x:f t="array" ref="G251: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x:f>
      </x:c>
      <x:c r="H251" s="113" t="s">
        <x:v>47</x:v>
      </x:c>
      <x:c r="I251" s="97" t="str">
        <x:f>IFERROR(VALUE(TRIM(RIGHT(SUBSTITUTE(D251," ",REPT(" ",255)),255))),"")</x:f>
      </x:c>
      <x:c r="J251" s="96" t="s">
        <x:v>48</x:v>
      </x:c>
      <x:c r="K251" s="96" t="s">
        <x:v>48</x:v>
      </x:c>
      <x:c r="L251" s="96" t="s">
        <x:v>48</x:v>
      </x:c>
      <x:c r="M251" s="96" t="s">
        <x:v>48</x:v>
      </x:c>
      <x:c r="N251" s="96" t="s">
        <x:v>48</x:v>
      </x:c>
      <x:c r="O251" s="96" t="s">
        <x:v>49</x:v>
      </x:c>
      <x:c r="P251" s="96" t="n">
        <x:v>25</x:v>
      </x:c>
      <x:c r="Q251" s="96" t="n">
        <x:v>80</x:v>
      </x:c>
      <x:c r="R251" s="96" t="s">
        <x:v>50</x:v>
      </x:c>
      <x:c r="S251" s="96" t="s">
        <x:v>51</x:v>
      </x:c>
      <x:c r="T251" s="96" t="s">
        <x:v>52</x:v>
      </x:c>
      <x:c r="U251" s="96" t="s">
        <x:v>52</x:v>
      </x:c>
      <x:c r="W251" s="96" t="s">
        <x:v>53</x:v>
      </x:c>
      <x:c r="Z251" s="96" t="s">
        <x:v>55</x:v>
      </x:c>
      <x:c r="AA251" s="96" t="s">
        <x:v>56</x:v>
      </x:c>
      <x:c r="AB251" s="97" t="str">
        <x:f>IF(D251="","",VALUE(MID(D251,FIND(" ",D251)+1,FIND(" ",D251,FIND(" ",D251)+1)-FIND(" ",D251))))</x:f>
      </x:c>
      <x:c r="AF251" s="90" t="str" cm="1">
        <x:f t="array" ref="AF251:AF251">IF(D251="","",PROPER(MID(D251,FIND(" ",D251,FIND(" ",D251)+1)+1,(FIND(INDEX(Abbreviation!$A$2:$A$125,MATCH(_xlfn.AGGREGATE(15,6,SEARCH(Abbreviation!$A$2:$A$125,D251),1),SEARCH(Abbreviation!$A$2:$A$125,D251),0)),D251)-1)-FIND(" ",D251,FIND(" ",D251)+1)+1)))</x:f>
      </x:c>
      <x:c r="AG251" s="90" t="str" cm="1">
        <x:f t="array" ref="AG251:AG251">IF(D251="","",PROPER(VLOOKUP(INDEX(Abbreviation!$A$2:$A$125,MATCH(_xlfn.AGGREGATE(15,6,SEARCH(Abbreviation!$A$2:$A$125,D251),1),SEARCH(Abbreviation!$A$2:$A$125,D251),0)),Abbreviation!A:C,3,FALSE)))</x:f>
      </x:c>
      <x:c r="AH251" s="90" t="str">
        <x:f>G251</x:f>
      </x:c>
      <x:c r="AI251" s="97" t="str">
        <x:f>I251</x:f>
      </x:c>
      <x:c r="AJ251" s="96" t="s">
        <x:v>47</x:v>
      </x:c>
      <x:c r="AL251" s="99" t="s">
        <x:v>957</x:v>
      </x:c>
      <x:c r="AQ251" s="96" t="s">
        <x:v>60</x:v>
      </x:c>
      <x:c r="AR251" s="92" t="s">
        <x:v>961</x:v>
      </x:c>
      <x:c r="AS251" s="96" t="s">
        <x:v>957</x:v>
      </x:c>
    </x:row>
    <x:row r="252" spans="1:45" x14ac:dyDescent="0.35">
      <x:c r="A252" s="92" t="s">
        <x:v>333</x:v>
      </x:c>
      <x:c r="B252" s="92" t="n">
        <x:v>86775562</x:v>
      </x:c>
      <x:c r="F252" s="90" t="str">
        <x:f>IF(D252="","",PROPER(LEFT(D252,FIND(UPPER(G252),D252,1)-2)))</x:f>
      </x:c>
      <x:c r="G252" s="90" t="str" cm="1">
        <x:f t="array" ref="G252: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x:f>
      </x:c>
      <x:c r="H252" s="113" t="s">
        <x:v>47</x:v>
      </x:c>
      <x:c r="I252" s="97" t="str">
        <x:f>IFERROR(VALUE(TRIM(RIGHT(SUBSTITUTE(D252," ",REPT(" ",255)),255))),"")</x:f>
      </x:c>
      <x:c r="J252" s="96" t="s">
        <x:v>48</x:v>
      </x:c>
      <x:c r="K252" s="96" t="s">
        <x:v>48</x:v>
      </x:c>
      <x:c r="L252" s="96" t="s">
        <x:v>48</x:v>
      </x:c>
      <x:c r="M252" s="96" t="s">
        <x:v>48</x:v>
      </x:c>
      <x:c r="N252" s="96" t="s">
        <x:v>48</x:v>
      </x:c>
      <x:c r="O252" s="96" t="s">
        <x:v>49</x:v>
      </x:c>
      <x:c r="P252" s="96" t="n">
        <x:v>25</x:v>
      </x:c>
      <x:c r="Q252" s="96" t="n">
        <x:v>80</x:v>
      </x:c>
      <x:c r="R252" s="96" t="s">
        <x:v>50</x:v>
      </x:c>
      <x:c r="S252" s="96" t="s">
        <x:v>51</x:v>
      </x:c>
      <x:c r="T252" s="96" t="s">
        <x:v>52</x:v>
      </x:c>
      <x:c r="U252" s="96" t="s">
        <x:v>52</x:v>
      </x:c>
      <x:c r="W252" s="96" t="s">
        <x:v>53</x:v>
      </x:c>
      <x:c r="Z252" s="96" t="s">
        <x:v>55</x:v>
      </x:c>
      <x:c r="AA252" s="96" t="s">
        <x:v>56</x:v>
      </x:c>
      <x:c r="AB252" s="97" t="str">
        <x:f>IF(D252="","",VALUE(MID(D252,FIND(" ",D252)+1,FIND(" ",D252,FIND(" ",D252)+1)-FIND(" ",D252))))</x:f>
      </x:c>
      <x:c r="AF252" s="90" t="str" cm="1">
        <x:f t="array" ref="AF252:AF252">IF(D252="","",PROPER(MID(D252,FIND(" ",D252,FIND(" ",D252)+1)+1,(FIND(INDEX(Abbreviation!$A$2:$A$125,MATCH(_xlfn.AGGREGATE(15,6,SEARCH(Abbreviation!$A$2:$A$125,D252),1),SEARCH(Abbreviation!$A$2:$A$125,D252),0)),D252)-1)-FIND(" ",D252,FIND(" ",D252)+1)+1)))</x:f>
      </x:c>
      <x:c r="AG252" s="90" t="str" cm="1">
        <x:f t="array" ref="AG252:AG252">IF(D252="","",PROPER(VLOOKUP(INDEX(Abbreviation!$A$2:$A$125,MATCH(_xlfn.AGGREGATE(15,6,SEARCH(Abbreviation!$A$2:$A$125,D252),1),SEARCH(Abbreviation!$A$2:$A$125,D252),0)),Abbreviation!A:C,3,FALSE)))</x:f>
      </x:c>
      <x:c r="AH252" s="90" t="str">
        <x:f>G252</x:f>
      </x:c>
      <x:c r="AI252" s="97" t="str">
        <x:f>I252</x:f>
      </x:c>
      <x:c r="AJ252" s="96" t="s">
        <x:v>47</x:v>
      </x:c>
      <x:c r="AL252" s="99" t="s">
        <x:v>957</x:v>
      </x:c>
      <x:c r="AQ252" s="96" t="s">
        <x:v>60</x:v>
      </x:c>
      <x:c r="AR252" s="92" t="s">
        <x:v>961</x:v>
      </x:c>
      <x:c r="AS252" s="96" t="s">
        <x:v>957</x:v>
      </x:c>
    </x:row>
    <x:row r="253" spans="1:45" x14ac:dyDescent="0.35">
      <x:c r="A253" s="92" t="s">
        <x:v>333</x:v>
      </x:c>
      <x:c r="B253" s="92" t="n">
        <x:v>86775562</x:v>
      </x:c>
      <x:c r="F253" s="90" t="str">
        <x:f>IF(D253="","",PROPER(LEFT(D253,FIND(UPPER(G253),D253,1)-2)))</x:f>
      </x:c>
      <x:c r="G253" s="90" t="str" cm="1">
        <x:f t="array" ref="G253: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x:f>
      </x:c>
      <x:c r="H253" s="113" t="s">
        <x:v>47</x:v>
      </x:c>
      <x:c r="I253" s="97" t="str">
        <x:f>IFERROR(VALUE(TRIM(RIGHT(SUBSTITUTE(D253," ",REPT(" ",255)),255))),"")</x:f>
      </x:c>
      <x:c r="J253" s="96" t="s">
        <x:v>48</x:v>
      </x:c>
      <x:c r="K253" s="96" t="s">
        <x:v>48</x:v>
      </x:c>
      <x:c r="L253" s="96" t="s">
        <x:v>48</x:v>
      </x:c>
      <x:c r="M253" s="96" t="s">
        <x:v>48</x:v>
      </x:c>
      <x:c r="N253" s="96" t="s">
        <x:v>48</x:v>
      </x:c>
      <x:c r="O253" s="96" t="s">
        <x:v>49</x:v>
      </x:c>
      <x:c r="P253" s="96" t="n">
        <x:v>25</x:v>
      </x:c>
      <x:c r="Q253" s="96" t="n">
        <x:v>80</x:v>
      </x:c>
      <x:c r="R253" s="96" t="s">
        <x:v>50</x:v>
      </x:c>
      <x:c r="S253" s="96" t="s">
        <x:v>51</x:v>
      </x:c>
      <x:c r="T253" s="96" t="s">
        <x:v>52</x:v>
      </x:c>
      <x:c r="U253" s="96" t="s">
        <x:v>52</x:v>
      </x:c>
      <x:c r="W253" s="96" t="s">
        <x:v>53</x:v>
      </x:c>
      <x:c r="Z253" s="96" t="s">
        <x:v>55</x:v>
      </x:c>
      <x:c r="AA253" s="96" t="s">
        <x:v>56</x:v>
      </x:c>
      <x:c r="AB253" s="97" t="str">
        <x:f>IF(D253="","",VALUE(MID(D253,FIND(" ",D253)+1,FIND(" ",D253,FIND(" ",D253)+1)-FIND(" ",D253))))</x:f>
      </x:c>
      <x:c r="AF253" s="90" t="str" cm="1">
        <x:f t="array" ref="AF253:AF253">IF(D253="","",PROPER(MID(D253,FIND(" ",D253,FIND(" ",D253)+1)+1,(FIND(INDEX(Abbreviation!$A$2:$A$125,MATCH(_xlfn.AGGREGATE(15,6,SEARCH(Abbreviation!$A$2:$A$125,D253),1),SEARCH(Abbreviation!$A$2:$A$125,D253),0)),D253)-1)-FIND(" ",D253,FIND(" ",D253)+1)+1)))</x:f>
      </x:c>
      <x:c r="AG253" s="90" t="str" cm="1">
        <x:f t="array" ref="AG253:AG253">IF(D253="","",PROPER(VLOOKUP(INDEX(Abbreviation!$A$2:$A$125,MATCH(_xlfn.AGGREGATE(15,6,SEARCH(Abbreviation!$A$2:$A$125,D253),1),SEARCH(Abbreviation!$A$2:$A$125,D253),0)),Abbreviation!A:C,3,FALSE)))</x:f>
      </x:c>
      <x:c r="AH253" s="90" t="str">
        <x:f>G253</x:f>
      </x:c>
      <x:c r="AI253" s="97" t="str">
        <x:f>I253</x:f>
      </x:c>
      <x:c r="AJ253" s="96" t="s">
        <x:v>47</x:v>
      </x:c>
      <x:c r="AL253" s="99" t="s">
        <x:v>957</x:v>
      </x:c>
      <x:c r="AQ253" s="96" t="s">
        <x:v>60</x:v>
      </x:c>
      <x:c r="AR253" s="92" t="s">
        <x:v>961</x:v>
      </x:c>
      <x:c r="AS253" s="96" t="s">
        <x:v>957</x:v>
      </x:c>
    </x:row>
    <x:row r="254" spans="1:45" x14ac:dyDescent="0.35">
      <x:c r="A254" s="92" t="s">
        <x:v>333</x:v>
      </x:c>
      <x:c r="B254" s="92" t="n">
        <x:v>86775562</x:v>
      </x:c>
      <x:c r="F254" s="90" t="str">
        <x:f>IF(D254="","",PROPER(LEFT(D254,FIND(UPPER(G254),D254,1)-2)))</x:f>
      </x:c>
      <x:c r="G254" s="90" t="str" cm="1">
        <x:f t="array" ref="G254: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x:f>
      </x:c>
      <x:c r="H254" s="113" t="s">
        <x:v>47</x:v>
      </x:c>
      <x:c r="I254" s="97" t="str">
        <x:f>IFERROR(VALUE(TRIM(RIGHT(SUBSTITUTE(D254," ",REPT(" ",255)),255))),"")</x:f>
      </x:c>
      <x:c r="J254" s="96" t="s">
        <x:v>48</x:v>
      </x:c>
      <x:c r="K254" s="96" t="s">
        <x:v>48</x:v>
      </x:c>
      <x:c r="L254" s="96" t="s">
        <x:v>48</x:v>
      </x:c>
      <x:c r="M254" s="96" t="s">
        <x:v>48</x:v>
      </x:c>
      <x:c r="N254" s="96" t="s">
        <x:v>48</x:v>
      </x:c>
      <x:c r="O254" s="96" t="s">
        <x:v>49</x:v>
      </x:c>
      <x:c r="P254" s="96" t="n">
        <x:v>25</x:v>
      </x:c>
      <x:c r="Q254" s="96" t="n">
        <x:v>80</x:v>
      </x:c>
      <x:c r="R254" s="96" t="s">
        <x:v>50</x:v>
      </x:c>
      <x:c r="S254" s="96" t="s">
        <x:v>51</x:v>
      </x:c>
      <x:c r="T254" s="96" t="s">
        <x:v>52</x:v>
      </x:c>
      <x:c r="U254" s="96" t="s">
        <x:v>52</x:v>
      </x:c>
      <x:c r="W254" s="96" t="s">
        <x:v>53</x:v>
      </x:c>
      <x:c r="Z254" s="96" t="s">
        <x:v>55</x:v>
      </x:c>
      <x:c r="AA254" s="96" t="s">
        <x:v>56</x:v>
      </x:c>
      <x:c r="AB254" s="97" t="str">
        <x:f>IF(D254="","",VALUE(MID(D254,FIND(" ",D254)+1,FIND(" ",D254,FIND(" ",D254)+1)-FIND(" ",D254))))</x:f>
      </x:c>
      <x:c r="AF254" s="90" t="str" cm="1">
        <x:f t="array" ref="AF254:AF254">IF(D254="","",PROPER(MID(D254,FIND(" ",D254,FIND(" ",D254)+1)+1,(FIND(INDEX(Abbreviation!$A$2:$A$125,MATCH(_xlfn.AGGREGATE(15,6,SEARCH(Abbreviation!$A$2:$A$125,D254),1),SEARCH(Abbreviation!$A$2:$A$125,D254),0)),D254)-1)-FIND(" ",D254,FIND(" ",D254)+1)+1)))</x:f>
      </x:c>
      <x:c r="AG254" s="90" t="str" cm="1">
        <x:f t="array" ref="AG254:AG254">IF(D254="","",PROPER(VLOOKUP(INDEX(Abbreviation!$A$2:$A$125,MATCH(_xlfn.AGGREGATE(15,6,SEARCH(Abbreviation!$A$2:$A$125,D254),1),SEARCH(Abbreviation!$A$2:$A$125,D254),0)),Abbreviation!A:C,3,FALSE)))</x:f>
      </x:c>
      <x:c r="AH254" s="90" t="str">
        <x:f>G254</x:f>
      </x:c>
      <x:c r="AI254" s="97" t="str">
        <x:f>I254</x:f>
      </x:c>
      <x:c r="AJ254" s="96" t="s">
        <x:v>47</x:v>
      </x:c>
      <x:c r="AL254" s="99" t="s">
        <x:v>957</x:v>
      </x:c>
      <x:c r="AQ254" s="96" t="s">
        <x:v>60</x:v>
      </x:c>
      <x:c r="AR254" s="92" t="s">
        <x:v>961</x:v>
      </x:c>
      <x:c r="AS254" s="96" t="s">
        <x:v>957</x:v>
      </x:c>
    </x:row>
    <x:row r="255" spans="1:45" x14ac:dyDescent="0.35">
      <x:c r="A255" s="92" t="s">
        <x:v>333</x:v>
      </x:c>
      <x:c r="B255" s="92" t="n">
        <x:v>86775562</x:v>
      </x:c>
      <x:c r="F255" s="90" t="str">
        <x:f>IF(D255="","",PROPER(LEFT(D255,FIND(UPPER(G255),D255,1)-2)))</x:f>
      </x:c>
      <x:c r="G255" s="90" t="str" cm="1">
        <x:f t="array" ref="G255: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x:f>
      </x:c>
      <x:c r="H255" s="113" t="s">
        <x:v>47</x:v>
      </x:c>
      <x:c r="I255" s="97" t="str">
        <x:f>IFERROR(VALUE(TRIM(RIGHT(SUBSTITUTE(D255," ",REPT(" ",255)),255))),"")</x:f>
      </x:c>
      <x:c r="J255" s="96" t="s">
        <x:v>48</x:v>
      </x:c>
      <x:c r="K255" s="96" t="s">
        <x:v>48</x:v>
      </x:c>
      <x:c r="L255" s="96" t="s">
        <x:v>48</x:v>
      </x:c>
      <x:c r="M255" s="96" t="s">
        <x:v>48</x:v>
      </x:c>
      <x:c r="N255" s="96" t="s">
        <x:v>48</x:v>
      </x:c>
      <x:c r="O255" s="96" t="s">
        <x:v>49</x:v>
      </x:c>
      <x:c r="P255" s="96" t="n">
        <x:v>25</x:v>
      </x:c>
      <x:c r="Q255" s="96" t="n">
        <x:v>80</x:v>
      </x:c>
      <x:c r="R255" s="96" t="s">
        <x:v>50</x:v>
      </x:c>
      <x:c r="S255" s="96" t="s">
        <x:v>51</x:v>
      </x:c>
      <x:c r="T255" s="96" t="s">
        <x:v>52</x:v>
      </x:c>
      <x:c r="U255" s="96" t="s">
        <x:v>52</x:v>
      </x:c>
      <x:c r="W255" s="96" t="s">
        <x:v>53</x:v>
      </x:c>
      <x:c r="Z255" s="96" t="s">
        <x:v>55</x:v>
      </x:c>
      <x:c r="AA255" s="96" t="s">
        <x:v>56</x:v>
      </x:c>
      <x:c r="AB255" s="97" t="str">
        <x:f>IF(D255="","",VALUE(MID(D255,FIND(" ",D255)+1,FIND(" ",D255,FIND(" ",D255)+1)-FIND(" ",D255))))</x:f>
      </x:c>
      <x:c r="AF255" s="90" t="str" cm="1">
        <x:f t="array" ref="AF255:AF255">IF(D255="","",PROPER(MID(D255,FIND(" ",D255,FIND(" ",D255)+1)+1,(FIND(INDEX(Abbreviation!$A$2:$A$125,MATCH(_xlfn.AGGREGATE(15,6,SEARCH(Abbreviation!$A$2:$A$125,D255),1),SEARCH(Abbreviation!$A$2:$A$125,D255),0)),D255)-1)-FIND(" ",D255,FIND(" ",D255)+1)+1)))</x:f>
      </x:c>
      <x:c r="AG255" s="90" t="str" cm="1">
        <x:f t="array" ref="AG255:AG255">IF(D255="","",PROPER(VLOOKUP(INDEX(Abbreviation!$A$2:$A$125,MATCH(_xlfn.AGGREGATE(15,6,SEARCH(Abbreviation!$A$2:$A$125,D255),1),SEARCH(Abbreviation!$A$2:$A$125,D255),0)),Abbreviation!A:C,3,FALSE)))</x:f>
      </x:c>
      <x:c r="AH255" s="90" t="str">
        <x:f>G255</x:f>
      </x:c>
      <x:c r="AI255" s="97" t="str">
        <x:f>I255</x:f>
      </x:c>
      <x:c r="AJ255" s="96" t="s">
        <x:v>47</x:v>
      </x:c>
      <x:c r="AL255" s="99" t="s">
        <x:v>957</x:v>
      </x:c>
      <x:c r="AQ255" s="96" t="s">
        <x:v>60</x:v>
      </x:c>
      <x:c r="AR255" s="92" t="s">
        <x:v>961</x:v>
      </x:c>
      <x:c r="AS255" s="96" t="s">
        <x:v>957</x:v>
      </x:c>
    </x:row>
    <x:row r="256" spans="1:45" x14ac:dyDescent="0.35">
      <x:c r="A256" s="92" t="s">
        <x:v>333</x:v>
      </x:c>
      <x:c r="B256" s="92" t="n">
        <x:v>86775562</x:v>
      </x:c>
      <x:c r="F256" s="90" t="str">
        <x:f>IF(D256="","",PROPER(LEFT(D256,FIND(UPPER(G256),D256,1)-2)))</x:f>
      </x:c>
      <x:c r="G256" s="90" t="str" cm="1">
        <x:f t="array" ref="G256: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x:f>
      </x:c>
      <x:c r="H256" s="113" t="s">
        <x:v>47</x:v>
      </x:c>
      <x:c r="I256" s="97" t="str">
        <x:f>IFERROR(VALUE(TRIM(RIGHT(SUBSTITUTE(D256," ",REPT(" ",255)),255))),"")</x:f>
      </x:c>
      <x:c r="J256" s="96" t="s">
        <x:v>48</x:v>
      </x:c>
      <x:c r="K256" s="96" t="s">
        <x:v>48</x:v>
      </x:c>
      <x:c r="L256" s="96" t="s">
        <x:v>48</x:v>
      </x:c>
      <x:c r="M256" s="96" t="s">
        <x:v>48</x:v>
      </x:c>
      <x:c r="N256" s="96" t="s">
        <x:v>48</x:v>
      </x:c>
      <x:c r="O256" s="96" t="s">
        <x:v>49</x:v>
      </x:c>
      <x:c r="P256" s="96" t="n">
        <x:v>25</x:v>
      </x:c>
      <x:c r="Q256" s="96" t="n">
        <x:v>80</x:v>
      </x:c>
      <x:c r="R256" s="96" t="s">
        <x:v>50</x:v>
      </x:c>
      <x:c r="S256" s="96" t="s">
        <x:v>51</x:v>
      </x:c>
      <x:c r="T256" s="96" t="s">
        <x:v>52</x:v>
      </x:c>
      <x:c r="U256" s="96" t="s">
        <x:v>52</x:v>
      </x:c>
      <x:c r="W256" s="96" t="s">
        <x:v>53</x:v>
      </x:c>
      <x:c r="Z256" s="96" t="s">
        <x:v>55</x:v>
      </x:c>
      <x:c r="AA256" s="96" t="s">
        <x:v>56</x:v>
      </x:c>
      <x:c r="AB256" s="97" t="str">
        <x:f>IF(D256="","",VALUE(MID(D256,FIND(" ",D256)+1,FIND(" ",D256,FIND(" ",D256)+1)-FIND(" ",D256))))</x:f>
      </x:c>
      <x:c r="AF256" s="90" t="str" cm="1">
        <x:f t="array" ref="AF256:AF256">IF(D256="","",PROPER(MID(D256,FIND(" ",D256,FIND(" ",D256)+1)+1,(FIND(INDEX(Abbreviation!$A$2:$A$125,MATCH(_xlfn.AGGREGATE(15,6,SEARCH(Abbreviation!$A$2:$A$125,D256),1),SEARCH(Abbreviation!$A$2:$A$125,D256),0)),D256)-1)-FIND(" ",D256,FIND(" ",D256)+1)+1)))</x:f>
      </x:c>
      <x:c r="AG256" s="90" t="str" cm="1">
        <x:f t="array" ref="AG256:AG256">IF(D256="","",PROPER(VLOOKUP(INDEX(Abbreviation!$A$2:$A$125,MATCH(_xlfn.AGGREGATE(15,6,SEARCH(Abbreviation!$A$2:$A$125,D256),1),SEARCH(Abbreviation!$A$2:$A$125,D256),0)),Abbreviation!A:C,3,FALSE)))</x:f>
      </x:c>
      <x:c r="AH256" s="90" t="str">
        <x:f>G256</x:f>
      </x:c>
      <x:c r="AI256" s="97" t="str">
        <x:f>I256</x:f>
      </x:c>
      <x:c r="AJ256" s="96" t="s">
        <x:v>47</x:v>
      </x:c>
      <x:c r="AL256" s="99" t="s">
        <x:v>957</x:v>
      </x:c>
      <x:c r="AQ256" s="96" t="s">
        <x:v>60</x:v>
      </x:c>
      <x:c r="AR256" s="92" t="s">
        <x:v>961</x:v>
      </x:c>
      <x:c r="AS256" s="96" t="s">
        <x:v>957</x:v>
      </x:c>
    </x:row>
    <x:row r="257" spans="1:45" x14ac:dyDescent="0.35">
      <x:c r="A257" s="92" t="s">
        <x:v>333</x:v>
      </x:c>
      <x:c r="B257" s="92" t="n">
        <x:v>86775562</x:v>
      </x:c>
      <x:c r="F257" s="90" t="str">
        <x:f>IF(D257="","",PROPER(LEFT(D257,FIND(UPPER(G257),D257,1)-2)))</x:f>
      </x:c>
      <x:c r="G257" s="90" t="str" cm="1">
        <x:f t="array" ref="G257: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x:f>
      </x:c>
      <x:c r="H257" s="113" t="s">
        <x:v>47</x:v>
      </x:c>
      <x:c r="I257" s="97" t="str">
        <x:f>IFERROR(VALUE(TRIM(RIGHT(SUBSTITUTE(D257," ",REPT(" ",255)),255))),"")</x:f>
      </x:c>
      <x:c r="J257" s="96" t="s">
        <x:v>48</x:v>
      </x:c>
      <x:c r="K257" s="96" t="s">
        <x:v>48</x:v>
      </x:c>
      <x:c r="L257" s="96" t="s">
        <x:v>48</x:v>
      </x:c>
      <x:c r="M257" s="96" t="s">
        <x:v>48</x:v>
      </x:c>
      <x:c r="N257" s="96" t="s">
        <x:v>48</x:v>
      </x:c>
      <x:c r="O257" s="96" t="s">
        <x:v>49</x:v>
      </x:c>
      <x:c r="P257" s="96" t="n">
        <x:v>25</x:v>
      </x:c>
      <x:c r="Q257" s="96" t="n">
        <x:v>80</x:v>
      </x:c>
      <x:c r="R257" s="96" t="s">
        <x:v>50</x:v>
      </x:c>
      <x:c r="S257" s="96" t="s">
        <x:v>51</x:v>
      </x:c>
      <x:c r="T257" s="96" t="s">
        <x:v>52</x:v>
      </x:c>
      <x:c r="U257" s="96" t="s">
        <x:v>52</x:v>
      </x:c>
      <x:c r="W257" s="96" t="s">
        <x:v>53</x:v>
      </x:c>
      <x:c r="Z257" s="96" t="s">
        <x:v>55</x:v>
      </x:c>
      <x:c r="AA257" s="96" t="s">
        <x:v>56</x:v>
      </x:c>
      <x:c r="AB257" s="97" t="str">
        <x:f>IF(D257="","",VALUE(MID(D257,FIND(" ",D257)+1,FIND(" ",D257,FIND(" ",D257)+1)-FIND(" ",D257))))</x:f>
      </x:c>
      <x:c r="AF257" s="90" t="str" cm="1">
        <x:f t="array" ref="AF257:AF257">IF(D257="","",PROPER(MID(D257,FIND(" ",D257,FIND(" ",D257)+1)+1,(FIND(INDEX(Abbreviation!$A$2:$A$125,MATCH(_xlfn.AGGREGATE(15,6,SEARCH(Abbreviation!$A$2:$A$125,D257),1),SEARCH(Abbreviation!$A$2:$A$125,D257),0)),D257)-1)-FIND(" ",D257,FIND(" ",D257)+1)+1)))</x:f>
      </x:c>
      <x:c r="AG257" s="90" t="str" cm="1">
        <x:f t="array" ref="AG257:AG257">IF(D257="","",PROPER(VLOOKUP(INDEX(Abbreviation!$A$2:$A$125,MATCH(_xlfn.AGGREGATE(15,6,SEARCH(Abbreviation!$A$2:$A$125,D257),1),SEARCH(Abbreviation!$A$2:$A$125,D257),0)),Abbreviation!A:C,3,FALSE)))</x:f>
      </x:c>
      <x:c r="AH257" s="90" t="str">
        <x:f>G257</x:f>
      </x:c>
      <x:c r="AI257" s="97" t="str">
        <x:f>I257</x:f>
      </x:c>
      <x:c r="AJ257" s="96" t="s">
        <x:v>47</x:v>
      </x:c>
      <x:c r="AL257" s="99" t="s">
        <x:v>957</x:v>
      </x:c>
      <x:c r="AQ257" s="96" t="s">
        <x:v>60</x:v>
      </x:c>
      <x:c r="AR257" s="92" t="s">
        <x:v>961</x:v>
      </x:c>
      <x:c r="AS257" s="96" t="s">
        <x:v>957</x:v>
      </x:c>
    </x:row>
    <x:row r="258" spans="1:45" x14ac:dyDescent="0.35">
      <x:c r="A258" s="92" t="s">
        <x:v>333</x:v>
      </x:c>
      <x:c r="B258" s="92" t="n">
        <x:v>86775562</x:v>
      </x:c>
      <x:c r="F258" s="90" t="str">
        <x:f>IF(D258="","",PROPER(LEFT(D258,FIND(UPPER(G258),D258,1)-2)))</x:f>
      </x:c>
      <x:c r="G258" s="90" t="str" cm="1">
        <x:f t="array" ref="G258: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x:f>
      </x:c>
      <x:c r="H258" s="113" t="s">
        <x:v>47</x:v>
      </x:c>
      <x:c r="I258" s="97" t="str">
        <x:f>IFERROR(VALUE(TRIM(RIGHT(SUBSTITUTE(D258," ",REPT(" ",255)),255))),"")</x:f>
      </x:c>
      <x:c r="J258" s="96" t="s">
        <x:v>48</x:v>
      </x:c>
      <x:c r="K258" s="96" t="s">
        <x:v>48</x:v>
      </x:c>
      <x:c r="L258" s="96" t="s">
        <x:v>48</x:v>
      </x:c>
      <x:c r="M258" s="96" t="s">
        <x:v>48</x:v>
      </x:c>
      <x:c r="N258" s="96" t="s">
        <x:v>48</x:v>
      </x:c>
      <x:c r="O258" s="96" t="s">
        <x:v>49</x:v>
      </x:c>
      <x:c r="P258" s="96" t="n">
        <x:v>25</x:v>
      </x:c>
      <x:c r="Q258" s="96" t="n">
        <x:v>80</x:v>
      </x:c>
      <x:c r="R258" s="96" t="s">
        <x:v>50</x:v>
      </x:c>
      <x:c r="S258" s="96" t="s">
        <x:v>51</x:v>
      </x:c>
      <x:c r="T258" s="96" t="s">
        <x:v>52</x:v>
      </x:c>
      <x:c r="U258" s="96" t="s">
        <x:v>52</x:v>
      </x:c>
      <x:c r="W258" s="96" t="s">
        <x:v>53</x:v>
      </x:c>
      <x:c r="Z258" s="96" t="s">
        <x:v>55</x:v>
      </x:c>
      <x:c r="AA258" s="96" t="s">
        <x:v>56</x:v>
      </x:c>
      <x:c r="AB258" s="97" t="str">
        <x:f>IF(D258="","",VALUE(MID(D258,FIND(" ",D258)+1,FIND(" ",D258,FIND(" ",D258)+1)-FIND(" ",D258))))</x:f>
      </x:c>
      <x:c r="AF258" s="90" t="str" cm="1">
        <x:f t="array" ref="AF258:AF258">IF(D258="","",PROPER(MID(D258,FIND(" ",D258,FIND(" ",D258)+1)+1,(FIND(INDEX(Abbreviation!$A$2:$A$125,MATCH(_xlfn.AGGREGATE(15,6,SEARCH(Abbreviation!$A$2:$A$125,D258),1),SEARCH(Abbreviation!$A$2:$A$125,D258),0)),D258)-1)-FIND(" ",D258,FIND(" ",D258)+1)+1)))</x:f>
      </x:c>
      <x:c r="AG258" s="90" t="str" cm="1">
        <x:f t="array" ref="AG258:AG258">IF(D258="","",PROPER(VLOOKUP(INDEX(Abbreviation!$A$2:$A$125,MATCH(_xlfn.AGGREGATE(15,6,SEARCH(Abbreviation!$A$2:$A$125,D258),1),SEARCH(Abbreviation!$A$2:$A$125,D258),0)),Abbreviation!A:C,3,FALSE)))</x:f>
      </x:c>
      <x:c r="AH258" s="90" t="str">
        <x:f>G258</x:f>
      </x:c>
      <x:c r="AI258" s="97" t="str">
        <x:f>I258</x:f>
      </x:c>
      <x:c r="AJ258" s="96" t="s">
        <x:v>47</x:v>
      </x:c>
      <x:c r="AL258" s="99" t="s">
        <x:v>957</x:v>
      </x:c>
      <x:c r="AQ258" s="96" t="s">
        <x:v>60</x:v>
      </x:c>
      <x:c r="AR258" s="92" t="s">
        <x:v>961</x:v>
      </x:c>
      <x:c r="AS258" s="96" t="s">
        <x:v>957</x:v>
      </x:c>
    </x:row>
    <x:row r="259" spans="1:45" x14ac:dyDescent="0.35">
      <x:c r="A259" s="92" t="s">
        <x:v>333</x:v>
      </x:c>
      <x:c r="B259" s="92" t="n">
        <x:v>86775562</x:v>
      </x:c>
      <x:c r="F259" s="90" t="str">
        <x:f>IF(D259="","",PROPER(LEFT(D259,FIND(UPPER(G259),D259,1)-2)))</x:f>
      </x:c>
      <x:c r="G259" s="90" t="str" cm="1">
        <x:f t="array" ref="G259: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x:f>
      </x:c>
      <x:c r="H259" s="113" t="s">
        <x:v>47</x:v>
      </x:c>
      <x:c r="I259" s="97" t="str">
        <x:f>IFERROR(VALUE(TRIM(RIGHT(SUBSTITUTE(D259," ",REPT(" ",255)),255))),"")</x:f>
      </x:c>
      <x:c r="J259" s="96" t="s">
        <x:v>48</x:v>
      </x:c>
      <x:c r="K259" s="96" t="s">
        <x:v>48</x:v>
      </x:c>
      <x:c r="L259" s="96" t="s">
        <x:v>48</x:v>
      </x:c>
      <x:c r="M259" s="96" t="s">
        <x:v>48</x:v>
      </x:c>
      <x:c r="N259" s="96" t="s">
        <x:v>48</x:v>
      </x:c>
      <x:c r="O259" s="96" t="s">
        <x:v>49</x:v>
      </x:c>
      <x:c r="P259" s="96" t="n">
        <x:v>25</x:v>
      </x:c>
      <x:c r="Q259" s="96" t="n">
        <x:v>80</x:v>
      </x:c>
      <x:c r="R259" s="96" t="s">
        <x:v>50</x:v>
      </x:c>
      <x:c r="S259" s="96" t="s">
        <x:v>51</x:v>
      </x:c>
      <x:c r="T259" s="96" t="s">
        <x:v>52</x:v>
      </x:c>
      <x:c r="U259" s="96" t="s">
        <x:v>52</x:v>
      </x:c>
      <x:c r="W259" s="96" t="s">
        <x:v>53</x:v>
      </x:c>
      <x:c r="Z259" s="96" t="s">
        <x:v>55</x:v>
      </x:c>
      <x:c r="AA259" s="96" t="s">
        <x:v>56</x:v>
      </x:c>
      <x:c r="AB259" s="97" t="str">
        <x:f>IF(D259="","",VALUE(MID(D259,FIND(" ",D259)+1,FIND(" ",D259,FIND(" ",D259)+1)-FIND(" ",D259))))</x:f>
      </x:c>
      <x:c r="AF259" s="90" t="str" cm="1">
        <x:f t="array" ref="AF259:AF259">IF(D259="","",PROPER(MID(D259,FIND(" ",D259,FIND(" ",D259)+1)+1,(FIND(INDEX(Abbreviation!$A$2:$A$125,MATCH(_xlfn.AGGREGATE(15,6,SEARCH(Abbreviation!$A$2:$A$125,D259),1),SEARCH(Abbreviation!$A$2:$A$125,D259),0)),D259)-1)-FIND(" ",D259,FIND(" ",D259)+1)+1)))</x:f>
      </x:c>
      <x:c r="AG259" s="90" t="str" cm="1">
        <x:f t="array" ref="AG259:AG259">IF(D259="","",PROPER(VLOOKUP(INDEX(Abbreviation!$A$2:$A$125,MATCH(_xlfn.AGGREGATE(15,6,SEARCH(Abbreviation!$A$2:$A$125,D259),1),SEARCH(Abbreviation!$A$2:$A$125,D259),0)),Abbreviation!A:C,3,FALSE)))</x:f>
      </x:c>
      <x:c r="AH259" s="90" t="str">
        <x:f>G259</x:f>
      </x:c>
      <x:c r="AI259" s="97" t="str">
        <x:f>I259</x:f>
      </x:c>
      <x:c r="AJ259" s="96" t="s">
        <x:v>47</x:v>
      </x:c>
      <x:c r="AL259" s="99" t="s">
        <x:v>957</x:v>
      </x:c>
      <x:c r="AQ259" s="96" t="s">
        <x:v>60</x:v>
      </x:c>
      <x:c r="AR259" s="92" t="s">
        <x:v>961</x:v>
      </x:c>
      <x:c r="AS259" s="96" t="s">
        <x:v>957</x:v>
      </x:c>
    </x:row>
    <x:row r="260" spans="1:45" x14ac:dyDescent="0.35">
      <x:c r="A260" s="92" t="s">
        <x:v>333</x:v>
      </x:c>
      <x:c r="B260" s="92" t="n">
        <x:v>86775562</x:v>
      </x:c>
      <x:c r="F260" s="90" t="str">
        <x:f>IF(D260="","",PROPER(LEFT(D260,FIND(UPPER(G260),D260,1)-2)))</x:f>
      </x:c>
      <x:c r="G260" s="90" t="str" cm="1">
        <x:f t="array" ref="G260: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x:f>
      </x:c>
      <x:c r="H260" s="113" t="s">
        <x:v>47</x:v>
      </x:c>
      <x:c r="I260" s="97" t="str">
        <x:f>IFERROR(VALUE(TRIM(RIGHT(SUBSTITUTE(D260," ",REPT(" ",255)),255))),"")</x:f>
      </x:c>
      <x:c r="J260" s="96" t="s">
        <x:v>48</x:v>
      </x:c>
      <x:c r="K260" s="96" t="s">
        <x:v>48</x:v>
      </x:c>
      <x:c r="L260" s="96" t="s">
        <x:v>48</x:v>
      </x:c>
      <x:c r="M260" s="96" t="s">
        <x:v>48</x:v>
      </x:c>
      <x:c r="N260" s="96" t="s">
        <x:v>48</x:v>
      </x:c>
      <x:c r="O260" s="96" t="s">
        <x:v>49</x:v>
      </x:c>
      <x:c r="P260" s="96" t="n">
        <x:v>25</x:v>
      </x:c>
      <x:c r="Q260" s="96" t="n">
        <x:v>80</x:v>
      </x:c>
      <x:c r="R260" s="96" t="s">
        <x:v>50</x:v>
      </x:c>
      <x:c r="S260" s="96" t="s">
        <x:v>51</x:v>
      </x:c>
      <x:c r="T260" s="96" t="s">
        <x:v>52</x:v>
      </x:c>
      <x:c r="U260" s="96" t="s">
        <x:v>52</x:v>
      </x:c>
      <x:c r="W260" s="96" t="s">
        <x:v>53</x:v>
      </x:c>
      <x:c r="Z260" s="96" t="s">
        <x:v>55</x:v>
      </x:c>
      <x:c r="AA260" s="96" t="s">
        <x:v>56</x:v>
      </x:c>
      <x:c r="AB260" s="97" t="str">
        <x:f>IF(D260="","",VALUE(MID(D260,FIND(" ",D260)+1,FIND(" ",D260,FIND(" ",D260)+1)-FIND(" ",D260))))</x:f>
      </x:c>
      <x:c r="AF260" s="90" t="str" cm="1">
        <x:f t="array" ref="AF260:AF260">IF(D260="","",PROPER(MID(D260,FIND(" ",D260,FIND(" ",D260)+1)+1,(FIND(INDEX(Abbreviation!$A$2:$A$125,MATCH(_xlfn.AGGREGATE(15,6,SEARCH(Abbreviation!$A$2:$A$125,D260),1),SEARCH(Abbreviation!$A$2:$A$125,D260),0)),D260)-1)-FIND(" ",D260,FIND(" ",D260)+1)+1)))</x:f>
      </x:c>
      <x:c r="AG260" s="90" t="str" cm="1">
        <x:f t="array" ref="AG260:AG260">IF(D260="","",PROPER(VLOOKUP(INDEX(Abbreviation!$A$2:$A$125,MATCH(_xlfn.AGGREGATE(15,6,SEARCH(Abbreviation!$A$2:$A$125,D260),1),SEARCH(Abbreviation!$A$2:$A$125,D260),0)),Abbreviation!A:C,3,FALSE)))</x:f>
      </x:c>
      <x:c r="AH260" s="90" t="str">
        <x:f>G260</x:f>
      </x:c>
      <x:c r="AI260" s="97" t="str">
        <x:f>I260</x:f>
      </x:c>
      <x:c r="AJ260" s="96" t="s">
        <x:v>47</x:v>
      </x:c>
      <x:c r="AL260" s="99" t="s">
        <x:v>957</x:v>
      </x:c>
      <x:c r="AQ260" s="96" t="s">
        <x:v>60</x:v>
      </x:c>
      <x:c r="AR260" s="92" t="s">
        <x:v>961</x:v>
      </x:c>
      <x:c r="AS260" s="96" t="s">
        <x:v>957</x:v>
      </x:c>
    </x:row>
    <x:row r="261" spans="1:45" x14ac:dyDescent="0.35">
      <x:c r="A261" s="92" t="s">
        <x:v>333</x:v>
      </x:c>
      <x:c r="B261" s="92" t="n">
        <x:v>86775562</x:v>
      </x:c>
      <x:c r="F261" s="90" t="str">
        <x:f>IF(D261="","",PROPER(LEFT(D261,FIND(UPPER(G261),D261,1)-2)))</x:f>
      </x:c>
      <x:c r="G261" s="90" t="str" cm="1">
        <x:f t="array" ref="G261: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x:f>
      </x:c>
      <x:c r="H261" s="113" t="s">
        <x:v>47</x:v>
      </x:c>
      <x:c r="I261" s="97" t="str">
        <x:f>IFERROR(VALUE(TRIM(RIGHT(SUBSTITUTE(D261," ",REPT(" ",255)),255))),"")</x:f>
      </x:c>
      <x:c r="J261" s="96" t="s">
        <x:v>48</x:v>
      </x:c>
      <x:c r="K261" s="96" t="s">
        <x:v>48</x:v>
      </x:c>
      <x:c r="L261" s="96" t="s">
        <x:v>48</x:v>
      </x:c>
      <x:c r="M261" s="96" t="s">
        <x:v>48</x:v>
      </x:c>
      <x:c r="N261" s="96" t="s">
        <x:v>48</x:v>
      </x:c>
      <x:c r="O261" s="96" t="s">
        <x:v>49</x:v>
      </x:c>
      <x:c r="P261" s="96" t="n">
        <x:v>25</x:v>
      </x:c>
      <x:c r="Q261" s="96" t="n">
        <x:v>80</x:v>
      </x:c>
      <x:c r="R261" s="96" t="s">
        <x:v>50</x:v>
      </x:c>
      <x:c r="S261" s="96" t="s">
        <x:v>51</x:v>
      </x:c>
      <x:c r="T261" s="96" t="s">
        <x:v>52</x:v>
      </x:c>
      <x:c r="U261" s="96" t="s">
        <x:v>52</x:v>
      </x:c>
      <x:c r="W261" s="96" t="s">
        <x:v>53</x:v>
      </x:c>
      <x:c r="Z261" s="96" t="s">
        <x:v>55</x:v>
      </x:c>
      <x:c r="AA261" s="96" t="s">
        <x:v>56</x:v>
      </x:c>
      <x:c r="AB261" s="97" t="str">
        <x:f>IF(D261="","",VALUE(MID(D261,FIND(" ",D261)+1,FIND(" ",D261,FIND(" ",D261)+1)-FIND(" ",D261))))</x:f>
      </x:c>
      <x:c r="AF261" s="90" t="str" cm="1">
        <x:f t="array" ref="AF261:AF261">IF(D261="","",PROPER(MID(D261,FIND(" ",D261,FIND(" ",D261)+1)+1,(FIND(INDEX(Abbreviation!$A$2:$A$125,MATCH(_xlfn.AGGREGATE(15,6,SEARCH(Abbreviation!$A$2:$A$125,D261),1),SEARCH(Abbreviation!$A$2:$A$125,D261),0)),D261)-1)-FIND(" ",D261,FIND(" ",D261)+1)+1)))</x:f>
      </x:c>
      <x:c r="AG261" s="90" t="str" cm="1">
        <x:f t="array" ref="AG261:AG261">IF(D261="","",PROPER(VLOOKUP(INDEX(Abbreviation!$A$2:$A$125,MATCH(_xlfn.AGGREGATE(15,6,SEARCH(Abbreviation!$A$2:$A$125,D261),1),SEARCH(Abbreviation!$A$2:$A$125,D261),0)),Abbreviation!A:C,3,FALSE)))</x:f>
      </x:c>
      <x:c r="AH261" s="90" t="str">
        <x:f>G261</x:f>
      </x:c>
      <x:c r="AI261" s="97" t="str">
        <x:f>I261</x:f>
      </x:c>
      <x:c r="AJ261" s="96" t="s">
        <x:v>47</x:v>
      </x:c>
      <x:c r="AL261" s="99" t="s">
        <x:v>957</x:v>
      </x:c>
      <x:c r="AQ261" s="96" t="s">
        <x:v>60</x:v>
      </x:c>
      <x:c r="AR261" s="92" t="s">
        <x:v>961</x:v>
      </x:c>
      <x:c r="AS261" s="96" t="s">
        <x:v>957</x:v>
      </x:c>
    </x:row>
    <x:row r="262" spans="1:45" x14ac:dyDescent="0.35">
      <x:c r="A262" s="92" t="s">
        <x:v>333</x:v>
      </x:c>
      <x:c r="B262" s="92" t="n">
        <x:v>86775562</x:v>
      </x:c>
      <x:c r="F262" s="90" t="str">
        <x:f>IF(D262="","",PROPER(LEFT(D262,FIND(UPPER(G262),D262,1)-2)))</x:f>
      </x:c>
      <x:c r="G262" s="90" t="str" cm="1">
        <x:f t="array" ref="G262: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x:f>
      </x:c>
      <x:c r="H262" s="113" t="s">
        <x:v>47</x:v>
      </x:c>
      <x:c r="I262" s="97" t="str">
        <x:f>IFERROR(VALUE(TRIM(RIGHT(SUBSTITUTE(D262," ",REPT(" ",255)),255))),"")</x:f>
      </x:c>
      <x:c r="J262" s="96" t="s">
        <x:v>48</x:v>
      </x:c>
      <x:c r="K262" s="96" t="s">
        <x:v>48</x:v>
      </x:c>
      <x:c r="L262" s="96" t="s">
        <x:v>48</x:v>
      </x:c>
      <x:c r="M262" s="96" t="s">
        <x:v>48</x:v>
      </x:c>
      <x:c r="N262" s="96" t="s">
        <x:v>48</x:v>
      </x:c>
      <x:c r="O262" s="96" t="s">
        <x:v>49</x:v>
      </x:c>
      <x:c r="P262" s="96" t="n">
        <x:v>25</x:v>
      </x:c>
      <x:c r="Q262" s="96" t="n">
        <x:v>80</x:v>
      </x:c>
      <x:c r="R262" s="96" t="s">
        <x:v>50</x:v>
      </x:c>
      <x:c r="S262" s="96" t="s">
        <x:v>51</x:v>
      </x:c>
      <x:c r="T262" s="96" t="s">
        <x:v>52</x:v>
      </x:c>
      <x:c r="U262" s="96" t="s">
        <x:v>52</x:v>
      </x:c>
      <x:c r="W262" s="96" t="s">
        <x:v>53</x:v>
      </x:c>
      <x:c r="Z262" s="96" t="s">
        <x:v>55</x:v>
      </x:c>
      <x:c r="AA262" s="96" t="s">
        <x:v>56</x:v>
      </x:c>
      <x:c r="AB262" s="97" t="str">
        <x:f>IF(D262="","",VALUE(MID(D262,FIND(" ",D262)+1,FIND(" ",D262,FIND(" ",D262)+1)-FIND(" ",D262))))</x:f>
      </x:c>
      <x:c r="AF262" s="90" t="str" cm="1">
        <x:f t="array" ref="AF262:AF262">IF(D262="","",PROPER(MID(D262,FIND(" ",D262,FIND(" ",D262)+1)+1,(FIND(INDEX(Abbreviation!$A$2:$A$125,MATCH(_xlfn.AGGREGATE(15,6,SEARCH(Abbreviation!$A$2:$A$125,D262),1),SEARCH(Abbreviation!$A$2:$A$125,D262),0)),D262)-1)-FIND(" ",D262,FIND(" ",D262)+1)+1)))</x:f>
      </x:c>
      <x:c r="AG262" s="90" t="str" cm="1">
        <x:f t="array" ref="AG262:AG262">IF(D262="","",PROPER(VLOOKUP(INDEX(Abbreviation!$A$2:$A$125,MATCH(_xlfn.AGGREGATE(15,6,SEARCH(Abbreviation!$A$2:$A$125,D262),1),SEARCH(Abbreviation!$A$2:$A$125,D262),0)),Abbreviation!A:C,3,FALSE)))</x:f>
      </x:c>
      <x:c r="AH262" s="90" t="str">
        <x:f>G262</x:f>
      </x:c>
      <x:c r="AI262" s="97" t="str">
        <x:f>I262</x:f>
      </x:c>
      <x:c r="AJ262" s="96" t="s">
        <x:v>47</x:v>
      </x:c>
      <x:c r="AL262" s="99" t="s">
        <x:v>957</x:v>
      </x:c>
      <x:c r="AQ262" s="96" t="s">
        <x:v>60</x:v>
      </x:c>
      <x:c r="AR262" s="92" t="s">
        <x:v>961</x:v>
      </x:c>
      <x:c r="AS262" s="96" t="s">
        <x:v>957</x:v>
      </x:c>
    </x:row>
    <x:row r="263" spans="1:45" x14ac:dyDescent="0.35">
      <x:c r="A263" s="92" t="s">
        <x:v>333</x:v>
      </x:c>
      <x:c r="B263" s="92" t="n">
        <x:v>86775562</x:v>
      </x:c>
      <x:c r="F263" s="90" t="str">
        <x:f>IF(D263="","",PROPER(LEFT(D263,FIND(UPPER(G263),D263,1)-2)))</x:f>
      </x:c>
      <x:c r="G263" s="90" t="str" cm="1">
        <x:f t="array" ref="G263: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x:f>
      </x:c>
      <x:c r="H263" s="113" t="s">
        <x:v>47</x:v>
      </x:c>
      <x:c r="I263" s="97" t="str">
        <x:f>IFERROR(VALUE(TRIM(RIGHT(SUBSTITUTE(D263," ",REPT(" ",255)),255))),"")</x:f>
      </x:c>
      <x:c r="J263" s="96" t="s">
        <x:v>48</x:v>
      </x:c>
      <x:c r="K263" s="96" t="s">
        <x:v>48</x:v>
      </x:c>
      <x:c r="L263" s="96" t="s">
        <x:v>48</x:v>
      </x:c>
      <x:c r="M263" s="96" t="s">
        <x:v>48</x:v>
      </x:c>
      <x:c r="N263" s="96" t="s">
        <x:v>48</x:v>
      </x:c>
      <x:c r="O263" s="96" t="s">
        <x:v>49</x:v>
      </x:c>
      <x:c r="P263" s="96" t="n">
        <x:v>25</x:v>
      </x:c>
      <x:c r="Q263" s="96" t="n">
        <x:v>80</x:v>
      </x:c>
      <x:c r="R263" s="96" t="s">
        <x:v>50</x:v>
      </x:c>
      <x:c r="S263" s="96" t="s">
        <x:v>51</x:v>
      </x:c>
      <x:c r="T263" s="96" t="s">
        <x:v>52</x:v>
      </x:c>
      <x:c r="U263" s="96" t="s">
        <x:v>52</x:v>
      </x:c>
      <x:c r="W263" s="96" t="s">
        <x:v>53</x:v>
      </x:c>
      <x:c r="Z263" s="96" t="s">
        <x:v>55</x:v>
      </x:c>
      <x:c r="AA263" s="96" t="s">
        <x:v>56</x:v>
      </x:c>
      <x:c r="AB263" s="97" t="str">
        <x:f>IF(D263="","",VALUE(MID(D263,FIND(" ",D263)+1,FIND(" ",D263,FIND(" ",D263)+1)-FIND(" ",D263))))</x:f>
      </x:c>
      <x:c r="AF263" s="90" t="str" cm="1">
        <x:f t="array" ref="AF263:AF263">IF(D263="","",PROPER(MID(D263,FIND(" ",D263,FIND(" ",D263)+1)+1,(FIND(INDEX(Abbreviation!$A$2:$A$125,MATCH(_xlfn.AGGREGATE(15,6,SEARCH(Abbreviation!$A$2:$A$125,D263),1),SEARCH(Abbreviation!$A$2:$A$125,D263),0)),D263)-1)-FIND(" ",D263,FIND(" ",D263)+1)+1)))</x:f>
      </x:c>
      <x:c r="AG263" s="90" t="str" cm="1">
        <x:f t="array" ref="AG263:AG263">IF(D263="","",PROPER(VLOOKUP(INDEX(Abbreviation!$A$2:$A$125,MATCH(_xlfn.AGGREGATE(15,6,SEARCH(Abbreviation!$A$2:$A$125,D263),1),SEARCH(Abbreviation!$A$2:$A$125,D263),0)),Abbreviation!A:C,3,FALSE)))</x:f>
      </x:c>
      <x:c r="AH263" s="90" t="str">
        <x:f>G263</x:f>
      </x:c>
      <x:c r="AI263" s="97" t="str">
        <x:f>I263</x:f>
      </x:c>
      <x:c r="AJ263" s="96" t="s">
        <x:v>47</x:v>
      </x:c>
      <x:c r="AL263" s="99" t="s">
        <x:v>957</x:v>
      </x:c>
      <x:c r="AQ263" s="96" t="s">
        <x:v>60</x:v>
      </x:c>
      <x:c r="AR263" s="92" t="s">
        <x:v>961</x:v>
      </x:c>
      <x:c r="AS263" s="96" t="s">
        <x:v>957</x:v>
      </x:c>
    </x:row>
    <x:row r="264" spans="1:45" x14ac:dyDescent="0.35">
      <x:c r="A264" s="92" t="s">
        <x:v>333</x:v>
      </x:c>
      <x:c r="B264" s="92" t="n">
        <x:v>86775562</x:v>
      </x:c>
      <x:c r="F264" s="90" t="str">
        <x:f>IF(D264="","",PROPER(LEFT(D264,FIND(UPPER(G264),D264,1)-2)))</x:f>
      </x:c>
      <x:c r="G264" s="90" t="str" cm="1">
        <x:f t="array" ref="G264: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x:f>
      </x:c>
      <x:c r="H264" s="113" t="s">
        <x:v>47</x:v>
      </x:c>
      <x:c r="I264" s="97" t="str">
        <x:f>IFERROR(VALUE(TRIM(RIGHT(SUBSTITUTE(D264," ",REPT(" ",255)),255))),"")</x:f>
      </x:c>
      <x:c r="J264" s="96" t="s">
        <x:v>48</x:v>
      </x:c>
      <x:c r="K264" s="96" t="s">
        <x:v>48</x:v>
      </x:c>
      <x:c r="L264" s="96" t="s">
        <x:v>48</x:v>
      </x:c>
      <x:c r="M264" s="96" t="s">
        <x:v>48</x:v>
      </x:c>
      <x:c r="N264" s="96" t="s">
        <x:v>48</x:v>
      </x:c>
      <x:c r="O264" s="96" t="s">
        <x:v>49</x:v>
      </x:c>
      <x:c r="P264" s="96" t="n">
        <x:v>25</x:v>
      </x:c>
      <x:c r="Q264" s="96" t="n">
        <x:v>80</x:v>
      </x:c>
      <x:c r="R264" s="96" t="s">
        <x:v>50</x:v>
      </x:c>
      <x:c r="S264" s="96" t="s">
        <x:v>51</x:v>
      </x:c>
      <x:c r="T264" s="96" t="s">
        <x:v>52</x:v>
      </x:c>
      <x:c r="U264" s="96" t="s">
        <x:v>52</x:v>
      </x:c>
      <x:c r="W264" s="96" t="s">
        <x:v>53</x:v>
      </x:c>
      <x:c r="Z264" s="96" t="s">
        <x:v>55</x:v>
      </x:c>
      <x:c r="AA264" s="96" t="s">
        <x:v>56</x:v>
      </x:c>
      <x:c r="AB264" s="97" t="str">
        <x:f>IF(D264="","",VALUE(MID(D264,FIND(" ",D264)+1,FIND(" ",D264,FIND(" ",D264)+1)-FIND(" ",D264))))</x:f>
      </x:c>
      <x:c r="AF264" s="90" t="str" cm="1">
        <x:f t="array" ref="AF264:AF264">IF(D264="","",PROPER(MID(D264,FIND(" ",D264,FIND(" ",D264)+1)+1,(FIND(INDEX(Abbreviation!$A$2:$A$125,MATCH(_xlfn.AGGREGATE(15,6,SEARCH(Abbreviation!$A$2:$A$125,D264),1),SEARCH(Abbreviation!$A$2:$A$125,D264),0)),D264)-1)-FIND(" ",D264,FIND(" ",D264)+1)+1)))</x:f>
      </x:c>
      <x:c r="AG264" s="90" t="str" cm="1">
        <x:f t="array" ref="AG264:AG264">IF(D264="","",PROPER(VLOOKUP(INDEX(Abbreviation!$A$2:$A$125,MATCH(_xlfn.AGGREGATE(15,6,SEARCH(Abbreviation!$A$2:$A$125,D264),1),SEARCH(Abbreviation!$A$2:$A$125,D264),0)),Abbreviation!A:C,3,FALSE)))</x:f>
      </x:c>
      <x:c r="AH264" s="90" t="str">
        <x:f>G264</x:f>
      </x:c>
      <x:c r="AI264" s="97" t="str">
        <x:f>I264</x:f>
      </x:c>
      <x:c r="AJ264" s="96" t="s">
        <x:v>47</x:v>
      </x:c>
      <x:c r="AL264" s="99" t="s">
        <x:v>957</x:v>
      </x:c>
      <x:c r="AQ264" s="96" t="s">
        <x:v>60</x:v>
      </x:c>
      <x:c r="AR264" s="92" t="s">
        <x:v>961</x:v>
      </x:c>
      <x:c r="AS264" s="96" t="s">
        <x:v>957</x:v>
      </x:c>
    </x:row>
    <x:row r="265" spans="1:45" x14ac:dyDescent="0.35">
      <x:c r="A265" s="92" t="s">
        <x:v>333</x:v>
      </x:c>
      <x:c r="B265" s="92" t="n">
        <x:v>86775562</x:v>
      </x:c>
      <x:c r="F265" s="90" t="str">
        <x:f>IF(D265="","",PROPER(LEFT(D265,FIND(UPPER(G265),D265,1)-2)))</x:f>
      </x:c>
      <x:c r="G265" s="90" t="str" cm="1">
        <x:f t="array" ref="G265: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x:f>
      </x:c>
      <x:c r="H265" s="113" t="s">
        <x:v>47</x:v>
      </x:c>
      <x:c r="I265" s="97" t="str">
        <x:f>IFERROR(VALUE(TRIM(RIGHT(SUBSTITUTE(D265," ",REPT(" ",255)),255))),"")</x:f>
      </x:c>
      <x:c r="J265" s="96" t="s">
        <x:v>48</x:v>
      </x:c>
      <x:c r="K265" s="96" t="s">
        <x:v>48</x:v>
      </x:c>
      <x:c r="L265" s="96" t="s">
        <x:v>48</x:v>
      </x:c>
      <x:c r="M265" s="96" t="s">
        <x:v>48</x:v>
      </x:c>
      <x:c r="N265" s="96" t="s">
        <x:v>48</x:v>
      </x:c>
      <x:c r="O265" s="96" t="s">
        <x:v>49</x:v>
      </x:c>
      <x:c r="P265" s="96" t="n">
        <x:v>25</x:v>
      </x:c>
      <x:c r="Q265" s="96" t="n">
        <x:v>80</x:v>
      </x:c>
      <x:c r="R265" s="96" t="s">
        <x:v>50</x:v>
      </x:c>
      <x:c r="S265" s="96" t="s">
        <x:v>51</x:v>
      </x:c>
      <x:c r="T265" s="96" t="s">
        <x:v>52</x:v>
      </x:c>
      <x:c r="U265" s="96" t="s">
        <x:v>52</x:v>
      </x:c>
      <x:c r="W265" s="96" t="s">
        <x:v>53</x:v>
      </x:c>
      <x:c r="Z265" s="96" t="s">
        <x:v>55</x:v>
      </x:c>
      <x:c r="AA265" s="96" t="s">
        <x:v>56</x:v>
      </x:c>
      <x:c r="AB265" s="97" t="str">
        <x:f>IF(D265="","",VALUE(MID(D265,FIND(" ",D265)+1,FIND(" ",D265,FIND(" ",D265)+1)-FIND(" ",D265))))</x:f>
      </x:c>
      <x:c r="AF265" s="90" t="str" cm="1">
        <x:f t="array" ref="AF265:AF265">IF(D265="","",PROPER(MID(D265,FIND(" ",D265,FIND(" ",D265)+1)+1,(FIND(INDEX(Abbreviation!$A$2:$A$125,MATCH(_xlfn.AGGREGATE(15,6,SEARCH(Abbreviation!$A$2:$A$125,D265),1),SEARCH(Abbreviation!$A$2:$A$125,D265),0)),D265)-1)-FIND(" ",D265,FIND(" ",D265)+1)+1)))</x:f>
      </x:c>
      <x:c r="AG265" s="90" t="str" cm="1">
        <x:f t="array" ref="AG265:AG265">IF(D265="","",PROPER(VLOOKUP(INDEX(Abbreviation!$A$2:$A$125,MATCH(_xlfn.AGGREGATE(15,6,SEARCH(Abbreviation!$A$2:$A$125,D265),1),SEARCH(Abbreviation!$A$2:$A$125,D265),0)),Abbreviation!A:C,3,FALSE)))</x:f>
      </x:c>
      <x:c r="AH265" s="90" t="str">
        <x:f>G265</x:f>
      </x:c>
      <x:c r="AI265" s="97" t="str">
        <x:f>I265</x:f>
      </x:c>
      <x:c r="AJ265" s="96" t="s">
        <x:v>47</x:v>
      </x:c>
      <x:c r="AL265" s="99" t="s">
        <x:v>957</x:v>
      </x:c>
      <x:c r="AQ265" s="96" t="s">
        <x:v>60</x:v>
      </x:c>
      <x:c r="AR265" s="92" t="s">
        <x:v>961</x:v>
      </x:c>
      <x:c r="AS265" s="96" t="s">
        <x:v>957</x:v>
      </x:c>
    </x:row>
    <x:row r="266" spans="1:45" x14ac:dyDescent="0.35">
      <x:c r="A266" s="92" t="s">
        <x:v>333</x:v>
      </x:c>
      <x:c r="B266" s="92" t="n">
        <x:v>86775562</x:v>
      </x:c>
      <x:c r="F266" s="90" t="str">
        <x:f>IF(D266="","",PROPER(LEFT(D266,FIND(UPPER(G266),D266,1)-2)))</x:f>
      </x:c>
      <x:c r="G266" s="90" t="str" cm="1">
        <x:f t="array" ref="G266: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x:f>
      </x:c>
      <x:c r="H266" s="113" t="s">
        <x:v>47</x:v>
      </x:c>
      <x:c r="I266" s="97" t="str">
        <x:f>IFERROR(VALUE(TRIM(RIGHT(SUBSTITUTE(D266," ",REPT(" ",255)),255))),"")</x:f>
      </x:c>
      <x:c r="J266" s="96" t="s">
        <x:v>48</x:v>
      </x:c>
      <x:c r="K266" s="96" t="s">
        <x:v>48</x:v>
      </x:c>
      <x:c r="L266" s="96" t="s">
        <x:v>48</x:v>
      </x:c>
      <x:c r="M266" s="96" t="s">
        <x:v>48</x:v>
      </x:c>
      <x:c r="N266" s="96" t="s">
        <x:v>48</x:v>
      </x:c>
      <x:c r="O266" s="96" t="s">
        <x:v>49</x:v>
      </x:c>
      <x:c r="P266" s="96" t="n">
        <x:v>25</x:v>
      </x:c>
      <x:c r="Q266" s="96" t="n">
        <x:v>80</x:v>
      </x:c>
      <x:c r="R266" s="96" t="s">
        <x:v>50</x:v>
      </x:c>
      <x:c r="S266" s="96" t="s">
        <x:v>51</x:v>
      </x:c>
      <x:c r="T266" s="96" t="s">
        <x:v>52</x:v>
      </x:c>
      <x:c r="U266" s="96" t="s">
        <x:v>52</x:v>
      </x:c>
      <x:c r="W266" s="96" t="s">
        <x:v>53</x:v>
      </x:c>
      <x:c r="Z266" s="96" t="s">
        <x:v>55</x:v>
      </x:c>
      <x:c r="AA266" s="96" t="s">
        <x:v>56</x:v>
      </x:c>
      <x:c r="AB266" s="97" t="str">
        <x:f>IF(D266="","",VALUE(MID(D266,FIND(" ",D266)+1,FIND(" ",D266,FIND(" ",D266)+1)-FIND(" ",D266))))</x:f>
      </x:c>
      <x:c r="AF266" s="90" t="str" cm="1">
        <x:f t="array" ref="AF266:AF266">IF(D266="","",PROPER(MID(D266,FIND(" ",D266,FIND(" ",D266)+1)+1,(FIND(INDEX(Abbreviation!$A$2:$A$125,MATCH(_xlfn.AGGREGATE(15,6,SEARCH(Abbreviation!$A$2:$A$125,D266),1),SEARCH(Abbreviation!$A$2:$A$125,D266),0)),D266)-1)-FIND(" ",D266,FIND(" ",D266)+1)+1)))</x:f>
      </x:c>
      <x:c r="AG266" s="90" t="str" cm="1">
        <x:f t="array" ref="AG266:AG266">IF(D266="","",PROPER(VLOOKUP(INDEX(Abbreviation!$A$2:$A$125,MATCH(_xlfn.AGGREGATE(15,6,SEARCH(Abbreviation!$A$2:$A$125,D266),1),SEARCH(Abbreviation!$A$2:$A$125,D266),0)),Abbreviation!A:C,3,FALSE)))</x:f>
      </x:c>
      <x:c r="AH266" s="90" t="str">
        <x:f>G266</x:f>
      </x:c>
      <x:c r="AI266" s="97" t="str">
        <x:f>I266</x:f>
      </x:c>
      <x:c r="AJ266" s="96" t="s">
        <x:v>47</x:v>
      </x:c>
      <x:c r="AL266" s="99" t="s">
        <x:v>957</x:v>
      </x:c>
      <x:c r="AQ266" s="96" t="s">
        <x:v>60</x:v>
      </x:c>
      <x:c r="AR266" s="92" t="s">
        <x:v>961</x:v>
      </x:c>
      <x:c r="AS266" s="96" t="s">
        <x:v>957</x:v>
      </x:c>
    </x:row>
    <x:row r="267" spans="1:45" x14ac:dyDescent="0.35">
      <x:c r="A267" s="92" t="s">
        <x:v>333</x:v>
      </x:c>
      <x:c r="B267" s="92" t="n">
        <x:v>86775562</x:v>
      </x:c>
      <x:c r="F267" s="90" t="str">
        <x:f>IF(D267="","",PROPER(LEFT(D267,FIND(UPPER(G267),D267,1)-2)))</x:f>
      </x:c>
      <x:c r="G267" s="90" t="str" cm="1">
        <x:f t="array" ref="G267: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x:f>
      </x:c>
      <x:c r="H267" s="113" t="s">
        <x:v>47</x:v>
      </x:c>
      <x:c r="I267" s="97" t="str">
        <x:f>IFERROR(VALUE(TRIM(RIGHT(SUBSTITUTE(D267," ",REPT(" ",255)),255))),"")</x:f>
      </x:c>
      <x:c r="J267" s="96" t="s">
        <x:v>48</x:v>
      </x:c>
      <x:c r="K267" s="96" t="s">
        <x:v>48</x:v>
      </x:c>
      <x:c r="L267" s="96" t="s">
        <x:v>48</x:v>
      </x:c>
      <x:c r="M267" s="96" t="s">
        <x:v>48</x:v>
      </x:c>
      <x:c r="N267" s="96" t="s">
        <x:v>48</x:v>
      </x:c>
      <x:c r="O267" s="96" t="s">
        <x:v>49</x:v>
      </x:c>
      <x:c r="P267" s="96" t="n">
        <x:v>25</x:v>
      </x:c>
      <x:c r="Q267" s="96" t="n">
        <x:v>80</x:v>
      </x:c>
      <x:c r="R267" s="96" t="s">
        <x:v>50</x:v>
      </x:c>
      <x:c r="S267" s="96" t="s">
        <x:v>51</x:v>
      </x:c>
      <x:c r="T267" s="96" t="s">
        <x:v>52</x:v>
      </x:c>
      <x:c r="U267" s="96" t="s">
        <x:v>52</x:v>
      </x:c>
      <x:c r="W267" s="96" t="s">
        <x:v>53</x:v>
      </x:c>
      <x:c r="Z267" s="96" t="s">
        <x:v>55</x:v>
      </x:c>
      <x:c r="AA267" s="96" t="s">
        <x:v>56</x:v>
      </x:c>
      <x:c r="AB267" s="97" t="str">
        <x:f>IF(D267="","",VALUE(MID(D267,FIND(" ",D267)+1,FIND(" ",D267,FIND(" ",D267)+1)-FIND(" ",D267))))</x:f>
      </x:c>
      <x:c r="AF267" s="90" t="str" cm="1">
        <x:f t="array" ref="AF267:AF267">IF(D267="","",PROPER(MID(D267,FIND(" ",D267,FIND(" ",D267)+1)+1,(FIND(INDEX(Abbreviation!$A$2:$A$125,MATCH(_xlfn.AGGREGATE(15,6,SEARCH(Abbreviation!$A$2:$A$125,D267),1),SEARCH(Abbreviation!$A$2:$A$125,D267),0)),D267)-1)-FIND(" ",D267,FIND(" ",D267)+1)+1)))</x:f>
      </x:c>
      <x:c r="AG267" s="90" t="str" cm="1">
        <x:f t="array" ref="AG267:AG267">IF(D267="","",PROPER(VLOOKUP(INDEX(Abbreviation!$A$2:$A$125,MATCH(_xlfn.AGGREGATE(15,6,SEARCH(Abbreviation!$A$2:$A$125,D267),1),SEARCH(Abbreviation!$A$2:$A$125,D267),0)),Abbreviation!A:C,3,FALSE)))</x:f>
      </x:c>
      <x:c r="AH267" s="90" t="str">
        <x:f>G267</x:f>
      </x:c>
      <x:c r="AI267" s="97" t="str">
        <x:f>I267</x:f>
      </x:c>
      <x:c r="AJ267" s="96" t="s">
        <x:v>47</x:v>
      </x:c>
      <x:c r="AL267" s="99" t="s">
        <x:v>957</x:v>
      </x:c>
      <x:c r="AQ267" s="96" t="s">
        <x:v>60</x:v>
      </x:c>
      <x:c r="AR267" s="92" t="s">
        <x:v>961</x:v>
      </x:c>
      <x:c r="AS267" s="96" t="s">
        <x:v>957</x:v>
      </x:c>
    </x:row>
    <x:row r="268" spans="1:45" x14ac:dyDescent="0.35">
      <x:c r="A268" s="92" t="s">
        <x:v>333</x:v>
      </x:c>
      <x:c r="B268" s="92" t="n">
        <x:v>86775562</x:v>
      </x:c>
      <x:c r="F268" s="90" t="str">
        <x:f>IF(D268="","",PROPER(LEFT(D268,FIND(UPPER(G268),D268,1)-2)))</x:f>
      </x:c>
      <x:c r="G268" s="90" t="str" cm="1">
        <x:f t="array" ref="G268: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x:f>
      </x:c>
      <x:c r="H268" s="113" t="s">
        <x:v>47</x:v>
      </x:c>
      <x:c r="I268" s="97" t="str">
        <x:f>IFERROR(VALUE(TRIM(RIGHT(SUBSTITUTE(D268," ",REPT(" ",255)),255))),"")</x:f>
      </x:c>
      <x:c r="J268" s="96" t="s">
        <x:v>48</x:v>
      </x:c>
      <x:c r="K268" s="96" t="s">
        <x:v>48</x:v>
      </x:c>
      <x:c r="L268" s="96" t="s">
        <x:v>48</x:v>
      </x:c>
      <x:c r="M268" s="96" t="s">
        <x:v>48</x:v>
      </x:c>
      <x:c r="N268" s="96" t="s">
        <x:v>48</x:v>
      </x:c>
      <x:c r="O268" s="96" t="s">
        <x:v>49</x:v>
      </x:c>
      <x:c r="P268" s="96" t="n">
        <x:v>25</x:v>
      </x:c>
      <x:c r="Q268" s="96" t="n">
        <x:v>80</x:v>
      </x:c>
      <x:c r="R268" s="96" t="s">
        <x:v>50</x:v>
      </x:c>
      <x:c r="S268" s="96" t="s">
        <x:v>51</x:v>
      </x:c>
      <x:c r="T268" s="96" t="s">
        <x:v>52</x:v>
      </x:c>
      <x:c r="U268" s="96" t="s">
        <x:v>52</x:v>
      </x:c>
      <x:c r="W268" s="96" t="s">
        <x:v>53</x:v>
      </x:c>
      <x:c r="Z268" s="96" t="s">
        <x:v>55</x:v>
      </x:c>
      <x:c r="AA268" s="96" t="s">
        <x:v>56</x:v>
      </x:c>
      <x:c r="AB268" s="97" t="str">
        <x:f>IF(D268="","",VALUE(MID(D268,FIND(" ",D268)+1,FIND(" ",D268,FIND(" ",D268)+1)-FIND(" ",D268))))</x:f>
      </x:c>
      <x:c r="AF268" s="90" t="str" cm="1">
        <x:f t="array" ref="AF268:AF268">IF(D268="","",PROPER(MID(D268,FIND(" ",D268,FIND(" ",D268)+1)+1,(FIND(INDEX(Abbreviation!$A$2:$A$125,MATCH(_xlfn.AGGREGATE(15,6,SEARCH(Abbreviation!$A$2:$A$125,D268),1),SEARCH(Abbreviation!$A$2:$A$125,D268),0)),D268)-1)-FIND(" ",D268,FIND(" ",D268)+1)+1)))</x:f>
      </x:c>
      <x:c r="AG268" s="90" t="str" cm="1">
        <x:f t="array" ref="AG268:AG268">IF(D268="","",PROPER(VLOOKUP(INDEX(Abbreviation!$A$2:$A$125,MATCH(_xlfn.AGGREGATE(15,6,SEARCH(Abbreviation!$A$2:$A$125,D268),1),SEARCH(Abbreviation!$A$2:$A$125,D268),0)),Abbreviation!A:C,3,FALSE)))</x:f>
      </x:c>
      <x:c r="AH268" s="90" t="str">
        <x:f>G268</x:f>
      </x:c>
      <x:c r="AI268" s="97" t="str">
        <x:f>I268</x:f>
      </x:c>
      <x:c r="AJ268" s="96" t="s">
        <x:v>47</x:v>
      </x:c>
      <x:c r="AL268" s="99" t="s">
        <x:v>957</x:v>
      </x:c>
      <x:c r="AQ268" s="96" t="s">
        <x:v>60</x:v>
      </x:c>
      <x:c r="AR268" s="92" t="s">
        <x:v>961</x:v>
      </x:c>
      <x:c r="AS268" s="96" t="s">
        <x:v>957</x:v>
      </x:c>
    </x:row>
    <x:row r="269" spans="1:45" x14ac:dyDescent="0.35">
      <x:c r="A269" s="92" t="s">
        <x:v>333</x:v>
      </x:c>
      <x:c r="B269" s="92" t="n">
        <x:v>86775562</x:v>
      </x:c>
      <x:c r="F269" s="90" t="str">
        <x:f>IF(D269="","",PROPER(LEFT(D269,FIND(UPPER(G269),D269,1)-2)))</x:f>
      </x:c>
      <x:c r="G269" s="90" t="str" cm="1">
        <x:f t="array" ref="G269: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x:f>
      </x:c>
      <x:c r="H269" s="113" t="s">
        <x:v>47</x:v>
      </x:c>
      <x:c r="I269" s="97" t="str">
        <x:f>IFERROR(VALUE(TRIM(RIGHT(SUBSTITUTE(D269," ",REPT(" ",255)),255))),"")</x:f>
      </x:c>
      <x:c r="J269" s="96" t="s">
        <x:v>48</x:v>
      </x:c>
      <x:c r="K269" s="96" t="s">
        <x:v>48</x:v>
      </x:c>
      <x:c r="L269" s="96" t="s">
        <x:v>48</x:v>
      </x:c>
      <x:c r="M269" s="96" t="s">
        <x:v>48</x:v>
      </x:c>
      <x:c r="N269" s="96" t="s">
        <x:v>48</x:v>
      </x:c>
      <x:c r="O269" s="96" t="s">
        <x:v>49</x:v>
      </x:c>
      <x:c r="P269" s="96" t="n">
        <x:v>25</x:v>
      </x:c>
      <x:c r="Q269" s="96" t="n">
        <x:v>80</x:v>
      </x:c>
      <x:c r="R269" s="96" t="s">
        <x:v>50</x:v>
      </x:c>
      <x:c r="S269" s="96" t="s">
        <x:v>51</x:v>
      </x:c>
      <x:c r="T269" s="96" t="s">
        <x:v>52</x:v>
      </x:c>
      <x:c r="U269" s="96" t="s">
        <x:v>52</x:v>
      </x:c>
      <x:c r="W269" s="96" t="s">
        <x:v>53</x:v>
      </x:c>
      <x:c r="Z269" s="96" t="s">
        <x:v>55</x:v>
      </x:c>
      <x:c r="AA269" s="96" t="s">
        <x:v>56</x:v>
      </x:c>
      <x:c r="AB269" s="97" t="str">
        <x:f>IF(D269="","",VALUE(MID(D269,FIND(" ",D269)+1,FIND(" ",D269,FIND(" ",D269)+1)-FIND(" ",D269))))</x:f>
      </x:c>
      <x:c r="AF269" s="90" t="str" cm="1">
        <x:f t="array" ref="AF269:AF269">IF(D269="","",PROPER(MID(D269,FIND(" ",D269,FIND(" ",D269)+1)+1,(FIND(INDEX(Abbreviation!$A$2:$A$125,MATCH(_xlfn.AGGREGATE(15,6,SEARCH(Abbreviation!$A$2:$A$125,D269),1),SEARCH(Abbreviation!$A$2:$A$125,D269),0)),D269)-1)-FIND(" ",D269,FIND(" ",D269)+1)+1)))</x:f>
      </x:c>
      <x:c r="AG269" s="90" t="str" cm="1">
        <x:f t="array" ref="AG269:AG269">IF(D269="","",PROPER(VLOOKUP(INDEX(Abbreviation!$A$2:$A$125,MATCH(_xlfn.AGGREGATE(15,6,SEARCH(Abbreviation!$A$2:$A$125,D269),1),SEARCH(Abbreviation!$A$2:$A$125,D269),0)),Abbreviation!A:C,3,FALSE)))</x:f>
      </x:c>
      <x:c r="AH269" s="90" t="str">
        <x:f>G269</x:f>
      </x:c>
      <x:c r="AI269" s="97" t="str">
        <x:f>I269</x:f>
      </x:c>
      <x:c r="AJ269" s="96" t="s">
        <x:v>47</x:v>
      </x:c>
      <x:c r="AL269" s="99" t="s">
        <x:v>957</x:v>
      </x:c>
      <x:c r="AQ269" s="96" t="s">
        <x:v>60</x:v>
      </x:c>
      <x:c r="AR269" s="92" t="s">
        <x:v>961</x:v>
      </x:c>
      <x:c r="AS269" s="96" t="s">
        <x:v>957</x:v>
      </x:c>
    </x:row>
    <x:row r="270" spans="1:45" x14ac:dyDescent="0.35">
      <x:c r="A270" s="92" t="s">
        <x:v>333</x:v>
      </x:c>
      <x:c r="B270" s="92" t="n">
        <x:v>86775562</x:v>
      </x:c>
      <x:c r="F270" s="90" t="str">
        <x:f>IF(D270="","",PROPER(LEFT(D270,FIND(UPPER(G270),D270,1)-2)))</x:f>
      </x:c>
      <x:c r="G270" s="90" t="str" cm="1">
        <x:f t="array" ref="G270: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x:f>
      </x:c>
      <x:c r="H270" s="113" t="s">
        <x:v>47</x:v>
      </x:c>
      <x:c r="I270" s="97" t="str">
        <x:f>IFERROR(VALUE(TRIM(RIGHT(SUBSTITUTE(D270," ",REPT(" ",255)),255))),"")</x:f>
      </x:c>
      <x:c r="J270" s="96" t="s">
        <x:v>48</x:v>
      </x:c>
      <x:c r="K270" s="96" t="s">
        <x:v>48</x:v>
      </x:c>
      <x:c r="L270" s="96" t="s">
        <x:v>48</x:v>
      </x:c>
      <x:c r="M270" s="96" t="s">
        <x:v>48</x:v>
      </x:c>
      <x:c r="N270" s="96" t="s">
        <x:v>48</x:v>
      </x:c>
      <x:c r="O270" s="96" t="s">
        <x:v>49</x:v>
      </x:c>
      <x:c r="P270" s="96" t="n">
        <x:v>25</x:v>
      </x:c>
      <x:c r="Q270" s="96" t="n">
        <x:v>80</x:v>
      </x:c>
      <x:c r="R270" s="96" t="s">
        <x:v>50</x:v>
      </x:c>
      <x:c r="S270" s="96" t="s">
        <x:v>51</x:v>
      </x:c>
      <x:c r="T270" s="96" t="s">
        <x:v>52</x:v>
      </x:c>
      <x:c r="U270" s="96" t="s">
        <x:v>52</x:v>
      </x:c>
      <x:c r="W270" s="96" t="s">
        <x:v>53</x:v>
      </x:c>
      <x:c r="Z270" s="96" t="s">
        <x:v>55</x:v>
      </x:c>
      <x:c r="AA270" s="96" t="s">
        <x:v>56</x:v>
      </x:c>
      <x:c r="AB270" s="97" t="str">
        <x:f>IF(D270="","",VALUE(MID(D270,FIND(" ",D270)+1,FIND(" ",D270,FIND(" ",D270)+1)-FIND(" ",D270))))</x:f>
      </x:c>
      <x:c r="AF270" s="90" t="str" cm="1">
        <x:f t="array" ref="AF270:AF270">IF(D270="","",PROPER(MID(D270,FIND(" ",D270,FIND(" ",D270)+1)+1,(FIND(INDEX(Abbreviation!$A$2:$A$125,MATCH(_xlfn.AGGREGATE(15,6,SEARCH(Abbreviation!$A$2:$A$125,D270),1),SEARCH(Abbreviation!$A$2:$A$125,D270),0)),D270)-1)-FIND(" ",D270,FIND(" ",D270)+1)+1)))</x:f>
      </x:c>
      <x:c r="AG270" s="90" t="str" cm="1">
        <x:f t="array" ref="AG270:AG270">IF(D270="","",PROPER(VLOOKUP(INDEX(Abbreviation!$A$2:$A$125,MATCH(_xlfn.AGGREGATE(15,6,SEARCH(Abbreviation!$A$2:$A$125,D270),1),SEARCH(Abbreviation!$A$2:$A$125,D270),0)),Abbreviation!A:C,3,FALSE)))</x:f>
      </x:c>
      <x:c r="AH270" s="90" t="str">
        <x:f>G270</x:f>
      </x:c>
      <x:c r="AI270" s="97" t="str">
        <x:f>I270</x:f>
      </x:c>
      <x:c r="AJ270" s="96" t="s">
        <x:v>47</x:v>
      </x:c>
      <x:c r="AL270" s="99" t="s">
        <x:v>957</x:v>
      </x:c>
      <x:c r="AQ270" s="96" t="s">
        <x:v>60</x:v>
      </x:c>
      <x:c r="AR270" s="92" t="s">
        <x:v>961</x:v>
      </x:c>
      <x:c r="AS270" s="96" t="s">
        <x:v>957</x:v>
      </x:c>
    </x:row>
    <x:row r="271" spans="1:45" x14ac:dyDescent="0.35">
      <x:c r="A271" s="92" t="s">
        <x:v>333</x:v>
      </x:c>
      <x:c r="B271" s="92" t="n">
        <x:v>86775562</x:v>
      </x:c>
      <x:c r="F271" s="90" t="str">
        <x:f>IF(D271="","",PROPER(LEFT(D271,FIND(UPPER(G271),D271,1)-2)))</x:f>
      </x:c>
      <x:c r="G271" s="90" t="str" cm="1">
        <x:f t="array" ref="G271: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x:f>
      </x:c>
      <x:c r="H271" s="113" t="s">
        <x:v>47</x:v>
      </x:c>
      <x:c r="I271" s="97" t="str">
        <x:f>IFERROR(VALUE(TRIM(RIGHT(SUBSTITUTE(D271," ",REPT(" ",255)),255))),"")</x:f>
      </x:c>
      <x:c r="J271" s="96" t="s">
        <x:v>48</x:v>
      </x:c>
      <x:c r="K271" s="96" t="s">
        <x:v>48</x:v>
      </x:c>
      <x:c r="L271" s="96" t="s">
        <x:v>48</x:v>
      </x:c>
      <x:c r="M271" s="96" t="s">
        <x:v>48</x:v>
      </x:c>
      <x:c r="N271" s="96" t="s">
        <x:v>48</x:v>
      </x:c>
      <x:c r="O271" s="96" t="s">
        <x:v>49</x:v>
      </x:c>
      <x:c r="P271" s="96" t="n">
        <x:v>25</x:v>
      </x:c>
      <x:c r="Q271" s="96" t="n">
        <x:v>80</x:v>
      </x:c>
      <x:c r="R271" s="96" t="s">
        <x:v>50</x:v>
      </x:c>
      <x:c r="S271" s="96" t="s">
        <x:v>51</x:v>
      </x:c>
      <x:c r="T271" s="96" t="s">
        <x:v>52</x:v>
      </x:c>
      <x:c r="U271" s="96" t="s">
        <x:v>52</x:v>
      </x:c>
      <x:c r="W271" s="96" t="s">
        <x:v>53</x:v>
      </x:c>
      <x:c r="Z271" s="96" t="s">
        <x:v>55</x:v>
      </x:c>
      <x:c r="AA271" s="96" t="s">
        <x:v>56</x:v>
      </x:c>
      <x:c r="AB271" s="97" t="str">
        <x:f>IF(D271="","",VALUE(MID(D271,FIND(" ",D271)+1,FIND(" ",D271,FIND(" ",D271)+1)-FIND(" ",D271))))</x:f>
      </x:c>
      <x:c r="AF271" s="90" t="str" cm="1">
        <x:f t="array" ref="AF271:AF271">IF(D271="","",PROPER(MID(D271,FIND(" ",D271,FIND(" ",D271)+1)+1,(FIND(INDEX(Abbreviation!$A$2:$A$125,MATCH(_xlfn.AGGREGATE(15,6,SEARCH(Abbreviation!$A$2:$A$125,D271),1),SEARCH(Abbreviation!$A$2:$A$125,D271),0)),D271)-1)-FIND(" ",D271,FIND(" ",D271)+1)+1)))</x:f>
      </x:c>
      <x:c r="AG271" s="90" t="str" cm="1">
        <x:f t="array" ref="AG271:AG271">IF(D271="","",PROPER(VLOOKUP(INDEX(Abbreviation!$A$2:$A$125,MATCH(_xlfn.AGGREGATE(15,6,SEARCH(Abbreviation!$A$2:$A$125,D271),1),SEARCH(Abbreviation!$A$2:$A$125,D271),0)),Abbreviation!A:C,3,FALSE)))</x:f>
      </x:c>
      <x:c r="AH271" s="90" t="str">
        <x:f>G271</x:f>
      </x:c>
      <x:c r="AI271" s="97" t="str">
        <x:f>I271</x:f>
      </x:c>
      <x:c r="AJ271" s="96" t="s">
        <x:v>47</x:v>
      </x:c>
      <x:c r="AL271" s="99" t="s">
        <x:v>957</x:v>
      </x:c>
      <x:c r="AQ271" s="96" t="s">
        <x:v>60</x:v>
      </x:c>
      <x:c r="AR271" s="92" t="s">
        <x:v>961</x:v>
      </x:c>
      <x:c r="AS271" s="96" t="s">
        <x:v>957</x:v>
      </x:c>
    </x:row>
    <x:row r="272" spans="1:45" x14ac:dyDescent="0.35">
      <x:c r="A272" s="92" t="s">
        <x:v>333</x:v>
      </x:c>
      <x:c r="B272" s="92" t="n">
        <x:v>86775562</x:v>
      </x:c>
      <x:c r="F272" s="90" t="str">
        <x:f>IF(D272="","",PROPER(LEFT(D272,FIND(UPPER(G272),D272,1)-2)))</x:f>
      </x:c>
      <x:c r="G272" s="90" t="str" cm="1">
        <x:f t="array" ref="G272: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x:f>
      </x:c>
      <x:c r="H272" s="113" t="s">
        <x:v>47</x:v>
      </x:c>
      <x:c r="I272" s="97" t="str">
        <x:f>IFERROR(VALUE(TRIM(RIGHT(SUBSTITUTE(D272," ",REPT(" ",255)),255))),"")</x:f>
      </x:c>
      <x:c r="J272" s="96" t="s">
        <x:v>48</x:v>
      </x:c>
      <x:c r="K272" s="96" t="s">
        <x:v>48</x:v>
      </x:c>
      <x:c r="L272" s="96" t="s">
        <x:v>48</x:v>
      </x:c>
      <x:c r="M272" s="96" t="s">
        <x:v>48</x:v>
      </x:c>
      <x:c r="N272" s="96" t="s">
        <x:v>48</x:v>
      </x:c>
      <x:c r="O272" s="96" t="s">
        <x:v>49</x:v>
      </x:c>
      <x:c r="P272" s="96" t="n">
        <x:v>25</x:v>
      </x:c>
      <x:c r="Q272" s="96" t="n">
        <x:v>80</x:v>
      </x:c>
      <x:c r="R272" s="96" t="s">
        <x:v>50</x:v>
      </x:c>
      <x:c r="S272" s="96" t="s">
        <x:v>51</x:v>
      </x:c>
      <x:c r="T272" s="96" t="s">
        <x:v>52</x:v>
      </x:c>
      <x:c r="U272" s="96" t="s">
        <x:v>52</x:v>
      </x:c>
      <x:c r="W272" s="96" t="s">
        <x:v>53</x:v>
      </x:c>
      <x:c r="Z272" s="96" t="s">
        <x:v>55</x:v>
      </x:c>
      <x:c r="AA272" s="96" t="s">
        <x:v>56</x:v>
      </x:c>
      <x:c r="AB272" s="97" t="str">
        <x:f>IF(D272="","",VALUE(MID(D272,FIND(" ",D272)+1,FIND(" ",D272,FIND(" ",D272)+1)-FIND(" ",D272))))</x:f>
      </x:c>
      <x:c r="AF272" s="90" t="str" cm="1">
        <x:f t="array" ref="AF272:AF272">IF(D272="","",PROPER(MID(D272,FIND(" ",D272,FIND(" ",D272)+1)+1,(FIND(INDEX(Abbreviation!$A$2:$A$125,MATCH(_xlfn.AGGREGATE(15,6,SEARCH(Abbreviation!$A$2:$A$125,D272),1),SEARCH(Abbreviation!$A$2:$A$125,D272),0)),D272)-1)-FIND(" ",D272,FIND(" ",D272)+1)+1)))</x:f>
      </x:c>
      <x:c r="AG272" s="90" t="str" cm="1">
        <x:f t="array" ref="AG272:AG272">IF(D272="","",PROPER(VLOOKUP(INDEX(Abbreviation!$A$2:$A$125,MATCH(_xlfn.AGGREGATE(15,6,SEARCH(Abbreviation!$A$2:$A$125,D272),1),SEARCH(Abbreviation!$A$2:$A$125,D272),0)),Abbreviation!A:C,3,FALSE)))</x:f>
      </x:c>
      <x:c r="AH272" s="90" t="str">
        <x:f>G272</x:f>
      </x:c>
      <x:c r="AI272" s="97" t="str">
        <x:f>I272</x:f>
      </x:c>
      <x:c r="AJ272" s="96" t="s">
        <x:v>47</x:v>
      </x:c>
      <x:c r="AL272" s="99" t="s">
        <x:v>957</x:v>
      </x:c>
      <x:c r="AQ272" s="96" t="s">
        <x:v>60</x:v>
      </x:c>
      <x:c r="AR272" s="92" t="s">
        <x:v>961</x:v>
      </x:c>
      <x:c r="AS272" s="96" t="s">
        <x:v>957</x:v>
      </x:c>
    </x:row>
    <x:row r="273" spans="1:45" x14ac:dyDescent="0.35">
      <x:c r="A273" s="92" t="s">
        <x:v>333</x:v>
      </x:c>
      <x:c r="B273" s="92" t="n">
        <x:v>86775562</x:v>
      </x:c>
      <x:c r="F273" s="90" t="str">
        <x:f>IF(D273="","",PROPER(LEFT(D273,FIND(UPPER(G273),D273,1)-2)))</x:f>
      </x:c>
      <x:c r="G273" s="90" t="str" cm="1">
        <x:f t="array" ref="G273: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x:f>
      </x:c>
      <x:c r="H273" s="113" t="s">
        <x:v>47</x:v>
      </x:c>
      <x:c r="I273" s="97" t="str">
        <x:f>IFERROR(VALUE(TRIM(RIGHT(SUBSTITUTE(D273," ",REPT(" ",255)),255))),"")</x:f>
      </x:c>
      <x:c r="J273" s="96" t="s">
        <x:v>48</x:v>
      </x:c>
      <x:c r="K273" s="96" t="s">
        <x:v>48</x:v>
      </x:c>
      <x:c r="L273" s="96" t="s">
        <x:v>48</x:v>
      </x:c>
      <x:c r="M273" s="96" t="s">
        <x:v>48</x:v>
      </x:c>
      <x:c r="N273" s="96" t="s">
        <x:v>48</x:v>
      </x:c>
      <x:c r="O273" s="96" t="s">
        <x:v>49</x:v>
      </x:c>
      <x:c r="P273" s="96" t="n">
        <x:v>25</x:v>
      </x:c>
      <x:c r="Q273" s="96" t="n">
        <x:v>80</x:v>
      </x:c>
      <x:c r="R273" s="96" t="s">
        <x:v>50</x:v>
      </x:c>
      <x:c r="S273" s="96" t="s">
        <x:v>51</x:v>
      </x:c>
      <x:c r="T273" s="96" t="s">
        <x:v>52</x:v>
      </x:c>
      <x:c r="U273" s="96" t="s">
        <x:v>52</x:v>
      </x:c>
      <x:c r="W273" s="96" t="s">
        <x:v>53</x:v>
      </x:c>
      <x:c r="Z273" s="96" t="s">
        <x:v>55</x:v>
      </x:c>
      <x:c r="AA273" s="96" t="s">
        <x:v>56</x:v>
      </x:c>
      <x:c r="AB273" s="97" t="str">
        <x:f>IF(D273="","",VALUE(MID(D273,FIND(" ",D273)+1,FIND(" ",D273,FIND(" ",D273)+1)-FIND(" ",D273))))</x:f>
      </x:c>
      <x:c r="AF273" s="90" t="str" cm="1">
        <x:f t="array" ref="AF273:AF273">IF(D273="","",PROPER(MID(D273,FIND(" ",D273,FIND(" ",D273)+1)+1,(FIND(INDEX(Abbreviation!$A$2:$A$125,MATCH(_xlfn.AGGREGATE(15,6,SEARCH(Abbreviation!$A$2:$A$125,D273),1),SEARCH(Abbreviation!$A$2:$A$125,D273),0)),D273)-1)-FIND(" ",D273,FIND(" ",D273)+1)+1)))</x:f>
      </x:c>
      <x:c r="AG273" s="90" t="str" cm="1">
        <x:f t="array" ref="AG273:AG273">IF(D273="","",PROPER(VLOOKUP(INDEX(Abbreviation!$A$2:$A$125,MATCH(_xlfn.AGGREGATE(15,6,SEARCH(Abbreviation!$A$2:$A$125,D273),1),SEARCH(Abbreviation!$A$2:$A$125,D273),0)),Abbreviation!A:C,3,FALSE)))</x:f>
      </x:c>
      <x:c r="AH273" s="90" t="str">
        <x:f>G273</x:f>
      </x:c>
      <x:c r="AI273" s="97" t="str">
        <x:f>I273</x:f>
      </x:c>
      <x:c r="AJ273" s="96" t="s">
        <x:v>47</x:v>
      </x:c>
      <x:c r="AL273" s="99" t="s">
        <x:v>957</x:v>
      </x:c>
      <x:c r="AQ273" s="96" t="s">
        <x:v>60</x:v>
      </x:c>
      <x:c r="AR273" s="92" t="s">
        <x:v>961</x:v>
      </x:c>
      <x:c r="AS273" s="96" t="s">
        <x:v>957</x:v>
      </x:c>
    </x:row>
    <x:row r="274" spans="1:45" x14ac:dyDescent="0.35">
      <x:c r="A274" s="92" t="s">
        <x:v>333</x:v>
      </x:c>
      <x:c r="B274" s="92" t="n">
        <x:v>86775562</x:v>
      </x:c>
      <x:c r="F274" s="90" t="str">
        <x:f>IF(D274="","",PROPER(LEFT(D274,FIND(UPPER(G274),D274,1)-2)))</x:f>
      </x:c>
      <x:c r="G274" s="90" t="str" cm="1">
        <x:f t="array" ref="G274: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x:f>
      </x:c>
      <x:c r="H274" s="113" t="s">
        <x:v>47</x:v>
      </x:c>
      <x:c r="I274" s="97" t="str">
        <x:f>IFERROR(VALUE(TRIM(RIGHT(SUBSTITUTE(D274," ",REPT(" ",255)),255))),"")</x:f>
      </x:c>
      <x:c r="J274" s="96" t="s">
        <x:v>48</x:v>
      </x:c>
      <x:c r="K274" s="96" t="s">
        <x:v>48</x:v>
      </x:c>
      <x:c r="L274" s="96" t="s">
        <x:v>48</x:v>
      </x:c>
      <x:c r="M274" s="96" t="s">
        <x:v>48</x:v>
      </x:c>
      <x:c r="N274" s="96" t="s">
        <x:v>48</x:v>
      </x:c>
      <x:c r="O274" s="96" t="s">
        <x:v>49</x:v>
      </x:c>
      <x:c r="P274" s="96" t="n">
        <x:v>25</x:v>
      </x:c>
      <x:c r="Q274" s="96" t="n">
        <x:v>80</x:v>
      </x:c>
      <x:c r="R274" s="96" t="s">
        <x:v>50</x:v>
      </x:c>
      <x:c r="S274" s="96" t="s">
        <x:v>51</x:v>
      </x:c>
      <x:c r="T274" s="96" t="s">
        <x:v>52</x:v>
      </x:c>
      <x:c r="U274" s="96" t="s">
        <x:v>52</x:v>
      </x:c>
      <x:c r="W274" s="96" t="s">
        <x:v>53</x:v>
      </x:c>
      <x:c r="Z274" s="96" t="s">
        <x:v>55</x:v>
      </x:c>
      <x:c r="AA274" s="96" t="s">
        <x:v>56</x:v>
      </x:c>
      <x:c r="AB274" s="97" t="str">
        <x:f>IF(D274="","",VALUE(MID(D274,FIND(" ",D274)+1,FIND(" ",D274,FIND(" ",D274)+1)-FIND(" ",D274))))</x:f>
      </x:c>
      <x:c r="AF274" s="90" t="str" cm="1">
        <x:f t="array" ref="AF274:AF274">IF(D274="","",PROPER(MID(D274,FIND(" ",D274,FIND(" ",D274)+1)+1,(FIND(INDEX(Abbreviation!$A$2:$A$125,MATCH(_xlfn.AGGREGATE(15,6,SEARCH(Abbreviation!$A$2:$A$125,D274),1),SEARCH(Abbreviation!$A$2:$A$125,D274),0)),D274)-1)-FIND(" ",D274,FIND(" ",D274)+1)+1)))</x:f>
      </x:c>
      <x:c r="AG274" s="90" t="str" cm="1">
        <x:f t="array" ref="AG274:AG274">IF(D274="","",PROPER(VLOOKUP(INDEX(Abbreviation!$A$2:$A$125,MATCH(_xlfn.AGGREGATE(15,6,SEARCH(Abbreviation!$A$2:$A$125,D274),1),SEARCH(Abbreviation!$A$2:$A$125,D274),0)),Abbreviation!A:C,3,FALSE)))</x:f>
      </x:c>
      <x:c r="AH274" s="90" t="str">
        <x:f>G274</x:f>
      </x:c>
      <x:c r="AI274" s="97" t="str">
        <x:f>I274</x:f>
      </x:c>
      <x:c r="AJ274" s="96" t="s">
        <x:v>47</x:v>
      </x:c>
      <x:c r="AL274" s="99" t="s">
        <x:v>957</x:v>
      </x:c>
      <x:c r="AQ274" s="96" t="s">
        <x:v>60</x:v>
      </x:c>
      <x:c r="AR274" s="92" t="s">
        <x:v>961</x:v>
      </x:c>
      <x:c r="AS274" s="96" t="s">
        <x:v>957</x:v>
      </x:c>
    </x:row>
    <x:row r="275" spans="1:45" x14ac:dyDescent="0.35">
      <x:c r="A275" s="92" t="s">
        <x:v>333</x:v>
      </x:c>
      <x:c r="B275" s="92" t="n">
        <x:v>86775562</x:v>
      </x:c>
      <x:c r="F275" s="90" t="str">
        <x:f>IF(D275="","",PROPER(LEFT(D275,FIND(UPPER(G275),D275,1)-2)))</x:f>
      </x:c>
      <x:c r="G275" s="90" t="str" cm="1">
        <x:f t="array" ref="G275: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x:f>
      </x:c>
      <x:c r="H275" s="113" t="s">
        <x:v>47</x:v>
      </x:c>
      <x:c r="I275" s="97" t="str">
        <x:f>IFERROR(VALUE(TRIM(RIGHT(SUBSTITUTE(D275," ",REPT(" ",255)),255))),"")</x:f>
      </x:c>
      <x:c r="J275" s="96" t="s">
        <x:v>48</x:v>
      </x:c>
      <x:c r="K275" s="96" t="s">
        <x:v>48</x:v>
      </x:c>
      <x:c r="L275" s="96" t="s">
        <x:v>48</x:v>
      </x:c>
      <x:c r="M275" s="96" t="s">
        <x:v>48</x:v>
      </x:c>
      <x:c r="N275" s="96" t="s">
        <x:v>48</x:v>
      </x:c>
      <x:c r="O275" s="96" t="s">
        <x:v>49</x:v>
      </x:c>
      <x:c r="P275" s="96" t="n">
        <x:v>25</x:v>
      </x:c>
      <x:c r="Q275" s="96" t="n">
        <x:v>80</x:v>
      </x:c>
      <x:c r="R275" s="96" t="s">
        <x:v>50</x:v>
      </x:c>
      <x:c r="S275" s="96" t="s">
        <x:v>51</x:v>
      </x:c>
      <x:c r="T275" s="96" t="s">
        <x:v>52</x:v>
      </x:c>
      <x:c r="U275" s="96" t="s">
        <x:v>52</x:v>
      </x:c>
      <x:c r="W275" s="96" t="s">
        <x:v>53</x:v>
      </x:c>
      <x:c r="Z275" s="96" t="s">
        <x:v>55</x:v>
      </x:c>
      <x:c r="AA275" s="96" t="s">
        <x:v>56</x:v>
      </x:c>
      <x:c r="AB275" s="97" t="str">
        <x:f>IF(D275="","",VALUE(MID(D275,FIND(" ",D275)+1,FIND(" ",D275,FIND(" ",D275)+1)-FIND(" ",D275))))</x:f>
      </x:c>
      <x:c r="AF275" s="90" t="str" cm="1">
        <x:f t="array" ref="AF275:AF275">IF(D275="","",PROPER(MID(D275,FIND(" ",D275,FIND(" ",D275)+1)+1,(FIND(INDEX(Abbreviation!$A$2:$A$125,MATCH(_xlfn.AGGREGATE(15,6,SEARCH(Abbreviation!$A$2:$A$125,D275),1),SEARCH(Abbreviation!$A$2:$A$125,D275),0)),D275)-1)-FIND(" ",D275,FIND(" ",D275)+1)+1)))</x:f>
      </x:c>
      <x:c r="AG275" s="90" t="str" cm="1">
        <x:f t="array" ref="AG275:AG275">IF(D275="","",PROPER(VLOOKUP(INDEX(Abbreviation!$A$2:$A$125,MATCH(_xlfn.AGGREGATE(15,6,SEARCH(Abbreviation!$A$2:$A$125,D275),1),SEARCH(Abbreviation!$A$2:$A$125,D275),0)),Abbreviation!A:C,3,FALSE)))</x:f>
      </x:c>
      <x:c r="AH275" s="90" t="str">
        <x:f>G275</x:f>
      </x:c>
      <x:c r="AI275" s="97" t="str">
        <x:f>I275</x:f>
      </x:c>
      <x:c r="AJ275" s="96" t="s">
        <x:v>47</x:v>
      </x:c>
      <x:c r="AL275" s="99" t="s">
        <x:v>957</x:v>
      </x:c>
      <x:c r="AQ275" s="96" t="s">
        <x:v>60</x:v>
      </x:c>
      <x:c r="AR275" s="92" t="s">
        <x:v>961</x:v>
      </x:c>
      <x:c r="AS275" s="96" t="s">
        <x:v>957</x:v>
      </x:c>
    </x:row>
    <x:row r="276" spans="1:45" x14ac:dyDescent="0.35">
      <x:c r="A276" s="92" t="s">
        <x:v>333</x:v>
      </x:c>
      <x:c r="B276" s="92" t="n">
        <x:v>86775562</x:v>
      </x:c>
      <x:c r="F276" s="90" t="str">
        <x:f>IF(D276="","",PROPER(LEFT(D276,FIND(UPPER(G276),D276,1)-2)))</x:f>
      </x:c>
      <x:c r="G276" s="90" t="str" cm="1">
        <x:f t="array" ref="G276: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x:f>
      </x:c>
      <x:c r="H276" s="113" t="s">
        <x:v>47</x:v>
      </x:c>
      <x:c r="I276" s="97" t="str">
        <x:f>IFERROR(VALUE(TRIM(RIGHT(SUBSTITUTE(D276," ",REPT(" ",255)),255))),"")</x:f>
      </x:c>
      <x:c r="J276" s="96" t="s">
        <x:v>48</x:v>
      </x:c>
      <x:c r="K276" s="96" t="s">
        <x:v>48</x:v>
      </x:c>
      <x:c r="L276" s="96" t="s">
        <x:v>48</x:v>
      </x:c>
      <x:c r="M276" s="96" t="s">
        <x:v>48</x:v>
      </x:c>
      <x:c r="N276" s="96" t="s">
        <x:v>48</x:v>
      </x:c>
      <x:c r="O276" s="96" t="s">
        <x:v>49</x:v>
      </x:c>
      <x:c r="P276" s="96" t="n">
        <x:v>25</x:v>
      </x:c>
      <x:c r="Q276" s="96" t="n">
        <x:v>80</x:v>
      </x:c>
      <x:c r="R276" s="96" t="s">
        <x:v>50</x:v>
      </x:c>
      <x:c r="S276" s="96" t="s">
        <x:v>51</x:v>
      </x:c>
      <x:c r="T276" s="96" t="s">
        <x:v>52</x:v>
      </x:c>
      <x:c r="U276" s="96" t="s">
        <x:v>52</x:v>
      </x:c>
      <x:c r="W276" s="96" t="s">
        <x:v>53</x:v>
      </x:c>
      <x:c r="Z276" s="96" t="s">
        <x:v>55</x:v>
      </x:c>
      <x:c r="AA276" s="96" t="s">
        <x:v>56</x:v>
      </x:c>
      <x:c r="AB276" s="97" t="str">
        <x:f>IF(D276="","",VALUE(MID(D276,FIND(" ",D276)+1,FIND(" ",D276,FIND(" ",D276)+1)-FIND(" ",D276))))</x:f>
      </x:c>
      <x:c r="AF276" s="90" t="str" cm="1">
        <x:f t="array" ref="AF276:AF276">IF(D276="","",PROPER(MID(D276,FIND(" ",D276,FIND(" ",D276)+1)+1,(FIND(INDEX(Abbreviation!$A$2:$A$125,MATCH(_xlfn.AGGREGATE(15,6,SEARCH(Abbreviation!$A$2:$A$125,D276),1),SEARCH(Abbreviation!$A$2:$A$125,D276),0)),D276)-1)-FIND(" ",D276,FIND(" ",D276)+1)+1)))</x:f>
      </x:c>
      <x:c r="AG276" s="90" t="str" cm="1">
        <x:f t="array" ref="AG276:AG276">IF(D276="","",PROPER(VLOOKUP(INDEX(Abbreviation!$A$2:$A$125,MATCH(_xlfn.AGGREGATE(15,6,SEARCH(Abbreviation!$A$2:$A$125,D276),1),SEARCH(Abbreviation!$A$2:$A$125,D276),0)),Abbreviation!A:C,3,FALSE)))</x:f>
      </x:c>
      <x:c r="AH276" s="90" t="str">
        <x:f>G276</x:f>
      </x:c>
      <x:c r="AI276" s="97" t="str">
        <x:f>I276</x:f>
      </x:c>
      <x:c r="AJ276" s="96" t="s">
        <x:v>47</x:v>
      </x:c>
      <x:c r="AL276" s="99" t="s">
        <x:v>957</x:v>
      </x:c>
      <x:c r="AQ276" s="96" t="s">
        <x:v>60</x:v>
      </x:c>
      <x:c r="AR276" s="92" t="s">
        <x:v>961</x:v>
      </x:c>
      <x:c r="AS276" s="96" t="s">
        <x:v>957</x:v>
      </x:c>
    </x:row>
    <x:row r="277" spans="1:45" x14ac:dyDescent="0.35">
      <x:c r="A277" s="92" t="s">
        <x:v>333</x:v>
      </x:c>
      <x:c r="B277" s="92" t="n">
        <x:v>86775562</x:v>
      </x:c>
      <x:c r="F277" s="90" t="str">
        <x:f>IF(D277="","",PROPER(LEFT(D277,FIND(UPPER(G277),D277,1)-2)))</x:f>
      </x:c>
      <x:c r="G277" s="90" t="str" cm="1">
        <x:f t="array" ref="G277: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x:f>
      </x:c>
      <x:c r="H277" s="113" t="s">
        <x:v>47</x:v>
      </x:c>
      <x:c r="I277" s="97" t="str">
        <x:f>IFERROR(VALUE(TRIM(RIGHT(SUBSTITUTE(D277," ",REPT(" ",255)),255))),"")</x:f>
      </x:c>
      <x:c r="J277" s="96" t="s">
        <x:v>48</x:v>
      </x:c>
      <x:c r="K277" s="96" t="s">
        <x:v>48</x:v>
      </x:c>
      <x:c r="L277" s="96" t="s">
        <x:v>48</x:v>
      </x:c>
      <x:c r="M277" s="96" t="s">
        <x:v>48</x:v>
      </x:c>
      <x:c r="N277" s="96" t="s">
        <x:v>48</x:v>
      </x:c>
      <x:c r="O277" s="96" t="s">
        <x:v>49</x:v>
      </x:c>
      <x:c r="P277" s="96" t="n">
        <x:v>25</x:v>
      </x:c>
      <x:c r="Q277" s="96" t="n">
        <x:v>80</x:v>
      </x:c>
      <x:c r="R277" s="96" t="s">
        <x:v>50</x:v>
      </x:c>
      <x:c r="S277" s="96" t="s">
        <x:v>51</x:v>
      </x:c>
      <x:c r="T277" s="96" t="s">
        <x:v>52</x:v>
      </x:c>
      <x:c r="U277" s="96" t="s">
        <x:v>52</x:v>
      </x:c>
      <x:c r="W277" s="96" t="s">
        <x:v>53</x:v>
      </x:c>
      <x:c r="Z277" s="96" t="s">
        <x:v>55</x:v>
      </x:c>
      <x:c r="AA277" s="96" t="s">
        <x:v>56</x:v>
      </x:c>
      <x:c r="AB277" s="97" t="str">
        <x:f>IF(D277="","",VALUE(MID(D277,FIND(" ",D277)+1,FIND(" ",D277,FIND(" ",D277)+1)-FIND(" ",D277))))</x:f>
      </x:c>
      <x:c r="AF277" s="90" t="str" cm="1">
        <x:f t="array" ref="AF277:AF277">IF(D277="","",PROPER(MID(D277,FIND(" ",D277,FIND(" ",D277)+1)+1,(FIND(INDEX(Abbreviation!$A$2:$A$125,MATCH(_xlfn.AGGREGATE(15,6,SEARCH(Abbreviation!$A$2:$A$125,D277),1),SEARCH(Abbreviation!$A$2:$A$125,D277),0)),D277)-1)-FIND(" ",D277,FIND(" ",D277)+1)+1)))</x:f>
      </x:c>
      <x:c r="AG277" s="90" t="str" cm="1">
        <x:f t="array" ref="AG277:AG277">IF(D277="","",PROPER(VLOOKUP(INDEX(Abbreviation!$A$2:$A$125,MATCH(_xlfn.AGGREGATE(15,6,SEARCH(Abbreviation!$A$2:$A$125,D277),1),SEARCH(Abbreviation!$A$2:$A$125,D277),0)),Abbreviation!A:C,3,FALSE)))</x:f>
      </x:c>
      <x:c r="AH277" s="90" t="str">
        <x:f>G277</x:f>
      </x:c>
      <x:c r="AI277" s="97" t="str">
        <x:f>I277</x:f>
      </x:c>
      <x:c r="AJ277" s="96" t="s">
        <x:v>47</x:v>
      </x:c>
      <x:c r="AL277" s="99" t="s">
        <x:v>957</x:v>
      </x:c>
      <x:c r="AQ277" s="96" t="s">
        <x:v>60</x:v>
      </x:c>
      <x:c r="AR277" s="92" t="s">
        <x:v>961</x:v>
      </x:c>
      <x:c r="AS277" s="96" t="s">
        <x:v>957</x:v>
      </x:c>
    </x:row>
    <x:row r="278" spans="1:45" x14ac:dyDescent="0.35">
      <x:c r="A278" s="92" t="s">
        <x:v>333</x:v>
      </x:c>
      <x:c r="B278" s="92" t="n">
        <x:v>86775562</x:v>
      </x:c>
      <x:c r="F278" s="90" t="str">
        <x:f>IF(D278="","",PROPER(LEFT(D278,FIND(UPPER(G278),D278,1)-2)))</x:f>
      </x:c>
      <x:c r="G278" s="90" t="str" cm="1">
        <x:f t="array" ref="G278: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x:f>
      </x:c>
      <x:c r="H278" s="113" t="s">
        <x:v>47</x:v>
      </x:c>
      <x:c r="I278" s="97" t="str">
        <x:f>IFERROR(VALUE(TRIM(RIGHT(SUBSTITUTE(D278," ",REPT(" ",255)),255))),"")</x:f>
      </x:c>
      <x:c r="J278" s="96" t="s">
        <x:v>48</x:v>
      </x:c>
      <x:c r="K278" s="96" t="s">
        <x:v>48</x:v>
      </x:c>
      <x:c r="L278" s="96" t="s">
        <x:v>48</x:v>
      </x:c>
      <x:c r="M278" s="96" t="s">
        <x:v>48</x:v>
      </x:c>
      <x:c r="N278" s="96" t="s">
        <x:v>48</x:v>
      </x:c>
      <x:c r="O278" s="96" t="s">
        <x:v>49</x:v>
      </x:c>
      <x:c r="P278" s="96" t="n">
        <x:v>25</x:v>
      </x:c>
      <x:c r="Q278" s="96" t="n">
        <x:v>80</x:v>
      </x:c>
      <x:c r="R278" s="96" t="s">
        <x:v>50</x:v>
      </x:c>
      <x:c r="S278" s="96" t="s">
        <x:v>51</x:v>
      </x:c>
      <x:c r="T278" s="96" t="s">
        <x:v>52</x:v>
      </x:c>
      <x:c r="U278" s="96" t="s">
        <x:v>52</x:v>
      </x:c>
      <x:c r="W278" s="96" t="s">
        <x:v>53</x:v>
      </x:c>
      <x:c r="Z278" s="96" t="s">
        <x:v>55</x:v>
      </x:c>
      <x:c r="AA278" s="96" t="s">
        <x:v>56</x:v>
      </x:c>
      <x:c r="AB278" s="97" t="str">
        <x:f>IF(D278="","",VALUE(MID(D278,FIND(" ",D278)+1,FIND(" ",D278,FIND(" ",D278)+1)-FIND(" ",D278))))</x:f>
      </x:c>
      <x:c r="AF278" s="90" t="str" cm="1">
        <x:f t="array" ref="AF278:AF278">IF(D278="","",PROPER(MID(D278,FIND(" ",D278,FIND(" ",D278)+1)+1,(FIND(INDEX(Abbreviation!$A$2:$A$125,MATCH(_xlfn.AGGREGATE(15,6,SEARCH(Abbreviation!$A$2:$A$125,D278),1),SEARCH(Abbreviation!$A$2:$A$125,D278),0)),D278)-1)-FIND(" ",D278,FIND(" ",D278)+1)+1)))</x:f>
      </x:c>
      <x:c r="AG278" s="90" t="str" cm="1">
        <x:f t="array" ref="AG278:AG278">IF(D278="","",PROPER(VLOOKUP(INDEX(Abbreviation!$A$2:$A$125,MATCH(_xlfn.AGGREGATE(15,6,SEARCH(Abbreviation!$A$2:$A$125,D278),1),SEARCH(Abbreviation!$A$2:$A$125,D278),0)),Abbreviation!A:C,3,FALSE)))</x:f>
      </x:c>
      <x:c r="AH278" s="90" t="str">
        <x:f>G278</x:f>
      </x:c>
      <x:c r="AI278" s="97" t="str">
        <x:f>I278</x:f>
      </x:c>
      <x:c r="AJ278" s="96" t="s">
        <x:v>47</x:v>
      </x:c>
      <x:c r="AL278" s="99" t="s">
        <x:v>957</x:v>
      </x:c>
      <x:c r="AQ278" s="96" t="s">
        <x:v>60</x:v>
      </x:c>
      <x:c r="AR278" s="92" t="s">
        <x:v>961</x:v>
      </x:c>
      <x:c r="AS278" s="96" t="s">
        <x:v>957</x:v>
      </x:c>
    </x:row>
    <x:row r="279" spans="1:45" x14ac:dyDescent="0.35">
      <x:c r="A279" s="92" t="s">
        <x:v>333</x:v>
      </x:c>
      <x:c r="B279" s="92" t="n">
        <x:v>86775562</x:v>
      </x:c>
      <x:c r="F279" s="90" t="str">
        <x:f>IF(D279="","",PROPER(LEFT(D279,FIND(UPPER(G279),D279,1)-2)))</x:f>
      </x:c>
      <x:c r="G279" s="90" t="str" cm="1">
        <x:f t="array" ref="G279: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x:f>
      </x:c>
      <x:c r="H279" s="113" t="s">
        <x:v>47</x:v>
      </x:c>
      <x:c r="I279" s="97" t="str">
        <x:f>IFERROR(VALUE(TRIM(RIGHT(SUBSTITUTE(D279," ",REPT(" ",255)),255))),"")</x:f>
      </x:c>
      <x:c r="J279" s="96" t="s">
        <x:v>48</x:v>
      </x:c>
      <x:c r="K279" s="96" t="s">
        <x:v>48</x:v>
      </x:c>
      <x:c r="L279" s="96" t="s">
        <x:v>48</x:v>
      </x:c>
      <x:c r="M279" s="96" t="s">
        <x:v>48</x:v>
      </x:c>
      <x:c r="N279" s="96" t="s">
        <x:v>48</x:v>
      </x:c>
      <x:c r="O279" s="96" t="s">
        <x:v>49</x:v>
      </x:c>
      <x:c r="P279" s="96" t="n">
        <x:v>25</x:v>
      </x:c>
      <x:c r="Q279" s="96" t="n">
        <x:v>80</x:v>
      </x:c>
      <x:c r="R279" s="96" t="s">
        <x:v>50</x:v>
      </x:c>
      <x:c r="S279" s="96" t="s">
        <x:v>51</x:v>
      </x:c>
      <x:c r="T279" s="96" t="s">
        <x:v>52</x:v>
      </x:c>
      <x:c r="U279" s="96" t="s">
        <x:v>52</x:v>
      </x:c>
      <x:c r="W279" s="96" t="s">
        <x:v>53</x:v>
      </x:c>
      <x:c r="Z279" s="96" t="s">
        <x:v>55</x:v>
      </x:c>
      <x:c r="AA279" s="96" t="s">
        <x:v>56</x:v>
      </x:c>
      <x:c r="AB279" s="97" t="str">
        <x:f>IF(D279="","",VALUE(MID(D279,FIND(" ",D279)+1,FIND(" ",D279,FIND(" ",D279)+1)-FIND(" ",D279))))</x:f>
      </x:c>
      <x:c r="AF279" s="90" t="str" cm="1">
        <x:f t="array" ref="AF279:AF279">IF(D279="","",PROPER(MID(D279,FIND(" ",D279,FIND(" ",D279)+1)+1,(FIND(INDEX(Abbreviation!$A$2:$A$125,MATCH(_xlfn.AGGREGATE(15,6,SEARCH(Abbreviation!$A$2:$A$125,D279),1),SEARCH(Abbreviation!$A$2:$A$125,D279),0)),D279)-1)-FIND(" ",D279,FIND(" ",D279)+1)+1)))</x:f>
      </x:c>
      <x:c r="AG279" s="90" t="str" cm="1">
        <x:f t="array" ref="AG279:AG279">IF(D279="","",PROPER(VLOOKUP(INDEX(Abbreviation!$A$2:$A$125,MATCH(_xlfn.AGGREGATE(15,6,SEARCH(Abbreviation!$A$2:$A$125,D279),1),SEARCH(Abbreviation!$A$2:$A$125,D279),0)),Abbreviation!A:C,3,FALSE)))</x:f>
      </x:c>
      <x:c r="AH279" s="90" t="str">
        <x:f>G279</x:f>
      </x:c>
      <x:c r="AI279" s="97" t="str">
        <x:f>I279</x:f>
      </x:c>
      <x:c r="AJ279" s="96" t="s">
        <x:v>47</x:v>
      </x:c>
      <x:c r="AL279" s="99" t="s">
        <x:v>957</x:v>
      </x:c>
      <x:c r="AQ279" s="96" t="s">
        <x:v>60</x:v>
      </x:c>
      <x:c r="AR279" s="92" t="s">
        <x:v>961</x:v>
      </x:c>
      <x:c r="AS279" s="96" t="s">
        <x:v>957</x:v>
      </x:c>
    </x:row>
    <x:row r="280" spans="1:45" x14ac:dyDescent="0.35">
      <x:c r="A280" s="92" t="s">
        <x:v>333</x:v>
      </x:c>
      <x:c r="B280" s="92" t="n">
        <x:v>86775562</x:v>
      </x:c>
      <x:c r="F280" s="90" t="str">
        <x:f>IF(D280="","",PROPER(LEFT(D280,FIND(UPPER(G280),D280,1)-2)))</x:f>
      </x:c>
      <x:c r="G280" s="90" t="str" cm="1">
        <x:f t="array" ref="G280: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x:f>
      </x:c>
      <x:c r="H280" s="113" t="s">
        <x:v>47</x:v>
      </x:c>
      <x:c r="I280" s="97" t="str">
        <x:f>IFERROR(VALUE(TRIM(RIGHT(SUBSTITUTE(D280," ",REPT(" ",255)),255))),"")</x:f>
      </x:c>
      <x:c r="J280" s="96" t="s">
        <x:v>48</x:v>
      </x:c>
      <x:c r="K280" s="96" t="s">
        <x:v>48</x:v>
      </x:c>
      <x:c r="L280" s="96" t="s">
        <x:v>48</x:v>
      </x:c>
      <x:c r="M280" s="96" t="s">
        <x:v>48</x:v>
      </x:c>
      <x:c r="N280" s="96" t="s">
        <x:v>48</x:v>
      </x:c>
      <x:c r="O280" s="96" t="s">
        <x:v>49</x:v>
      </x:c>
      <x:c r="P280" s="96" t="n">
        <x:v>25</x:v>
      </x:c>
      <x:c r="Q280" s="96" t="n">
        <x:v>80</x:v>
      </x:c>
      <x:c r="R280" s="96" t="s">
        <x:v>50</x:v>
      </x:c>
      <x:c r="S280" s="96" t="s">
        <x:v>51</x:v>
      </x:c>
      <x:c r="T280" s="96" t="s">
        <x:v>52</x:v>
      </x:c>
      <x:c r="U280" s="96" t="s">
        <x:v>52</x:v>
      </x:c>
      <x:c r="W280" s="96" t="s">
        <x:v>53</x:v>
      </x:c>
      <x:c r="Z280" s="96" t="s">
        <x:v>55</x:v>
      </x:c>
      <x:c r="AA280" s="96" t="s">
        <x:v>56</x:v>
      </x:c>
      <x:c r="AB280" s="97" t="str">
        <x:f>IF(D280="","",VALUE(MID(D280,FIND(" ",D280)+1,FIND(" ",D280,FIND(" ",D280)+1)-FIND(" ",D280))))</x:f>
      </x:c>
      <x:c r="AF280" s="90" t="str" cm="1">
        <x:f t="array" ref="AF280:AF280">IF(D280="","",PROPER(MID(D280,FIND(" ",D280,FIND(" ",D280)+1)+1,(FIND(INDEX(Abbreviation!$A$2:$A$125,MATCH(_xlfn.AGGREGATE(15,6,SEARCH(Abbreviation!$A$2:$A$125,D280),1),SEARCH(Abbreviation!$A$2:$A$125,D280),0)),D280)-1)-FIND(" ",D280,FIND(" ",D280)+1)+1)))</x:f>
      </x:c>
      <x:c r="AG280" s="90" t="str" cm="1">
        <x:f t="array" ref="AG280:AG280">IF(D280="","",PROPER(VLOOKUP(INDEX(Abbreviation!$A$2:$A$125,MATCH(_xlfn.AGGREGATE(15,6,SEARCH(Abbreviation!$A$2:$A$125,D280),1),SEARCH(Abbreviation!$A$2:$A$125,D280),0)),Abbreviation!A:C,3,FALSE)))</x:f>
      </x:c>
      <x:c r="AH280" s="90" t="str">
        <x:f>G280</x:f>
      </x:c>
      <x:c r="AI280" s="97" t="str">
        <x:f>I280</x:f>
      </x:c>
      <x:c r="AJ280" s="96" t="s">
        <x:v>47</x:v>
      </x:c>
      <x:c r="AL280" s="99" t="s">
        <x:v>957</x:v>
      </x:c>
      <x:c r="AQ280" s="96" t="s">
        <x:v>60</x:v>
      </x:c>
      <x:c r="AR280" s="92" t="s">
        <x:v>961</x:v>
      </x:c>
      <x:c r="AS280" s="96" t="s">
        <x:v>957</x:v>
      </x:c>
    </x:row>
    <x:row r="281" spans="1:45" x14ac:dyDescent="0.35">
      <x:c r="A281" s="92" t="s">
        <x:v>333</x:v>
      </x:c>
      <x:c r="B281" s="92" t="n">
        <x:v>86775562</x:v>
      </x:c>
      <x:c r="F281" s="90" t="str">
        <x:f>IF(D281="","",PROPER(LEFT(D281,FIND(UPPER(G281),D281,1)-2)))</x:f>
      </x:c>
      <x:c r="G281" s="90" t="str" cm="1">
        <x:f t="array" ref="G281: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x:f>
      </x:c>
      <x:c r="H281" s="113" t="s">
        <x:v>47</x:v>
      </x:c>
      <x:c r="I281" s="97" t="str">
        <x:f>IFERROR(VALUE(TRIM(RIGHT(SUBSTITUTE(D281," ",REPT(" ",255)),255))),"")</x:f>
      </x:c>
      <x:c r="J281" s="96" t="s">
        <x:v>48</x:v>
      </x:c>
      <x:c r="K281" s="96" t="s">
        <x:v>48</x:v>
      </x:c>
      <x:c r="L281" s="96" t="s">
        <x:v>48</x:v>
      </x:c>
      <x:c r="M281" s="96" t="s">
        <x:v>48</x:v>
      </x:c>
      <x:c r="N281" s="96" t="s">
        <x:v>48</x:v>
      </x:c>
      <x:c r="O281" s="96" t="s">
        <x:v>49</x:v>
      </x:c>
      <x:c r="P281" s="96" t="n">
        <x:v>25</x:v>
      </x:c>
      <x:c r="Q281" s="96" t="n">
        <x:v>80</x:v>
      </x:c>
      <x:c r="R281" s="96" t="s">
        <x:v>50</x:v>
      </x:c>
      <x:c r="S281" s="96" t="s">
        <x:v>51</x:v>
      </x:c>
      <x:c r="T281" s="96" t="s">
        <x:v>52</x:v>
      </x:c>
      <x:c r="U281" s="96" t="s">
        <x:v>52</x:v>
      </x:c>
      <x:c r="W281" s="96" t="s">
        <x:v>53</x:v>
      </x:c>
      <x:c r="Z281" s="96" t="s">
        <x:v>55</x:v>
      </x:c>
      <x:c r="AA281" s="96" t="s">
        <x:v>56</x:v>
      </x:c>
      <x:c r="AB281" s="97" t="str">
        <x:f>IF(D281="","",VALUE(MID(D281,FIND(" ",D281)+1,FIND(" ",D281,FIND(" ",D281)+1)-FIND(" ",D281))))</x:f>
      </x:c>
      <x:c r="AF281" s="90" t="str" cm="1">
        <x:f t="array" ref="AF281:AF281">IF(D281="","",PROPER(MID(D281,FIND(" ",D281,FIND(" ",D281)+1)+1,(FIND(INDEX(Abbreviation!$A$2:$A$125,MATCH(_xlfn.AGGREGATE(15,6,SEARCH(Abbreviation!$A$2:$A$125,D281),1),SEARCH(Abbreviation!$A$2:$A$125,D281),0)),D281)-1)-FIND(" ",D281,FIND(" ",D281)+1)+1)))</x:f>
      </x:c>
      <x:c r="AG281" s="90" t="str" cm="1">
        <x:f t="array" ref="AG281:AG281">IF(D281="","",PROPER(VLOOKUP(INDEX(Abbreviation!$A$2:$A$125,MATCH(_xlfn.AGGREGATE(15,6,SEARCH(Abbreviation!$A$2:$A$125,D281),1),SEARCH(Abbreviation!$A$2:$A$125,D281),0)),Abbreviation!A:C,3,FALSE)))</x:f>
      </x:c>
      <x:c r="AH281" s="90" t="str">
        <x:f>G281</x:f>
      </x:c>
      <x:c r="AI281" s="97" t="str">
        <x:f>I281</x:f>
      </x:c>
      <x:c r="AJ281" s="96" t="s">
        <x:v>47</x:v>
      </x:c>
      <x:c r="AL281" s="99" t="s">
        <x:v>957</x:v>
      </x:c>
      <x:c r="AQ281" s="96" t="s">
        <x:v>60</x:v>
      </x:c>
      <x:c r="AR281" s="92" t="s">
        <x:v>961</x:v>
      </x:c>
      <x:c r="AS281" s="96" t="s">
        <x:v>957</x:v>
      </x:c>
    </x:row>
    <x:row r="282" spans="1:45" x14ac:dyDescent="0.35">
      <x:c r="A282" s="92" t="s">
        <x:v>333</x:v>
      </x:c>
      <x:c r="B282" s="92" t="n">
        <x:v>86775562</x:v>
      </x:c>
      <x:c r="F282" s="90" t="str">
        <x:f>IF(D282="","",PROPER(LEFT(D282,FIND(UPPER(G282),D282,1)-2)))</x:f>
      </x:c>
      <x:c r="G282" s="90" t="str" cm="1">
        <x:f t="array" ref="G282: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x:f>
      </x:c>
      <x:c r="H282" s="113" t="s">
        <x:v>47</x:v>
      </x:c>
      <x:c r="I282" s="97" t="str">
        <x:f>IFERROR(VALUE(TRIM(RIGHT(SUBSTITUTE(D282," ",REPT(" ",255)),255))),"")</x:f>
      </x:c>
      <x:c r="J282" s="96" t="s">
        <x:v>48</x:v>
      </x:c>
      <x:c r="K282" s="96" t="s">
        <x:v>48</x:v>
      </x:c>
      <x:c r="L282" s="96" t="s">
        <x:v>48</x:v>
      </x:c>
      <x:c r="M282" s="96" t="s">
        <x:v>48</x:v>
      </x:c>
      <x:c r="N282" s="96" t="s">
        <x:v>48</x:v>
      </x:c>
      <x:c r="O282" s="96" t="s">
        <x:v>49</x:v>
      </x:c>
      <x:c r="P282" s="96" t="n">
        <x:v>25</x:v>
      </x:c>
      <x:c r="Q282" s="96" t="n">
        <x:v>80</x:v>
      </x:c>
      <x:c r="R282" s="96" t="s">
        <x:v>50</x:v>
      </x:c>
      <x:c r="S282" s="96" t="s">
        <x:v>51</x:v>
      </x:c>
      <x:c r="T282" s="96" t="s">
        <x:v>52</x:v>
      </x:c>
      <x:c r="U282" s="96" t="s">
        <x:v>52</x:v>
      </x:c>
      <x:c r="W282" s="96" t="s">
        <x:v>53</x:v>
      </x:c>
      <x:c r="Z282" s="96" t="s">
        <x:v>55</x:v>
      </x:c>
      <x:c r="AA282" s="96" t="s">
        <x:v>56</x:v>
      </x:c>
      <x:c r="AB282" s="97" t="str">
        <x:f>IF(D282="","",VALUE(MID(D282,FIND(" ",D282)+1,FIND(" ",D282,FIND(" ",D282)+1)-FIND(" ",D282))))</x:f>
      </x:c>
      <x:c r="AF282" s="90" t="str" cm="1">
        <x:f t="array" ref="AF282:AF282">IF(D282="","",PROPER(MID(D282,FIND(" ",D282,FIND(" ",D282)+1)+1,(FIND(INDEX(Abbreviation!$A$2:$A$125,MATCH(_xlfn.AGGREGATE(15,6,SEARCH(Abbreviation!$A$2:$A$125,D282),1),SEARCH(Abbreviation!$A$2:$A$125,D282),0)),D282)-1)-FIND(" ",D282,FIND(" ",D282)+1)+1)))</x:f>
      </x:c>
      <x:c r="AG282" s="90" t="str" cm="1">
        <x:f t="array" ref="AG282:AG282">IF(D282="","",PROPER(VLOOKUP(INDEX(Abbreviation!$A$2:$A$125,MATCH(_xlfn.AGGREGATE(15,6,SEARCH(Abbreviation!$A$2:$A$125,D282),1),SEARCH(Abbreviation!$A$2:$A$125,D282),0)),Abbreviation!A:C,3,FALSE)))</x:f>
      </x:c>
      <x:c r="AH282" s="90" t="str">
        <x:f>G282</x:f>
      </x:c>
      <x:c r="AI282" s="97" t="str">
        <x:f>I282</x:f>
      </x:c>
      <x:c r="AJ282" s="96" t="s">
        <x:v>47</x:v>
      </x:c>
      <x:c r="AL282" s="99" t="s">
        <x:v>957</x:v>
      </x:c>
      <x:c r="AQ282" s="96" t="s">
        <x:v>60</x:v>
      </x:c>
      <x:c r="AR282" s="92" t="s">
        <x:v>961</x:v>
      </x:c>
      <x:c r="AS282" s="96" t="s">
        <x:v>957</x:v>
      </x:c>
    </x:row>
    <x:row r="283" spans="1:45" x14ac:dyDescent="0.35">
      <x:c r="A283" s="92" t="s">
        <x:v>333</x:v>
      </x:c>
      <x:c r="B283" s="92" t="n">
        <x:v>86775562</x:v>
      </x:c>
      <x:c r="F283" s="90" t="str">
        <x:f>IF(D283="","",PROPER(LEFT(D283,FIND(UPPER(G283),D283,1)-2)))</x:f>
      </x:c>
      <x:c r="G283" s="90" t="str" cm="1">
        <x:f t="array" ref="G283: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x:f>
      </x:c>
      <x:c r="H283" s="113" t="s">
        <x:v>47</x:v>
      </x:c>
      <x:c r="I283" s="97" t="str">
        <x:f>IFERROR(VALUE(TRIM(RIGHT(SUBSTITUTE(D283," ",REPT(" ",255)),255))),"")</x:f>
      </x:c>
      <x:c r="J283" s="96" t="s">
        <x:v>48</x:v>
      </x:c>
      <x:c r="K283" s="96" t="s">
        <x:v>48</x:v>
      </x:c>
      <x:c r="L283" s="96" t="s">
        <x:v>48</x:v>
      </x:c>
      <x:c r="M283" s="96" t="s">
        <x:v>48</x:v>
      </x:c>
      <x:c r="N283" s="96" t="s">
        <x:v>48</x:v>
      </x:c>
      <x:c r="O283" s="96" t="s">
        <x:v>49</x:v>
      </x:c>
      <x:c r="P283" s="96" t="n">
        <x:v>25</x:v>
      </x:c>
      <x:c r="Q283" s="96" t="n">
        <x:v>80</x:v>
      </x:c>
      <x:c r="R283" s="96" t="s">
        <x:v>50</x:v>
      </x:c>
      <x:c r="S283" s="96" t="s">
        <x:v>51</x:v>
      </x:c>
      <x:c r="T283" s="96" t="s">
        <x:v>52</x:v>
      </x:c>
      <x:c r="U283" s="96" t="s">
        <x:v>52</x:v>
      </x:c>
      <x:c r="W283" s="96" t="s">
        <x:v>53</x:v>
      </x:c>
      <x:c r="Z283" s="96" t="s">
        <x:v>55</x:v>
      </x:c>
      <x:c r="AA283" s="96" t="s">
        <x:v>56</x:v>
      </x:c>
      <x:c r="AB283" s="97" t="str">
        <x:f>IF(D283="","",VALUE(MID(D283,FIND(" ",D283)+1,FIND(" ",D283,FIND(" ",D283)+1)-FIND(" ",D283))))</x:f>
      </x:c>
      <x:c r="AF283" s="90" t="str" cm="1">
        <x:f t="array" ref="AF283:AF283">IF(D283="","",PROPER(MID(D283,FIND(" ",D283,FIND(" ",D283)+1)+1,(FIND(INDEX(Abbreviation!$A$2:$A$125,MATCH(_xlfn.AGGREGATE(15,6,SEARCH(Abbreviation!$A$2:$A$125,D283),1),SEARCH(Abbreviation!$A$2:$A$125,D283),0)),D283)-1)-FIND(" ",D283,FIND(" ",D283)+1)+1)))</x:f>
      </x:c>
      <x:c r="AG283" s="90" t="str" cm="1">
        <x:f t="array" ref="AG283:AG283">IF(D283="","",PROPER(VLOOKUP(INDEX(Abbreviation!$A$2:$A$125,MATCH(_xlfn.AGGREGATE(15,6,SEARCH(Abbreviation!$A$2:$A$125,D283),1),SEARCH(Abbreviation!$A$2:$A$125,D283),0)),Abbreviation!A:C,3,FALSE)))</x:f>
      </x:c>
      <x:c r="AH283" s="90" t="str">
        <x:f>G283</x:f>
      </x:c>
      <x:c r="AI283" s="97" t="str">
        <x:f>I283</x:f>
      </x:c>
      <x:c r="AJ283" s="96" t="s">
        <x:v>47</x:v>
      </x:c>
      <x:c r="AL283" s="99" t="s">
        <x:v>957</x:v>
      </x:c>
      <x:c r="AQ283" s="96" t="s">
        <x:v>60</x:v>
      </x:c>
      <x:c r="AR283" s="92" t="s">
        <x:v>961</x:v>
      </x:c>
      <x:c r="AS283" s="96" t="s">
        <x:v>957</x:v>
      </x:c>
    </x:row>
    <x:row r="284" spans="1:45" x14ac:dyDescent="0.35">
      <x:c r="A284" s="92" t="s">
        <x:v>333</x:v>
      </x:c>
      <x:c r="B284" s="92" t="n">
        <x:v>86775562</x:v>
      </x:c>
      <x:c r="F284" s="90" t="str">
        <x:f>IF(D284="","",PROPER(LEFT(D284,FIND(UPPER(G284),D284,1)-2)))</x:f>
      </x:c>
      <x:c r="G284" s="90" t="str" cm="1">
        <x:f t="array" ref="G284: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x:f>
      </x:c>
      <x:c r="H284" s="113" t="s">
        <x:v>47</x:v>
      </x:c>
      <x:c r="I284" s="97" t="str">
        <x:f>IFERROR(VALUE(TRIM(RIGHT(SUBSTITUTE(D284," ",REPT(" ",255)),255))),"")</x:f>
      </x:c>
      <x:c r="J284" s="96" t="s">
        <x:v>48</x:v>
      </x:c>
      <x:c r="K284" s="96" t="s">
        <x:v>48</x:v>
      </x:c>
      <x:c r="L284" s="96" t="s">
        <x:v>48</x:v>
      </x:c>
      <x:c r="M284" s="96" t="s">
        <x:v>48</x:v>
      </x:c>
      <x:c r="N284" s="96" t="s">
        <x:v>48</x:v>
      </x:c>
      <x:c r="O284" s="96" t="s">
        <x:v>49</x:v>
      </x:c>
      <x:c r="P284" s="96" t="n">
        <x:v>25</x:v>
      </x:c>
      <x:c r="Q284" s="96" t="n">
        <x:v>80</x:v>
      </x:c>
      <x:c r="R284" s="96" t="s">
        <x:v>50</x:v>
      </x:c>
      <x:c r="S284" s="96" t="s">
        <x:v>51</x:v>
      </x:c>
      <x:c r="T284" s="96" t="s">
        <x:v>52</x:v>
      </x:c>
      <x:c r="U284" s="96" t="s">
        <x:v>52</x:v>
      </x:c>
      <x:c r="W284" s="96" t="s">
        <x:v>53</x:v>
      </x:c>
      <x:c r="Z284" s="96" t="s">
        <x:v>55</x:v>
      </x:c>
      <x:c r="AA284" s="96" t="s">
        <x:v>56</x:v>
      </x:c>
      <x:c r="AB284" s="97" t="str">
        <x:f>IF(D284="","",VALUE(MID(D284,FIND(" ",D284)+1,FIND(" ",D284,FIND(" ",D284)+1)-FIND(" ",D284))))</x:f>
      </x:c>
      <x:c r="AF284" s="90" t="str" cm="1">
        <x:f t="array" ref="AF284:AF284">IF(D284="","",PROPER(MID(D284,FIND(" ",D284,FIND(" ",D284)+1)+1,(FIND(INDEX(Abbreviation!$A$2:$A$125,MATCH(_xlfn.AGGREGATE(15,6,SEARCH(Abbreviation!$A$2:$A$125,D284),1),SEARCH(Abbreviation!$A$2:$A$125,D284),0)),D284)-1)-FIND(" ",D284,FIND(" ",D284)+1)+1)))</x:f>
      </x:c>
      <x:c r="AG284" s="90" t="str" cm="1">
        <x:f t="array" ref="AG284:AG284">IF(D284="","",PROPER(VLOOKUP(INDEX(Abbreviation!$A$2:$A$125,MATCH(_xlfn.AGGREGATE(15,6,SEARCH(Abbreviation!$A$2:$A$125,D284),1),SEARCH(Abbreviation!$A$2:$A$125,D284),0)),Abbreviation!A:C,3,FALSE)))</x:f>
      </x:c>
      <x:c r="AH284" s="90" t="str">
        <x:f>G284</x:f>
      </x:c>
      <x:c r="AI284" s="97" t="str">
        <x:f>I284</x:f>
      </x:c>
      <x:c r="AJ284" s="96" t="s">
        <x:v>47</x:v>
      </x:c>
      <x:c r="AL284" s="99" t="s">
        <x:v>957</x:v>
      </x:c>
      <x:c r="AQ284" s="96" t="s">
        <x:v>60</x:v>
      </x:c>
      <x:c r="AR284" s="92" t="s">
        <x:v>961</x:v>
      </x:c>
      <x:c r="AS284" s="96" t="s">
        <x:v>957</x:v>
      </x:c>
    </x:row>
    <x:row r="285" spans="1:45" x14ac:dyDescent="0.35">
      <x:c r="A285" s="92" t="s">
        <x:v>333</x:v>
      </x:c>
      <x:c r="B285" s="92" t="n">
        <x:v>86775562</x:v>
      </x:c>
      <x:c r="F285" s="90" t="str">
        <x:f>IF(D285="","",PROPER(LEFT(D285,FIND(UPPER(G285),D285,1)-2)))</x:f>
      </x:c>
      <x:c r="G285" s="90" t="str" cm="1">
        <x:f t="array" ref="G285: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x:f>
      </x:c>
      <x:c r="H285" s="113" t="s">
        <x:v>47</x:v>
      </x:c>
      <x:c r="I285" s="97" t="str">
        <x:f>IFERROR(VALUE(TRIM(RIGHT(SUBSTITUTE(D285," ",REPT(" ",255)),255))),"")</x:f>
      </x:c>
      <x:c r="J285" s="96" t="s">
        <x:v>48</x:v>
      </x:c>
      <x:c r="K285" s="96" t="s">
        <x:v>48</x:v>
      </x:c>
      <x:c r="L285" s="96" t="s">
        <x:v>48</x:v>
      </x:c>
      <x:c r="M285" s="96" t="s">
        <x:v>48</x:v>
      </x:c>
      <x:c r="N285" s="96" t="s">
        <x:v>48</x:v>
      </x:c>
      <x:c r="O285" s="96" t="s">
        <x:v>49</x:v>
      </x:c>
      <x:c r="P285" s="96" t="n">
        <x:v>25</x:v>
      </x:c>
      <x:c r="Q285" s="96" t="n">
        <x:v>80</x:v>
      </x:c>
      <x:c r="R285" s="96" t="s">
        <x:v>50</x:v>
      </x:c>
      <x:c r="S285" s="96" t="s">
        <x:v>51</x:v>
      </x:c>
      <x:c r="T285" s="96" t="s">
        <x:v>52</x:v>
      </x:c>
      <x:c r="U285" s="96" t="s">
        <x:v>52</x:v>
      </x:c>
      <x:c r="W285" s="96" t="s">
        <x:v>53</x:v>
      </x:c>
      <x:c r="Z285" s="96" t="s">
        <x:v>55</x:v>
      </x:c>
      <x:c r="AA285" s="96" t="s">
        <x:v>56</x:v>
      </x:c>
      <x:c r="AB285" s="97" t="str">
        <x:f>IF(D285="","",VALUE(MID(D285,FIND(" ",D285)+1,FIND(" ",D285,FIND(" ",D285)+1)-FIND(" ",D285))))</x:f>
      </x:c>
      <x:c r="AF285" s="90" t="str" cm="1">
        <x:f t="array" ref="AF285:AF285">IF(D285="","",PROPER(MID(D285,FIND(" ",D285,FIND(" ",D285)+1)+1,(FIND(INDEX(Abbreviation!$A$2:$A$125,MATCH(_xlfn.AGGREGATE(15,6,SEARCH(Abbreviation!$A$2:$A$125,D285),1),SEARCH(Abbreviation!$A$2:$A$125,D285),0)),D285)-1)-FIND(" ",D285,FIND(" ",D285)+1)+1)))</x:f>
      </x:c>
      <x:c r="AG285" s="90" t="str" cm="1">
        <x:f t="array" ref="AG285:AG285">IF(D285="","",PROPER(VLOOKUP(INDEX(Abbreviation!$A$2:$A$125,MATCH(_xlfn.AGGREGATE(15,6,SEARCH(Abbreviation!$A$2:$A$125,D285),1),SEARCH(Abbreviation!$A$2:$A$125,D285),0)),Abbreviation!A:C,3,FALSE)))</x:f>
      </x:c>
      <x:c r="AH285" s="90" t="str">
        <x:f>G285</x:f>
      </x:c>
      <x:c r="AI285" s="97" t="str">
        <x:f>I285</x:f>
      </x:c>
      <x:c r="AJ285" s="96" t="s">
        <x:v>47</x:v>
      </x:c>
      <x:c r="AL285" s="99" t="s">
        <x:v>957</x:v>
      </x:c>
      <x:c r="AQ285" s="96" t="s">
        <x:v>60</x:v>
      </x:c>
      <x:c r="AR285" s="92" t="s">
        <x:v>961</x:v>
      </x:c>
      <x:c r="AS285" s="96" t="s">
        <x:v>957</x:v>
      </x:c>
    </x:row>
    <x:row r="286" spans="1:45" x14ac:dyDescent="0.35">
      <x:c r="A286" s="92" t="s">
        <x:v>333</x:v>
      </x:c>
      <x:c r="B286" s="92" t="n">
        <x:v>86775562</x:v>
      </x:c>
      <x:c r="F286" s="90" t="str">
        <x:f>IF(D286="","",PROPER(LEFT(D286,FIND(UPPER(G286),D286,1)-2)))</x:f>
      </x:c>
      <x:c r="G286" s="90" t="str" cm="1">
        <x:f t="array" ref="G286: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x:f>
      </x:c>
      <x:c r="H286" s="113" t="s">
        <x:v>47</x:v>
      </x:c>
      <x:c r="I286" s="97" t="str">
        <x:f>IFERROR(VALUE(TRIM(RIGHT(SUBSTITUTE(D286," ",REPT(" ",255)),255))),"")</x:f>
      </x:c>
      <x:c r="J286" s="96" t="s">
        <x:v>48</x:v>
      </x:c>
      <x:c r="K286" s="96" t="s">
        <x:v>48</x:v>
      </x:c>
      <x:c r="L286" s="96" t="s">
        <x:v>48</x:v>
      </x:c>
      <x:c r="M286" s="96" t="s">
        <x:v>48</x:v>
      </x:c>
      <x:c r="N286" s="96" t="s">
        <x:v>48</x:v>
      </x:c>
      <x:c r="O286" s="96" t="s">
        <x:v>49</x:v>
      </x:c>
      <x:c r="P286" s="96" t="n">
        <x:v>25</x:v>
      </x:c>
      <x:c r="Q286" s="96" t="n">
        <x:v>80</x:v>
      </x:c>
      <x:c r="R286" s="96" t="s">
        <x:v>50</x:v>
      </x:c>
      <x:c r="S286" s="96" t="s">
        <x:v>51</x:v>
      </x:c>
      <x:c r="T286" s="96" t="s">
        <x:v>52</x:v>
      </x:c>
      <x:c r="U286" s="96" t="s">
        <x:v>52</x:v>
      </x:c>
      <x:c r="W286" s="96" t="s">
        <x:v>53</x:v>
      </x:c>
      <x:c r="Z286" s="96" t="s">
        <x:v>55</x:v>
      </x:c>
      <x:c r="AA286" s="96" t="s">
        <x:v>56</x:v>
      </x:c>
      <x:c r="AB286" s="97" t="str">
        <x:f>IF(D286="","",VALUE(MID(D286,FIND(" ",D286)+1,FIND(" ",D286,FIND(" ",D286)+1)-FIND(" ",D286))))</x:f>
      </x:c>
      <x:c r="AF286" s="90" t="str" cm="1">
        <x:f t="array" ref="AF286:AF286">IF(D286="","",PROPER(MID(D286,FIND(" ",D286,FIND(" ",D286)+1)+1,(FIND(INDEX(Abbreviation!$A$2:$A$125,MATCH(_xlfn.AGGREGATE(15,6,SEARCH(Abbreviation!$A$2:$A$125,D286),1),SEARCH(Abbreviation!$A$2:$A$125,D286),0)),D286)-1)-FIND(" ",D286,FIND(" ",D286)+1)+1)))</x:f>
      </x:c>
      <x:c r="AG286" s="90" t="str" cm="1">
        <x:f t="array" ref="AG286:AG286">IF(D286="","",PROPER(VLOOKUP(INDEX(Abbreviation!$A$2:$A$125,MATCH(_xlfn.AGGREGATE(15,6,SEARCH(Abbreviation!$A$2:$A$125,D286),1),SEARCH(Abbreviation!$A$2:$A$125,D286),0)),Abbreviation!A:C,3,FALSE)))</x:f>
      </x:c>
      <x:c r="AH286" s="90" t="str">
        <x:f>G286</x:f>
      </x:c>
      <x:c r="AI286" s="97" t="str">
        <x:f>I286</x:f>
      </x:c>
      <x:c r="AJ286" s="96" t="s">
        <x:v>47</x:v>
      </x:c>
      <x:c r="AL286" s="99" t="s">
        <x:v>957</x:v>
      </x:c>
      <x:c r="AQ286" s="96" t="s">
        <x:v>60</x:v>
      </x:c>
      <x:c r="AR286" s="92" t="s">
        <x:v>961</x:v>
      </x:c>
      <x:c r="AS286" s="96" t="s">
        <x:v>957</x:v>
      </x:c>
    </x:row>
    <x:row r="287" spans="1:45" x14ac:dyDescent="0.35">
      <x:c r="A287" s="92" t="s">
        <x:v>333</x:v>
      </x:c>
      <x:c r="B287" s="92" t="n">
        <x:v>86775562</x:v>
      </x:c>
      <x:c r="F287" s="90" t="str">
        <x:f>IF(D287="","",PROPER(LEFT(D287,FIND(UPPER(G287),D287,1)-2)))</x:f>
      </x:c>
      <x:c r="G287" s="90" t="str" cm="1">
        <x:f t="array" ref="G287: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x:f>
      </x:c>
      <x:c r="H287" s="113" t="s">
        <x:v>47</x:v>
      </x:c>
      <x:c r="I287" s="97" t="str">
        <x:f>IFERROR(VALUE(TRIM(RIGHT(SUBSTITUTE(D287," ",REPT(" ",255)),255))),"")</x:f>
      </x:c>
      <x:c r="J287" s="96" t="s">
        <x:v>48</x:v>
      </x:c>
      <x:c r="K287" s="96" t="s">
        <x:v>48</x:v>
      </x:c>
      <x:c r="L287" s="96" t="s">
        <x:v>48</x:v>
      </x:c>
      <x:c r="M287" s="96" t="s">
        <x:v>48</x:v>
      </x:c>
      <x:c r="N287" s="96" t="s">
        <x:v>48</x:v>
      </x:c>
      <x:c r="O287" s="96" t="s">
        <x:v>49</x:v>
      </x:c>
      <x:c r="P287" s="96" t="n">
        <x:v>25</x:v>
      </x:c>
      <x:c r="Q287" s="96" t="n">
        <x:v>80</x:v>
      </x:c>
      <x:c r="R287" s="96" t="s">
        <x:v>50</x:v>
      </x:c>
      <x:c r="S287" s="96" t="s">
        <x:v>51</x:v>
      </x:c>
      <x:c r="T287" s="96" t="s">
        <x:v>52</x:v>
      </x:c>
      <x:c r="U287" s="96" t="s">
        <x:v>52</x:v>
      </x:c>
      <x:c r="W287" s="96" t="s">
        <x:v>53</x:v>
      </x:c>
      <x:c r="Z287" s="96" t="s">
        <x:v>55</x:v>
      </x:c>
      <x:c r="AA287" s="96" t="s">
        <x:v>56</x:v>
      </x:c>
      <x:c r="AB287" s="97" t="str">
        <x:f>IF(D287="","",VALUE(MID(D287,FIND(" ",D287)+1,FIND(" ",D287,FIND(" ",D287)+1)-FIND(" ",D287))))</x:f>
      </x:c>
      <x:c r="AF287" s="90" t="str" cm="1">
        <x:f t="array" ref="AF287:AF287">IF(D287="","",PROPER(MID(D287,FIND(" ",D287,FIND(" ",D287)+1)+1,(FIND(INDEX(Abbreviation!$A$2:$A$125,MATCH(_xlfn.AGGREGATE(15,6,SEARCH(Abbreviation!$A$2:$A$125,D287),1),SEARCH(Abbreviation!$A$2:$A$125,D287),0)),D287)-1)-FIND(" ",D287,FIND(" ",D287)+1)+1)))</x:f>
      </x:c>
      <x:c r="AG287" s="90" t="str" cm="1">
        <x:f t="array" ref="AG287:AG287">IF(D287="","",PROPER(VLOOKUP(INDEX(Abbreviation!$A$2:$A$125,MATCH(_xlfn.AGGREGATE(15,6,SEARCH(Abbreviation!$A$2:$A$125,D287),1),SEARCH(Abbreviation!$A$2:$A$125,D287),0)),Abbreviation!A:C,3,FALSE)))</x:f>
      </x:c>
      <x:c r="AH287" s="90" t="str">
        <x:f>G287</x:f>
      </x:c>
      <x:c r="AI287" s="97" t="str">
        <x:f>I287</x:f>
      </x:c>
      <x:c r="AJ287" s="96" t="s">
        <x:v>47</x:v>
      </x:c>
      <x:c r="AL287" s="99" t="s">
        <x:v>957</x:v>
      </x:c>
      <x:c r="AQ287" s="96" t="s">
        <x:v>60</x:v>
      </x:c>
      <x:c r="AR287" s="92" t="s">
        <x:v>961</x:v>
      </x:c>
      <x:c r="AS287" s="96" t="s">
        <x:v>957</x:v>
      </x:c>
    </x:row>
    <x:row r="288" spans="1:45" x14ac:dyDescent="0.35">
      <x:c r="A288" s="92" t="s">
        <x:v>333</x:v>
      </x:c>
      <x:c r="B288" s="92" t="n">
        <x:v>86775562</x:v>
      </x:c>
      <x:c r="F288" s="90" t="str">
        <x:f>IF(D288="","",PROPER(LEFT(D288,FIND(UPPER(G288),D288,1)-2)))</x:f>
      </x:c>
      <x:c r="G288" s="90" t="str" cm="1">
        <x:f t="array" ref="G288: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x:f>
      </x:c>
      <x:c r="H288" s="113" t="s">
        <x:v>47</x:v>
      </x:c>
      <x:c r="I288" s="97" t="str">
        <x:f>IFERROR(VALUE(TRIM(RIGHT(SUBSTITUTE(D288," ",REPT(" ",255)),255))),"")</x:f>
      </x:c>
      <x:c r="J288" s="96" t="s">
        <x:v>48</x:v>
      </x:c>
      <x:c r="K288" s="96" t="s">
        <x:v>48</x:v>
      </x:c>
      <x:c r="L288" s="96" t="s">
        <x:v>48</x:v>
      </x:c>
      <x:c r="M288" s="96" t="s">
        <x:v>48</x:v>
      </x:c>
      <x:c r="N288" s="96" t="s">
        <x:v>48</x:v>
      </x:c>
      <x:c r="O288" s="96" t="s">
        <x:v>49</x:v>
      </x:c>
      <x:c r="P288" s="96" t="n">
        <x:v>25</x:v>
      </x:c>
      <x:c r="Q288" s="96" t="n">
        <x:v>80</x:v>
      </x:c>
      <x:c r="R288" s="96" t="s">
        <x:v>50</x:v>
      </x:c>
      <x:c r="S288" s="96" t="s">
        <x:v>51</x:v>
      </x:c>
      <x:c r="T288" s="96" t="s">
        <x:v>52</x:v>
      </x:c>
      <x:c r="U288" s="96" t="s">
        <x:v>52</x:v>
      </x:c>
      <x:c r="W288" s="96" t="s">
        <x:v>53</x:v>
      </x:c>
      <x:c r="Z288" s="96" t="s">
        <x:v>55</x:v>
      </x:c>
      <x:c r="AA288" s="96" t="s">
        <x:v>56</x:v>
      </x:c>
      <x:c r="AB288" s="97" t="str">
        <x:f>IF(D288="","",VALUE(MID(D288,FIND(" ",D288)+1,FIND(" ",D288,FIND(" ",D288)+1)-FIND(" ",D288))))</x:f>
      </x:c>
      <x:c r="AF288" s="90" t="str" cm="1">
        <x:f t="array" ref="AF288:AF288">IF(D288="","",PROPER(MID(D288,FIND(" ",D288,FIND(" ",D288)+1)+1,(FIND(INDEX(Abbreviation!$A$2:$A$125,MATCH(_xlfn.AGGREGATE(15,6,SEARCH(Abbreviation!$A$2:$A$125,D288),1),SEARCH(Abbreviation!$A$2:$A$125,D288),0)),D288)-1)-FIND(" ",D288,FIND(" ",D288)+1)+1)))</x:f>
      </x:c>
      <x:c r="AG288" s="90" t="str" cm="1">
        <x:f t="array" ref="AG288:AG288">IF(D288="","",PROPER(VLOOKUP(INDEX(Abbreviation!$A$2:$A$125,MATCH(_xlfn.AGGREGATE(15,6,SEARCH(Abbreviation!$A$2:$A$125,D288),1),SEARCH(Abbreviation!$A$2:$A$125,D288),0)),Abbreviation!A:C,3,FALSE)))</x:f>
      </x:c>
      <x:c r="AH288" s="90" t="str">
        <x:f>G288</x:f>
      </x:c>
      <x:c r="AI288" s="97" t="str">
        <x:f>I288</x:f>
      </x:c>
      <x:c r="AJ288" s="96" t="s">
        <x:v>47</x:v>
      </x:c>
      <x:c r="AL288" s="99" t="s">
        <x:v>957</x:v>
      </x:c>
      <x:c r="AQ288" s="96" t="s">
        <x:v>60</x:v>
      </x:c>
      <x:c r="AR288" s="92" t="s">
        <x:v>961</x:v>
      </x:c>
      <x:c r="AS288" s="96" t="s">
        <x:v>957</x:v>
      </x:c>
    </x:row>
    <x:row r="289" spans="1:45" x14ac:dyDescent="0.35">
      <x:c r="A289" s="92" t="s">
        <x:v>333</x:v>
      </x:c>
      <x:c r="B289" s="92" t="n">
        <x:v>86775562</x:v>
      </x:c>
      <x:c r="F289" s="90" t="str">
        <x:f>IF(D289="","",PROPER(LEFT(D289,FIND(UPPER(G289),D289,1)-2)))</x:f>
      </x:c>
      <x:c r="G289" s="90" t="str" cm="1">
        <x:f t="array" ref="G289: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x:f>
      </x:c>
      <x:c r="H289" s="113" t="s">
        <x:v>47</x:v>
      </x:c>
      <x:c r="I289" s="97" t="str">
        <x:f>IFERROR(VALUE(TRIM(RIGHT(SUBSTITUTE(D289," ",REPT(" ",255)),255))),"")</x:f>
      </x:c>
      <x:c r="J289" s="96" t="s">
        <x:v>48</x:v>
      </x:c>
      <x:c r="K289" s="96" t="s">
        <x:v>48</x:v>
      </x:c>
      <x:c r="L289" s="96" t="s">
        <x:v>48</x:v>
      </x:c>
      <x:c r="M289" s="96" t="s">
        <x:v>48</x:v>
      </x:c>
      <x:c r="N289" s="96" t="s">
        <x:v>48</x:v>
      </x:c>
      <x:c r="O289" s="96" t="s">
        <x:v>49</x:v>
      </x:c>
      <x:c r="P289" s="96" t="n">
        <x:v>25</x:v>
      </x:c>
      <x:c r="Q289" s="96" t="n">
        <x:v>80</x:v>
      </x:c>
      <x:c r="R289" s="96" t="s">
        <x:v>50</x:v>
      </x:c>
      <x:c r="S289" s="96" t="s">
        <x:v>51</x:v>
      </x:c>
      <x:c r="T289" s="96" t="s">
        <x:v>52</x:v>
      </x:c>
      <x:c r="U289" s="96" t="s">
        <x:v>52</x:v>
      </x:c>
      <x:c r="W289" s="96" t="s">
        <x:v>53</x:v>
      </x:c>
      <x:c r="Z289" s="96" t="s">
        <x:v>55</x:v>
      </x:c>
      <x:c r="AA289" s="96" t="s">
        <x:v>56</x:v>
      </x:c>
      <x:c r="AB289" s="97" t="str">
        <x:f>IF(D289="","",VALUE(MID(D289,FIND(" ",D289)+1,FIND(" ",D289,FIND(" ",D289)+1)-FIND(" ",D289))))</x:f>
      </x:c>
      <x:c r="AF289" s="90" t="str" cm="1">
        <x:f t="array" ref="AF289:AF289">IF(D289="","",PROPER(MID(D289,FIND(" ",D289,FIND(" ",D289)+1)+1,(FIND(INDEX(Abbreviation!$A$2:$A$125,MATCH(_xlfn.AGGREGATE(15,6,SEARCH(Abbreviation!$A$2:$A$125,D289),1),SEARCH(Abbreviation!$A$2:$A$125,D289),0)),D289)-1)-FIND(" ",D289,FIND(" ",D289)+1)+1)))</x:f>
      </x:c>
      <x:c r="AG289" s="90" t="str" cm="1">
        <x:f t="array" ref="AG289:AG289">IF(D289="","",PROPER(VLOOKUP(INDEX(Abbreviation!$A$2:$A$125,MATCH(_xlfn.AGGREGATE(15,6,SEARCH(Abbreviation!$A$2:$A$125,D289),1),SEARCH(Abbreviation!$A$2:$A$125,D289),0)),Abbreviation!A:C,3,FALSE)))</x:f>
      </x:c>
      <x:c r="AH289" s="90" t="str">
        <x:f>G289</x:f>
      </x:c>
      <x:c r="AI289" s="97" t="str">
        <x:f>I289</x:f>
      </x:c>
      <x:c r="AJ289" s="96" t="s">
        <x:v>47</x:v>
      </x:c>
      <x:c r="AL289" s="99" t="s">
        <x:v>957</x:v>
      </x:c>
      <x:c r="AQ289" s="96" t="s">
        <x:v>60</x:v>
      </x:c>
      <x:c r="AR289" s="92" t="s">
        <x:v>961</x:v>
      </x:c>
      <x:c r="AS289" s="96" t="s">
        <x:v>957</x:v>
      </x:c>
    </x:row>
    <x:row r="290" spans="1:45" x14ac:dyDescent="0.35">
      <x:c r="A290" s="92" t="s">
        <x:v>333</x:v>
      </x:c>
      <x:c r="B290" s="92" t="n">
        <x:v>86775562</x:v>
      </x:c>
      <x:c r="F290" s="90" t="str">
        <x:f>IF(D290="","",PROPER(LEFT(D290,FIND(UPPER(G290),D290,1)-2)))</x:f>
      </x:c>
      <x:c r="G290" s="90" t="str" cm="1">
        <x:f t="array" ref="G290: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x:f>
      </x:c>
      <x:c r="H290" s="113" t="s">
        <x:v>47</x:v>
      </x:c>
      <x:c r="I290" s="97" t="str">
        <x:f>IFERROR(VALUE(TRIM(RIGHT(SUBSTITUTE(D290," ",REPT(" ",255)),255))),"")</x:f>
      </x:c>
      <x:c r="J290" s="96" t="s">
        <x:v>48</x:v>
      </x:c>
      <x:c r="K290" s="96" t="s">
        <x:v>48</x:v>
      </x:c>
      <x:c r="L290" s="96" t="s">
        <x:v>48</x:v>
      </x:c>
      <x:c r="M290" s="96" t="s">
        <x:v>48</x:v>
      </x:c>
      <x:c r="N290" s="96" t="s">
        <x:v>48</x:v>
      </x:c>
      <x:c r="O290" s="96" t="s">
        <x:v>49</x:v>
      </x:c>
      <x:c r="P290" s="96" t="n">
        <x:v>25</x:v>
      </x:c>
      <x:c r="Q290" s="96" t="n">
        <x:v>80</x:v>
      </x:c>
      <x:c r="R290" s="96" t="s">
        <x:v>50</x:v>
      </x:c>
      <x:c r="S290" s="96" t="s">
        <x:v>51</x:v>
      </x:c>
      <x:c r="T290" s="96" t="s">
        <x:v>52</x:v>
      </x:c>
      <x:c r="U290" s="96" t="s">
        <x:v>52</x:v>
      </x:c>
      <x:c r="W290" s="96" t="s">
        <x:v>53</x:v>
      </x:c>
      <x:c r="Z290" s="96" t="s">
        <x:v>55</x:v>
      </x:c>
      <x:c r="AA290" s="96" t="s">
        <x:v>56</x:v>
      </x:c>
      <x:c r="AB290" s="97" t="str">
        <x:f>IF(D290="","",VALUE(MID(D290,FIND(" ",D290)+1,FIND(" ",D290,FIND(" ",D290)+1)-FIND(" ",D290))))</x:f>
      </x:c>
      <x:c r="AF290" s="90" t="str" cm="1">
        <x:f t="array" ref="AF290:AF290">IF(D290="","",PROPER(MID(D290,FIND(" ",D290,FIND(" ",D290)+1)+1,(FIND(INDEX(Abbreviation!$A$2:$A$125,MATCH(_xlfn.AGGREGATE(15,6,SEARCH(Abbreviation!$A$2:$A$125,D290),1),SEARCH(Abbreviation!$A$2:$A$125,D290),0)),D290)-1)-FIND(" ",D290,FIND(" ",D290)+1)+1)))</x:f>
      </x:c>
      <x:c r="AG290" s="90" t="str" cm="1">
        <x:f t="array" ref="AG290:AG290">IF(D290="","",PROPER(VLOOKUP(INDEX(Abbreviation!$A$2:$A$125,MATCH(_xlfn.AGGREGATE(15,6,SEARCH(Abbreviation!$A$2:$A$125,D290),1),SEARCH(Abbreviation!$A$2:$A$125,D290),0)),Abbreviation!A:C,3,FALSE)))</x:f>
      </x:c>
      <x:c r="AH290" s="90" t="str">
        <x:f>G290</x:f>
      </x:c>
      <x:c r="AI290" s="97" t="str">
        <x:f>I290</x:f>
      </x:c>
      <x:c r="AJ290" s="96" t="s">
        <x:v>47</x:v>
      </x:c>
      <x:c r="AL290" s="99" t="s">
        <x:v>957</x:v>
      </x:c>
      <x:c r="AQ290" s="96" t="s">
        <x:v>60</x:v>
      </x:c>
      <x:c r="AR290" s="92" t="s">
        <x:v>961</x:v>
      </x:c>
      <x:c r="AS290" s="96" t="s">
        <x:v>957</x:v>
      </x:c>
    </x:row>
    <x:row r="291" spans="1:45" x14ac:dyDescent="0.35">
      <x:c r="A291" s="92" t="s">
        <x:v>333</x:v>
      </x:c>
      <x:c r="B291" s="92" t="n">
        <x:v>86775562</x:v>
      </x:c>
      <x:c r="F291" s="90" t="str">
        <x:f>IF(D291="","",PROPER(LEFT(D291,FIND(UPPER(G291),D291,1)-2)))</x:f>
      </x:c>
      <x:c r="G291" s="90" t="str" cm="1">
        <x:f t="array" ref="G291: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x:f>
      </x:c>
      <x:c r="H291" s="113" t="s">
        <x:v>47</x:v>
      </x:c>
      <x:c r="I291" s="97" t="str">
        <x:f>IFERROR(VALUE(TRIM(RIGHT(SUBSTITUTE(D291," ",REPT(" ",255)),255))),"")</x:f>
      </x:c>
      <x:c r="J291" s="96" t="s">
        <x:v>48</x:v>
      </x:c>
      <x:c r="K291" s="96" t="s">
        <x:v>48</x:v>
      </x:c>
      <x:c r="L291" s="96" t="s">
        <x:v>48</x:v>
      </x:c>
      <x:c r="M291" s="96" t="s">
        <x:v>48</x:v>
      </x:c>
      <x:c r="N291" s="96" t="s">
        <x:v>48</x:v>
      </x:c>
      <x:c r="O291" s="96" t="s">
        <x:v>49</x:v>
      </x:c>
      <x:c r="P291" s="96" t="n">
        <x:v>25</x:v>
      </x:c>
      <x:c r="Q291" s="96" t="n">
        <x:v>80</x:v>
      </x:c>
      <x:c r="R291" s="96" t="s">
        <x:v>50</x:v>
      </x:c>
      <x:c r="S291" s="96" t="s">
        <x:v>51</x:v>
      </x:c>
      <x:c r="T291" s="96" t="s">
        <x:v>52</x:v>
      </x:c>
      <x:c r="U291" s="96" t="s">
        <x:v>52</x:v>
      </x:c>
      <x:c r="W291" s="96" t="s">
        <x:v>53</x:v>
      </x:c>
      <x:c r="Z291" s="96" t="s">
        <x:v>55</x:v>
      </x:c>
      <x:c r="AA291" s="96" t="s">
        <x:v>56</x:v>
      </x:c>
      <x:c r="AB291" s="97" t="str">
        <x:f>IF(D291="","",VALUE(MID(D291,FIND(" ",D291)+1,FIND(" ",D291,FIND(" ",D291)+1)-FIND(" ",D291))))</x:f>
      </x:c>
      <x:c r="AF291" s="90" t="str" cm="1">
        <x:f t="array" ref="AF291:AF291">IF(D291="","",PROPER(MID(D291,FIND(" ",D291,FIND(" ",D291)+1)+1,(FIND(INDEX(Abbreviation!$A$2:$A$125,MATCH(_xlfn.AGGREGATE(15,6,SEARCH(Abbreviation!$A$2:$A$125,D291),1),SEARCH(Abbreviation!$A$2:$A$125,D291),0)),D291)-1)-FIND(" ",D291,FIND(" ",D291)+1)+1)))</x:f>
      </x:c>
      <x:c r="AG291" s="90" t="str" cm="1">
        <x:f t="array" ref="AG291:AG291">IF(D291="","",PROPER(VLOOKUP(INDEX(Abbreviation!$A$2:$A$125,MATCH(_xlfn.AGGREGATE(15,6,SEARCH(Abbreviation!$A$2:$A$125,D291),1),SEARCH(Abbreviation!$A$2:$A$125,D291),0)),Abbreviation!A:C,3,FALSE)))</x:f>
      </x:c>
      <x:c r="AH291" s="90" t="str">
        <x:f>G291</x:f>
      </x:c>
      <x:c r="AI291" s="97" t="str">
        <x:f>I291</x:f>
      </x:c>
      <x:c r="AJ291" s="96" t="s">
        <x:v>47</x:v>
      </x:c>
      <x:c r="AL291" s="99" t="s">
        <x:v>957</x:v>
      </x:c>
      <x:c r="AQ291" s="96" t="s">
        <x:v>60</x:v>
      </x:c>
      <x:c r="AR291" s="92" t="s">
        <x:v>961</x:v>
      </x:c>
      <x:c r="AS291" s="96" t="s">
        <x:v>957</x:v>
      </x:c>
    </x:row>
    <x:row r="292" spans="1:45" x14ac:dyDescent="0.35">
      <x:c r="A292" s="92" t="s">
        <x:v>333</x:v>
      </x:c>
      <x:c r="B292" s="92" t="n">
        <x:v>86775562</x:v>
      </x:c>
      <x:c r="F292" s="90" t="str">
        <x:f>IF(D292="","",PROPER(LEFT(D292,FIND(UPPER(G292),D292,1)-2)))</x:f>
      </x:c>
      <x:c r="G292" s="90" t="str" cm="1">
        <x:f t="array" ref="G292: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x:f>
      </x:c>
      <x:c r="H292" s="113" t="s">
        <x:v>47</x:v>
      </x:c>
      <x:c r="I292" s="97" t="str">
        <x:f>IFERROR(VALUE(TRIM(RIGHT(SUBSTITUTE(D292," ",REPT(" ",255)),255))),"")</x:f>
      </x:c>
      <x:c r="J292" s="96" t="s">
        <x:v>48</x:v>
      </x:c>
      <x:c r="K292" s="96" t="s">
        <x:v>48</x:v>
      </x:c>
      <x:c r="L292" s="96" t="s">
        <x:v>48</x:v>
      </x:c>
      <x:c r="M292" s="96" t="s">
        <x:v>48</x:v>
      </x:c>
      <x:c r="N292" s="96" t="s">
        <x:v>48</x:v>
      </x:c>
      <x:c r="O292" s="96" t="s">
        <x:v>49</x:v>
      </x:c>
      <x:c r="P292" s="96" t="n">
        <x:v>25</x:v>
      </x:c>
      <x:c r="Q292" s="96" t="n">
        <x:v>80</x:v>
      </x:c>
      <x:c r="R292" s="96" t="s">
        <x:v>50</x:v>
      </x:c>
      <x:c r="S292" s="96" t="s">
        <x:v>51</x:v>
      </x:c>
      <x:c r="T292" s="96" t="s">
        <x:v>52</x:v>
      </x:c>
      <x:c r="U292" s="96" t="s">
        <x:v>52</x:v>
      </x:c>
      <x:c r="W292" s="96" t="s">
        <x:v>53</x:v>
      </x:c>
      <x:c r="Z292" s="96" t="s">
        <x:v>55</x:v>
      </x:c>
      <x:c r="AA292" s="96" t="s">
        <x:v>56</x:v>
      </x:c>
      <x:c r="AB292" s="97" t="str">
        <x:f>IF(D292="","",VALUE(MID(D292,FIND(" ",D292)+1,FIND(" ",D292,FIND(" ",D292)+1)-FIND(" ",D292))))</x:f>
      </x:c>
      <x:c r="AF292" s="90" t="str" cm="1">
        <x:f t="array" ref="AF292:AF292">IF(D292="","",PROPER(MID(D292,FIND(" ",D292,FIND(" ",D292)+1)+1,(FIND(INDEX(Abbreviation!$A$2:$A$125,MATCH(_xlfn.AGGREGATE(15,6,SEARCH(Abbreviation!$A$2:$A$125,D292),1),SEARCH(Abbreviation!$A$2:$A$125,D292),0)),D292)-1)-FIND(" ",D292,FIND(" ",D292)+1)+1)))</x:f>
      </x:c>
      <x:c r="AG292" s="90" t="str" cm="1">
        <x:f t="array" ref="AG292:AG292">IF(D292="","",PROPER(VLOOKUP(INDEX(Abbreviation!$A$2:$A$125,MATCH(_xlfn.AGGREGATE(15,6,SEARCH(Abbreviation!$A$2:$A$125,D292),1),SEARCH(Abbreviation!$A$2:$A$125,D292),0)),Abbreviation!A:C,3,FALSE)))</x:f>
      </x:c>
      <x:c r="AH292" s="90" t="str">
        <x:f>G292</x:f>
      </x:c>
      <x:c r="AI292" s="97" t="str">
        <x:f>I292</x:f>
      </x:c>
      <x:c r="AJ292" s="96" t="s">
        <x:v>47</x:v>
      </x:c>
      <x:c r="AL292" s="99" t="s">
        <x:v>957</x:v>
      </x:c>
      <x:c r="AQ292" s="96" t="s">
        <x:v>60</x:v>
      </x:c>
      <x:c r="AR292" s="92" t="s">
        <x:v>961</x:v>
      </x:c>
      <x:c r="AS292" s="96" t="s">
        <x:v>957</x:v>
      </x:c>
    </x:row>
    <x:row r="293" spans="1:45" x14ac:dyDescent="0.35">
      <x:c r="A293" s="92" t="s">
        <x:v>333</x:v>
      </x:c>
      <x:c r="B293" s="92" t="n">
        <x:v>86775562</x:v>
      </x:c>
      <x:c r="F293" s="90" t="str">
        <x:f>IF(D293="","",PROPER(LEFT(D293,FIND(UPPER(G293),D293,1)-2)))</x:f>
      </x:c>
      <x:c r="G293" s="90" t="str" cm="1">
        <x:f t="array" ref="G293: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x:f>
      </x:c>
      <x:c r="H293" s="113" t="s">
        <x:v>47</x:v>
      </x:c>
      <x:c r="I293" s="97" t="str">
        <x:f>IFERROR(VALUE(TRIM(RIGHT(SUBSTITUTE(D293," ",REPT(" ",255)),255))),"")</x:f>
      </x:c>
      <x:c r="J293" s="96" t="s">
        <x:v>48</x:v>
      </x:c>
      <x:c r="K293" s="96" t="s">
        <x:v>48</x:v>
      </x:c>
      <x:c r="L293" s="96" t="s">
        <x:v>48</x:v>
      </x:c>
      <x:c r="M293" s="96" t="s">
        <x:v>48</x:v>
      </x:c>
      <x:c r="N293" s="96" t="s">
        <x:v>48</x:v>
      </x:c>
      <x:c r="O293" s="96" t="s">
        <x:v>49</x:v>
      </x:c>
      <x:c r="P293" s="96" t="n">
        <x:v>25</x:v>
      </x:c>
      <x:c r="Q293" s="96" t="n">
        <x:v>80</x:v>
      </x:c>
      <x:c r="R293" s="96" t="s">
        <x:v>50</x:v>
      </x:c>
      <x:c r="S293" s="96" t="s">
        <x:v>51</x:v>
      </x:c>
      <x:c r="T293" s="96" t="s">
        <x:v>52</x:v>
      </x:c>
      <x:c r="U293" s="96" t="s">
        <x:v>52</x:v>
      </x:c>
      <x:c r="W293" s="96" t="s">
        <x:v>53</x:v>
      </x:c>
      <x:c r="Z293" s="96" t="s">
        <x:v>55</x:v>
      </x:c>
      <x:c r="AA293" s="96" t="s">
        <x:v>56</x:v>
      </x:c>
      <x:c r="AB293" s="97" t="str">
        <x:f>IF(D293="","",VALUE(MID(D293,FIND(" ",D293)+1,FIND(" ",D293,FIND(" ",D293)+1)-FIND(" ",D293))))</x:f>
      </x:c>
      <x:c r="AF293" s="90" t="str" cm="1">
        <x:f t="array" ref="AF293:AF293">IF(D293="","",PROPER(MID(D293,FIND(" ",D293,FIND(" ",D293)+1)+1,(FIND(INDEX(Abbreviation!$A$2:$A$125,MATCH(_xlfn.AGGREGATE(15,6,SEARCH(Abbreviation!$A$2:$A$125,D293),1),SEARCH(Abbreviation!$A$2:$A$125,D293),0)),D293)-1)-FIND(" ",D293,FIND(" ",D293)+1)+1)))</x:f>
      </x:c>
      <x:c r="AG293" s="90" t="str" cm="1">
        <x:f t="array" ref="AG293:AG293">IF(D293="","",PROPER(VLOOKUP(INDEX(Abbreviation!$A$2:$A$125,MATCH(_xlfn.AGGREGATE(15,6,SEARCH(Abbreviation!$A$2:$A$125,D293),1),SEARCH(Abbreviation!$A$2:$A$125,D293),0)),Abbreviation!A:C,3,FALSE)))</x:f>
      </x:c>
      <x:c r="AH293" s="90" t="str">
        <x:f>G293</x:f>
      </x:c>
      <x:c r="AI293" s="97" t="str">
        <x:f>I293</x:f>
      </x:c>
      <x:c r="AJ293" s="96" t="s">
        <x:v>47</x:v>
      </x:c>
      <x:c r="AL293" s="99" t="s">
        <x:v>957</x:v>
      </x:c>
      <x:c r="AQ293" s="96" t="s">
        <x:v>60</x:v>
      </x:c>
      <x:c r="AR293" s="92" t="s">
        <x:v>961</x:v>
      </x:c>
      <x:c r="AS293" s="96" t="s">
        <x:v>957</x:v>
      </x:c>
    </x:row>
    <x:row r="294" spans="1:45" x14ac:dyDescent="0.35">
      <x:c r="A294" s="92" t="s">
        <x:v>333</x:v>
      </x:c>
      <x:c r="B294" s="92" t="n">
        <x:v>86775562</x:v>
      </x:c>
      <x:c r="F294" s="90" t="str">
        <x:f>IF(D294="","",PROPER(LEFT(D294,FIND(UPPER(G294),D294,1)-2)))</x:f>
      </x:c>
      <x:c r="G294" s="90" t="str" cm="1">
        <x:f t="array" ref="G294: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x:f>
      </x:c>
      <x:c r="H294" s="113" t="s">
        <x:v>47</x:v>
      </x:c>
      <x:c r="I294" s="97" t="str">
        <x:f>IFERROR(VALUE(TRIM(RIGHT(SUBSTITUTE(D294," ",REPT(" ",255)),255))),"")</x:f>
      </x:c>
      <x:c r="J294" s="96" t="s">
        <x:v>48</x:v>
      </x:c>
      <x:c r="K294" s="96" t="s">
        <x:v>48</x:v>
      </x:c>
      <x:c r="L294" s="96" t="s">
        <x:v>48</x:v>
      </x:c>
      <x:c r="M294" s="96" t="s">
        <x:v>48</x:v>
      </x:c>
      <x:c r="N294" s="96" t="s">
        <x:v>48</x:v>
      </x:c>
      <x:c r="O294" s="96" t="s">
        <x:v>49</x:v>
      </x:c>
      <x:c r="P294" s="96" t="n">
        <x:v>25</x:v>
      </x:c>
      <x:c r="Q294" s="96" t="n">
        <x:v>80</x:v>
      </x:c>
      <x:c r="R294" s="96" t="s">
        <x:v>50</x:v>
      </x:c>
      <x:c r="S294" s="96" t="s">
        <x:v>51</x:v>
      </x:c>
      <x:c r="T294" s="96" t="s">
        <x:v>52</x:v>
      </x:c>
      <x:c r="U294" s="96" t="s">
        <x:v>52</x:v>
      </x:c>
      <x:c r="W294" s="96" t="s">
        <x:v>53</x:v>
      </x:c>
      <x:c r="Z294" s="96" t="s">
        <x:v>55</x:v>
      </x:c>
      <x:c r="AA294" s="96" t="s">
        <x:v>56</x:v>
      </x:c>
      <x:c r="AB294" s="97" t="str">
        <x:f>IF(D294="","",VALUE(MID(D294,FIND(" ",D294)+1,FIND(" ",D294,FIND(" ",D294)+1)-FIND(" ",D294))))</x:f>
      </x:c>
      <x:c r="AF294" s="90" t="str" cm="1">
        <x:f t="array" ref="AF294:AF294">IF(D294="","",PROPER(MID(D294,FIND(" ",D294,FIND(" ",D294)+1)+1,(FIND(INDEX(Abbreviation!$A$2:$A$125,MATCH(_xlfn.AGGREGATE(15,6,SEARCH(Abbreviation!$A$2:$A$125,D294),1),SEARCH(Abbreviation!$A$2:$A$125,D294),0)),D294)-1)-FIND(" ",D294,FIND(" ",D294)+1)+1)))</x:f>
      </x:c>
      <x:c r="AG294" s="90" t="str" cm="1">
        <x:f t="array" ref="AG294:AG294">IF(D294="","",PROPER(VLOOKUP(INDEX(Abbreviation!$A$2:$A$125,MATCH(_xlfn.AGGREGATE(15,6,SEARCH(Abbreviation!$A$2:$A$125,D294),1),SEARCH(Abbreviation!$A$2:$A$125,D294),0)),Abbreviation!A:C,3,FALSE)))</x:f>
      </x:c>
      <x:c r="AH294" s="90" t="str">
        <x:f>G294</x:f>
      </x:c>
      <x:c r="AI294" s="97" t="str">
        <x:f>I294</x:f>
      </x:c>
      <x:c r="AJ294" s="96" t="s">
        <x:v>47</x:v>
      </x:c>
      <x:c r="AL294" s="99" t="s">
        <x:v>957</x:v>
      </x:c>
      <x:c r="AQ294" s="96" t="s">
        <x:v>60</x:v>
      </x:c>
      <x:c r="AR294" s="92" t="s">
        <x:v>961</x:v>
      </x:c>
      <x:c r="AS294" s="96" t="s">
        <x:v>957</x:v>
      </x:c>
    </x:row>
    <x:row r="295" spans="1:45" x14ac:dyDescent="0.35">
      <x:c r="A295" s="92" t="s">
        <x:v>333</x:v>
      </x:c>
      <x:c r="B295" s="92" t="n">
        <x:v>86775562</x:v>
      </x:c>
      <x:c r="F295" s="90" t="str">
        <x:f>IF(D295="","",PROPER(LEFT(D295,FIND(UPPER(G295),D295,1)-2)))</x:f>
      </x:c>
      <x:c r="G295" s="90" t="str" cm="1">
        <x:f t="array" ref="G295: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x:f>
      </x:c>
      <x:c r="H295" s="113" t="s">
        <x:v>47</x:v>
      </x:c>
      <x:c r="I295" s="97" t="str">
        <x:f>IFERROR(VALUE(TRIM(RIGHT(SUBSTITUTE(D295," ",REPT(" ",255)),255))),"")</x:f>
      </x:c>
      <x:c r="J295" s="96" t="s">
        <x:v>48</x:v>
      </x:c>
      <x:c r="K295" s="96" t="s">
        <x:v>48</x:v>
      </x:c>
      <x:c r="L295" s="96" t="s">
        <x:v>48</x:v>
      </x:c>
      <x:c r="M295" s="96" t="s">
        <x:v>48</x:v>
      </x:c>
      <x:c r="N295" s="96" t="s">
        <x:v>48</x:v>
      </x:c>
      <x:c r="O295" s="96" t="s">
        <x:v>49</x:v>
      </x:c>
      <x:c r="P295" s="96" t="n">
        <x:v>25</x:v>
      </x:c>
      <x:c r="Q295" s="96" t="n">
        <x:v>80</x:v>
      </x:c>
      <x:c r="R295" s="96" t="s">
        <x:v>50</x:v>
      </x:c>
      <x:c r="S295" s="96" t="s">
        <x:v>51</x:v>
      </x:c>
      <x:c r="T295" s="96" t="s">
        <x:v>52</x:v>
      </x:c>
      <x:c r="U295" s="96" t="s">
        <x:v>52</x:v>
      </x:c>
      <x:c r="W295" s="96" t="s">
        <x:v>53</x:v>
      </x:c>
      <x:c r="Z295" s="96" t="s">
        <x:v>55</x:v>
      </x:c>
      <x:c r="AA295" s="96" t="s">
        <x:v>56</x:v>
      </x:c>
      <x:c r="AB295" s="97" t="str">
        <x:f>IF(D295="","",VALUE(MID(D295,FIND(" ",D295)+1,FIND(" ",D295,FIND(" ",D295)+1)-FIND(" ",D295))))</x:f>
      </x:c>
      <x:c r="AF295" s="90" t="str" cm="1">
        <x:f t="array" ref="AF295:AF295">IF(D295="","",PROPER(MID(D295,FIND(" ",D295,FIND(" ",D295)+1)+1,(FIND(INDEX(Abbreviation!$A$2:$A$125,MATCH(_xlfn.AGGREGATE(15,6,SEARCH(Abbreviation!$A$2:$A$125,D295),1),SEARCH(Abbreviation!$A$2:$A$125,D295),0)),D295)-1)-FIND(" ",D295,FIND(" ",D295)+1)+1)))</x:f>
      </x:c>
      <x:c r="AG295" s="90" t="str" cm="1">
        <x:f t="array" ref="AG295:AG295">IF(D295="","",PROPER(VLOOKUP(INDEX(Abbreviation!$A$2:$A$125,MATCH(_xlfn.AGGREGATE(15,6,SEARCH(Abbreviation!$A$2:$A$125,D295),1),SEARCH(Abbreviation!$A$2:$A$125,D295),0)),Abbreviation!A:C,3,FALSE)))</x:f>
      </x:c>
      <x:c r="AH295" s="90" t="str">
        <x:f>G295</x:f>
      </x:c>
      <x:c r="AI295" s="97" t="str">
        <x:f>I295</x:f>
      </x:c>
      <x:c r="AJ295" s="96" t="s">
        <x:v>47</x:v>
      </x:c>
      <x:c r="AL295" s="99" t="s">
        <x:v>957</x:v>
      </x:c>
      <x:c r="AQ295" s="96" t="s">
        <x:v>60</x:v>
      </x:c>
      <x:c r="AR295" s="92" t="s">
        <x:v>961</x:v>
      </x:c>
      <x:c r="AS295" s="96" t="s">
        <x:v>957</x:v>
      </x:c>
    </x:row>
    <x:row r="296" spans="1:45" x14ac:dyDescent="0.35">
      <x:c r="A296" s="92" t="s">
        <x:v>333</x:v>
      </x:c>
      <x:c r="B296" s="92" t="n">
        <x:v>86775562</x:v>
      </x:c>
      <x:c r="F296" s="90" t="str">
        <x:f>IF(D296="","",PROPER(LEFT(D296,FIND(UPPER(G296),D296,1)-2)))</x:f>
      </x:c>
      <x:c r="G296" s="90" t="str" cm="1">
        <x:f t="array" ref="G296: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x:f>
      </x:c>
      <x:c r="H296" s="113" t="s">
        <x:v>47</x:v>
      </x:c>
      <x:c r="I296" s="97" t="str">
        <x:f>IFERROR(VALUE(TRIM(RIGHT(SUBSTITUTE(D296," ",REPT(" ",255)),255))),"")</x:f>
      </x:c>
      <x:c r="J296" s="96" t="s">
        <x:v>48</x:v>
      </x:c>
      <x:c r="K296" s="96" t="s">
        <x:v>48</x:v>
      </x:c>
      <x:c r="L296" s="96" t="s">
        <x:v>48</x:v>
      </x:c>
      <x:c r="M296" s="96" t="s">
        <x:v>48</x:v>
      </x:c>
      <x:c r="N296" s="96" t="s">
        <x:v>48</x:v>
      </x:c>
      <x:c r="O296" s="96" t="s">
        <x:v>49</x:v>
      </x:c>
      <x:c r="P296" s="96" t="n">
        <x:v>25</x:v>
      </x:c>
      <x:c r="Q296" s="96" t="n">
        <x:v>80</x:v>
      </x:c>
      <x:c r="R296" s="96" t="s">
        <x:v>50</x:v>
      </x:c>
      <x:c r="S296" s="96" t="s">
        <x:v>51</x:v>
      </x:c>
      <x:c r="T296" s="96" t="s">
        <x:v>52</x:v>
      </x:c>
      <x:c r="U296" s="96" t="s">
        <x:v>52</x:v>
      </x:c>
      <x:c r="W296" s="96" t="s">
        <x:v>53</x:v>
      </x:c>
      <x:c r="Z296" s="96" t="s">
        <x:v>55</x:v>
      </x:c>
      <x:c r="AA296" s="96" t="s">
        <x:v>56</x:v>
      </x:c>
      <x:c r="AB296" s="97" t="str">
        <x:f>IF(D296="","",VALUE(MID(D296,FIND(" ",D296)+1,FIND(" ",D296,FIND(" ",D296)+1)-FIND(" ",D296))))</x:f>
      </x:c>
      <x:c r="AF296" s="90" t="str" cm="1">
        <x:f t="array" ref="AF296:AF296">IF(D296="","",PROPER(MID(D296,FIND(" ",D296,FIND(" ",D296)+1)+1,(FIND(INDEX(Abbreviation!$A$2:$A$125,MATCH(_xlfn.AGGREGATE(15,6,SEARCH(Abbreviation!$A$2:$A$125,D296),1),SEARCH(Abbreviation!$A$2:$A$125,D296),0)),D296)-1)-FIND(" ",D296,FIND(" ",D296)+1)+1)))</x:f>
      </x:c>
      <x:c r="AG296" s="90" t="str" cm="1">
        <x:f t="array" ref="AG296:AG296">IF(D296="","",PROPER(VLOOKUP(INDEX(Abbreviation!$A$2:$A$125,MATCH(_xlfn.AGGREGATE(15,6,SEARCH(Abbreviation!$A$2:$A$125,D296),1),SEARCH(Abbreviation!$A$2:$A$125,D296),0)),Abbreviation!A:C,3,FALSE)))</x:f>
      </x:c>
      <x:c r="AH296" s="90" t="str">
        <x:f>G296</x:f>
      </x:c>
      <x:c r="AI296" s="97" t="str">
        <x:f>I296</x:f>
      </x:c>
      <x:c r="AJ296" s="96" t="s">
        <x:v>47</x:v>
      </x:c>
      <x:c r="AL296" s="99" t="s">
        <x:v>957</x:v>
      </x:c>
      <x:c r="AQ296" s="96" t="s">
        <x:v>60</x:v>
      </x:c>
      <x:c r="AR296" s="92" t="s">
        <x:v>961</x:v>
      </x:c>
      <x:c r="AS296" s="96" t="s">
        <x:v>957</x:v>
      </x:c>
    </x:row>
    <x:row r="297" spans="1:45" x14ac:dyDescent="0.35">
      <x:c r="A297" s="92" t="s">
        <x:v>333</x:v>
      </x:c>
      <x:c r="B297" s="92" t="n">
        <x:v>86775562</x:v>
      </x:c>
      <x:c r="F297" s="90" t="str">
        <x:f>IF(D297="","",PROPER(LEFT(D297,FIND(UPPER(G297),D297,1)-2)))</x:f>
      </x:c>
      <x:c r="G297" s="90" t="str" cm="1">
        <x:f t="array" ref="G297: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x:f>
      </x:c>
      <x:c r="H297" s="113" t="s">
        <x:v>47</x:v>
      </x:c>
      <x:c r="I297" s="97" t="str">
        <x:f>IFERROR(VALUE(TRIM(RIGHT(SUBSTITUTE(D297," ",REPT(" ",255)),255))),"")</x:f>
      </x:c>
      <x:c r="J297" s="96" t="s">
        <x:v>48</x:v>
      </x:c>
      <x:c r="K297" s="96" t="s">
        <x:v>48</x:v>
      </x:c>
      <x:c r="L297" s="96" t="s">
        <x:v>48</x:v>
      </x:c>
      <x:c r="M297" s="96" t="s">
        <x:v>48</x:v>
      </x:c>
      <x:c r="N297" s="96" t="s">
        <x:v>48</x:v>
      </x:c>
      <x:c r="O297" s="96" t="s">
        <x:v>49</x:v>
      </x:c>
      <x:c r="P297" s="96" t="n">
        <x:v>25</x:v>
      </x:c>
      <x:c r="Q297" s="96" t="n">
        <x:v>80</x:v>
      </x:c>
      <x:c r="R297" s="96" t="s">
        <x:v>50</x:v>
      </x:c>
      <x:c r="S297" s="96" t="s">
        <x:v>51</x:v>
      </x:c>
      <x:c r="T297" s="96" t="s">
        <x:v>52</x:v>
      </x:c>
      <x:c r="U297" s="96" t="s">
        <x:v>52</x:v>
      </x:c>
      <x:c r="W297" s="96" t="s">
        <x:v>53</x:v>
      </x:c>
      <x:c r="Z297" s="96" t="s">
        <x:v>55</x:v>
      </x:c>
      <x:c r="AA297" s="96" t="s">
        <x:v>56</x:v>
      </x:c>
      <x:c r="AB297" s="97" t="str">
        <x:f>IF(D297="","",VALUE(MID(D297,FIND(" ",D297)+1,FIND(" ",D297,FIND(" ",D297)+1)-FIND(" ",D297))))</x:f>
      </x:c>
      <x:c r="AF297" s="90" t="str" cm="1">
        <x:f t="array" ref="AF297:AF297">IF(D297="","",PROPER(MID(D297,FIND(" ",D297,FIND(" ",D297)+1)+1,(FIND(INDEX(Abbreviation!$A$2:$A$125,MATCH(_xlfn.AGGREGATE(15,6,SEARCH(Abbreviation!$A$2:$A$125,D297),1),SEARCH(Abbreviation!$A$2:$A$125,D297),0)),D297)-1)-FIND(" ",D297,FIND(" ",D297)+1)+1)))</x:f>
      </x:c>
      <x:c r="AG297" s="90" t="str" cm="1">
        <x:f t="array" ref="AG297:AG297">IF(D297="","",PROPER(VLOOKUP(INDEX(Abbreviation!$A$2:$A$125,MATCH(_xlfn.AGGREGATE(15,6,SEARCH(Abbreviation!$A$2:$A$125,D297),1),SEARCH(Abbreviation!$A$2:$A$125,D297),0)),Abbreviation!A:C,3,FALSE)))</x:f>
      </x:c>
      <x:c r="AH297" s="90" t="str">
        <x:f>G297</x:f>
      </x:c>
      <x:c r="AI297" s="97" t="str">
        <x:f>I297</x:f>
      </x:c>
      <x:c r="AJ297" s="96" t="s">
        <x:v>47</x:v>
      </x:c>
      <x:c r="AL297" s="99" t="s">
        <x:v>957</x:v>
      </x:c>
      <x:c r="AQ297" s="96" t="s">
        <x:v>60</x:v>
      </x:c>
      <x:c r="AR297" s="92" t="s">
        <x:v>961</x:v>
      </x:c>
      <x:c r="AS297" s="96" t="s">
        <x:v>957</x:v>
      </x:c>
    </x:row>
    <x:row r="298" spans="1:45" x14ac:dyDescent="0.35">
      <x:c r="A298" s="92" t="s">
        <x:v>333</x:v>
      </x:c>
      <x:c r="B298" s="92" t="n">
        <x:v>86775562</x:v>
      </x:c>
      <x:c r="F298" s="90" t="str">
        <x:f>IF(D298="","",PROPER(LEFT(D298,FIND(UPPER(G298),D298,1)-2)))</x:f>
      </x:c>
      <x:c r="G298" s="90" t="str" cm="1">
        <x:f t="array" ref="G298: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x:f>
      </x:c>
      <x:c r="H298" s="113" t="s">
        <x:v>47</x:v>
      </x:c>
      <x:c r="I298" s="97" t="str">
        <x:f>IFERROR(VALUE(TRIM(RIGHT(SUBSTITUTE(D298," ",REPT(" ",255)),255))),"")</x:f>
      </x:c>
      <x:c r="J298" s="96" t="s">
        <x:v>48</x:v>
      </x:c>
      <x:c r="K298" s="96" t="s">
        <x:v>48</x:v>
      </x:c>
      <x:c r="L298" s="96" t="s">
        <x:v>48</x:v>
      </x:c>
      <x:c r="M298" s="96" t="s">
        <x:v>48</x:v>
      </x:c>
      <x:c r="N298" s="96" t="s">
        <x:v>48</x:v>
      </x:c>
      <x:c r="O298" s="96" t="s">
        <x:v>49</x:v>
      </x:c>
      <x:c r="P298" s="96" t="n">
        <x:v>25</x:v>
      </x:c>
      <x:c r="Q298" s="96" t="n">
        <x:v>80</x:v>
      </x:c>
      <x:c r="R298" s="96" t="s">
        <x:v>50</x:v>
      </x:c>
      <x:c r="S298" s="96" t="s">
        <x:v>51</x:v>
      </x:c>
      <x:c r="T298" s="96" t="s">
        <x:v>52</x:v>
      </x:c>
      <x:c r="U298" s="96" t="s">
        <x:v>52</x:v>
      </x:c>
      <x:c r="W298" s="96" t="s">
        <x:v>53</x:v>
      </x:c>
      <x:c r="Z298" s="96" t="s">
        <x:v>55</x:v>
      </x:c>
      <x:c r="AA298" s="96" t="s">
        <x:v>56</x:v>
      </x:c>
      <x:c r="AB298" s="97" t="str">
        <x:f>IF(D298="","",VALUE(MID(D298,FIND(" ",D298)+1,FIND(" ",D298,FIND(" ",D298)+1)-FIND(" ",D298))))</x:f>
      </x:c>
      <x:c r="AF298" s="90" t="str" cm="1">
        <x:f t="array" ref="AF298:AF298">IF(D298="","",PROPER(MID(D298,FIND(" ",D298,FIND(" ",D298)+1)+1,(FIND(INDEX(Abbreviation!$A$2:$A$125,MATCH(_xlfn.AGGREGATE(15,6,SEARCH(Abbreviation!$A$2:$A$125,D298),1),SEARCH(Abbreviation!$A$2:$A$125,D298),0)),D298)-1)-FIND(" ",D298,FIND(" ",D298)+1)+1)))</x:f>
      </x:c>
      <x:c r="AG298" s="90" t="str" cm="1">
        <x:f t="array" ref="AG298:AG298">IF(D298="","",PROPER(VLOOKUP(INDEX(Abbreviation!$A$2:$A$125,MATCH(_xlfn.AGGREGATE(15,6,SEARCH(Abbreviation!$A$2:$A$125,D298),1),SEARCH(Abbreviation!$A$2:$A$125,D298),0)),Abbreviation!A:C,3,FALSE)))</x:f>
      </x:c>
      <x:c r="AH298" s="90" t="str">
        <x:f>G298</x:f>
      </x:c>
      <x:c r="AI298" s="97" t="str">
        <x:f>I298</x:f>
      </x:c>
      <x:c r="AJ298" s="96" t="s">
        <x:v>47</x:v>
      </x:c>
      <x:c r="AL298" s="99" t="s">
        <x:v>957</x:v>
      </x:c>
      <x:c r="AQ298" s="96" t="s">
        <x:v>60</x:v>
      </x:c>
      <x:c r="AR298" s="92" t="s">
        <x:v>961</x:v>
      </x:c>
      <x:c r="AS298" s="96" t="s">
        <x:v>957</x:v>
      </x:c>
    </x:row>
    <x:row r="299" spans="1:45" x14ac:dyDescent="0.35">
      <x:c r="A299" s="92" t="s">
        <x:v>333</x:v>
      </x:c>
      <x:c r="B299" s="92" t="n">
        <x:v>86775562</x:v>
      </x:c>
      <x:c r="F299" s="90" t="str">
        <x:f>IF(D299="","",PROPER(LEFT(D299,FIND(UPPER(G299),D299,1)-2)))</x:f>
      </x:c>
      <x:c r="G299" s="90" t="str" cm="1">
        <x:f t="array" ref="G299: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x:f>
      </x:c>
      <x:c r="H299" s="113" t="s">
        <x:v>47</x:v>
      </x:c>
      <x:c r="I299" s="97" t="str">
        <x:f>IFERROR(VALUE(TRIM(RIGHT(SUBSTITUTE(D299," ",REPT(" ",255)),255))),"")</x:f>
      </x:c>
      <x:c r="J299" s="120" t="s"/>
      <x:c r="K299" s="120" t="s"/>
      <x:c r="L299" s="120" t="s"/>
      <x:c r="M299" s="120" t="s"/>
      <x:c r="N299" s="120" t="s"/>
      <x:c r="O299" s="120" t="s"/>
      <x:c r="P299" s="120" t="s"/>
      <x:c r="Q299" s="120" t="s"/>
      <x:c r="R299" s="120" t="s"/>
      <x:c r="S299" s="120" t="s"/>
      <x:c r="T299" s="120" t="s"/>
      <x:c r="U299" s="120" t="s"/>
      <x:c r="V299" s="120" t="s"/>
      <x:c r="W299" s="120" t="s"/>
      <x:c r="Z299" s="120" t="s"/>
      <x:c r="AA299" s="120" t="s"/>
      <x:c r="AB299" s="97" t="str">
        <x:f>IF(D299="","",VALUE(MID(D299,FIND(" ",D299)+1,FIND(" ",D299,FIND(" ",D299)+1)-FIND(" ",D299))))</x:f>
      </x:c>
      <x:c r="AF299" s="90" t="str" cm="1">
        <x:f t="array" ref="AF299:AF299">IF(D299="","",PROPER(MID(D299,FIND(" ",D299,FIND(" ",D299)+1)+1,(FIND(INDEX(Abbreviation!$A$2:$A$125,MATCH(_xlfn.AGGREGATE(15,6,SEARCH(Abbreviation!$A$2:$A$125,D299),1),SEARCH(Abbreviation!$A$2:$A$125,D299),0)),D299)-1)-FIND(" ",D299,FIND(" ",D299)+1)+1)))</x:f>
      </x:c>
      <x:c r="AG299" s="90" t="str" cm="1">
        <x:f t="array" ref="AG299:AG299">IF(D299="","",PROPER(VLOOKUP(INDEX(Abbreviation!$A$2:$A$125,MATCH(_xlfn.AGGREGATE(15,6,SEARCH(Abbreviation!$A$2:$A$125,D299),1),SEARCH(Abbreviation!$A$2:$A$125,D299),0)),Abbreviation!A:C,3,FALSE)))</x:f>
      </x:c>
      <x:c r="AH299" s="90" t="str">
        <x:f>G299</x:f>
      </x:c>
      <x:c r="AI299" s="97" t="str">
        <x:f>I299</x:f>
      </x:c>
      <x:c r="AJ299" s="120" t="s"/>
      <x:c r="AL299" s="120" t="s"/>
      <x:c r="AQ299" s="120" t="s"/>
      <x:c r="AR299" s="92" t="s">
        <x:v>961</x:v>
      </x:c>
      <x:c r="AS299" s="96" t="s">
        <x:v>957</x:v>
      </x:c>
    </x:row>
    <x:row r="300" spans="1:45" s="120" customFormat="1" x14ac:dyDescent="0.35">
      <x:c r="A300" s="121" t="s"/>
      <x:c r="B300" s="121" t="s"/>
      <x:c r="C300" s="121" t="s"/>
      <x:c r="D300" s="94" t="s"/>
      <x:c r="H300" s="113" t="s">
        <x:v>47</x:v>
      </x:c>
      <x:c r="I300" s="122" t="s"/>
      <x:c r="X300" s="114" t="s"/>
      <x:c r="AB300" s="122" t="s"/>
      <x:c r="AI300" s="122" t="s"/>
      <x:c r="AK300" s="121" t="s"/>
      <x:c r="AM300" s="121" t="s"/>
      <x:c r="AN300" s="121" t="s"/>
      <x:c r="AR300" s="121" t="s"/>
    </x:row>
    <x:row r="301" spans="1:45" x14ac:dyDescent="0.35">
      <x:c r="H301" s="113" t="s">
        <x:v>47</x:v>
      </x:c>
    </x:row>
    <x:row r="302" spans="1:45" x14ac:dyDescent="0.35">
      <x:c r="H302" s="113" t="s">
        <x:v>47</x:v>
      </x:c>
    </x:row>
    <x:row r="303" spans="1:45" x14ac:dyDescent="0.35">
      <x:c r="H303" s="113" t="s">
        <x:v>47</x:v>
      </x:c>
    </x:row>
    <x:row r="304" spans="1:45" x14ac:dyDescent="0.35">
      <x:c r="H304" s="113" t="s">
        <x:v>47</x:v>
      </x:c>
    </x:row>
    <x:row r="305" spans="1:45" x14ac:dyDescent="0.35">
      <x:c r="H305" s="113" t="s">
        <x:v>47</x:v>
      </x:c>
    </x:row>
    <x:row r="306" spans="1:45" x14ac:dyDescent="0.35">
      <x:c r="H306" s="113" t="s">
        <x:v>47</x:v>
      </x:c>
    </x:row>
    <x:row r="307" spans="1:45" x14ac:dyDescent="0.35">
      <x:c r="H307" s="113" t="s">
        <x:v>47</x:v>
      </x:c>
    </x:row>
    <x:row r="308" spans="1:45" x14ac:dyDescent="0.35">
      <x:c r="H308" s="113" t="s">
        <x:v>47</x:v>
      </x:c>
    </x:row>
    <x:row r="309" spans="1:45" x14ac:dyDescent="0.35">
      <x:c r="H309" s="113" t="s">
        <x:v>47</x:v>
      </x:c>
    </x:row>
    <x:row r="310" spans="1:45" x14ac:dyDescent="0.35">
      <x:c r="H310" s="113" t="s">
        <x:v>47</x:v>
      </x:c>
    </x:row>
    <x:row r="311" spans="1:45" x14ac:dyDescent="0.35">
      <x:c r="H311" s="113" t="s">
        <x:v>47</x:v>
      </x:c>
    </x:row>
    <x:row r="312" spans="1:45" x14ac:dyDescent="0.35">
      <x:c r="H312" s="113" t="s">
        <x:v>47</x:v>
      </x:c>
    </x:row>
    <x:row r="313" spans="1:45" x14ac:dyDescent="0.35">
      <x:c r="H313" s="113" t="s">
        <x:v>47</x:v>
      </x:c>
    </x:row>
    <x:row r="314" spans="1:45" x14ac:dyDescent="0.35">
      <x:c r="H314" s="113" t="s">
        <x:v>47</x:v>
      </x:c>
    </x:row>
    <x:row r="315" spans="1:45" x14ac:dyDescent="0.35">
      <x:c r="H315" s="113" t="s">
        <x:v>47</x:v>
      </x:c>
    </x:row>
    <x:row r="316" spans="1:45" x14ac:dyDescent="0.35">
      <x:c r="H316" s="113" t="s">
        <x:v>47</x:v>
      </x:c>
    </x:row>
    <x:row r="317" spans="1:45" x14ac:dyDescent="0.35">
      <x:c r="H317" s="113" t="s">
        <x:v>47</x:v>
      </x:c>
    </x:row>
    <x:row r="318" spans="1:45" x14ac:dyDescent="0.35">
      <x:c r="H318" s="113" t="s">
        <x:v>47</x:v>
      </x:c>
    </x:row>
    <x:row r="319" spans="1:45" x14ac:dyDescent="0.35">
      <x:c r="H319" s="113" t="s">
        <x:v>47</x:v>
      </x:c>
    </x:row>
    <x:row r="320" spans="1:45" x14ac:dyDescent="0.35">
      <x:c r="H320" s="113" t="s">
        <x:v>47</x:v>
      </x:c>
    </x:row>
    <x:row r="321" spans="1:45" x14ac:dyDescent="0.35">
      <x:c r="H321" s="113" t="s">
        <x:v>47</x:v>
      </x:c>
    </x:row>
    <x:row r="322" spans="1:45" x14ac:dyDescent="0.35">
      <x:c r="H322" s="113" t="s">
        <x:v>47</x:v>
      </x:c>
    </x:row>
    <x:row r="323" spans="1:45" x14ac:dyDescent="0.35">
      <x:c r="H323" s="113" t="s">
        <x:v>47</x:v>
      </x:c>
    </x:row>
    <x:row r="324" spans="1:45" x14ac:dyDescent="0.35">
      <x:c r="H324" s="113" t="s">
        <x:v>47</x:v>
      </x:c>
    </x:row>
    <x:row r="325" spans="1:45" x14ac:dyDescent="0.35">
      <x:c r="H325" s="113" t="s">
        <x:v>47</x:v>
      </x:c>
    </x:row>
    <x:row r="326" spans="1:45" x14ac:dyDescent="0.35">
      <x:c r="H326" s="113" t="s">
        <x:v>47</x:v>
      </x:c>
    </x:row>
    <x:row r="327" spans="1:45" x14ac:dyDescent="0.35">
      <x:c r="H327" s="113" t="s">
        <x:v>47</x:v>
      </x:c>
    </x:row>
    <x:row r="328" spans="1:45" x14ac:dyDescent="0.35">
      <x:c r="H328" s="113" t="s">
        <x:v>47</x:v>
      </x:c>
    </x:row>
    <x:row r="329" spans="1:45" x14ac:dyDescent="0.35">
      <x:c r="H329" s="113" t="s">
        <x:v>47</x:v>
      </x:c>
    </x:row>
    <x:row r="330" spans="1:45" x14ac:dyDescent="0.35">
      <x:c r="H330" s="113" t="s">
        <x:v>47</x:v>
      </x:c>
    </x:row>
    <x:row r="331" spans="1:45" x14ac:dyDescent="0.35">
      <x:c r="H331" s="113" t="s">
        <x:v>47</x:v>
      </x:c>
    </x:row>
    <x:row r="332" spans="1:45" x14ac:dyDescent="0.35">
      <x:c r="H332" s="113" t="s">
        <x:v>47</x:v>
      </x:c>
    </x:row>
    <x:row r="333" spans="1:45" x14ac:dyDescent="0.35">
      <x:c r="H333" s="113" t="s">
        <x:v>47</x:v>
      </x:c>
    </x:row>
    <x:row r="334" spans="1:45" x14ac:dyDescent="0.35">
      <x:c r="H334" s="113" t="s">
        <x:v>47</x:v>
      </x:c>
    </x:row>
    <x:row r="335" spans="1:45" x14ac:dyDescent="0.35">
      <x:c r="H335" s="113" t="s">
        <x:v>47</x:v>
      </x:c>
    </x:row>
    <x:row r="336" spans="1:45" x14ac:dyDescent="0.35">
      <x:c r="H336" s="113" t="s">
        <x:v>47</x:v>
      </x:c>
    </x:row>
    <x:row r="337" spans="1:45" x14ac:dyDescent="0.35">
      <x:c r="H337" s="113" t="s">
        <x:v>47</x:v>
      </x:c>
    </x:row>
    <x:row r="338" spans="1:45" x14ac:dyDescent="0.35">
      <x:c r="H338" s="113" t="s">
        <x:v>47</x:v>
      </x:c>
    </x:row>
    <x:row r="339" spans="1:45" x14ac:dyDescent="0.35">
      <x:c r="H339" s="113" t="s">
        <x:v>47</x:v>
      </x:c>
    </x:row>
    <x:row r="340" spans="1:45" x14ac:dyDescent="0.35">
      <x:c r="H340" s="113" t="s">
        <x:v>47</x:v>
      </x:c>
    </x:row>
    <x:row r="341" spans="1:45" x14ac:dyDescent="0.35">
      <x:c r="H341" s="113" t="s">
        <x:v>47</x:v>
      </x:c>
    </x:row>
    <x:row r="342" spans="1:45" x14ac:dyDescent="0.35">
      <x:c r="H342" s="113" t="s">
        <x:v>47</x:v>
      </x:c>
    </x:row>
    <x:row r="343" spans="1:45" x14ac:dyDescent="0.35">
      <x:c r="H343" s="113" t="s">
        <x:v>47</x:v>
      </x:c>
    </x:row>
    <x:row r="344" spans="1:45" x14ac:dyDescent="0.35">
      <x:c r="H344" s="113" t="s">
        <x:v>47</x:v>
      </x:c>
    </x:row>
    <x:row r="345" spans="1:45" x14ac:dyDescent="0.35">
      <x:c r="H345" s="113" t="s">
        <x:v>47</x:v>
      </x:c>
    </x:row>
    <x:row r="346" spans="1:45" x14ac:dyDescent="0.35">
      <x:c r="H346" s="113" t="s">
        <x:v>47</x:v>
      </x:c>
    </x:row>
    <x:row r="347" spans="1:45" x14ac:dyDescent="0.35">
      <x:c r="H347" s="113" t="s">
        <x:v>47</x:v>
      </x:c>
    </x:row>
    <x:row r="348" spans="1:45" x14ac:dyDescent="0.35">
      <x:c r="H348" s="113" t="s">
        <x:v>47</x:v>
      </x:c>
    </x:row>
    <x:row r="349" spans="1:45" x14ac:dyDescent="0.35">
      <x:c r="H349" s="113" t="s">
        <x:v>47</x:v>
      </x:c>
    </x:row>
    <x:row r="350" spans="1:45" x14ac:dyDescent="0.35">
      <x:c r="H350" s="113" t="s">
        <x:v>47</x:v>
      </x:c>
    </x:row>
    <x:row r="351" spans="1:45" x14ac:dyDescent="0.35">
      <x:c r="H351" s="113" t="s">
        <x:v>47</x:v>
      </x:c>
    </x:row>
    <x:row r="352" spans="1:45" x14ac:dyDescent="0.35">
      <x:c r="H352" s="113" t="s">
        <x:v>47</x:v>
      </x:c>
    </x:row>
    <x:row r="353" spans="1:45" x14ac:dyDescent="0.35">
      <x:c r="H353" s="113" t="s">
        <x:v>47</x:v>
      </x:c>
    </x:row>
    <x:row r="354" spans="1:45" x14ac:dyDescent="0.35">
      <x:c r="H354" s="113" t="s">
        <x:v>47</x:v>
      </x:c>
    </x:row>
    <x:row r="355" spans="1:45" x14ac:dyDescent="0.35">
      <x:c r="H355" s="113" t="s">
        <x:v>47</x:v>
      </x:c>
    </x:row>
    <x:row r="356" spans="1:45" x14ac:dyDescent="0.35">
      <x:c r="H356" s="113" t="s">
        <x:v>47</x:v>
      </x:c>
    </x:row>
    <x:row r="357" spans="1:45" x14ac:dyDescent="0.35">
      <x:c r="H357" s="113" t="s">
        <x:v>47</x:v>
      </x:c>
    </x:row>
    <x:row r="358" spans="1:45" x14ac:dyDescent="0.35">
      <x:c r="H358" s="113" t="s">
        <x:v>47</x:v>
      </x:c>
    </x:row>
    <x:row r="359" spans="1:45" x14ac:dyDescent="0.35">
      <x:c r="H359" s="113" t="s">
        <x:v>47</x:v>
      </x:c>
    </x:row>
    <x:row r="360" spans="1:45" x14ac:dyDescent="0.35">
      <x:c r="H360" s="113" t="s">
        <x:v>47</x:v>
      </x:c>
    </x:row>
    <x:row r="361" spans="1:45" x14ac:dyDescent="0.35">
      <x:c r="H361" s="113" t="s">
        <x:v>47</x:v>
      </x:c>
    </x:row>
    <x:row r="362" spans="1:45" x14ac:dyDescent="0.35">
      <x:c r="H362" s="113" t="s">
        <x:v>47</x:v>
      </x:c>
    </x:row>
    <x:row r="363" spans="1:45" x14ac:dyDescent="0.35">
      <x:c r="H363" s="113" t="s">
        <x:v>47</x:v>
      </x:c>
    </x:row>
    <x:row r="364" spans="1:45" x14ac:dyDescent="0.35">
      <x:c r="H364" s="113" t="s">
        <x:v>47</x:v>
      </x:c>
    </x:row>
    <x:row r="365" spans="1:45" x14ac:dyDescent="0.35">
      <x:c r="H365" s="113" t="s">
        <x:v>47</x:v>
      </x:c>
    </x:row>
    <x:row r="366" spans="1:45" x14ac:dyDescent="0.35">
      <x:c r="H366" s="113" t="s">
        <x:v>47</x:v>
      </x:c>
    </x:row>
    <x:row r="367" spans="1:45" x14ac:dyDescent="0.35">
      <x:c r="H367" s="113" t="s">
        <x:v>47</x:v>
      </x:c>
    </x:row>
    <x:row r="368" spans="1:45" x14ac:dyDescent="0.35">
      <x:c r="H368" s="113" t="s">
        <x:v>47</x:v>
      </x:c>
    </x:row>
    <x:row r="369" spans="1:45" x14ac:dyDescent="0.35">
      <x:c r="H369" s="113" t="s">
        <x:v>47</x:v>
      </x:c>
    </x:row>
    <x:row r="370" spans="1:45" x14ac:dyDescent="0.35">
      <x:c r="H370" s="113" t="s">
        <x:v>47</x:v>
      </x:c>
    </x:row>
    <x:row r="371" spans="1:45" x14ac:dyDescent="0.35">
      <x:c r="H371" s="113" t="s">
        <x:v>47</x:v>
      </x:c>
    </x:row>
    <x:row r="372" spans="1:45" x14ac:dyDescent="0.35">
      <x:c r="H372" s="113" t="s">
        <x:v>47</x:v>
      </x:c>
    </x:row>
    <x:row r="373" spans="1:45" x14ac:dyDescent="0.35">
      <x:c r="H373" s="113" t="s">
        <x:v>47</x:v>
      </x:c>
    </x:row>
    <x:row r="374" spans="1:45" x14ac:dyDescent="0.35">
      <x:c r="H374" s="113" t="s">
        <x:v>47</x:v>
      </x:c>
    </x:row>
    <x:row r="375" spans="1:45" x14ac:dyDescent="0.35">
      <x:c r="H375" s="113" t="s">
        <x:v>47</x:v>
      </x:c>
    </x:row>
    <x:row r="376" spans="1:45" x14ac:dyDescent="0.35">
      <x:c r="H376" s="113" t="s">
        <x:v>47</x:v>
      </x:c>
    </x:row>
    <x:row r="377" spans="1:45" x14ac:dyDescent="0.35">
      <x:c r="H377" s="113" t="s">
        <x:v>47</x:v>
      </x:c>
    </x:row>
    <x:row r="378" spans="1:45" x14ac:dyDescent="0.35">
      <x:c r="H378" s="113" t="s">
        <x:v>47</x:v>
      </x:c>
    </x:row>
    <x:row r="379" spans="1:45" x14ac:dyDescent="0.35">
      <x:c r="H379" s="113" t="s">
        <x:v>47</x:v>
      </x:c>
    </x:row>
    <x:row r="380" spans="1:45" x14ac:dyDescent="0.35">
      <x:c r="H380" s="113" t="s">
        <x:v>47</x:v>
      </x:c>
    </x:row>
    <x:row r="381" spans="1:45" x14ac:dyDescent="0.35">
      <x:c r="H381" s="113" t="s">
        <x:v>47</x:v>
      </x:c>
    </x:row>
    <x:row r="382" spans="1:45" x14ac:dyDescent="0.35">
      <x:c r="H382" s="113" t="s">
        <x:v>47</x:v>
      </x:c>
    </x:row>
    <x:row r="383" spans="1:45" x14ac:dyDescent="0.35">
      <x:c r="H383" s="113" t="s">
        <x:v>47</x:v>
      </x:c>
    </x:row>
    <x:row r="384" spans="1:45" x14ac:dyDescent="0.35">
      <x:c r="H384" s="113" t="s">
        <x:v>47</x:v>
      </x:c>
    </x:row>
    <x:row r="385" spans="1:45" x14ac:dyDescent="0.35">
      <x:c r="H385" s="113" t="s">
        <x:v>47</x:v>
      </x:c>
    </x:row>
    <x:row r="386" spans="1:45" x14ac:dyDescent="0.35">
      <x:c r="H386" s="113" t="s">
        <x:v>47</x:v>
      </x:c>
    </x:row>
    <x:row r="387" spans="1:45" x14ac:dyDescent="0.35">
      <x:c r="H387" s="113" t="s">
        <x:v>47</x:v>
      </x:c>
    </x:row>
    <x:row r="388" spans="1:45" x14ac:dyDescent="0.35">
      <x:c r="H388" s="113" t="s">
        <x:v>47</x:v>
      </x:c>
    </x:row>
    <x:row r="389" spans="1:45" x14ac:dyDescent="0.35">
      <x:c r="H389" s="113" t="s">
        <x:v>47</x:v>
      </x:c>
    </x:row>
    <x:row r="390" spans="1:45" x14ac:dyDescent="0.35">
      <x:c r="H390" s="113" t="s">
        <x:v>47</x:v>
      </x:c>
    </x:row>
    <x:row r="391" spans="1:45" x14ac:dyDescent="0.35">
      <x:c r="H391" s="113" t="s">
        <x:v>47</x:v>
      </x:c>
    </x:row>
    <x:row r="392" spans="1:45" x14ac:dyDescent="0.35">
      <x:c r="H392" s="113" t="s">
        <x:v>47</x:v>
      </x:c>
    </x:row>
    <x:row r="393" spans="1:45" x14ac:dyDescent="0.35">
      <x:c r="H393" s="113" t="s">
        <x:v>47</x:v>
      </x:c>
    </x:row>
    <x:row r="394" spans="1:45" x14ac:dyDescent="0.35">
      <x:c r="H394" s="113" t="s">
        <x:v>47</x:v>
      </x:c>
    </x:row>
    <x:row r="395" spans="1:45" x14ac:dyDescent="0.35">
      <x:c r="H395" s="113" t="s">
        <x:v>47</x:v>
      </x:c>
    </x:row>
    <x:row r="396" spans="1:45" x14ac:dyDescent="0.35">
      <x:c r="H396" s="113" t="s">
        <x:v>47</x:v>
      </x:c>
    </x:row>
    <x:row r="397" spans="1:45" x14ac:dyDescent="0.35">
      <x:c r="H397" s="113" t="s">
        <x:v>47</x:v>
      </x:c>
    </x:row>
    <x:row r="398" spans="1:45" x14ac:dyDescent="0.35">
      <x:c r="H398" s="113" t="s">
        <x:v>47</x:v>
      </x:c>
    </x:row>
    <x:row r="399" spans="1:45" x14ac:dyDescent="0.35">
      <x:c r="H399" s="113" t="s">
        <x:v>47</x:v>
      </x:c>
    </x:row>
    <x:row r="400" spans="1:45" x14ac:dyDescent="0.35">
      <x:c r="H400" s="113" t="s">
        <x:v>47</x:v>
      </x:c>
    </x:row>
    <x:row r="401" spans="1:45" x14ac:dyDescent="0.35">
      <x:c r="H401" s="113" t="s">
        <x:v>47</x:v>
      </x:c>
    </x:row>
    <x:row r="402" spans="1:45" x14ac:dyDescent="0.35">
      <x:c r="H402" s="113" t="s">
        <x:v>47</x:v>
      </x:c>
    </x:row>
    <x:row r="403" spans="1:45" x14ac:dyDescent="0.35">
      <x:c r="H403" s="113" t="s">
        <x:v>47</x:v>
      </x:c>
    </x:row>
    <x:row r="404" spans="1:45" x14ac:dyDescent="0.35">
      <x:c r="H404" s="113" t="s">
        <x:v>47</x:v>
      </x:c>
    </x:row>
    <x:row r="405" spans="1:45" x14ac:dyDescent="0.35">
      <x:c r="H405" s="113" t="s">
        <x:v>47</x:v>
      </x:c>
    </x:row>
    <x:row r="406" spans="1:45" x14ac:dyDescent="0.35">
      <x:c r="H406" s="113" t="s">
        <x:v>47</x:v>
      </x:c>
    </x:row>
    <x:row r="407" spans="1:45" x14ac:dyDescent="0.35">
      <x:c r="H407" s="113" t="s">
        <x:v>47</x:v>
      </x:c>
    </x:row>
    <x:row r="408" spans="1:45" x14ac:dyDescent="0.35">
      <x:c r="H408" s="113" t="s">
        <x:v>47</x:v>
      </x:c>
    </x:row>
    <x:row r="409" spans="1:45" x14ac:dyDescent="0.35">
      <x:c r="H409" s="113" t="s">
        <x:v>47</x:v>
      </x:c>
    </x:row>
    <x:row r="410" spans="1:45" x14ac:dyDescent="0.35">
      <x:c r="H410" s="113" t="s">
        <x:v>47</x:v>
      </x:c>
    </x:row>
    <x:row r="411" spans="1:45" x14ac:dyDescent="0.35">
      <x:c r="H411" s="113" t="s">
        <x:v>47</x:v>
      </x:c>
    </x:row>
    <x:row r="412" spans="1:45" x14ac:dyDescent="0.35">
      <x:c r="H412" s="113" t="s">
        <x:v>47</x:v>
      </x:c>
    </x:row>
    <x:row r="413" spans="1:45" x14ac:dyDescent="0.35">
      <x:c r="H413" s="113" t="s">
        <x:v>47</x:v>
      </x:c>
    </x:row>
    <x:row r="414" spans="1:45" x14ac:dyDescent="0.35">
      <x:c r="H414" s="113" t="s">
        <x:v>47</x:v>
      </x:c>
    </x:row>
    <x:row r="415" spans="1:45" x14ac:dyDescent="0.35">
      <x:c r="H415" s="113" t="s">
        <x:v>47</x:v>
      </x:c>
    </x:row>
    <x:row r="416" spans="1:45" x14ac:dyDescent="0.35">
      <x:c r="H416" s="113" t="s">
        <x:v>47</x:v>
      </x:c>
    </x:row>
    <x:row r="417" spans="1:45" x14ac:dyDescent="0.35">
      <x:c r="H417" s="113" t="s">
        <x:v>47</x:v>
      </x:c>
    </x:row>
    <x:row r="418" spans="1:45" x14ac:dyDescent="0.35">
      <x:c r="H418" s="113" t="s">
        <x:v>47</x:v>
      </x:c>
    </x:row>
    <x:row r="419" spans="1:45" x14ac:dyDescent="0.35">
      <x:c r="H419" s="113" t="s">
        <x:v>47</x:v>
      </x:c>
    </x:row>
    <x:row r="420" spans="1:45" x14ac:dyDescent="0.35">
      <x:c r="H420" s="113" t="s">
        <x:v>47</x:v>
      </x:c>
    </x:row>
    <x:row r="421" spans="1:45" x14ac:dyDescent="0.35">
      <x:c r="H421" s="113" t="s">
        <x:v>47</x:v>
      </x:c>
    </x:row>
    <x:row r="422" spans="1:45" x14ac:dyDescent="0.35">
      <x:c r="H422" s="113" t="s">
        <x:v>47</x:v>
      </x:c>
    </x:row>
    <x:row r="423" spans="1:45" x14ac:dyDescent="0.35">
      <x:c r="H423" s="113" t="s">
        <x:v>47</x:v>
      </x:c>
    </x:row>
    <x:row r="424" spans="1:45" x14ac:dyDescent="0.35">
      <x:c r="H424" s="113" t="s">
        <x:v>47</x:v>
      </x:c>
    </x:row>
    <x:row r="425" spans="1:45" x14ac:dyDescent="0.35">
      <x:c r="H425" s="113" t="s">
        <x:v>47</x:v>
      </x:c>
    </x:row>
    <x:row r="426" spans="1:45" x14ac:dyDescent="0.35">
      <x:c r="H426" s="113" t="s">
        <x:v>47</x:v>
      </x:c>
    </x:row>
    <x:row r="427" spans="1:45" x14ac:dyDescent="0.35">
      <x:c r="H427" s="113" t="s">
        <x:v>47</x:v>
      </x:c>
    </x:row>
    <x:row r="428" spans="1:45" x14ac:dyDescent="0.35">
      <x:c r="H428" s="113" t="s">
        <x:v>47</x:v>
      </x:c>
    </x:row>
    <x:row r="429" spans="1:45" x14ac:dyDescent="0.35">
      <x:c r="H429" s="113" t="s">
        <x:v>47</x:v>
      </x:c>
    </x:row>
    <x:row r="430" spans="1:45" x14ac:dyDescent="0.35">
      <x:c r="H430" s="113" t="s">
        <x:v>47</x:v>
      </x:c>
    </x:row>
    <x:row r="431" spans="1:45" x14ac:dyDescent="0.35">
      <x:c r="H431" s="113" t="s">
        <x:v>47</x:v>
      </x:c>
    </x:row>
    <x:row r="432" spans="1:45" x14ac:dyDescent="0.35">
      <x:c r="H432" s="113" t="s">
        <x:v>47</x:v>
      </x:c>
    </x:row>
    <x:row r="433" spans="1:45" x14ac:dyDescent="0.35">
      <x:c r="H433" s="113" t="s">
        <x:v>47</x:v>
      </x:c>
    </x:row>
    <x:row r="434" spans="1:45" x14ac:dyDescent="0.35">
      <x:c r="H434" s="113" t="s">
        <x:v>47</x:v>
      </x:c>
    </x:row>
    <x:row r="435" spans="1:45" x14ac:dyDescent="0.35">
      <x:c r="H435" s="113" t="s">
        <x:v>47</x:v>
      </x:c>
    </x:row>
    <x:row r="436" spans="1:45" x14ac:dyDescent="0.35">
      <x:c r="H436" s="113" t="s">
        <x:v>47</x:v>
      </x:c>
    </x:row>
    <x:row r="437" spans="1:45" x14ac:dyDescent="0.35">
      <x:c r="H437" s="113" t="s">
        <x:v>47</x:v>
      </x:c>
    </x:row>
    <x:row r="438" spans="1:45" x14ac:dyDescent="0.35">
      <x:c r="H438" s="113" t="s">
        <x:v>47</x:v>
      </x:c>
    </x:row>
    <x:row r="439" spans="1:45" x14ac:dyDescent="0.35">
      <x:c r="H439" s="113" t="s">
        <x:v>47</x:v>
      </x:c>
    </x:row>
    <x:row r="440" spans="1:45" x14ac:dyDescent="0.35">
      <x:c r="H440" s="113" t="s">
        <x:v>47</x:v>
      </x:c>
    </x:row>
    <x:row r="441" spans="1:45" x14ac:dyDescent="0.35">
      <x:c r="H441" s="113" t="s">
        <x:v>47</x:v>
      </x:c>
    </x:row>
    <x:row r="442" spans="1:45" x14ac:dyDescent="0.35">
      <x:c r="H442" s="113" t="s">
        <x:v>47</x:v>
      </x:c>
    </x:row>
    <x:row r="443" spans="1:45" x14ac:dyDescent="0.35">
      <x:c r="H443" s="113" t="s">
        <x:v>47</x:v>
      </x:c>
    </x:row>
    <x:row r="444" spans="1:45" x14ac:dyDescent="0.35">
      <x:c r="H444" s="113" t="s">
        <x:v>47</x:v>
      </x:c>
    </x:row>
    <x:row r="445" spans="1:45" x14ac:dyDescent="0.35">
      <x:c r="H445" s="113" t="s">
        <x:v>47</x:v>
      </x:c>
    </x:row>
    <x:row r="446" spans="1:45" x14ac:dyDescent="0.35">
      <x:c r="H446" s="113" t="s">
        <x:v>47</x:v>
      </x:c>
    </x:row>
    <x:row r="447" spans="1:45" x14ac:dyDescent="0.35">
      <x:c r="H447" s="113" t="s">
        <x:v>47</x:v>
      </x:c>
    </x:row>
    <x:row r="448" spans="1:45" x14ac:dyDescent="0.35">
      <x:c r="H448" s="113" t="s">
        <x:v>47</x:v>
      </x:c>
    </x:row>
    <x:row r="449" spans="1:45" x14ac:dyDescent="0.35">
      <x:c r="H449" s="113" t="s">
        <x:v>47</x:v>
      </x:c>
    </x:row>
    <x:row r="450" spans="1:45" x14ac:dyDescent="0.35">
      <x:c r="H450" s="113" t="s">
        <x:v>47</x:v>
      </x:c>
    </x:row>
    <x:row r="451" spans="1:45" x14ac:dyDescent="0.35">
      <x:c r="H451" s="113" t="s">
        <x:v>47</x:v>
      </x:c>
    </x:row>
    <x:row r="452" spans="1:45" x14ac:dyDescent="0.35">
      <x:c r="H452" s="113" t="s">
        <x:v>47</x:v>
      </x:c>
    </x:row>
    <x:row r="453" spans="1:45" x14ac:dyDescent="0.35">
      <x:c r="H453" s="113" t="s">
        <x:v>47</x:v>
      </x:c>
    </x:row>
    <x:row r="454" spans="1:45" x14ac:dyDescent="0.35">
      <x:c r="H454" s="113" t="s">
        <x:v>47</x:v>
      </x:c>
    </x:row>
    <x:row r="455" spans="1:45" x14ac:dyDescent="0.35">
      <x:c r="H455" s="113" t="s">
        <x:v>47</x:v>
      </x:c>
    </x:row>
    <x:row r="456" spans="1:45" x14ac:dyDescent="0.35">
      <x:c r="H456" s="113" t="s">
        <x:v>47</x:v>
      </x:c>
    </x:row>
    <x:row r="457" spans="1:45" x14ac:dyDescent="0.35">
      <x:c r="H457" s="113" t="s">
        <x:v>47</x:v>
      </x:c>
    </x:row>
    <x:row r="458" spans="1:45" x14ac:dyDescent="0.35">
      <x:c r="H458" s="113" t="s">
        <x:v>47</x:v>
      </x:c>
    </x:row>
    <x:row r="459" spans="1:45" x14ac:dyDescent="0.35">
      <x:c r="H459" s="113" t="s">
        <x:v>47</x:v>
      </x:c>
    </x:row>
    <x:row r="460" spans="1:45" x14ac:dyDescent="0.35">
      <x:c r="H460" s="113" t="s">
        <x:v>47</x:v>
      </x:c>
    </x:row>
    <x:row r="461" spans="1:45" x14ac:dyDescent="0.35">
      <x:c r="H461" s="113" t="s">
        <x:v>47</x:v>
      </x:c>
    </x:row>
    <x:row r="462" spans="1:45" x14ac:dyDescent="0.35">
      <x:c r="H462" s="113" t="s">
        <x:v>47</x:v>
      </x:c>
    </x:row>
    <x:row r="463" spans="1:45" x14ac:dyDescent="0.35">
      <x:c r="H463" s="113" t="s">
        <x:v>47</x:v>
      </x:c>
    </x:row>
    <x:row r="464" spans="1:45" x14ac:dyDescent="0.35">
      <x:c r="H464" s="113" t="s">
        <x:v>47</x:v>
      </x:c>
    </x:row>
    <x:row r="465" spans="1:45" x14ac:dyDescent="0.35">
      <x:c r="H465" s="113" t="s">
        <x:v>47</x:v>
      </x:c>
    </x:row>
    <x:row r="466" spans="1:45" x14ac:dyDescent="0.35">
      <x:c r="H466" s="113" t="s">
        <x:v>47</x:v>
      </x:c>
    </x:row>
    <x:row r="467" spans="1:45" x14ac:dyDescent="0.35">
      <x:c r="H467" s="113" t="s">
        <x:v>47</x:v>
      </x:c>
    </x:row>
    <x:row r="468" spans="1:45" x14ac:dyDescent="0.35">
      <x:c r="H468" s="113" t="s">
        <x:v>47</x:v>
      </x:c>
    </x:row>
    <x:row r="469" spans="1:45" x14ac:dyDescent="0.35">
      <x:c r="H469" s="113" t="s">
        <x:v>47</x:v>
      </x:c>
    </x:row>
    <x:row r="470" spans="1:45" x14ac:dyDescent="0.35">
      <x:c r="H470" s="113" t="s">
        <x:v>47</x:v>
      </x:c>
    </x:row>
    <x:row r="471" spans="1:45" x14ac:dyDescent="0.35">
      <x:c r="H471" s="113" t="s">
        <x:v>47</x:v>
      </x:c>
    </x:row>
    <x:row r="472" spans="1:45" x14ac:dyDescent="0.35">
      <x:c r="H472" s="113" t="s">
        <x:v>47</x:v>
      </x:c>
    </x:row>
    <x:row r="473" spans="1:45" x14ac:dyDescent="0.35">
      <x:c r="H473" s="113" t="s">
        <x:v>47</x:v>
      </x:c>
    </x:row>
    <x:row r="474" spans="1:45" x14ac:dyDescent="0.35">
      <x:c r="H474" s="113" t="s">
        <x:v>47</x:v>
      </x:c>
    </x:row>
    <x:row r="475" spans="1:45" x14ac:dyDescent="0.35">
      <x:c r="H475" s="113" t="s">
        <x:v>47</x:v>
      </x:c>
    </x:row>
    <x:row r="476" spans="1:45" x14ac:dyDescent="0.35">
      <x:c r="H476" s="113" t="s">
        <x:v>47</x:v>
      </x:c>
    </x:row>
    <x:row r="477" spans="1:45" x14ac:dyDescent="0.35">
      <x:c r="H477" s="113" t="s">
        <x:v>47</x:v>
      </x:c>
    </x:row>
    <x:row r="478" spans="1:45" x14ac:dyDescent="0.35">
      <x:c r="H478" s="113" t="s">
        <x:v>47</x:v>
      </x:c>
    </x:row>
    <x:row r="479" spans="1:45" x14ac:dyDescent="0.35">
      <x:c r="H479" s="113" t="s">
        <x:v>47</x:v>
      </x:c>
    </x:row>
    <x:row r="480" spans="1:45" x14ac:dyDescent="0.35">
      <x:c r="H480" s="113" t="s">
        <x:v>47</x:v>
      </x:c>
    </x:row>
    <x:row r="481" spans="1:45" x14ac:dyDescent="0.35">
      <x:c r="H481" s="113" t="s">
        <x:v>47</x:v>
      </x:c>
    </x:row>
    <x:row r="482" spans="1:45" x14ac:dyDescent="0.35">
      <x:c r="H482" s="113" t="s">
        <x:v>47</x:v>
      </x:c>
    </x:row>
    <x:row r="483" spans="1:45" x14ac:dyDescent="0.35">
      <x:c r="H483" s="113" t="s">
        <x:v>47</x:v>
      </x:c>
    </x:row>
    <x:row r="484" spans="1:45" x14ac:dyDescent="0.35">
      <x:c r="H484" s="113" t="s">
        <x:v>47</x:v>
      </x:c>
    </x:row>
    <x:row r="485" spans="1:45" x14ac:dyDescent="0.35">
      <x:c r="H485" s="113" t="s">
        <x:v>47</x:v>
      </x:c>
    </x:row>
    <x:row r="486" spans="1:45" x14ac:dyDescent="0.35">
      <x:c r="H486" s="113" t="s">
        <x:v>47</x:v>
      </x:c>
    </x:row>
    <x:row r="487" spans="1:45" x14ac:dyDescent="0.35">
      <x:c r="H487" s="113" t="s">
        <x:v>47</x:v>
      </x:c>
    </x:row>
    <x:row r="488" spans="1:45" x14ac:dyDescent="0.35">
      <x:c r="H488" s="113" t="s">
        <x:v>47</x:v>
      </x:c>
    </x:row>
    <x:row r="489" spans="1:45" x14ac:dyDescent="0.35">
      <x:c r="H489" s="113" t="s">
        <x:v>47</x:v>
      </x:c>
    </x:row>
    <x:row r="490" spans="1:45" x14ac:dyDescent="0.35">
      <x:c r="H490" s="113" t="s">
        <x:v>47</x:v>
      </x:c>
    </x:row>
    <x:row r="491" spans="1:45" x14ac:dyDescent="0.35">
      <x:c r="H491" s="113" t="s">
        <x:v>47</x:v>
      </x:c>
    </x:row>
    <x:row r="492" spans="1:45" x14ac:dyDescent="0.35">
      <x:c r="H492" s="113" t="s">
        <x:v>47</x:v>
      </x:c>
    </x:row>
    <x:row r="493" spans="1:45" x14ac:dyDescent="0.35">
      <x:c r="H493" s="113" t="s">
        <x:v>47</x:v>
      </x:c>
    </x:row>
    <x:row r="494" spans="1:45" x14ac:dyDescent="0.35">
      <x:c r="H494" s="113" t="s">
        <x:v>47</x:v>
      </x:c>
    </x:row>
    <x:row r="495" spans="1:45" x14ac:dyDescent="0.35">
      <x:c r="H495" s="113" t="s">
        <x:v>47</x:v>
      </x:c>
    </x:row>
    <x:row r="496" spans="1:45" x14ac:dyDescent="0.35">
      <x:c r="H496" s="113" t="s">
        <x:v>47</x:v>
      </x:c>
    </x:row>
    <x:row r="497" spans="1:45" x14ac:dyDescent="0.35">
      <x:c r="H497" s="113" t="s">
        <x:v>47</x:v>
      </x:c>
    </x:row>
    <x:row r="498" spans="1:45" x14ac:dyDescent="0.35">
      <x:c r="H498" s="113" t="s">
        <x:v>47</x:v>
      </x:c>
    </x:row>
    <x:row r="499" spans="1:45" x14ac:dyDescent="0.35">
      <x:c r="H499" s="113" t="s">
        <x:v>47</x:v>
      </x:c>
    </x:row>
    <x:row r="500" spans="1:45" x14ac:dyDescent="0.35">
      <x:c r="H500" s="113" t="s">
        <x:v>47</x:v>
      </x:c>
    </x:row>
    <x:row r="501" spans="1:45" x14ac:dyDescent="0.35">
      <x:c r="H501" s="123" t="s"/>
    </x:row>
  </x:sheetData>
  <x:phoneticPr fontId="3" type="noConversion"/>
  <x:conditionalFormatting sqref="X16:X1048576">
    <x:cfRule type="cellIs" dxfId="102" priority="1" operator="equal">
      <x:formula>1</x:formula>
    </x:cfRule>
    <x:cfRule type="cellIs" dxfId="105" priority="2" operator="equal">
      <x:formula>4</x:formula>
    </x:cfRule>
    <x:cfRule type="cellIs" dxfId="103" priority="3" operator="equal">
      <x:formula>3</x:formula>
    </x:cfRule>
    <x:cfRule type="cellIs" dxfId="103" priority="4" operator="equal">
      <x:formula>2</x:formula>
    </x:cfRule>
    <x:cfRule type="cellIs" dxfId="104" priority="5" operator="equal">
      <x:formula>5</x:formula>
    </x:cfRule>
  </x:conditionalFormatting>
  <x:conditionalFormatting sqref="X1:X13">
    <x:cfRule type="cellIs" dxfId="102" priority="6" operator="equal">
      <x:formula>1</x:formula>
    </x:cfRule>
    <x:cfRule type="cellIs" dxfId="105" priority="7" operator="equal">
      <x:formula>4</x:formula>
    </x:cfRule>
    <x:cfRule type="cellIs" dxfId="104" priority="8" operator="equal">
      <x:formula>5</x:formula>
    </x:cfRule>
  </x:conditionalFormatting>
  <x:conditionalFormatting sqref="X15:X15">
    <x:cfRule type="cellIs" dxfId="102" priority="9" operator="equal">
      <x:formula>1</x:formula>
    </x:cfRule>
    <x:cfRule type="cellIs" dxfId="103" priority="10" operator="equal">
      <x:formula>2</x:formula>
    </x:cfRule>
    <x:cfRule type="cellIs" dxfId="103" priority="11" operator="equal">
      <x:formula>3</x:formula>
    </x:cfRule>
    <x:cfRule type="cellIs" dxfId="105" priority="12" operator="equal">
      <x:formula>4</x:formula>
    </x:cfRule>
    <x:cfRule type="cellIs" dxfId="104" priority="13" operator="equal">
      <x:formula>5</x:formula>
    </x:cfRule>
  </x:conditionalFormatting>
  <x:conditionalFormatting sqref="X14:X14">
    <x:cfRule type="cellIs" dxfId="102" priority="14" operator="equal">
      <x:formula>1</x:formula>
    </x:cfRule>
    <x:cfRule type="cellIs" dxfId="103" priority="15" operator="equal">
      <x:formula>2</x:formula>
    </x:cfRule>
    <x:cfRule type="cellIs" dxfId="103" priority="16" operator="equal">
      <x:formula>3</x:formula>
    </x:cfRule>
    <x:cfRule type="cellIs" dxfId="105" priority="17" operator="equal">
      <x:formula>4</x:formula>
    </x:cfRule>
    <x:cfRule type="cellIs" dxfId="104" priority="18" operator="equal">
      <x:formula>5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4DFE3C-B18D-4EE8-8DAD-996123CEC415}" mc:Ignorable="x14ac xr xr2 xr3">
  <x:sheetPr>
    <x:tabColor rgb="FF7030A0"/>
    <x:outlinePr summaryBelow="1" summaryRight="1"/>
  </x:sheetPr>
  <x:dimension ref="A1:AS501"/>
  <x:sheetViews>
    <x:sheetView workbookViewId="0">
      <x:pane xSplit="0" ySplit="1" topLeftCell="A2" activePane="bottomLeft" state="frozenSplit"/>
      <x:selection activeCell="A1" sqref="A1 A1:A1 A1:XFD1"/>
    </x:sheetView>
  </x:sheetViews>
  <x:sheetFormatPr defaultColWidth="9.179688" defaultRowHeight="14.5" x14ac:dyDescent="0.35"/>
  <x:cols>
    <x:col min="1" max="1" width="23.269531" style="134" customWidth="1"/>
    <x:col min="2" max="2" width="10.726562" style="134" customWidth="1"/>
    <x:col min="3" max="3" width="9.179688" style="134" customWidth="1"/>
    <x:col min="4" max="4" width="46.542969" style="135" customWidth="1"/>
    <x:col min="5" max="5" width="9.179688" style="124" hidden="1" customWidth="1"/>
    <x:col min="6" max="6" width="40.542969" style="124" hidden="1" customWidth="1"/>
    <x:col min="7" max="7" width="18.816406" style="124" customWidth="1"/>
    <x:col min="8" max="8" width="9.179688" style="124" hidden="1" customWidth="1"/>
    <x:col min="9" max="9" width="14.542969" style="137" customWidth="1"/>
    <x:col min="10" max="23" width="9.179688" style="124" hidden="1" customWidth="1"/>
    <x:col min="24" max="24" width="7.269531" style="141" customWidth="1"/>
    <x:col min="25" max="25" width="15.816406" style="124" hidden="1" customWidth="1"/>
    <x:col min="26" max="27" width="9.179688" style="124" hidden="1" customWidth="1"/>
    <x:col min="28" max="28" width="12.453125" style="137" customWidth="1"/>
    <x:col min="29" max="31" width="9.179688" style="124" hidden="1" customWidth="1"/>
    <x:col min="32" max="32" width="16.179688" style="124" customWidth="1"/>
    <x:col min="33" max="33" width="15.453125" style="124" customWidth="1"/>
    <x:col min="34" max="34" width="15.269531" style="124" hidden="1" customWidth="1"/>
    <x:col min="35" max="35" width="13.179688" style="137" hidden="1" customWidth="1"/>
    <x:col min="36" max="36" width="9.179688" style="124" hidden="1" customWidth="1"/>
    <x:col min="37" max="37" width="49.269531" style="134" customWidth="1"/>
    <x:col min="38" max="38" width="14.726562" style="124" hidden="1" customWidth="1"/>
    <x:col min="39" max="39" width="36.179688" style="134" customWidth="1"/>
    <x:col min="40" max="40" width="37.269531" style="134" customWidth="1"/>
    <x:col min="41" max="41" width="11.453125" style="124" customWidth="1"/>
    <x:col min="42" max="42" width="14.179688" style="124" customWidth="1"/>
    <x:col min="43" max="43" width="0" style="124" hidden="1" customWidth="1"/>
    <x:col min="44" max="16384" width="9.179688" style="124" customWidth="1"/>
  </x:cols>
  <x:sheetData>
    <x:row r="1" spans="1:45" s="115" customFormat="1" ht="15.75" customHeight="1" x14ac:dyDescent="0.35">
      <x:c r="A1" s="125" t="s">
        <x:v>0</x:v>
      </x:c>
      <x:c r="B1" s="125" t="s">
        <x:v>1</x:v>
      </x:c>
      <x:c r="C1" s="125" t="s">
        <x:v>2</x:v>
      </x:c>
      <x:c r="D1" s="126" t="s">
        <x:v>3</x:v>
      </x:c>
      <x:c r="E1" s="115" t="s">
        <x:v>4</x:v>
      </x:c>
      <x:c r="F1" s="127" t="s">
        <x:v>5</x:v>
      </x:c>
      <x:c r="G1" s="127" t="s">
        <x:v>6</x:v>
      </x:c>
      <x:c r="H1" s="115" t="s">
        <x:v>7</x:v>
      </x:c>
      <x:c r="I1" s="128" t="s">
        <x:v>8</x:v>
      </x:c>
      <x:c r="J1" s="115" t="s">
        <x:v>9</x:v>
      </x:c>
      <x:c r="K1" s="115" t="s">
        <x:v>10</x:v>
      </x:c>
      <x:c r="L1" s="115" t="s">
        <x:v>11</x:v>
      </x:c>
      <x:c r="M1" s="115" t="s">
        <x:v>12</x:v>
      </x:c>
      <x:c r="N1" s="115" t="s">
        <x:v>13</x:v>
      </x:c>
      <x:c r="O1" s="115" t="s">
        <x:v>14</x:v>
      </x:c>
      <x:c r="P1" s="115" t="s">
        <x:v>15</x:v>
      </x:c>
      <x:c r="Q1" s="115" t="s">
        <x:v>16</x:v>
      </x:c>
      <x:c r="R1" s="115" t="s">
        <x:v>17</x:v>
      </x:c>
      <x:c r="S1" s="115" t="s">
        <x:v>18</x:v>
      </x:c>
      <x:c r="T1" s="115" t="s">
        <x:v>19</x:v>
      </x:c>
      <x:c r="U1" s="115" t="s">
        <x:v>20</x:v>
      </x:c>
      <x:c r="V1" s="115" t="s">
        <x:v>21</x:v>
      </x:c>
      <x:c r="W1" s="115" t="s">
        <x:v>22</x:v>
      </x:c>
      <x:c r="X1" s="129" t="s">
        <x:v>23</x:v>
      </x:c>
      <x:c r="Y1" s="127" t="s">
        <x:v>24</x:v>
      </x:c>
      <x:c r="Z1" s="115" t="s">
        <x:v>25</x:v>
      </x:c>
      <x:c r="AA1" s="115" t="s">
        <x:v>26</x:v>
      </x:c>
      <x:c r="AB1" s="128" t="s">
        <x:v>27</x:v>
      </x:c>
      <x:c r="AC1" s="115" t="s">
        <x:v>28</x:v>
      </x:c>
      <x:c r="AD1" s="115" t="s">
        <x:v>29</x:v>
      </x:c>
      <x:c r="AE1" s="115" t="s">
        <x:v>30</x:v>
      </x:c>
      <x:c r="AF1" s="127" t="s">
        <x:v>1116</x:v>
      </x:c>
      <x:c r="AG1" s="127" t="s">
        <x:v>1117</x:v>
      </x:c>
      <x:c r="AH1" s="127" t="s">
        <x:v>33</x:v>
      </x:c>
      <x:c r="AI1" s="130" t="s">
        <x:v>952</x:v>
      </x:c>
      <x:c r="AJ1" s="115" t="s">
        <x:v>35</x:v>
      </x:c>
      <x:c r="AK1" s="131" t="s">
        <x:v>1118</x:v>
      </x:c>
      <x:c r="AL1" s="115" t="s">
        <x:v>37</x:v>
      </x:c>
      <x:c r="AM1" s="126" t="s">
        <x:v>38</x:v>
      </x:c>
      <x:c r="AN1" s="126" t="s">
        <x:v>39</x:v>
      </x:c>
      <x:c r="AO1" s="132" t="s">
        <x:v>40</x:v>
      </x:c>
      <x:c r="AP1" s="115" t="n">
        <x:v>41</x:v>
      </x:c>
      <x:c r="AQ1" s="115" t="s">
        <x:v>41</x:v>
      </x:c>
      <x:c r="AR1" s="115" t="s">
        <x:v>42</x:v>
      </x:c>
      <x:c r="AS1" s="115" t="s">
        <x:v>43</x:v>
      </x:c>
    </x:row>
    <x:row r="2" spans="1:45" s="89" customFormat="1" ht="15.75" customHeight="1" x14ac:dyDescent="0.35">
      <x:c r="A2" s="133" t="s">
        <x:v>475</x:v>
      </x:c>
      <x:c r="B2" s="133" t="n">
        <x:v>96762409</x:v>
      </x:c>
      <x:c r="C2" s="134" t="s"/>
      <x:c r="D2" s="135" t="s">
        <x:v>954</x:v>
      </x:c>
      <x:c r="E2" s="89" t="s"/>
      <x:c r="F2" s="136" t="str">
        <x:f>IF(D2="","",PROPER(LEFT(D2,FIND(UPPER(G2),D2,1)-2)))</x:f>
      </x:c>
      <x:c r="G2" s="124" t="str" cm="1">
        <x:f t="array" ref="G2: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x:f>
      </x:c>
      <x:c r="H2" s="113" t="s">
        <x:v>47</x:v>
      </x:c>
      <x:c r="I2" s="137">
        <x:f>IFERROR(VALUE(TRIM(RIGHT(SUBSTITUTE(D2," ",REPT(" ",255)),255))),"")</x:f>
      </x:c>
      <x:c r="J2" s="113" t="s">
        <x:v>48</x:v>
      </x:c>
      <x:c r="K2" s="113" t="s">
        <x:v>48</x:v>
      </x:c>
      <x:c r="L2" s="113" t="s">
        <x:v>48</x:v>
      </x:c>
      <x:c r="M2" s="113" t="s">
        <x:v>48</x:v>
      </x:c>
      <x:c r="N2" s="113" t="s">
        <x:v>48</x:v>
      </x:c>
      <x:c r="O2" s="113" t="s">
        <x:v>49</x:v>
      </x:c>
      <x:c r="P2" s="113" t="n">
        <x:v>25</x:v>
      </x:c>
      <x:c r="Q2" s="113" t="n">
        <x:v>80</x:v>
      </x:c>
      <x:c r="R2" s="113" t="s">
        <x:v>50</x:v>
      </x:c>
      <x:c r="S2" s="113" t="s">
        <x:v>51</x:v>
      </x:c>
      <x:c r="T2" s="113" t="s">
        <x:v>52</x:v>
      </x:c>
      <x:c r="U2" s="113" t="s">
        <x:v>52</x:v>
      </x:c>
      <x:c r="V2" s="89" t="s"/>
      <x:c r="W2" s="113" t="s">
        <x:v>53</x:v>
      </x:c>
      <x:c r="X2" s="138" t="n">
        <x:v>5</x:v>
      </x:c>
      <x:c r="Y2" s="136" t="s">
        <x:v>954</x:v>
      </x:c>
      <x:c r="Z2" s="113" t="s">
        <x:v>55</x:v>
      </x:c>
      <x:c r="AA2" s="113" t="s">
        <x:v>56</x:v>
      </x:c>
      <x:c r="AB2" s="137">
        <x:f>IF(D2="","",VALUE(MID(D2,FIND(" ",D2)+1,FIND(" ",D2,FIND(" ",D2)+1)-FIND(" ",D2))))</x:f>
      </x:c>
      <x:c r="AC2" s="89" t="s"/>
      <x:c r="AD2" s="89" t="s"/>
      <x:c r="AE2" s="89" t="s"/>
      <x:c r="AF2" s="124" t="str" cm="1">
        <x:f t="array" ref="AF2:AF2">IF(D2="","",PROPER(MID(D2,FIND(" ",D2,FIND(" ",D2)+1)+1,(FIND(INDEX(Abbreviation!$A$2:$A$125,MATCH(_xlfn.AGGREGATE(15,6,SEARCH(Abbreviation!$A$2:$A$125,D2),1),SEARCH(Abbreviation!$A$2:$A$125,D2),0)),D2)-1)-FIND(" ",D2,FIND(" ",D2)+1)+1)))</x:f>
      </x:c>
      <x:c r="AG2" s="124" t="str" cm="1">
        <x:f t="array" ref="AG2:AG2">IF(D2="","",PROPER(VLOOKUP(INDEX(Abbreviation!$A$2:$A$125,MATCH(_xlfn.AGGREGATE(15,6,SEARCH(Abbreviation!$A$2:$A$125,D2),1),SEARCH(Abbreviation!$A$2:$A$125,D2),0)),Abbreviation!A:C,3,FALSE)))</x:f>
      </x:c>
      <x:c r="AH2" s="136" t="s">
        <x:v>955</x:v>
      </x:c>
      <x:c r="AI2" s="137" t="n">
        <x:v>3750</x:v>
      </x:c>
      <x:c r="AJ2" s="113" t="s">
        <x:v>47</x:v>
      </x:c>
      <x:c r="AK2" s="134" t="s">
        <x:v>956</x:v>
      </x:c>
      <x:c r="AL2" s="139" t="s">
        <x:v>957</x:v>
      </x:c>
      <x:c r="AM2" s="135" t="s">
        <x:v>958</x:v>
      </x:c>
      <x:c r="AN2" s="135" t="s">
        <x:v>959</x:v>
      </x:c>
      <x:c r="AO2" s="140" t="s"/>
      <x:c r="AP2" s="124" t="s">
        <x:v>960</x:v>
      </x:c>
      <x:c r="AQ2" s="113" t="s">
        <x:v>1119</x:v>
      </x:c>
      <x:c r="AR2" s="113" t="s">
        <x:v>961</x:v>
      </x:c>
      <x:c r="AS2" s="113" t="s">
        <x:v>957</x:v>
      </x:c>
    </x:row>
    <x:row r="3" spans="1:45" x14ac:dyDescent="0.35">
      <x:c r="A3" s="133" t="s">
        <x:v>475</x:v>
      </x:c>
      <x:c r="B3" s="133" t="n">
        <x:v>96762409</x:v>
      </x:c>
      <x:c r="D3" s="135" t="s">
        <x:v>784</x:v>
      </x:c>
      <x:c r="F3" s="124" t="str">
        <x:f>IF(D3="","",PROPER(LEFT(D3,FIND(UPPER(G3),D3,1)-2)))</x:f>
      </x:c>
      <x:c r="G3" s="124" t="str" cm="1">
        <x:f t="array" ref="G3: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x:f>
      </x:c>
      <x:c r="H3" s="113" t="s">
        <x:v>47</x:v>
      </x:c>
      <x:c r="I3" s="137">
        <x:f>IFERROR(VALUE(TRIM(RIGHT(SUBSTITUTE(D3," ",REPT(" ",255)),255))),"")</x:f>
      </x:c>
      <x:c r="J3" s="113" t="s">
        <x:v>48</x:v>
      </x:c>
      <x:c r="K3" s="113" t="s">
        <x:v>48</x:v>
      </x:c>
      <x:c r="L3" s="113" t="s">
        <x:v>48</x:v>
      </x:c>
      <x:c r="M3" s="113" t="s">
        <x:v>48</x:v>
      </x:c>
      <x:c r="N3" s="113" t="s">
        <x:v>48</x:v>
      </x:c>
      <x:c r="O3" s="113" t="s">
        <x:v>49</x:v>
      </x:c>
      <x:c r="P3" s="113" t="n">
        <x:v>25</x:v>
      </x:c>
      <x:c r="Q3" s="113" t="n">
        <x:v>80</x:v>
      </x:c>
      <x:c r="R3" s="113" t="s">
        <x:v>50</x:v>
      </x:c>
      <x:c r="S3" s="113" t="s">
        <x:v>51</x:v>
      </x:c>
      <x:c r="T3" s="113" t="s">
        <x:v>52</x:v>
      </x:c>
      <x:c r="U3" s="113" t="s">
        <x:v>52</x:v>
      </x:c>
      <x:c r="W3" s="113" t="s">
        <x:v>53</x:v>
      </x:c>
      <x:c r="X3" s="141" t="n">
        <x:v>5</x:v>
      </x:c>
      <x:c r="Z3" s="113" t="s">
        <x:v>55</x:v>
      </x:c>
      <x:c r="AA3" s="113" t="s">
        <x:v>56</x:v>
      </x:c>
      <x:c r="AB3" s="137">
        <x:f>IF(D3="","",VALUE(MID(D3,FIND(" ",D3)+1,FIND(" ",D3,FIND(" ",D3)+1)-FIND(" ",D3))))</x:f>
      </x:c>
      <x:c r="AF3" s="124" t="str" cm="1">
        <x:f t="array" ref="AF3:AF3">IF(D3="","",PROPER(MID(D3,FIND(" ",D3,FIND(" ",D3)+1)+1,(FIND(INDEX(Abbreviation!$A$2:$A$125,MATCH(_xlfn.AGGREGATE(15,6,SEARCH(Abbreviation!$A$2:$A$125,D3),1),SEARCH(Abbreviation!$A$2:$A$125,D3),0)),D3)-1)-FIND(" ",D3,FIND(" ",D3)+1)+1)))</x:f>
      </x:c>
      <x:c r="AG3" s="124" t="str" cm="1">
        <x:f t="array" ref="AG3:AG3">IF(D3="","",PROPER(VLOOKUP(INDEX(Abbreviation!$A$2:$A$125,MATCH(_xlfn.AGGREGATE(15,6,SEARCH(Abbreviation!$A$2:$A$125,D3),1),SEARCH(Abbreviation!$A$2:$A$125,D3),0)),Abbreviation!A:C,3,FALSE)))</x:f>
      </x:c>
      <x:c r="AH3" s="124" t="s">
        <x:v>1120</x:v>
      </x:c>
      <x:c r="AI3" s="137" t="n">
        <x:v>3024</x:v>
      </x:c>
      <x:c r="AJ3" s="113" t="s">
        <x:v>47</x:v>
      </x:c>
      <x:c r="AK3" s="134" t="s">
        <x:v>1121</x:v>
      </x:c>
      <x:c r="AL3" s="139" t="s">
        <x:v>957</x:v>
      </x:c>
      <x:c r="AM3" s="134" t="s">
        <x:v>785</x:v>
      </x:c>
      <x:c r="AN3" s="134" t="s">
        <x:v>786</x:v>
      </x:c>
      <x:c r="AP3" s="124" t="s">
        <x:v>787</x:v>
      </x:c>
      <x:c r="AQ3" s="113" t="s">
        <x:v>1119</x:v>
      </x:c>
      <x:c r="AR3" s="113" t="s">
        <x:v>961</x:v>
      </x:c>
      <x:c r="AS3" s="113" t="s">
        <x:v>957</x:v>
      </x:c>
    </x:row>
    <x:row r="4" spans="1:45" x14ac:dyDescent="0.35">
      <x:c r="A4" s="133" t="s">
        <x:v>475</x:v>
      </x:c>
      <x:c r="B4" s="133" t="n">
        <x:v>96762409</x:v>
      </x:c>
      <x:c r="D4" s="135" t="s">
        <x:v>1122</x:v>
      </x:c>
      <x:c r="F4" s="124" t="str">
        <x:f>IF(D4="","",PROPER(LEFT(D4,FIND(UPPER(G4),D4,1)-2)))</x:f>
      </x:c>
      <x:c r="G4" s="124" t="str" cm="1">
        <x:f t="array" ref="G4: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x:f>
      </x:c>
      <x:c r="H4" s="113" t="s">
        <x:v>47</x:v>
      </x:c>
      <x:c r="I4" s="137">
        <x:f>IFERROR(VALUE(TRIM(RIGHT(SUBSTITUTE(D4," ",REPT(" ",255)),255))),"")</x:f>
      </x:c>
      <x:c r="J4" s="113" t="s">
        <x:v>48</x:v>
      </x:c>
      <x:c r="K4" s="113" t="s">
        <x:v>48</x:v>
      </x:c>
      <x:c r="L4" s="113" t="s">
        <x:v>48</x:v>
      </x:c>
      <x:c r="M4" s="113" t="s">
        <x:v>48</x:v>
      </x:c>
      <x:c r="N4" s="113" t="s">
        <x:v>48</x:v>
      </x:c>
      <x:c r="O4" s="113" t="s">
        <x:v>49</x:v>
      </x:c>
      <x:c r="P4" s="113" t="n">
        <x:v>25</x:v>
      </x:c>
      <x:c r="Q4" s="113" t="n">
        <x:v>80</x:v>
      </x:c>
      <x:c r="R4" s="113" t="s">
        <x:v>50</x:v>
      </x:c>
      <x:c r="S4" s="113" t="s">
        <x:v>51</x:v>
      </x:c>
      <x:c r="T4" s="113" t="s">
        <x:v>52</x:v>
      </x:c>
      <x:c r="U4" s="113" t="s">
        <x:v>52</x:v>
      </x:c>
      <x:c r="W4" s="113" t="s">
        <x:v>53</x:v>
      </x:c>
      <x:c r="X4" s="141" t="n">
        <x:v>5</x:v>
      </x:c>
      <x:c r="Z4" s="113" t="s">
        <x:v>55</x:v>
      </x:c>
      <x:c r="AA4" s="113" t="s">
        <x:v>56</x:v>
      </x:c>
      <x:c r="AB4" s="137">
        <x:f>IF(D4="","",VALUE(MID(D4,FIND(" ",D4)+1,FIND(" ",D4,FIND(" ",D4)+1)-FIND(" ",D4))))</x:f>
      </x:c>
      <x:c r="AF4" s="124" t="str" cm="1">
        <x:f t="array" ref="AF4:AF4">IF(D4="","",PROPER(MID(D4,FIND(" ",D4,FIND(" ",D4)+1)+1,(FIND(INDEX(Abbreviation!$A$2:$A$125,MATCH(_xlfn.AGGREGATE(15,6,SEARCH(Abbreviation!$A$2:$A$125,D4),1),SEARCH(Abbreviation!$A$2:$A$125,D4),0)),D4)-1)-FIND(" ",D4,FIND(" ",D4)+1)+1)))</x:f>
      </x:c>
      <x:c r="AG4" s="124" t="str" cm="1">
        <x:f t="array" ref="AG4:AG4">IF(D4="","",PROPER(VLOOKUP(INDEX(Abbreviation!$A$2:$A$125,MATCH(_xlfn.AGGREGATE(15,6,SEARCH(Abbreviation!$A$2:$A$125,D4),1),SEARCH(Abbreviation!$A$2:$A$125,D4),0)),Abbreviation!A:C,3,FALSE)))</x:f>
      </x:c>
      <x:c r="AH4" s="124" t="str">
        <x:f>G4</x:f>
      </x:c>
      <x:c r="AI4" s="137">
        <x:f>I4</x:f>
      </x:c>
      <x:c r="AJ4" s="113" t="s">
        <x:v>47</x:v>
      </x:c>
      <x:c r="AK4" s="134" t="s">
        <x:v>1123</x:v>
      </x:c>
      <x:c r="AL4" s="139" t="s">
        <x:v>957</x:v>
      </x:c>
      <x:c r="AM4" s="134" t="s">
        <x:v>1124</x:v>
      </x:c>
      <x:c r="AN4" s="134" t="s">
        <x:v>1125</x:v>
      </x:c>
      <x:c r="AP4" s="124" t="s">
        <x:v>1126</x:v>
      </x:c>
      <x:c r="AQ4" s="113" t="s">
        <x:v>1119</x:v>
      </x:c>
      <x:c r="AR4" s="113" t="s">
        <x:v>961</x:v>
      </x:c>
      <x:c r="AS4" s="113" t="s">
        <x:v>957</x:v>
      </x:c>
    </x:row>
    <x:row r="5" spans="1:45" x14ac:dyDescent="0.35">
      <x:c r="A5" s="133" t="s">
        <x:v>475</x:v>
      </x:c>
      <x:c r="B5" s="133" t="n">
        <x:v>96762409</x:v>
      </x:c>
      <x:c r="D5" s="135" t="s">
        <x:v>1127</x:v>
      </x:c>
      <x:c r="F5" s="124" t="str">
        <x:f>IF(D5="","",PROPER(LEFT(D5,FIND(UPPER(G5),D5,1)-2)))</x:f>
      </x:c>
      <x:c r="G5" s="124" t="str" cm="1">
        <x:f t="array" ref="G5: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x:f>
      </x:c>
      <x:c r="H5" s="113" t="s">
        <x:v>47</x:v>
      </x:c>
      <x:c r="I5" s="137">
        <x:f>IFERROR(VALUE(TRIM(RIGHT(SUBSTITUTE(D5," ",REPT(" ",255)),255))),"")</x:f>
      </x:c>
      <x:c r="J5" s="113" t="s">
        <x:v>48</x:v>
      </x:c>
      <x:c r="K5" s="113" t="s">
        <x:v>48</x:v>
      </x:c>
      <x:c r="L5" s="113" t="s">
        <x:v>48</x:v>
      </x:c>
      <x:c r="M5" s="113" t="s">
        <x:v>48</x:v>
      </x:c>
      <x:c r="N5" s="113" t="s">
        <x:v>48</x:v>
      </x:c>
      <x:c r="O5" s="113" t="s">
        <x:v>49</x:v>
      </x:c>
      <x:c r="P5" s="113" t="n">
        <x:v>25</x:v>
      </x:c>
      <x:c r="Q5" s="113" t="n">
        <x:v>80</x:v>
      </x:c>
      <x:c r="R5" s="113" t="s">
        <x:v>50</x:v>
      </x:c>
      <x:c r="S5" s="113" t="s">
        <x:v>51</x:v>
      </x:c>
      <x:c r="T5" s="113" t="s">
        <x:v>52</x:v>
      </x:c>
      <x:c r="U5" s="113" t="s">
        <x:v>52</x:v>
      </x:c>
      <x:c r="W5" s="113" t="s">
        <x:v>53</x:v>
      </x:c>
      <x:c r="X5" s="141" t="n">
        <x:v>5</x:v>
      </x:c>
      <x:c r="Z5" s="113" t="s">
        <x:v>55</x:v>
      </x:c>
      <x:c r="AA5" s="113" t="s">
        <x:v>56</x:v>
      </x:c>
      <x:c r="AB5" s="137">
        <x:f>IF(D5="","",VALUE(MID(D5,FIND(" ",D5)+1,FIND(" ",D5,FIND(" ",D5)+1)-FIND(" ",D5))))</x:f>
      </x:c>
      <x:c r="AF5" s="124" t="str" cm="1">
        <x:f t="array" ref="AF5:AF5">IF(D5="","",PROPER(MID(D5,FIND(" ",D5,FIND(" ",D5)+1)+1,(FIND(INDEX(Abbreviation!$A$2:$A$125,MATCH(_xlfn.AGGREGATE(15,6,SEARCH(Abbreviation!$A$2:$A$125,D5),1),SEARCH(Abbreviation!$A$2:$A$125,D5),0)),D5)-1)-FIND(" ",D5,FIND(" ",D5)+1)+1)))</x:f>
      </x:c>
      <x:c r="AG5" s="124" t="str" cm="1">
        <x:f t="array" ref="AG5:AG5">IF(D5="","",PROPER(VLOOKUP(INDEX(Abbreviation!$A$2:$A$125,MATCH(_xlfn.AGGREGATE(15,6,SEARCH(Abbreviation!$A$2:$A$125,D5),1),SEARCH(Abbreviation!$A$2:$A$125,D5),0)),Abbreviation!A:C,3,FALSE)))</x:f>
      </x:c>
      <x:c r="AH5" s="124" t="str">
        <x:f>G5</x:f>
      </x:c>
      <x:c r="AI5" s="137">
        <x:f>I5</x:f>
      </x:c>
      <x:c r="AJ5" s="113" t="s">
        <x:v>47</x:v>
      </x:c>
      <x:c r="AK5" s="134" t="s">
        <x:v>1123</x:v>
      </x:c>
      <x:c r="AL5" s="139" t="s">
        <x:v>957</x:v>
      </x:c>
      <x:c r="AM5" s="134" t="s">
        <x:v>1128</x:v>
      </x:c>
      <x:c r="AN5" s="134" t="s">
        <x:v>1129</x:v>
      </x:c>
      <x:c r="AP5" s="124" t="s">
        <x:v>1130</x:v>
      </x:c>
      <x:c r="AQ5" s="113" t="s">
        <x:v>60</x:v>
      </x:c>
      <x:c r="AR5" s="113" t="s">
        <x:v>961</x:v>
      </x:c>
      <x:c r="AS5" s="113" t="s">
        <x:v>957</x:v>
      </x:c>
    </x:row>
    <x:row r="6" spans="1:45" x14ac:dyDescent="0.35">
      <x:c r="A6" s="133" t="s">
        <x:v>475</x:v>
      </x:c>
      <x:c r="B6" s="133" t="n">
        <x:v>96762409</x:v>
      </x:c>
      <x:c r="D6" s="135" t="s">
        <x:v>1131</x:v>
      </x:c>
      <x:c r="F6" s="124" t="str">
        <x:f>IF(D6="","",PROPER(LEFT(D6,FIND(UPPER(G6),D6,1)-2)))</x:f>
      </x:c>
      <x:c r="G6" s="124" t="str" cm="1">
        <x:f t="array" ref="G6: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x:f>
      </x:c>
      <x:c r="H6" s="113" t="s">
        <x:v>47</x:v>
      </x:c>
      <x:c r="I6" s="137">
        <x:f>IFERROR(VALUE(TRIM(RIGHT(SUBSTITUTE(D6," ",REPT(" ",255)),255))),"")</x:f>
      </x:c>
      <x:c r="J6" s="113" t="s">
        <x:v>48</x:v>
      </x:c>
      <x:c r="K6" s="113" t="s">
        <x:v>48</x:v>
      </x:c>
      <x:c r="L6" s="113" t="s">
        <x:v>48</x:v>
      </x:c>
      <x:c r="M6" s="113" t="s">
        <x:v>48</x:v>
      </x:c>
      <x:c r="N6" s="113" t="s">
        <x:v>48</x:v>
      </x:c>
      <x:c r="O6" s="113" t="s">
        <x:v>49</x:v>
      </x:c>
      <x:c r="P6" s="113" t="n">
        <x:v>25</x:v>
      </x:c>
      <x:c r="Q6" s="113" t="n">
        <x:v>80</x:v>
      </x:c>
      <x:c r="R6" s="113" t="s">
        <x:v>50</x:v>
      </x:c>
      <x:c r="S6" s="113" t="s">
        <x:v>51</x:v>
      </x:c>
      <x:c r="T6" s="113" t="s">
        <x:v>52</x:v>
      </x:c>
      <x:c r="U6" s="113" t="s">
        <x:v>52</x:v>
      </x:c>
      <x:c r="W6" s="113" t="s">
        <x:v>53</x:v>
      </x:c>
      <x:c r="X6" s="141" t="n">
        <x:v>5</x:v>
      </x:c>
      <x:c r="Z6" s="113" t="s">
        <x:v>55</x:v>
      </x:c>
      <x:c r="AA6" s="113" t="s">
        <x:v>56</x:v>
      </x:c>
      <x:c r="AB6" s="137">
        <x:f>IF(D6="","",VALUE(MID(D6,FIND(" ",D6)+1,FIND(" ",D6,FIND(" ",D6)+1)-FIND(" ",D6))))</x:f>
      </x:c>
      <x:c r="AF6" s="124" t="str" cm="1">
        <x:f t="array" ref="AF6:AF6">IF(D6="","",PROPER(MID(D6,FIND(" ",D6,FIND(" ",D6)+1)+1,(FIND(INDEX(Abbreviation!$A$2:$A$125,MATCH(_xlfn.AGGREGATE(15,6,SEARCH(Abbreviation!$A$2:$A$125,D6),1),SEARCH(Abbreviation!$A$2:$A$125,D6),0)),D6)-1)-FIND(" ",D6,FIND(" ",D6)+1)+1)))</x:f>
      </x:c>
      <x:c r="AG6" s="124" t="str" cm="1">
        <x:f t="array" ref="AG6:AG6">IF(D6="","",PROPER(VLOOKUP(INDEX(Abbreviation!$A$2:$A$125,MATCH(_xlfn.AGGREGATE(15,6,SEARCH(Abbreviation!$A$2:$A$125,D6),1),SEARCH(Abbreviation!$A$2:$A$125,D6),0)),Abbreviation!A:C,3,FALSE)))</x:f>
      </x:c>
      <x:c r="AH6" s="124" t="str">
        <x:f>G6</x:f>
      </x:c>
      <x:c r="AI6" s="137">
        <x:f>I6</x:f>
      </x:c>
      <x:c r="AJ6" s="113" t="s">
        <x:v>47</x:v>
      </x:c>
      <x:c r="AK6" s="134" t="s">
        <x:v>1123</x:v>
      </x:c>
      <x:c r="AL6" s="139" t="s">
        <x:v>957</x:v>
      </x:c>
      <x:c r="AM6" s="134" t="s">
        <x:v>1132</x:v>
      </x:c>
      <x:c r="AN6" s="134" t="s">
        <x:v>1133</x:v>
      </x:c>
      <x:c r="AP6" s="124" t="s">
        <x:v>1134</x:v>
      </x:c>
      <x:c r="AQ6" s="113" t="s">
        <x:v>60</x:v>
      </x:c>
      <x:c r="AR6" s="113" t="s">
        <x:v>961</x:v>
      </x:c>
      <x:c r="AS6" s="113" t="s">
        <x:v>957</x:v>
      </x:c>
    </x:row>
    <x:row r="7" spans="1:45" x14ac:dyDescent="0.35">
      <x:c r="A7" s="133" t="s">
        <x:v>475</x:v>
      </x:c>
      <x:c r="B7" s="133" t="n">
        <x:v>96762409</x:v>
      </x:c>
      <x:c r="D7" s="135" t="s">
        <x:v>1135</x:v>
      </x:c>
      <x:c r="F7" s="124" t="str">
        <x:f>IF(D7="","",PROPER(LEFT(D7,FIND(UPPER(G7),D7,1)-2)))</x:f>
      </x:c>
      <x:c r="G7" s="124" t="str" cm="1">
        <x:f t="array" ref="G7: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x:f>
      </x:c>
      <x:c r="H7" s="113" t="s">
        <x:v>47</x:v>
      </x:c>
      <x:c r="I7" s="137">
        <x:f>IFERROR(VALUE(TRIM(RIGHT(SUBSTITUTE(D7," ",REPT(" ",255)),255))),"")</x:f>
      </x:c>
      <x:c r="J7" s="113" t="s">
        <x:v>48</x:v>
      </x:c>
      <x:c r="K7" s="113" t="s">
        <x:v>48</x:v>
      </x:c>
      <x:c r="L7" s="113" t="s">
        <x:v>48</x:v>
      </x:c>
      <x:c r="M7" s="113" t="s">
        <x:v>48</x:v>
      </x:c>
      <x:c r="N7" s="113" t="s">
        <x:v>48</x:v>
      </x:c>
      <x:c r="O7" s="113" t="s">
        <x:v>49</x:v>
      </x:c>
      <x:c r="P7" s="113" t="n">
        <x:v>25</x:v>
      </x:c>
      <x:c r="Q7" s="113" t="n">
        <x:v>80</x:v>
      </x:c>
      <x:c r="R7" s="113" t="s">
        <x:v>50</x:v>
      </x:c>
      <x:c r="S7" s="113" t="s">
        <x:v>51</x:v>
      </x:c>
      <x:c r="T7" s="113" t="s">
        <x:v>52</x:v>
      </x:c>
      <x:c r="U7" s="113" t="s">
        <x:v>52</x:v>
      </x:c>
      <x:c r="W7" s="113" t="s">
        <x:v>53</x:v>
      </x:c>
      <x:c r="X7" s="141" t="n">
        <x:v>5</x:v>
      </x:c>
      <x:c r="Z7" s="113" t="s">
        <x:v>55</x:v>
      </x:c>
      <x:c r="AA7" s="113" t="s">
        <x:v>56</x:v>
      </x:c>
      <x:c r="AB7" s="137">
        <x:f>IF(D7="","",VALUE(MID(D7,FIND(" ",D7)+1,FIND(" ",D7,FIND(" ",D7)+1)-FIND(" ",D7))))</x:f>
      </x:c>
      <x:c r="AF7" s="124" t="str" cm="1">
        <x:f t="array" ref="AF7:AF7">IF(D7="","",PROPER(MID(D7,FIND(" ",D7,FIND(" ",D7)+1)+1,(FIND(INDEX(Abbreviation!$A$2:$A$125,MATCH(_xlfn.AGGREGATE(15,6,SEARCH(Abbreviation!$A$2:$A$125,D7),1),SEARCH(Abbreviation!$A$2:$A$125,D7),0)),D7)-1)-FIND(" ",D7,FIND(" ",D7)+1)+1)))</x:f>
      </x:c>
      <x:c r="AG7" s="124" t="str" cm="1">
        <x:f t="array" ref="AG7:AG7">IF(D7="","",PROPER(VLOOKUP(INDEX(Abbreviation!$A$2:$A$125,MATCH(_xlfn.AGGREGATE(15,6,SEARCH(Abbreviation!$A$2:$A$125,D7),1),SEARCH(Abbreviation!$A$2:$A$125,D7),0)),Abbreviation!A:C,3,FALSE)))</x:f>
      </x:c>
      <x:c r="AH7" s="124" t="str">
        <x:f>G7</x:f>
      </x:c>
      <x:c r="AI7" s="137">
        <x:f>I7</x:f>
      </x:c>
      <x:c r="AJ7" s="113" t="s">
        <x:v>47</x:v>
      </x:c>
      <x:c r="AK7" s="134" t="s">
        <x:v>1123</x:v>
      </x:c>
      <x:c r="AL7" s="139" t="s">
        <x:v>957</x:v>
      </x:c>
      <x:c r="AM7" s="134" t="s">
        <x:v>1136</x:v>
      </x:c>
      <x:c r="AN7" s="134" t="s">
        <x:v>1137</x:v>
      </x:c>
      <x:c r="AP7" s="124" t="s">
        <x:v>1138</x:v>
      </x:c>
      <x:c r="AQ7" s="113" t="s">
        <x:v>60</x:v>
      </x:c>
      <x:c r="AR7" s="113" t="s">
        <x:v>961</x:v>
      </x:c>
      <x:c r="AS7" s="113" t="s">
        <x:v>957</x:v>
      </x:c>
    </x:row>
    <x:row r="8" spans="1:45" x14ac:dyDescent="0.35">
      <x:c r="A8" s="133" t="s">
        <x:v>475</x:v>
      </x:c>
      <x:c r="B8" s="133" t="n">
        <x:v>96762409</x:v>
      </x:c>
      <x:c r="D8" s="135" t="s">
        <x:v>1139</x:v>
      </x:c>
      <x:c r="F8" s="124" t="str">
        <x:f>IF(D8="","",PROPER(LEFT(D8,FIND(UPPER(G8),D8,1)-2)))</x:f>
      </x:c>
      <x:c r="G8" s="124" t="str" cm="1">
        <x:f t="array" ref="G8: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x:f>
      </x:c>
      <x:c r="H8" s="113" t="s">
        <x:v>47</x:v>
      </x:c>
      <x:c r="I8" s="137">
        <x:f>IFERROR(VALUE(TRIM(RIGHT(SUBSTITUTE(D8," ",REPT(" ",255)),255))),"")</x:f>
      </x:c>
      <x:c r="J8" s="113" t="s">
        <x:v>48</x:v>
      </x:c>
      <x:c r="K8" s="113" t="s">
        <x:v>48</x:v>
      </x:c>
      <x:c r="L8" s="113" t="s">
        <x:v>48</x:v>
      </x:c>
      <x:c r="M8" s="113" t="s">
        <x:v>48</x:v>
      </x:c>
      <x:c r="N8" s="113" t="s">
        <x:v>48</x:v>
      </x:c>
      <x:c r="O8" s="113" t="s">
        <x:v>49</x:v>
      </x:c>
      <x:c r="P8" s="113" t="n">
        <x:v>25</x:v>
      </x:c>
      <x:c r="Q8" s="113" t="n">
        <x:v>80</x:v>
      </x:c>
      <x:c r="R8" s="113" t="s">
        <x:v>50</x:v>
      </x:c>
      <x:c r="S8" s="113" t="s">
        <x:v>51</x:v>
      </x:c>
      <x:c r="T8" s="113" t="s">
        <x:v>52</x:v>
      </x:c>
      <x:c r="U8" s="113" t="s">
        <x:v>52</x:v>
      </x:c>
      <x:c r="W8" s="113" t="s">
        <x:v>53</x:v>
      </x:c>
      <x:c r="X8" s="141" t="n">
        <x:v>5</x:v>
      </x:c>
      <x:c r="Z8" s="113" t="s">
        <x:v>55</x:v>
      </x:c>
      <x:c r="AA8" s="113" t="s">
        <x:v>56</x:v>
      </x:c>
      <x:c r="AB8" s="137">
        <x:f>IF(D8="","",VALUE(MID(D8,FIND(" ",D8)+1,FIND(" ",D8,FIND(" ",D8)+1)-FIND(" ",D8))))</x:f>
      </x:c>
      <x:c r="AF8" s="124" t="str" cm="1">
        <x:f t="array" ref="AF8:AF8">IF(D8="","",PROPER(MID(D8,FIND(" ",D8,FIND(" ",D8)+1)+1,(FIND(INDEX(Abbreviation!$A$2:$A$125,MATCH(_xlfn.AGGREGATE(15,6,SEARCH(Abbreviation!$A$2:$A$125,D8),1),SEARCH(Abbreviation!$A$2:$A$125,D8),0)),D8)-1)-FIND(" ",D8,FIND(" ",D8)+1)+1)))</x:f>
      </x:c>
      <x:c r="AG8" s="124" t="str" cm="1">
        <x:f t="array" ref="AG8:AG8">IF(D8="","",PROPER(VLOOKUP(INDEX(Abbreviation!$A$2:$A$125,MATCH(_xlfn.AGGREGATE(15,6,SEARCH(Abbreviation!$A$2:$A$125,D8),1),SEARCH(Abbreviation!$A$2:$A$125,D8),0)),Abbreviation!A:C,3,FALSE)))</x:f>
      </x:c>
      <x:c r="AH8" s="124" t="str">
        <x:f>G8</x:f>
      </x:c>
      <x:c r="AI8" s="137">
        <x:f>I8</x:f>
      </x:c>
      <x:c r="AJ8" s="113" t="s">
        <x:v>47</x:v>
      </x:c>
      <x:c r="AK8" s="134" t="s">
        <x:v>1140</x:v>
      </x:c>
      <x:c r="AL8" s="139" t="s">
        <x:v>957</x:v>
      </x:c>
      <x:c r="AM8" s="134" t="s">
        <x:v>1141</x:v>
      </x:c>
      <x:c r="AN8" s="134" t="s">
        <x:v>1142</x:v>
      </x:c>
      <x:c r="AP8" s="124" t="s">
        <x:v>1143</x:v>
      </x:c>
      <x:c r="AQ8" s="113" t="s">
        <x:v>60</x:v>
      </x:c>
      <x:c r="AR8" s="113" t="s">
        <x:v>961</x:v>
      </x:c>
      <x:c r="AS8" s="113" t="s">
        <x:v>957</x:v>
      </x:c>
    </x:row>
    <x:row r="9" spans="1:45" x14ac:dyDescent="0.35">
      <x:c r="A9" s="133" t="s">
        <x:v>475</x:v>
      </x:c>
      <x:c r="B9" s="133" t="n">
        <x:v>96762409</x:v>
      </x:c>
      <x:c r="D9" s="135" t="s">
        <x:v>1144</x:v>
      </x:c>
      <x:c r="F9" s="124" t="str">
        <x:f>IF(D9="","",PROPER(LEFT(D9,FIND(UPPER(G9),D9,1)-2)))</x:f>
      </x:c>
      <x:c r="G9" s="124" t="str" cm="1">
        <x:f t="array" ref="G9: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x:f>
      </x:c>
      <x:c r="H9" s="113" t="s">
        <x:v>47</x:v>
      </x:c>
      <x:c r="I9" s="137">
        <x:f>IFERROR(VALUE(TRIM(RIGHT(SUBSTITUTE(D9," ",REPT(" ",255)),255))),"")</x:f>
      </x:c>
      <x:c r="J9" s="113" t="s">
        <x:v>48</x:v>
      </x:c>
      <x:c r="K9" s="113" t="s">
        <x:v>48</x:v>
      </x:c>
      <x:c r="L9" s="113" t="s">
        <x:v>48</x:v>
      </x:c>
      <x:c r="M9" s="113" t="s">
        <x:v>48</x:v>
      </x:c>
      <x:c r="N9" s="113" t="s">
        <x:v>48</x:v>
      </x:c>
      <x:c r="O9" s="113" t="s">
        <x:v>49</x:v>
      </x:c>
      <x:c r="P9" s="113" t="n">
        <x:v>25</x:v>
      </x:c>
      <x:c r="Q9" s="113" t="n">
        <x:v>80</x:v>
      </x:c>
      <x:c r="R9" s="113" t="s">
        <x:v>50</x:v>
      </x:c>
      <x:c r="S9" s="113" t="s">
        <x:v>51</x:v>
      </x:c>
      <x:c r="T9" s="113" t="s">
        <x:v>52</x:v>
      </x:c>
      <x:c r="U9" s="113" t="s">
        <x:v>52</x:v>
      </x:c>
      <x:c r="W9" s="113" t="s">
        <x:v>53</x:v>
      </x:c>
      <x:c r="X9" s="141" t="n">
        <x:v>5</x:v>
      </x:c>
      <x:c r="Z9" s="113" t="s">
        <x:v>55</x:v>
      </x:c>
      <x:c r="AA9" s="113" t="s">
        <x:v>56</x:v>
      </x:c>
      <x:c r="AB9" s="137">
        <x:f>IF(D9="","",VALUE(MID(D9,FIND(" ",D9)+1,FIND(" ",D9,FIND(" ",D9)+1)-FIND(" ",D9))))</x:f>
      </x:c>
      <x:c r="AF9" s="124" t="str" cm="1">
        <x:f t="array" ref="AF9:AF9">IF(D9="","",PROPER(MID(D9,FIND(" ",D9,FIND(" ",D9)+1)+1,(FIND(INDEX(Abbreviation!$A$2:$A$125,MATCH(_xlfn.AGGREGATE(15,6,SEARCH(Abbreviation!$A$2:$A$125,D9),1),SEARCH(Abbreviation!$A$2:$A$125,D9),0)),D9)-1)-FIND(" ",D9,FIND(" ",D9)+1)+1)))</x:f>
      </x:c>
      <x:c r="AG9" s="124" t="str" cm="1">
        <x:f t="array" ref="AG9:AG9">IF(D9="","",PROPER(VLOOKUP(INDEX(Abbreviation!$A$2:$A$125,MATCH(_xlfn.AGGREGATE(15,6,SEARCH(Abbreviation!$A$2:$A$125,D9),1),SEARCH(Abbreviation!$A$2:$A$125,D9),0)),Abbreviation!A:C,3,FALSE)))</x:f>
      </x:c>
      <x:c r="AH9" s="124" t="str">
        <x:f>G9</x:f>
      </x:c>
      <x:c r="AI9" s="137">
        <x:f>I9</x:f>
      </x:c>
      <x:c r="AJ9" s="113" t="s">
        <x:v>47</x:v>
      </x:c>
      <x:c r="AK9" s="134" t="s">
        <x:v>1145</x:v>
      </x:c>
      <x:c r="AL9" s="139" t="s">
        <x:v>957</x:v>
      </x:c>
      <x:c r="AM9" s="134" t="s">
        <x:v>1146</x:v>
      </x:c>
      <x:c r="AN9" s="134" t="s">
        <x:v>1147</x:v>
      </x:c>
      <x:c r="AP9" s="124" t="s">
        <x:v>1148</x:v>
      </x:c>
      <x:c r="AQ9" s="113" t="s">
        <x:v>60</x:v>
      </x:c>
      <x:c r="AR9" s="113" t="s">
        <x:v>961</x:v>
      </x:c>
      <x:c r="AS9" s="113" t="s">
        <x:v>957</x:v>
      </x:c>
    </x:row>
    <x:row r="10" spans="1:45" x14ac:dyDescent="0.35">
      <x:c r="A10" s="133" t="s">
        <x:v>475</x:v>
      </x:c>
      <x:c r="B10" s="133" t="n">
        <x:v>96762409</x:v>
      </x:c>
      <x:c r="D10" s="135" t="s">
        <x:v>1149</x:v>
      </x:c>
      <x:c r="F10" s="124" t="str">
        <x:f>IF(D10="","",PROPER(LEFT(D10,FIND(UPPER(G10),D10,1)-2)))</x:f>
      </x:c>
      <x:c r="G10" s="124" t="str" cm="1">
        <x:f t="array" ref="G10: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x:f>
      </x:c>
      <x:c r="H10" s="113" t="s">
        <x:v>47</x:v>
      </x:c>
      <x:c r="I10" s="137">
        <x:f>IFERROR(VALUE(TRIM(RIGHT(SUBSTITUTE(D10," ",REPT(" ",255)),255))),"")</x:f>
      </x:c>
      <x:c r="J10" s="113" t="s">
        <x:v>48</x:v>
      </x:c>
      <x:c r="K10" s="113" t="s">
        <x:v>48</x:v>
      </x:c>
      <x:c r="L10" s="113" t="s">
        <x:v>48</x:v>
      </x:c>
      <x:c r="M10" s="113" t="s">
        <x:v>48</x:v>
      </x:c>
      <x:c r="N10" s="113" t="s">
        <x:v>48</x:v>
      </x:c>
      <x:c r="O10" s="113" t="s">
        <x:v>49</x:v>
      </x:c>
      <x:c r="P10" s="113" t="n">
        <x:v>25</x:v>
      </x:c>
      <x:c r="Q10" s="113" t="n">
        <x:v>80</x:v>
      </x:c>
      <x:c r="R10" s="113" t="s">
        <x:v>50</x:v>
      </x:c>
      <x:c r="S10" s="113" t="s">
        <x:v>51</x:v>
      </x:c>
      <x:c r="T10" s="113" t="s">
        <x:v>52</x:v>
      </x:c>
      <x:c r="U10" s="113" t="s">
        <x:v>52</x:v>
      </x:c>
      <x:c r="W10" s="113" t="s">
        <x:v>53</x:v>
      </x:c>
      <x:c r="X10" s="141" t="n">
        <x:v>5</x:v>
      </x:c>
      <x:c r="Z10" s="113" t="s">
        <x:v>55</x:v>
      </x:c>
      <x:c r="AA10" s="113" t="s">
        <x:v>56</x:v>
      </x:c>
      <x:c r="AB10" s="137">
        <x:f>IF(D10="","",VALUE(MID(D10,FIND(" ",D10)+1,FIND(" ",D10,FIND(" ",D10)+1)-FIND(" ",D10))))</x:f>
      </x:c>
      <x:c r="AF10" s="124" t="str" cm="1">
        <x:f t="array" ref="AF10:AF10">IF(D10="","",PROPER(MID(D10,FIND(" ",D10,FIND(" ",D10)+1)+1,(FIND(INDEX(Abbreviation!$A$2:$A$125,MATCH(_xlfn.AGGREGATE(15,6,SEARCH(Abbreviation!$A$2:$A$125,D10),1),SEARCH(Abbreviation!$A$2:$A$125,D10),0)),D10)-1)-FIND(" ",D10,FIND(" ",D10)+1)+1)))</x:f>
      </x:c>
      <x:c r="AG10" s="124" t="str" cm="1">
        <x:f t="array" ref="AG10:AG10">IF(D10="","",PROPER(VLOOKUP(INDEX(Abbreviation!$A$2:$A$125,MATCH(_xlfn.AGGREGATE(15,6,SEARCH(Abbreviation!$A$2:$A$125,D10),1),SEARCH(Abbreviation!$A$2:$A$125,D10),0)),Abbreviation!A:C,3,FALSE)))</x:f>
      </x:c>
      <x:c r="AH10" s="124" t="str">
        <x:f>G10</x:f>
      </x:c>
      <x:c r="AI10" s="137">
        <x:f>I10</x:f>
      </x:c>
      <x:c r="AJ10" s="113" t="s">
        <x:v>47</x:v>
      </x:c>
      <x:c r="AL10" s="139" t="s">
        <x:v>957</x:v>
      </x:c>
      <x:c r="AM10" s="134" t="s">
        <x:v>1150</x:v>
      </x:c>
      <x:c r="AN10" s="134" t="s">
        <x:v>1151</x:v>
      </x:c>
      <x:c r="AP10" s="124" t="s">
        <x:v>1152</x:v>
      </x:c>
      <x:c r="AQ10" s="113" t="s">
        <x:v>60</x:v>
      </x:c>
      <x:c r="AR10" s="113" t="s">
        <x:v>961</x:v>
      </x:c>
      <x:c r="AS10" s="113" t="s">
        <x:v>957</x:v>
      </x:c>
    </x:row>
    <x:row r="11" spans="1:45" x14ac:dyDescent="0.35">
      <x:c r="A11" s="133" t="s">
        <x:v>475</x:v>
      </x:c>
      <x:c r="B11" s="133" t="n">
        <x:v>96762409</x:v>
      </x:c>
      <x:c r="D11" s="135" t="s">
        <x:v>1153</x:v>
      </x:c>
      <x:c r="F11" s="124" t="str">
        <x:f>IF(D11="","",PROPER(LEFT(D11,FIND(UPPER(G11),D11,1)-2)))</x:f>
      </x:c>
      <x:c r="G11" s="124" t="str" cm="1">
        <x:f t="array" ref="G11: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x:f>
      </x:c>
      <x:c r="H11" s="113" t="s">
        <x:v>47</x:v>
      </x:c>
      <x:c r="I11" s="137">
        <x:f>IFERROR(VALUE(TRIM(RIGHT(SUBSTITUTE(D11," ",REPT(" ",255)),255))),"")</x:f>
      </x:c>
      <x:c r="J11" s="113" t="s">
        <x:v>48</x:v>
      </x:c>
      <x:c r="K11" s="113" t="s">
        <x:v>48</x:v>
      </x:c>
      <x:c r="L11" s="113" t="s">
        <x:v>48</x:v>
      </x:c>
      <x:c r="M11" s="113" t="s">
        <x:v>48</x:v>
      </x:c>
      <x:c r="N11" s="113" t="s">
        <x:v>48</x:v>
      </x:c>
      <x:c r="O11" s="113" t="s">
        <x:v>49</x:v>
      </x:c>
      <x:c r="P11" s="113" t="n">
        <x:v>25</x:v>
      </x:c>
      <x:c r="Q11" s="113" t="n">
        <x:v>80</x:v>
      </x:c>
      <x:c r="R11" s="113" t="s">
        <x:v>50</x:v>
      </x:c>
      <x:c r="S11" s="113" t="s">
        <x:v>51</x:v>
      </x:c>
      <x:c r="T11" s="113" t="s">
        <x:v>52</x:v>
      </x:c>
      <x:c r="U11" s="113" t="s">
        <x:v>52</x:v>
      </x:c>
      <x:c r="W11" s="113" t="s">
        <x:v>53</x:v>
      </x:c>
      <x:c r="X11" s="141" t="n">
        <x:v>5</x:v>
      </x:c>
      <x:c r="Z11" s="113" t="s">
        <x:v>55</x:v>
      </x:c>
      <x:c r="AA11" s="113" t="s">
        <x:v>56</x:v>
      </x:c>
      <x:c r="AB11" s="137">
        <x:f>IF(D11="","",VALUE(MID(D11,FIND(" ",D11)+1,FIND(" ",D11,FIND(" ",D11)+1)-FIND(" ",D11))))</x:f>
      </x:c>
      <x:c r="AF11" s="124" t="str" cm="1">
        <x:f t="array" ref="AF11:AF11">IF(D11="","",PROPER(MID(D11,FIND(" ",D11,FIND(" ",D11)+1)+1,(FIND(INDEX(Abbreviation!$A$2:$A$125,MATCH(_xlfn.AGGREGATE(15,6,SEARCH(Abbreviation!$A$2:$A$125,D11),1),SEARCH(Abbreviation!$A$2:$A$125,D11),0)),D11)-1)-FIND(" ",D11,FIND(" ",D11)+1)+1)))</x:f>
      </x:c>
      <x:c r="AG11" s="124" t="str" cm="1">
        <x:f t="array" ref="AG11:AG11">IF(D11="","",PROPER(VLOOKUP(INDEX(Abbreviation!$A$2:$A$125,MATCH(_xlfn.AGGREGATE(15,6,SEARCH(Abbreviation!$A$2:$A$125,D11),1),SEARCH(Abbreviation!$A$2:$A$125,D11),0)),Abbreviation!A:C,3,FALSE)))</x:f>
      </x:c>
      <x:c r="AH11" s="124" t="str">
        <x:f>G11</x:f>
      </x:c>
      <x:c r="AI11" s="137">
        <x:f>I11</x:f>
      </x:c>
      <x:c r="AJ11" s="113" t="s">
        <x:v>47</x:v>
      </x:c>
      <x:c r="AL11" s="139" t="s">
        <x:v>957</x:v>
      </x:c>
      <x:c r="AM11" s="134" t="s">
        <x:v>1154</x:v>
      </x:c>
      <x:c r="AN11" s="134" t="s">
        <x:v>1155</x:v>
      </x:c>
      <x:c r="AP11" s="124" t="s">
        <x:v>1156</x:v>
      </x:c>
      <x:c r="AQ11" s="113" t="s">
        <x:v>60</x:v>
      </x:c>
      <x:c r="AR11" s="113" t="s">
        <x:v>961</x:v>
      </x:c>
      <x:c r="AS11" s="113" t="s">
        <x:v>957</x:v>
      </x:c>
    </x:row>
    <x:row r="12" spans="1:45" x14ac:dyDescent="0.35">
      <x:c r="A12" s="133" t="s">
        <x:v>475</x:v>
      </x:c>
      <x:c r="B12" s="133" t="n">
        <x:v>96762409</x:v>
      </x:c>
      <x:c r="D12" s="135" t="s">
        <x:v>1157</x:v>
      </x:c>
      <x:c r="F12" s="124" t="str">
        <x:f>IF(D12="","",PROPER(LEFT(D12,FIND(UPPER(G12),D12,1)-2)))</x:f>
      </x:c>
      <x:c r="G12" s="124" t="str" cm="1">
        <x:f t="array" ref="G12: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x:f>
      </x:c>
      <x:c r="H12" s="113" t="s">
        <x:v>47</x:v>
      </x:c>
      <x:c r="I12" s="137">
        <x:f>IFERROR(VALUE(TRIM(RIGHT(SUBSTITUTE(D12," ",REPT(" ",255)),255))),"")</x:f>
      </x:c>
      <x:c r="J12" s="113" t="s">
        <x:v>48</x:v>
      </x:c>
      <x:c r="K12" s="113" t="s">
        <x:v>48</x:v>
      </x:c>
      <x:c r="L12" s="113" t="s">
        <x:v>48</x:v>
      </x:c>
      <x:c r="M12" s="113" t="s">
        <x:v>48</x:v>
      </x:c>
      <x:c r="N12" s="113" t="s">
        <x:v>48</x:v>
      </x:c>
      <x:c r="O12" s="113" t="s">
        <x:v>49</x:v>
      </x:c>
      <x:c r="P12" s="113" t="n">
        <x:v>25</x:v>
      </x:c>
      <x:c r="Q12" s="113" t="n">
        <x:v>80</x:v>
      </x:c>
      <x:c r="R12" s="113" t="s">
        <x:v>50</x:v>
      </x:c>
      <x:c r="S12" s="113" t="s">
        <x:v>51</x:v>
      </x:c>
      <x:c r="T12" s="113" t="s">
        <x:v>52</x:v>
      </x:c>
      <x:c r="U12" s="113" t="s">
        <x:v>52</x:v>
      </x:c>
      <x:c r="W12" s="113" t="s">
        <x:v>53</x:v>
      </x:c>
      <x:c r="X12" s="141" t="n">
        <x:v>5</x:v>
      </x:c>
      <x:c r="Z12" s="113" t="s">
        <x:v>55</x:v>
      </x:c>
      <x:c r="AA12" s="113" t="s">
        <x:v>56</x:v>
      </x:c>
      <x:c r="AB12" s="137">
        <x:f>IF(D12="","",VALUE(MID(D12,FIND(" ",D12)+1,FIND(" ",D12,FIND(" ",D12)+1)-FIND(" ",D12))))</x:f>
      </x:c>
      <x:c r="AF12" s="124" t="str" cm="1">
        <x:f t="array" ref="AF12:AF12">IF(D12="","",PROPER(MID(D12,FIND(" ",D12,FIND(" ",D12)+1)+1,(FIND(INDEX(Abbreviation!$A$2:$A$125,MATCH(_xlfn.AGGREGATE(15,6,SEARCH(Abbreviation!$A$2:$A$125,D12),1),SEARCH(Abbreviation!$A$2:$A$125,D12),0)),D12)-1)-FIND(" ",D12,FIND(" ",D12)+1)+1)))</x:f>
      </x:c>
      <x:c r="AG12" s="124" t="str" cm="1">
        <x:f t="array" ref="AG12:AG12">IF(D12="","",PROPER(VLOOKUP(INDEX(Abbreviation!$A$2:$A$125,MATCH(_xlfn.AGGREGATE(15,6,SEARCH(Abbreviation!$A$2:$A$125,D12),1),SEARCH(Abbreviation!$A$2:$A$125,D12),0)),Abbreviation!A:C,3,FALSE)))</x:f>
      </x:c>
      <x:c r="AH12" s="124" t="str">
        <x:f>G12</x:f>
      </x:c>
      <x:c r="AI12" s="137">
        <x:f>I12</x:f>
      </x:c>
      <x:c r="AJ12" s="113" t="s">
        <x:v>47</x:v>
      </x:c>
      <x:c r="AK12" s="134" t="s">
        <x:v>1158</x:v>
      </x:c>
      <x:c r="AL12" s="139" t="s">
        <x:v>957</x:v>
      </x:c>
      <x:c r="AM12" s="134" t="s">
        <x:v>1159</x:v>
      </x:c>
      <x:c r="AN12" s="134" t="s">
        <x:v>1160</x:v>
      </x:c>
      <x:c r="AP12" s="124" t="s">
        <x:v>1161</x:v>
      </x:c>
      <x:c r="AQ12" s="113" t="s">
        <x:v>60</x:v>
      </x:c>
      <x:c r="AR12" s="113" t="s">
        <x:v>961</x:v>
      </x:c>
      <x:c r="AS12" s="113" t="s">
        <x:v>957</x:v>
      </x:c>
    </x:row>
    <x:row r="13" spans="1:45" x14ac:dyDescent="0.35">
      <x:c r="A13" s="133" t="s">
        <x:v>475</x:v>
      </x:c>
      <x:c r="B13" s="133" t="n">
        <x:v>96762409</x:v>
      </x:c>
      <x:c r="D13" s="135" t="s">
        <x:v>1162</x:v>
      </x:c>
      <x:c r="F13" s="124" t="str">
        <x:f>IF(D13="","",PROPER(LEFT(D13,FIND(UPPER(G13),D13,1)-2)))</x:f>
      </x:c>
      <x:c r="G13" s="124" t="str" cm="1">
        <x:f t="array" ref="G13: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x:f>
      </x:c>
      <x:c r="H13" s="113" t="s">
        <x:v>47</x:v>
      </x:c>
      <x:c r="I13" s="137">
        <x:f>IFERROR(VALUE(TRIM(RIGHT(SUBSTITUTE(D13," ",REPT(" ",255)),255))),"")</x:f>
      </x:c>
      <x:c r="J13" s="113" t="s">
        <x:v>48</x:v>
      </x:c>
      <x:c r="K13" s="113" t="s">
        <x:v>48</x:v>
      </x:c>
      <x:c r="L13" s="113" t="s">
        <x:v>48</x:v>
      </x:c>
      <x:c r="M13" s="113" t="s">
        <x:v>48</x:v>
      </x:c>
      <x:c r="N13" s="113" t="s">
        <x:v>48</x:v>
      </x:c>
      <x:c r="O13" s="113" t="s">
        <x:v>49</x:v>
      </x:c>
      <x:c r="P13" s="113" t="n">
        <x:v>25</x:v>
      </x:c>
      <x:c r="Q13" s="113" t="n">
        <x:v>80</x:v>
      </x:c>
      <x:c r="R13" s="113" t="s">
        <x:v>50</x:v>
      </x:c>
      <x:c r="S13" s="113" t="s">
        <x:v>51</x:v>
      </x:c>
      <x:c r="T13" s="113" t="s">
        <x:v>52</x:v>
      </x:c>
      <x:c r="U13" s="113" t="s">
        <x:v>52</x:v>
      </x:c>
      <x:c r="W13" s="113" t="s">
        <x:v>53</x:v>
      </x:c>
      <x:c r="X13" s="141" t="n">
        <x:v>5</x:v>
      </x:c>
      <x:c r="Z13" s="113" t="s">
        <x:v>55</x:v>
      </x:c>
      <x:c r="AA13" s="113" t="s">
        <x:v>56</x:v>
      </x:c>
      <x:c r="AB13" s="137">
        <x:f>IF(D13="","",VALUE(MID(D13,FIND(" ",D13)+1,FIND(" ",D13,FIND(" ",D13)+1)-FIND(" ",D13))))</x:f>
      </x:c>
      <x:c r="AF13" s="124" t="str" cm="1">
        <x:f t="array" ref="AF13:AF13">IF(D13="","",PROPER(MID(D13,FIND(" ",D13,FIND(" ",D13)+1)+1,(FIND(INDEX(Abbreviation!$A$2:$A$125,MATCH(_xlfn.AGGREGATE(15,6,SEARCH(Abbreviation!$A$2:$A$125,D13),1),SEARCH(Abbreviation!$A$2:$A$125,D13),0)),D13)-1)-FIND(" ",D13,FIND(" ",D13)+1)+1)))</x:f>
      </x:c>
      <x:c r="AG13" s="124" t="str" cm="1">
        <x:f t="array" ref="AG13:AG13">IF(D13="","",PROPER(VLOOKUP(INDEX(Abbreviation!$A$2:$A$125,MATCH(_xlfn.AGGREGATE(15,6,SEARCH(Abbreviation!$A$2:$A$125,D13),1),SEARCH(Abbreviation!$A$2:$A$125,D13),0)),Abbreviation!A:C,3,FALSE)))</x:f>
      </x:c>
      <x:c r="AH13" s="124" t="str">
        <x:f>G13</x:f>
      </x:c>
      <x:c r="AI13" s="137">
        <x:f>I13</x:f>
      </x:c>
      <x:c r="AJ13" s="113" t="s">
        <x:v>47</x:v>
      </x:c>
      <x:c r="AK13" s="134" t="s">
        <x:v>1123</x:v>
      </x:c>
      <x:c r="AL13" s="139" t="s">
        <x:v>957</x:v>
      </x:c>
      <x:c r="AM13" s="134" t="s">
        <x:v>1163</x:v>
      </x:c>
      <x:c r="AN13" s="134" t="s">
        <x:v>1164</x:v>
      </x:c>
      <x:c r="AP13" s="124" t="s">
        <x:v>1165</x:v>
      </x:c>
      <x:c r="AQ13" s="113" t="s">
        <x:v>60</x:v>
      </x:c>
      <x:c r="AR13" s="113" t="s">
        <x:v>961</x:v>
      </x:c>
      <x:c r="AS13" s="113" t="s">
        <x:v>957</x:v>
      </x:c>
    </x:row>
    <x:row r="14" spans="1:45" x14ac:dyDescent="0.35">
      <x:c r="A14" s="133" t="s">
        <x:v>475</x:v>
      </x:c>
      <x:c r="B14" s="133" t="n">
        <x:v>96762409</x:v>
      </x:c>
      <x:c r="D14" s="135" t="s">
        <x:v>1166</x:v>
      </x:c>
      <x:c r="F14" s="124" t="str">
        <x:f>IF(D14="","",PROPER(LEFT(D14,FIND(UPPER(G14),D14,1)-2)))</x:f>
      </x:c>
      <x:c r="G14" s="124" t="str" cm="1">
        <x:f t="array" ref="G14: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x:f>
      </x:c>
      <x:c r="H14" s="113" t="s">
        <x:v>47</x:v>
      </x:c>
      <x:c r="I14" s="137">
        <x:f>IFERROR(VALUE(TRIM(RIGHT(SUBSTITUTE(D14," ",REPT(" ",255)),255))),"")</x:f>
      </x:c>
      <x:c r="J14" s="113" t="s">
        <x:v>48</x:v>
      </x:c>
      <x:c r="K14" s="113" t="s">
        <x:v>48</x:v>
      </x:c>
      <x:c r="L14" s="113" t="s">
        <x:v>48</x:v>
      </x:c>
      <x:c r="M14" s="113" t="s">
        <x:v>48</x:v>
      </x:c>
      <x:c r="N14" s="113" t="s">
        <x:v>48</x:v>
      </x:c>
      <x:c r="O14" s="113" t="s">
        <x:v>49</x:v>
      </x:c>
      <x:c r="P14" s="113" t="n">
        <x:v>25</x:v>
      </x:c>
      <x:c r="Q14" s="113" t="n">
        <x:v>80</x:v>
      </x:c>
      <x:c r="R14" s="113" t="s">
        <x:v>50</x:v>
      </x:c>
      <x:c r="S14" s="113" t="s">
        <x:v>51</x:v>
      </x:c>
      <x:c r="T14" s="113" t="s">
        <x:v>52</x:v>
      </x:c>
      <x:c r="U14" s="113" t="s">
        <x:v>52</x:v>
      </x:c>
      <x:c r="W14" s="113" t="s">
        <x:v>53</x:v>
      </x:c>
      <x:c r="X14" s="141" t="n">
        <x:v>5</x:v>
      </x:c>
      <x:c r="Z14" s="113" t="s">
        <x:v>55</x:v>
      </x:c>
      <x:c r="AA14" s="113" t="s">
        <x:v>56</x:v>
      </x:c>
      <x:c r="AB14" s="137">
        <x:f>IF(D14="","",VALUE(MID(D14,FIND(" ",D14)+1,FIND(" ",D14,FIND(" ",D14)+1)-FIND(" ",D14))))</x:f>
      </x:c>
      <x:c r="AF14" s="124" t="str" cm="1">
        <x:f t="array" ref="AF14:AF14">IF(D14="","",PROPER(MID(D14,FIND(" ",D14,FIND(" ",D14)+1)+1,(FIND(INDEX(Abbreviation!$A$2:$A$125,MATCH(_xlfn.AGGREGATE(15,6,SEARCH(Abbreviation!$A$2:$A$125,D14),1),SEARCH(Abbreviation!$A$2:$A$125,D14),0)),D14)-1)-FIND(" ",D14,FIND(" ",D14)+1)+1)))</x:f>
      </x:c>
      <x:c r="AG14" s="124" t="str" cm="1">
        <x:f t="array" ref="AG14:AG14">IF(D14="","",PROPER(VLOOKUP(INDEX(Abbreviation!$A$2:$A$125,MATCH(_xlfn.AGGREGATE(15,6,SEARCH(Abbreviation!$A$2:$A$125,D14),1),SEARCH(Abbreviation!$A$2:$A$125,D14),0)),Abbreviation!A:C,3,FALSE)))</x:f>
      </x:c>
      <x:c r="AH14" s="124" t="str">
        <x:f>G14</x:f>
      </x:c>
      <x:c r="AI14" s="137">
        <x:f>I14</x:f>
      </x:c>
      <x:c r="AJ14" s="113" t="s">
        <x:v>47</x:v>
      </x:c>
      <x:c r="AK14" s="134" t="s">
        <x:v>1123</x:v>
      </x:c>
      <x:c r="AL14" s="139" t="s">
        <x:v>957</x:v>
      </x:c>
      <x:c r="AM14" s="134" t="s">
        <x:v>1167</x:v>
      </x:c>
      <x:c r="AN14" s="134" t="s">
        <x:v>1168</x:v>
      </x:c>
      <x:c r="AP14" s="124" t="s">
        <x:v>1169</x:v>
      </x:c>
      <x:c r="AQ14" s="113" t="s">
        <x:v>60</x:v>
      </x:c>
      <x:c r="AR14" s="113" t="s">
        <x:v>961</x:v>
      </x:c>
      <x:c r="AS14" s="113" t="s">
        <x:v>957</x:v>
      </x:c>
    </x:row>
    <x:row r="15" spans="1:45" x14ac:dyDescent="0.35">
      <x:c r="A15" s="133" t="s">
        <x:v>475</x:v>
      </x:c>
      <x:c r="B15" s="133" t="n">
        <x:v>96762409</x:v>
      </x:c>
      <x:c r="D15" s="135" t="s">
        <x:v>1170</x:v>
      </x:c>
      <x:c r="F15" s="124" t="str">
        <x:f>IF(D15="","",PROPER(LEFT(D15,FIND(UPPER(G15),D15,1)-2)))</x:f>
      </x:c>
      <x:c r="G15" s="124" t="str" cm="1">
        <x:f t="array" ref="G15: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x:f>
      </x:c>
      <x:c r="H15" s="113" t="s">
        <x:v>47</x:v>
      </x:c>
      <x:c r="I15" s="137">
        <x:f>IFERROR(VALUE(TRIM(RIGHT(SUBSTITUTE(D15," ",REPT(" ",255)),255))),"")</x:f>
      </x:c>
      <x:c r="J15" s="113" t="s">
        <x:v>48</x:v>
      </x:c>
      <x:c r="K15" s="113" t="s">
        <x:v>48</x:v>
      </x:c>
      <x:c r="L15" s="113" t="s">
        <x:v>48</x:v>
      </x:c>
      <x:c r="M15" s="113" t="s">
        <x:v>48</x:v>
      </x:c>
      <x:c r="N15" s="113" t="s">
        <x:v>48</x:v>
      </x:c>
      <x:c r="O15" s="113" t="s">
        <x:v>49</x:v>
      </x:c>
      <x:c r="P15" s="113" t="n">
        <x:v>25</x:v>
      </x:c>
      <x:c r="Q15" s="113" t="n">
        <x:v>80</x:v>
      </x:c>
      <x:c r="R15" s="113" t="s">
        <x:v>50</x:v>
      </x:c>
      <x:c r="S15" s="113" t="s">
        <x:v>51</x:v>
      </x:c>
      <x:c r="T15" s="113" t="s">
        <x:v>52</x:v>
      </x:c>
      <x:c r="U15" s="113" t="s">
        <x:v>52</x:v>
      </x:c>
      <x:c r="W15" s="113" t="s">
        <x:v>53</x:v>
      </x:c>
      <x:c r="X15" s="141" t="n">
        <x:v>5</x:v>
      </x:c>
      <x:c r="Z15" s="113" t="s">
        <x:v>55</x:v>
      </x:c>
      <x:c r="AA15" s="113" t="s">
        <x:v>56</x:v>
      </x:c>
      <x:c r="AB15" s="137">
        <x:f>IF(D15="","",VALUE(MID(D15,FIND(" ",D15)+1,FIND(" ",D15,FIND(" ",D15)+1)-FIND(" ",D15))))</x:f>
      </x:c>
      <x:c r="AF15" s="124" t="str" cm="1">
        <x:f t="array" ref="AF15:AF15">IF(D15="","",PROPER(MID(D15,FIND(" ",D15,FIND(" ",D15)+1)+1,(FIND(INDEX(Abbreviation!$A$2:$A$125,MATCH(_xlfn.AGGREGATE(15,6,SEARCH(Abbreviation!$A$2:$A$125,D15),1),SEARCH(Abbreviation!$A$2:$A$125,D15),0)),D15)-1)-FIND(" ",D15,FIND(" ",D15)+1)+1)))</x:f>
      </x:c>
      <x:c r="AG15" s="124" t="str" cm="1">
        <x:f t="array" ref="AG15:AG15">IF(D15="","",PROPER(VLOOKUP(INDEX(Abbreviation!$A$2:$A$125,MATCH(_xlfn.AGGREGATE(15,6,SEARCH(Abbreviation!$A$2:$A$125,D15),1),SEARCH(Abbreviation!$A$2:$A$125,D15),0)),Abbreviation!A:C,3,FALSE)))</x:f>
      </x:c>
      <x:c r="AH15" s="124" t="str">
        <x:f>G15</x:f>
      </x:c>
      <x:c r="AI15" s="137">
        <x:f>I15</x:f>
      </x:c>
      <x:c r="AJ15" s="113" t="s">
        <x:v>47</x:v>
      </x:c>
      <x:c r="AK15" s="134" t="s">
        <x:v>1123</x:v>
      </x:c>
      <x:c r="AL15" s="139" t="s">
        <x:v>957</x:v>
      </x:c>
      <x:c r="AM15" s="134" t="s">
        <x:v>1171</x:v>
      </x:c>
      <x:c r="AN15" s="134" t="s">
        <x:v>1172</x:v>
      </x:c>
      <x:c r="AP15" s="124" t="s">
        <x:v>1173</x:v>
      </x:c>
      <x:c r="AQ15" s="113" t="s">
        <x:v>60</x:v>
      </x:c>
      <x:c r="AR15" s="113" t="s">
        <x:v>961</x:v>
      </x:c>
      <x:c r="AS15" s="113" t="s">
        <x:v>957</x:v>
      </x:c>
    </x:row>
    <x:row r="16" spans="1:45" x14ac:dyDescent="0.35">
      <x:c r="A16" s="133" t="s">
        <x:v>475</x:v>
      </x:c>
      <x:c r="B16" s="133" t="n">
        <x:v>96762409</x:v>
      </x:c>
      <x:c r="D16" s="135" t="s">
        <x:v>1174</x:v>
      </x:c>
      <x:c r="F16" s="124" t="str">
        <x:f>IF(D16="","",PROPER(LEFT(D16,FIND(UPPER(G16),D16,1)-2)))</x:f>
      </x:c>
      <x:c r="G16" s="124" t="str" cm="1">
        <x:f t="array" ref="G16: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x:f>
      </x:c>
      <x:c r="H16" s="113" t="s">
        <x:v>47</x:v>
      </x:c>
      <x:c r="I16" s="137">
        <x:f>IFERROR(VALUE(TRIM(RIGHT(SUBSTITUTE(D16," ",REPT(" ",255)),255))),"")</x:f>
      </x:c>
      <x:c r="J16" s="113" t="s">
        <x:v>48</x:v>
      </x:c>
      <x:c r="K16" s="113" t="s">
        <x:v>48</x:v>
      </x:c>
      <x:c r="L16" s="113" t="s">
        <x:v>48</x:v>
      </x:c>
      <x:c r="M16" s="113" t="s">
        <x:v>48</x:v>
      </x:c>
      <x:c r="N16" s="113" t="s">
        <x:v>48</x:v>
      </x:c>
      <x:c r="O16" s="113" t="s">
        <x:v>49</x:v>
      </x:c>
      <x:c r="P16" s="113" t="n">
        <x:v>25</x:v>
      </x:c>
      <x:c r="Q16" s="113" t="n">
        <x:v>80</x:v>
      </x:c>
      <x:c r="R16" s="113" t="s">
        <x:v>50</x:v>
      </x:c>
      <x:c r="S16" s="113" t="s">
        <x:v>51</x:v>
      </x:c>
      <x:c r="T16" s="113" t="s">
        <x:v>52</x:v>
      </x:c>
      <x:c r="U16" s="113" t="s">
        <x:v>52</x:v>
      </x:c>
      <x:c r="W16" s="113" t="s">
        <x:v>53</x:v>
      </x:c>
      <x:c r="X16" s="141" t="n">
        <x:v>5</x:v>
      </x:c>
      <x:c r="Z16" s="113" t="s">
        <x:v>55</x:v>
      </x:c>
      <x:c r="AA16" s="113" t="s">
        <x:v>56</x:v>
      </x:c>
      <x:c r="AB16" s="137">
        <x:f>IF(D16="","",VALUE(MID(D16,FIND(" ",D16)+1,FIND(" ",D16,FIND(" ",D16)+1)-FIND(" ",D16))))</x:f>
      </x:c>
      <x:c r="AF16" s="124" t="str" cm="1">
        <x:f t="array" ref="AF16:AF16">IF(D16="","",PROPER(MID(D16,FIND(" ",D16,FIND(" ",D16)+1)+1,(FIND(INDEX(Abbreviation!$A$2:$A$125,MATCH(_xlfn.AGGREGATE(15,6,SEARCH(Abbreviation!$A$2:$A$125,D16),1),SEARCH(Abbreviation!$A$2:$A$125,D16),0)),D16)-1)-FIND(" ",D16,FIND(" ",D16)+1)+1)))</x:f>
      </x:c>
      <x:c r="AG16" s="124" t="str" cm="1">
        <x:f t="array" ref="AG16:AG16">IF(D16="","",PROPER(VLOOKUP(INDEX(Abbreviation!$A$2:$A$125,MATCH(_xlfn.AGGREGATE(15,6,SEARCH(Abbreviation!$A$2:$A$125,D16),1),SEARCH(Abbreviation!$A$2:$A$125,D16),0)),Abbreviation!A:C,3,FALSE)))</x:f>
      </x:c>
      <x:c r="AH16" s="124" t="str">
        <x:f>G16</x:f>
      </x:c>
      <x:c r="AI16" s="137">
        <x:f>I16</x:f>
      </x:c>
      <x:c r="AJ16" s="113" t="s">
        <x:v>47</x:v>
      </x:c>
      <x:c r="AK16" s="134" t="s">
        <x:v>1158</x:v>
      </x:c>
      <x:c r="AL16" s="139" t="s">
        <x:v>957</x:v>
      </x:c>
      <x:c r="AM16" s="134" t="s">
        <x:v>1175</x:v>
      </x:c>
      <x:c r="AN16" s="134" t="s">
        <x:v>1176</x:v>
      </x:c>
      <x:c r="AP16" s="124" t="s">
        <x:v>1177</x:v>
      </x:c>
      <x:c r="AQ16" s="113" t="s">
        <x:v>60</x:v>
      </x:c>
      <x:c r="AR16" s="113" t="s">
        <x:v>961</x:v>
      </x:c>
      <x:c r="AS16" s="113" t="s">
        <x:v>957</x:v>
      </x:c>
    </x:row>
    <x:row r="17" spans="1:45" x14ac:dyDescent="0.35">
      <x:c r="A17" s="133" t="s">
        <x:v>475</x:v>
      </x:c>
      <x:c r="B17" s="133" t="n">
        <x:v>96762409</x:v>
      </x:c>
      <x:c r="D17" s="135" t="s">
        <x:v>1178</x:v>
      </x:c>
      <x:c r="F17" s="124" t="str">
        <x:f>IF(D17="","",PROPER(LEFT(D17,FIND(UPPER(G17),D17,1)-2)))</x:f>
      </x:c>
      <x:c r="G17" s="124" t="str" cm="1">
        <x:f t="array" ref="G17: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x:f>
      </x:c>
      <x:c r="H17" s="113" t="s">
        <x:v>47</x:v>
      </x:c>
      <x:c r="I17" s="137">
        <x:f>IFERROR(VALUE(TRIM(RIGHT(SUBSTITUTE(D17," ",REPT(" ",255)),255))),"")</x:f>
      </x:c>
      <x:c r="J17" s="113" t="s">
        <x:v>48</x:v>
      </x:c>
      <x:c r="K17" s="113" t="s">
        <x:v>48</x:v>
      </x:c>
      <x:c r="L17" s="113" t="s">
        <x:v>48</x:v>
      </x:c>
      <x:c r="M17" s="113" t="s">
        <x:v>48</x:v>
      </x:c>
      <x:c r="N17" s="113" t="s">
        <x:v>48</x:v>
      </x:c>
      <x:c r="O17" s="113" t="s">
        <x:v>49</x:v>
      </x:c>
      <x:c r="P17" s="113" t="n">
        <x:v>25</x:v>
      </x:c>
      <x:c r="Q17" s="113" t="n">
        <x:v>80</x:v>
      </x:c>
      <x:c r="R17" s="113" t="s">
        <x:v>50</x:v>
      </x:c>
      <x:c r="S17" s="113" t="s">
        <x:v>51</x:v>
      </x:c>
      <x:c r="T17" s="113" t="s">
        <x:v>52</x:v>
      </x:c>
      <x:c r="U17" s="113" t="s">
        <x:v>52</x:v>
      </x:c>
      <x:c r="W17" s="113" t="s">
        <x:v>53</x:v>
      </x:c>
      <x:c r="X17" s="141" t="n">
        <x:v>2</x:v>
      </x:c>
      <x:c r="Z17" s="113" t="s">
        <x:v>55</x:v>
      </x:c>
      <x:c r="AA17" s="113" t="s">
        <x:v>56</x:v>
      </x:c>
      <x:c r="AB17" s="137">
        <x:f>IF(D17="","",VALUE(MID(D17,FIND(" ",D17)+1,FIND(" ",D17,FIND(" ",D17)+1)-FIND(" ",D17))))</x:f>
      </x:c>
      <x:c r="AF17" s="124" t="str" cm="1">
        <x:f t="array" ref="AF17:AF17">IF(D17="","",PROPER(MID(D17,FIND(" ",D17,FIND(" ",D17)+1)+1,(FIND(INDEX(Abbreviation!$A$2:$A$125,MATCH(_xlfn.AGGREGATE(15,6,SEARCH(Abbreviation!$A$2:$A$125,D17),1),SEARCH(Abbreviation!$A$2:$A$125,D17),0)),D17)-1)-FIND(" ",D17,FIND(" ",D17)+1)+1)))</x:f>
      </x:c>
      <x:c r="AG17" s="124" t="str" cm="1">
        <x:f t="array" ref="AG17:AG17">IF(D17="","",PROPER(VLOOKUP(INDEX(Abbreviation!$A$2:$A$125,MATCH(_xlfn.AGGREGATE(15,6,SEARCH(Abbreviation!$A$2:$A$125,D17),1),SEARCH(Abbreviation!$A$2:$A$125,D17),0)),Abbreviation!A:C,3,FALSE)))</x:f>
      </x:c>
      <x:c r="AH17" s="124" t="str">
        <x:f>G17</x:f>
      </x:c>
      <x:c r="AI17" s="137">
        <x:f>I17</x:f>
      </x:c>
      <x:c r="AJ17" s="113" t="s">
        <x:v>47</x:v>
      </x:c>
      <x:c r="AL17" s="139" t="s">
        <x:v>957</x:v>
      </x:c>
      <x:c r="AQ17" s="113" t="s">
        <x:v>60</x:v>
      </x:c>
      <x:c r="AR17" s="113" t="s">
        <x:v>961</x:v>
      </x:c>
      <x:c r="AS17" s="113" t="s">
        <x:v>957</x:v>
      </x:c>
    </x:row>
    <x:row r="18" spans="1:45" x14ac:dyDescent="0.35">
      <x:c r="A18" s="133" t="s">
        <x:v>475</x:v>
      </x:c>
      <x:c r="B18" s="133" t="n">
        <x:v>96762409</x:v>
      </x:c>
      <x:c r="D18" s="135" t="s">
        <x:v>1179</x:v>
      </x:c>
      <x:c r="F18" s="124" t="str">
        <x:f>IF(D18="","",PROPER(LEFT(D18,FIND(UPPER(G18),D18,1)-2)))</x:f>
      </x:c>
      <x:c r="G18" s="124" t="str" cm="1">
        <x:f t="array" ref="G18: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x:f>
      </x:c>
      <x:c r="H18" s="113" t="s">
        <x:v>47</x:v>
      </x:c>
      <x:c r="I18" s="137">
        <x:f>IFERROR(VALUE(TRIM(RIGHT(SUBSTITUTE(D18," ",REPT(" ",255)),255))),"")</x:f>
      </x:c>
      <x:c r="J18" s="113" t="s">
        <x:v>48</x:v>
      </x:c>
      <x:c r="K18" s="113" t="s">
        <x:v>48</x:v>
      </x:c>
      <x:c r="L18" s="113" t="s">
        <x:v>48</x:v>
      </x:c>
      <x:c r="M18" s="113" t="s">
        <x:v>48</x:v>
      </x:c>
      <x:c r="N18" s="113" t="s">
        <x:v>48</x:v>
      </x:c>
      <x:c r="O18" s="113" t="s">
        <x:v>49</x:v>
      </x:c>
      <x:c r="P18" s="113" t="n">
        <x:v>25</x:v>
      </x:c>
      <x:c r="Q18" s="113" t="n">
        <x:v>80</x:v>
      </x:c>
      <x:c r="R18" s="113" t="s">
        <x:v>50</x:v>
      </x:c>
      <x:c r="S18" s="113" t="s">
        <x:v>51</x:v>
      </x:c>
      <x:c r="T18" s="113" t="s">
        <x:v>52</x:v>
      </x:c>
      <x:c r="U18" s="113" t="s">
        <x:v>52</x:v>
      </x:c>
      <x:c r="W18" s="113" t="s">
        <x:v>53</x:v>
      </x:c>
      <x:c r="X18" s="141" t="n">
        <x:v>2</x:v>
      </x:c>
      <x:c r="Z18" s="113" t="s">
        <x:v>55</x:v>
      </x:c>
      <x:c r="AA18" s="113" t="s">
        <x:v>56</x:v>
      </x:c>
      <x:c r="AB18" s="137">
        <x:f>IF(D18="","",VALUE(MID(D18,FIND(" ",D18)+1,FIND(" ",D18,FIND(" ",D18)+1)-FIND(" ",D18))))</x:f>
      </x:c>
      <x:c r="AF18" s="124" t="str" cm="1">
        <x:f t="array" ref="AF18:AF18">IF(D18="","",PROPER(MID(D18,FIND(" ",D18,FIND(" ",D18)+1)+1,(FIND(INDEX(Abbreviation!$A$2:$A$125,MATCH(_xlfn.AGGREGATE(15,6,SEARCH(Abbreviation!$A$2:$A$125,D18),1),SEARCH(Abbreviation!$A$2:$A$125,D18),0)),D18)-1)-FIND(" ",D18,FIND(" ",D18)+1)+1)))</x:f>
      </x:c>
      <x:c r="AG18" s="124" t="str" cm="1">
        <x:f t="array" ref="AG18:AG18">IF(D18="","",PROPER(VLOOKUP(INDEX(Abbreviation!$A$2:$A$125,MATCH(_xlfn.AGGREGATE(15,6,SEARCH(Abbreviation!$A$2:$A$125,D18),1),SEARCH(Abbreviation!$A$2:$A$125,D18),0)),Abbreviation!A:C,3,FALSE)))</x:f>
      </x:c>
      <x:c r="AH18" s="124" t="str">
        <x:f>G18</x:f>
      </x:c>
      <x:c r="AI18" s="137">
        <x:f>I18</x:f>
      </x:c>
      <x:c r="AJ18" s="113" t="s">
        <x:v>47</x:v>
      </x:c>
      <x:c r="AL18" s="139" t="s">
        <x:v>957</x:v>
      </x:c>
      <x:c r="AQ18" s="113" t="s">
        <x:v>60</x:v>
      </x:c>
      <x:c r="AR18" s="113" t="s">
        <x:v>961</x:v>
      </x:c>
      <x:c r="AS18" s="113" t="s">
        <x:v>957</x:v>
      </x:c>
    </x:row>
    <x:row r="19" spans="1:45" x14ac:dyDescent="0.35">
      <x:c r="A19" s="133" t="s">
        <x:v>475</x:v>
      </x:c>
      <x:c r="B19" s="133" t="n">
        <x:v>96762409</x:v>
      </x:c>
      <x:c r="F19" s="124" t="str">
        <x:f>IF(D19="","",PROPER(LEFT(D19,FIND(UPPER(G19),D19,1)-2)))</x:f>
      </x:c>
      <x:c r="G19" s="124" t="str" cm="1">
        <x:f t="array" ref="G19: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x:f>
      </x:c>
      <x:c r="H19" s="113" t="s">
        <x:v>47</x:v>
      </x:c>
      <x:c r="I19" s="137" t="str">
        <x:f>IFERROR(VALUE(TRIM(RIGHT(SUBSTITUTE(D19," ",REPT(" ",255)),255))),"")</x:f>
      </x:c>
      <x:c r="J19" s="113" t="s">
        <x:v>48</x:v>
      </x:c>
      <x:c r="K19" s="113" t="s">
        <x:v>48</x:v>
      </x:c>
      <x:c r="L19" s="113" t="s">
        <x:v>48</x:v>
      </x:c>
      <x:c r="M19" s="113" t="s">
        <x:v>48</x:v>
      </x:c>
      <x:c r="N19" s="113" t="s">
        <x:v>48</x:v>
      </x:c>
      <x:c r="O19" s="113" t="s">
        <x:v>49</x:v>
      </x:c>
      <x:c r="P19" s="113" t="n">
        <x:v>25</x:v>
      </x:c>
      <x:c r="Q19" s="113" t="n">
        <x:v>80</x:v>
      </x:c>
      <x:c r="R19" s="113" t="s">
        <x:v>50</x:v>
      </x:c>
      <x:c r="S19" s="113" t="s">
        <x:v>51</x:v>
      </x:c>
      <x:c r="T19" s="113" t="s">
        <x:v>52</x:v>
      </x:c>
      <x:c r="U19" s="113" t="s">
        <x:v>52</x:v>
      </x:c>
      <x:c r="W19" s="113" t="s">
        <x:v>53</x:v>
      </x:c>
      <x:c r="Z19" s="113" t="s">
        <x:v>55</x:v>
      </x:c>
      <x:c r="AA19" s="113" t="s">
        <x:v>56</x:v>
      </x:c>
      <x:c r="AB19" s="137" t="str">
        <x:f>IF(D19="","",VALUE(MID(D19,FIND(" ",D19)+1,FIND(" ",D19,FIND(" ",D19)+1)-FIND(" ",D19))))</x:f>
      </x:c>
      <x:c r="AF19" s="124" t="str" cm="1">
        <x:f t="array" ref="AF19:AF19">IF(D19="","",PROPER(MID(D19,FIND(" ",D19,FIND(" ",D19)+1)+1,(FIND(INDEX(Abbreviation!$A$2:$A$125,MATCH(_xlfn.AGGREGATE(15,6,SEARCH(Abbreviation!$A$2:$A$125,D19),1),SEARCH(Abbreviation!$A$2:$A$125,D19),0)),D19)-1)-FIND(" ",D19,FIND(" ",D19)+1)+1)))</x:f>
      </x:c>
      <x:c r="AG19" s="124" t="str" cm="1">
        <x:f t="array" ref="AG19:AG19">IF(D19="","",PROPER(VLOOKUP(INDEX(Abbreviation!$A$2:$A$125,MATCH(_xlfn.AGGREGATE(15,6,SEARCH(Abbreviation!$A$2:$A$125,D19),1),SEARCH(Abbreviation!$A$2:$A$125,D19),0)),Abbreviation!A:C,3,FALSE)))</x:f>
      </x:c>
      <x:c r="AH19" s="124" t="str">
        <x:f>G19</x:f>
      </x:c>
      <x:c r="AI19" s="137" t="str">
        <x:f>I19</x:f>
      </x:c>
      <x:c r="AJ19" s="113" t="s">
        <x:v>47</x:v>
      </x:c>
      <x:c r="AL19" s="139" t="s">
        <x:v>957</x:v>
      </x:c>
      <x:c r="AQ19" s="113" t="s">
        <x:v>60</x:v>
      </x:c>
      <x:c r="AR19" s="113" t="s">
        <x:v>961</x:v>
      </x:c>
      <x:c r="AS19" s="113" t="s">
        <x:v>957</x:v>
      </x:c>
    </x:row>
    <x:row r="20" spans="1:45" x14ac:dyDescent="0.35">
      <x:c r="A20" s="133" t="s">
        <x:v>475</x:v>
      </x:c>
      <x:c r="B20" s="133" t="n">
        <x:v>96762409</x:v>
      </x:c>
      <x:c r="F20" s="124" t="str">
        <x:f>IF(D20="","",PROPER(LEFT(D20,FIND(UPPER(G20),D20,1)-2)))</x:f>
      </x:c>
      <x:c r="G20" s="124" t="str" cm="1">
        <x:f t="array" ref="G20: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x:f>
      </x:c>
      <x:c r="H20" s="113" t="s">
        <x:v>47</x:v>
      </x:c>
      <x:c r="I20" s="137" t="str">
        <x:f>IFERROR(VALUE(TRIM(RIGHT(SUBSTITUTE(D20," ",REPT(" ",255)),255))),"")</x:f>
      </x:c>
      <x:c r="J20" s="113" t="s">
        <x:v>48</x:v>
      </x:c>
      <x:c r="K20" s="113" t="s">
        <x:v>48</x:v>
      </x:c>
      <x:c r="L20" s="113" t="s">
        <x:v>48</x:v>
      </x:c>
      <x:c r="M20" s="113" t="s">
        <x:v>48</x:v>
      </x:c>
      <x:c r="N20" s="113" t="s">
        <x:v>48</x:v>
      </x:c>
      <x:c r="O20" s="113" t="s">
        <x:v>49</x:v>
      </x:c>
      <x:c r="P20" s="113" t="n">
        <x:v>25</x:v>
      </x:c>
      <x:c r="Q20" s="113" t="n">
        <x:v>80</x:v>
      </x:c>
      <x:c r="R20" s="113" t="s">
        <x:v>50</x:v>
      </x:c>
      <x:c r="S20" s="113" t="s">
        <x:v>51</x:v>
      </x:c>
      <x:c r="T20" s="113" t="s">
        <x:v>52</x:v>
      </x:c>
      <x:c r="U20" s="113" t="s">
        <x:v>52</x:v>
      </x:c>
      <x:c r="W20" s="113" t="s">
        <x:v>53</x:v>
      </x:c>
      <x:c r="Z20" s="113" t="s">
        <x:v>55</x:v>
      </x:c>
      <x:c r="AA20" s="113" t="s">
        <x:v>56</x:v>
      </x:c>
      <x:c r="AB20" s="137" t="str">
        <x:f>IF(D20="","",VALUE(MID(D20,FIND(" ",D20)+1,FIND(" ",D20,FIND(" ",D20)+1)-FIND(" ",D20))))</x:f>
      </x:c>
      <x:c r="AF20" s="124" t="str" cm="1">
        <x:f t="array" ref="AF20:AF20">IF(D20="","",PROPER(MID(D20,FIND(" ",D20,FIND(" ",D20)+1)+1,(FIND(INDEX(Abbreviation!$A$2:$A$125,MATCH(_xlfn.AGGREGATE(15,6,SEARCH(Abbreviation!$A$2:$A$125,D20),1),SEARCH(Abbreviation!$A$2:$A$125,D20),0)),D20)-1)-FIND(" ",D20,FIND(" ",D20)+1)+1)))</x:f>
      </x:c>
      <x:c r="AG20" s="124" t="str" cm="1">
        <x:f t="array" ref="AG20:AG20">IF(D20="","",PROPER(VLOOKUP(INDEX(Abbreviation!$A$2:$A$125,MATCH(_xlfn.AGGREGATE(15,6,SEARCH(Abbreviation!$A$2:$A$125,D20),1),SEARCH(Abbreviation!$A$2:$A$125,D20),0)),Abbreviation!A:C,3,FALSE)))</x:f>
      </x:c>
      <x:c r="AH20" s="124" t="str">
        <x:f>G20</x:f>
      </x:c>
      <x:c r="AI20" s="137" t="str">
        <x:f>I20</x:f>
      </x:c>
      <x:c r="AJ20" s="113" t="s">
        <x:v>47</x:v>
      </x:c>
      <x:c r="AL20" s="139" t="s">
        <x:v>957</x:v>
      </x:c>
      <x:c r="AQ20" s="113" t="s">
        <x:v>60</x:v>
      </x:c>
      <x:c r="AR20" s="113" t="s">
        <x:v>961</x:v>
      </x:c>
      <x:c r="AS20" s="113" t="s">
        <x:v>957</x:v>
      </x:c>
    </x:row>
    <x:row r="21" spans="1:45" x14ac:dyDescent="0.35">
      <x:c r="A21" s="133" t="s">
        <x:v>475</x:v>
      </x:c>
      <x:c r="B21" s="133" t="n">
        <x:v>96762409</x:v>
      </x:c>
      <x:c r="F21" s="124" t="str">
        <x:f>IF(D21="","",PROPER(LEFT(D21,FIND(UPPER(G21),D21,1)-2)))</x:f>
      </x:c>
      <x:c r="G21" s="124" t="str" cm="1">
        <x:f t="array" ref="G21: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x:f>
      </x:c>
      <x:c r="H21" s="113" t="s">
        <x:v>47</x:v>
      </x:c>
      <x:c r="I21" s="137" t="str">
        <x:f>IFERROR(VALUE(TRIM(RIGHT(SUBSTITUTE(D21," ",REPT(" ",255)),255))),"")</x:f>
      </x:c>
      <x:c r="J21" s="113" t="s">
        <x:v>48</x:v>
      </x:c>
      <x:c r="K21" s="113" t="s">
        <x:v>48</x:v>
      </x:c>
      <x:c r="L21" s="113" t="s">
        <x:v>48</x:v>
      </x:c>
      <x:c r="M21" s="113" t="s">
        <x:v>48</x:v>
      </x:c>
      <x:c r="N21" s="113" t="s">
        <x:v>48</x:v>
      </x:c>
      <x:c r="O21" s="113" t="s">
        <x:v>49</x:v>
      </x:c>
      <x:c r="P21" s="113" t="n">
        <x:v>25</x:v>
      </x:c>
      <x:c r="Q21" s="113" t="n">
        <x:v>80</x:v>
      </x:c>
      <x:c r="R21" s="113" t="s">
        <x:v>50</x:v>
      </x:c>
      <x:c r="S21" s="113" t="s">
        <x:v>51</x:v>
      </x:c>
      <x:c r="T21" s="113" t="s">
        <x:v>52</x:v>
      </x:c>
      <x:c r="U21" s="113" t="s">
        <x:v>52</x:v>
      </x:c>
      <x:c r="W21" s="113" t="s">
        <x:v>53</x:v>
      </x:c>
      <x:c r="Z21" s="113" t="s">
        <x:v>55</x:v>
      </x:c>
      <x:c r="AA21" s="113" t="s">
        <x:v>56</x:v>
      </x:c>
      <x:c r="AB21" s="137" t="str">
        <x:f>IF(D21="","",VALUE(MID(D21,FIND(" ",D21)+1,FIND(" ",D21,FIND(" ",D21)+1)-FIND(" ",D21))))</x:f>
      </x:c>
      <x:c r="AF21" s="124" t="str" cm="1">
        <x:f t="array" ref="AF21:AF21">IF(D21="","",PROPER(MID(D21,FIND(" ",D21,FIND(" ",D21)+1)+1,(FIND(INDEX(Abbreviation!$A$2:$A$125,MATCH(_xlfn.AGGREGATE(15,6,SEARCH(Abbreviation!$A$2:$A$125,D21),1),SEARCH(Abbreviation!$A$2:$A$125,D21),0)),D21)-1)-FIND(" ",D21,FIND(" ",D21)+1)+1)))</x:f>
      </x:c>
      <x:c r="AG21" s="124" t="str" cm="1">
        <x:f t="array" ref="AG21:AG21">IF(D21="","",PROPER(VLOOKUP(INDEX(Abbreviation!$A$2:$A$125,MATCH(_xlfn.AGGREGATE(15,6,SEARCH(Abbreviation!$A$2:$A$125,D21),1),SEARCH(Abbreviation!$A$2:$A$125,D21),0)),Abbreviation!A:C,3,FALSE)))</x:f>
      </x:c>
      <x:c r="AH21" s="124" t="str">
        <x:f>G21</x:f>
      </x:c>
      <x:c r="AI21" s="137" t="str">
        <x:f>I21</x:f>
      </x:c>
      <x:c r="AJ21" s="113" t="s">
        <x:v>47</x:v>
      </x:c>
      <x:c r="AL21" s="139" t="s">
        <x:v>957</x:v>
      </x:c>
      <x:c r="AQ21" s="113" t="s">
        <x:v>60</x:v>
      </x:c>
      <x:c r="AR21" s="113" t="s">
        <x:v>961</x:v>
      </x:c>
      <x:c r="AS21" s="113" t="s">
        <x:v>957</x:v>
      </x:c>
    </x:row>
    <x:row r="22" spans="1:45" x14ac:dyDescent="0.35">
      <x:c r="A22" s="133" t="s">
        <x:v>475</x:v>
      </x:c>
      <x:c r="B22" s="133" t="n">
        <x:v>96762409</x:v>
      </x:c>
      <x:c r="F22" s="124" t="str">
        <x:f>IF(D22="","",PROPER(LEFT(D22,FIND(UPPER(G22),D22,1)-2)))</x:f>
      </x:c>
      <x:c r="G22" s="124" t="str" cm="1">
        <x:f t="array" ref="G22: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x:f>
      </x:c>
      <x:c r="H22" s="113" t="s">
        <x:v>47</x:v>
      </x:c>
      <x:c r="I22" s="137" t="str">
        <x:f>IFERROR(VALUE(TRIM(RIGHT(SUBSTITUTE(D22," ",REPT(" ",255)),255))),"")</x:f>
      </x:c>
      <x:c r="J22" s="113" t="s">
        <x:v>48</x:v>
      </x:c>
      <x:c r="K22" s="113" t="s">
        <x:v>48</x:v>
      </x:c>
      <x:c r="L22" s="113" t="s">
        <x:v>48</x:v>
      </x:c>
      <x:c r="M22" s="113" t="s">
        <x:v>48</x:v>
      </x:c>
      <x:c r="N22" s="113" t="s">
        <x:v>48</x:v>
      </x:c>
      <x:c r="O22" s="113" t="s">
        <x:v>49</x:v>
      </x:c>
      <x:c r="P22" s="113" t="n">
        <x:v>25</x:v>
      </x:c>
      <x:c r="Q22" s="113" t="n">
        <x:v>80</x:v>
      </x:c>
      <x:c r="R22" s="113" t="s">
        <x:v>50</x:v>
      </x:c>
      <x:c r="S22" s="113" t="s">
        <x:v>51</x:v>
      </x:c>
      <x:c r="T22" s="113" t="s">
        <x:v>52</x:v>
      </x:c>
      <x:c r="U22" s="113" t="s">
        <x:v>52</x:v>
      </x:c>
      <x:c r="W22" s="113" t="s">
        <x:v>53</x:v>
      </x:c>
      <x:c r="Z22" s="113" t="s">
        <x:v>55</x:v>
      </x:c>
      <x:c r="AA22" s="113" t="s">
        <x:v>56</x:v>
      </x:c>
      <x:c r="AB22" s="137" t="str">
        <x:f>IF(D22="","",VALUE(MID(D22,FIND(" ",D22)+1,FIND(" ",D22,FIND(" ",D22)+1)-FIND(" ",D22))))</x:f>
      </x:c>
      <x:c r="AF22" s="124" t="str" cm="1">
        <x:f t="array" ref="AF22:AF22">IF(D22="","",PROPER(MID(D22,FIND(" ",D22,FIND(" ",D22)+1)+1,(FIND(INDEX(Abbreviation!$A$2:$A$125,MATCH(_xlfn.AGGREGATE(15,6,SEARCH(Abbreviation!$A$2:$A$125,D22),1),SEARCH(Abbreviation!$A$2:$A$125,D22),0)),D22)-1)-FIND(" ",D22,FIND(" ",D22)+1)+1)))</x:f>
      </x:c>
      <x:c r="AG22" s="124" t="str" cm="1">
        <x:f t="array" ref="AG22:AG22">IF(D22="","",PROPER(VLOOKUP(INDEX(Abbreviation!$A$2:$A$125,MATCH(_xlfn.AGGREGATE(15,6,SEARCH(Abbreviation!$A$2:$A$125,D22),1),SEARCH(Abbreviation!$A$2:$A$125,D22),0)),Abbreviation!A:C,3,FALSE)))</x:f>
      </x:c>
      <x:c r="AH22" s="124" t="str">
        <x:f>G22</x:f>
      </x:c>
      <x:c r="AI22" s="137" t="str">
        <x:f>I22</x:f>
      </x:c>
      <x:c r="AJ22" s="113" t="s">
        <x:v>47</x:v>
      </x:c>
      <x:c r="AL22" s="139" t="s">
        <x:v>957</x:v>
      </x:c>
      <x:c r="AQ22" s="113" t="s">
        <x:v>60</x:v>
      </x:c>
      <x:c r="AR22" s="113" t="s">
        <x:v>961</x:v>
      </x:c>
      <x:c r="AS22" s="113" t="s">
        <x:v>957</x:v>
      </x:c>
    </x:row>
    <x:row r="23" spans="1:45" x14ac:dyDescent="0.35">
      <x:c r="A23" s="133" t="s">
        <x:v>475</x:v>
      </x:c>
      <x:c r="B23" s="133" t="n">
        <x:v>96762409</x:v>
      </x:c>
      <x:c r="F23" s="124" t="str">
        <x:f>IF(D23="","",PROPER(LEFT(D23,FIND(UPPER(G23),D23,1)-2)))</x:f>
      </x:c>
      <x:c r="G23" s="124" t="str" cm="1">
        <x:f t="array" ref="G23: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x:f>
      </x:c>
      <x:c r="H23" s="113" t="s">
        <x:v>47</x:v>
      </x:c>
      <x:c r="I23" s="137" t="str">
        <x:f>IFERROR(VALUE(TRIM(RIGHT(SUBSTITUTE(D23," ",REPT(" ",255)),255))),"")</x:f>
      </x:c>
      <x:c r="J23" s="113" t="s">
        <x:v>48</x:v>
      </x:c>
      <x:c r="K23" s="113" t="s">
        <x:v>48</x:v>
      </x:c>
      <x:c r="L23" s="113" t="s">
        <x:v>48</x:v>
      </x:c>
      <x:c r="M23" s="113" t="s">
        <x:v>48</x:v>
      </x:c>
      <x:c r="N23" s="113" t="s">
        <x:v>48</x:v>
      </x:c>
      <x:c r="O23" s="113" t="s">
        <x:v>49</x:v>
      </x:c>
      <x:c r="P23" s="113" t="n">
        <x:v>25</x:v>
      </x:c>
      <x:c r="Q23" s="113" t="n">
        <x:v>80</x:v>
      </x:c>
      <x:c r="R23" s="113" t="s">
        <x:v>50</x:v>
      </x:c>
      <x:c r="S23" s="113" t="s">
        <x:v>51</x:v>
      </x:c>
      <x:c r="T23" s="113" t="s">
        <x:v>52</x:v>
      </x:c>
      <x:c r="U23" s="113" t="s">
        <x:v>52</x:v>
      </x:c>
      <x:c r="W23" s="113" t="s">
        <x:v>53</x:v>
      </x:c>
      <x:c r="Z23" s="113" t="s">
        <x:v>55</x:v>
      </x:c>
      <x:c r="AA23" s="113" t="s">
        <x:v>56</x:v>
      </x:c>
      <x:c r="AB23" s="137" t="str">
        <x:f>IF(D23="","",VALUE(MID(D23,FIND(" ",D23)+1,FIND(" ",D23,FIND(" ",D23)+1)-FIND(" ",D23))))</x:f>
      </x:c>
      <x:c r="AF23" s="124" t="str" cm="1">
        <x:f t="array" ref="AF23:AF23">IF(D23="","",PROPER(MID(D23,FIND(" ",D23,FIND(" ",D23)+1)+1,(FIND(INDEX(Abbreviation!$A$2:$A$125,MATCH(_xlfn.AGGREGATE(15,6,SEARCH(Abbreviation!$A$2:$A$125,D23),1),SEARCH(Abbreviation!$A$2:$A$125,D23),0)),D23)-1)-FIND(" ",D23,FIND(" ",D23)+1)+1)))</x:f>
      </x:c>
      <x:c r="AG23" s="124" t="str" cm="1">
        <x:f t="array" ref="AG23:AG23">IF(D23="","",PROPER(VLOOKUP(INDEX(Abbreviation!$A$2:$A$125,MATCH(_xlfn.AGGREGATE(15,6,SEARCH(Abbreviation!$A$2:$A$125,D23),1),SEARCH(Abbreviation!$A$2:$A$125,D23),0)),Abbreviation!A:C,3,FALSE)))</x:f>
      </x:c>
      <x:c r="AH23" s="124" t="str">
        <x:f>G23</x:f>
      </x:c>
      <x:c r="AI23" s="137" t="str">
        <x:f>I23</x:f>
      </x:c>
      <x:c r="AJ23" s="113" t="s">
        <x:v>47</x:v>
      </x:c>
      <x:c r="AL23" s="139" t="s">
        <x:v>957</x:v>
      </x:c>
      <x:c r="AQ23" s="113" t="s">
        <x:v>60</x:v>
      </x:c>
      <x:c r="AR23" s="113" t="s">
        <x:v>961</x:v>
      </x:c>
      <x:c r="AS23" s="113" t="s">
        <x:v>957</x:v>
      </x:c>
    </x:row>
    <x:row r="24" spans="1:45" x14ac:dyDescent="0.35">
      <x:c r="A24" s="133" t="s">
        <x:v>475</x:v>
      </x:c>
      <x:c r="B24" s="133" t="n">
        <x:v>96762409</x:v>
      </x:c>
      <x:c r="F24" s="124" t="str">
        <x:f>IF(D24="","",PROPER(LEFT(D24,FIND(UPPER(G24),D24,1)-2)))</x:f>
      </x:c>
      <x:c r="G24" s="124" t="str" cm="1">
        <x:f t="array" ref="G24: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x:f>
      </x:c>
      <x:c r="H24" s="113" t="s">
        <x:v>47</x:v>
      </x:c>
      <x:c r="I24" s="137" t="str">
        <x:f>IFERROR(VALUE(TRIM(RIGHT(SUBSTITUTE(D24," ",REPT(" ",255)),255))),"")</x:f>
      </x:c>
      <x:c r="J24" s="113" t="s">
        <x:v>48</x:v>
      </x:c>
      <x:c r="K24" s="113" t="s">
        <x:v>48</x:v>
      </x:c>
      <x:c r="L24" s="113" t="s">
        <x:v>48</x:v>
      </x:c>
      <x:c r="M24" s="113" t="s">
        <x:v>48</x:v>
      </x:c>
      <x:c r="N24" s="113" t="s">
        <x:v>48</x:v>
      </x:c>
      <x:c r="O24" s="113" t="s">
        <x:v>49</x:v>
      </x:c>
      <x:c r="P24" s="113" t="n">
        <x:v>25</x:v>
      </x:c>
      <x:c r="Q24" s="113" t="n">
        <x:v>80</x:v>
      </x:c>
      <x:c r="R24" s="113" t="s">
        <x:v>50</x:v>
      </x:c>
      <x:c r="S24" s="113" t="s">
        <x:v>51</x:v>
      </x:c>
      <x:c r="T24" s="113" t="s">
        <x:v>52</x:v>
      </x:c>
      <x:c r="U24" s="113" t="s">
        <x:v>52</x:v>
      </x:c>
      <x:c r="W24" s="113" t="s">
        <x:v>53</x:v>
      </x:c>
      <x:c r="Z24" s="113" t="s">
        <x:v>55</x:v>
      </x:c>
      <x:c r="AA24" s="113" t="s">
        <x:v>56</x:v>
      </x:c>
      <x:c r="AB24" s="137" t="str">
        <x:f>IF(D24="","",VALUE(MID(D24,FIND(" ",D24)+1,FIND(" ",D24,FIND(" ",D24)+1)-FIND(" ",D24))))</x:f>
      </x:c>
      <x:c r="AF24" s="124" t="str" cm="1">
        <x:f t="array" ref="AF24:AF24">IF(D24="","",PROPER(MID(D24,FIND(" ",D24,FIND(" ",D24)+1)+1,(FIND(INDEX(Abbreviation!$A$2:$A$125,MATCH(_xlfn.AGGREGATE(15,6,SEARCH(Abbreviation!$A$2:$A$125,D24),1),SEARCH(Abbreviation!$A$2:$A$125,D24),0)),D24)-1)-FIND(" ",D24,FIND(" ",D24)+1)+1)))</x:f>
      </x:c>
      <x:c r="AG24" s="124" t="str" cm="1">
        <x:f t="array" ref="AG24:AG24">IF(D24="","",PROPER(VLOOKUP(INDEX(Abbreviation!$A$2:$A$125,MATCH(_xlfn.AGGREGATE(15,6,SEARCH(Abbreviation!$A$2:$A$125,D24),1),SEARCH(Abbreviation!$A$2:$A$125,D24),0)),Abbreviation!A:C,3,FALSE)))</x:f>
      </x:c>
      <x:c r="AH24" s="124" t="str">
        <x:f>G24</x:f>
      </x:c>
      <x:c r="AI24" s="137" t="str">
        <x:f>I24</x:f>
      </x:c>
      <x:c r="AJ24" s="113" t="s">
        <x:v>47</x:v>
      </x:c>
      <x:c r="AL24" s="139" t="s">
        <x:v>957</x:v>
      </x:c>
      <x:c r="AQ24" s="113" t="s">
        <x:v>60</x:v>
      </x:c>
      <x:c r="AR24" s="113" t="s">
        <x:v>961</x:v>
      </x:c>
      <x:c r="AS24" s="113" t="s">
        <x:v>957</x:v>
      </x:c>
    </x:row>
    <x:row r="25" spans="1:45" x14ac:dyDescent="0.35">
      <x:c r="A25" s="133" t="s">
        <x:v>475</x:v>
      </x:c>
      <x:c r="B25" s="133" t="n">
        <x:v>96762409</x:v>
      </x:c>
      <x:c r="F25" s="124" t="str">
        <x:f>IF(D25="","",PROPER(LEFT(D25,FIND(UPPER(G25),D25,1)-2)))</x:f>
      </x:c>
      <x:c r="G25" s="124" t="str" cm="1">
        <x:f t="array" ref="G25: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x:f>
      </x:c>
      <x:c r="H25" s="113" t="s">
        <x:v>47</x:v>
      </x:c>
      <x:c r="I25" s="137" t="str">
        <x:f>IFERROR(VALUE(TRIM(RIGHT(SUBSTITUTE(D25," ",REPT(" ",255)),255))),"")</x:f>
      </x:c>
      <x:c r="J25" s="113" t="s">
        <x:v>48</x:v>
      </x:c>
      <x:c r="K25" s="113" t="s">
        <x:v>48</x:v>
      </x:c>
      <x:c r="L25" s="113" t="s">
        <x:v>48</x:v>
      </x:c>
      <x:c r="M25" s="113" t="s">
        <x:v>48</x:v>
      </x:c>
      <x:c r="N25" s="113" t="s">
        <x:v>48</x:v>
      </x:c>
      <x:c r="O25" s="113" t="s">
        <x:v>49</x:v>
      </x:c>
      <x:c r="P25" s="113" t="n">
        <x:v>25</x:v>
      </x:c>
      <x:c r="Q25" s="113" t="n">
        <x:v>80</x:v>
      </x:c>
      <x:c r="R25" s="113" t="s">
        <x:v>50</x:v>
      </x:c>
      <x:c r="S25" s="113" t="s">
        <x:v>51</x:v>
      </x:c>
      <x:c r="T25" s="113" t="s">
        <x:v>52</x:v>
      </x:c>
      <x:c r="U25" s="113" t="s">
        <x:v>52</x:v>
      </x:c>
      <x:c r="W25" s="113" t="s">
        <x:v>53</x:v>
      </x:c>
      <x:c r="Z25" s="113" t="s">
        <x:v>55</x:v>
      </x:c>
      <x:c r="AA25" s="113" t="s">
        <x:v>56</x:v>
      </x:c>
      <x:c r="AB25" s="137" t="str">
        <x:f>IF(D25="","",VALUE(MID(D25,FIND(" ",D25)+1,FIND(" ",D25,FIND(" ",D25)+1)-FIND(" ",D25))))</x:f>
      </x:c>
      <x:c r="AF25" s="124" t="str" cm="1">
        <x:f t="array" ref="AF25:AF25">IF(D25="","",PROPER(MID(D25,FIND(" ",D25,FIND(" ",D25)+1)+1,(FIND(INDEX(Abbreviation!$A$2:$A$125,MATCH(_xlfn.AGGREGATE(15,6,SEARCH(Abbreviation!$A$2:$A$125,D25),1),SEARCH(Abbreviation!$A$2:$A$125,D25),0)),D25)-1)-FIND(" ",D25,FIND(" ",D25)+1)+1)))</x:f>
      </x:c>
      <x:c r="AG25" s="124" t="str" cm="1">
        <x:f t="array" ref="AG25:AG25">IF(D25="","",PROPER(VLOOKUP(INDEX(Abbreviation!$A$2:$A$125,MATCH(_xlfn.AGGREGATE(15,6,SEARCH(Abbreviation!$A$2:$A$125,D25),1),SEARCH(Abbreviation!$A$2:$A$125,D25),0)),Abbreviation!A:C,3,FALSE)))</x:f>
      </x:c>
      <x:c r="AH25" s="124" t="str">
        <x:f>G25</x:f>
      </x:c>
      <x:c r="AI25" s="137" t="str">
        <x:f>I25</x:f>
      </x:c>
      <x:c r="AJ25" s="113" t="s">
        <x:v>47</x:v>
      </x:c>
      <x:c r="AL25" s="139" t="s">
        <x:v>957</x:v>
      </x:c>
      <x:c r="AQ25" s="113" t="s">
        <x:v>60</x:v>
      </x:c>
      <x:c r="AR25" s="113" t="s">
        <x:v>961</x:v>
      </x:c>
      <x:c r="AS25" s="113" t="s">
        <x:v>957</x:v>
      </x:c>
    </x:row>
    <x:row r="26" spans="1:45" x14ac:dyDescent="0.35">
      <x:c r="A26" s="133" t="s">
        <x:v>475</x:v>
      </x:c>
      <x:c r="B26" s="133" t="n">
        <x:v>96762409</x:v>
      </x:c>
      <x:c r="F26" s="124" t="str">
        <x:f>IF(D26="","",PROPER(LEFT(D26,FIND(UPPER(G26),D26,1)-2)))</x:f>
      </x:c>
      <x:c r="G26" s="124" t="str" cm="1">
        <x:f t="array" ref="G26: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x:f>
      </x:c>
      <x:c r="H26" s="113" t="s">
        <x:v>47</x:v>
      </x:c>
      <x:c r="I26" s="137" t="str">
        <x:f>IFERROR(VALUE(TRIM(RIGHT(SUBSTITUTE(D26," ",REPT(" ",255)),255))),"")</x:f>
      </x:c>
      <x:c r="J26" s="113" t="s">
        <x:v>48</x:v>
      </x:c>
      <x:c r="K26" s="113" t="s">
        <x:v>48</x:v>
      </x:c>
      <x:c r="L26" s="113" t="s">
        <x:v>48</x:v>
      </x:c>
      <x:c r="M26" s="113" t="s">
        <x:v>48</x:v>
      </x:c>
      <x:c r="N26" s="113" t="s">
        <x:v>48</x:v>
      </x:c>
      <x:c r="O26" s="113" t="s">
        <x:v>49</x:v>
      </x:c>
      <x:c r="P26" s="113" t="n">
        <x:v>25</x:v>
      </x:c>
      <x:c r="Q26" s="113" t="n">
        <x:v>80</x:v>
      </x:c>
      <x:c r="R26" s="113" t="s">
        <x:v>50</x:v>
      </x:c>
      <x:c r="S26" s="113" t="s">
        <x:v>51</x:v>
      </x:c>
      <x:c r="T26" s="113" t="s">
        <x:v>52</x:v>
      </x:c>
      <x:c r="U26" s="113" t="s">
        <x:v>52</x:v>
      </x:c>
      <x:c r="W26" s="113" t="s">
        <x:v>53</x:v>
      </x:c>
      <x:c r="Z26" s="113" t="s">
        <x:v>55</x:v>
      </x:c>
      <x:c r="AA26" s="113" t="s">
        <x:v>56</x:v>
      </x:c>
      <x:c r="AB26" s="137" t="str">
        <x:f>IF(D26="","",VALUE(MID(D26,FIND(" ",D26)+1,FIND(" ",D26,FIND(" ",D26)+1)-FIND(" ",D26))))</x:f>
      </x:c>
      <x:c r="AF26" s="124" t="str" cm="1">
        <x:f t="array" ref="AF26:AF26">IF(D26="","",PROPER(MID(D26,FIND(" ",D26,FIND(" ",D26)+1)+1,(FIND(INDEX(Abbreviation!$A$2:$A$125,MATCH(_xlfn.AGGREGATE(15,6,SEARCH(Abbreviation!$A$2:$A$125,D26),1),SEARCH(Abbreviation!$A$2:$A$125,D26),0)),D26)-1)-FIND(" ",D26,FIND(" ",D26)+1)+1)))</x:f>
      </x:c>
      <x:c r="AG26" s="124" t="str" cm="1">
        <x:f t="array" ref="AG26:AG26">IF(D26="","",PROPER(VLOOKUP(INDEX(Abbreviation!$A$2:$A$125,MATCH(_xlfn.AGGREGATE(15,6,SEARCH(Abbreviation!$A$2:$A$125,D26),1),SEARCH(Abbreviation!$A$2:$A$125,D26),0)),Abbreviation!A:C,3,FALSE)))</x:f>
      </x:c>
      <x:c r="AH26" s="124" t="str">
        <x:f>G26</x:f>
      </x:c>
      <x:c r="AI26" s="137" t="str">
        <x:f>I26</x:f>
      </x:c>
      <x:c r="AJ26" s="113" t="s">
        <x:v>47</x:v>
      </x:c>
      <x:c r="AL26" s="139" t="s">
        <x:v>957</x:v>
      </x:c>
      <x:c r="AQ26" s="113" t="s">
        <x:v>60</x:v>
      </x:c>
      <x:c r="AR26" s="113" t="s">
        <x:v>961</x:v>
      </x:c>
      <x:c r="AS26" s="113" t="s">
        <x:v>957</x:v>
      </x:c>
    </x:row>
    <x:row r="27" spans="1:45" x14ac:dyDescent="0.35">
      <x:c r="A27" s="133" t="s">
        <x:v>475</x:v>
      </x:c>
      <x:c r="B27" s="133" t="n">
        <x:v>96762409</x:v>
      </x:c>
      <x:c r="F27" s="124" t="str">
        <x:f>IF(D27="","",PROPER(LEFT(D27,FIND(UPPER(G27),D27,1)-2)))</x:f>
      </x:c>
      <x:c r="G27" s="124" t="str" cm="1">
        <x:f t="array" ref="G27: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x:f>
      </x:c>
      <x:c r="H27" s="113" t="s">
        <x:v>47</x:v>
      </x:c>
      <x:c r="I27" s="137" t="str">
        <x:f>IFERROR(VALUE(TRIM(RIGHT(SUBSTITUTE(D27," ",REPT(" ",255)),255))),"")</x:f>
      </x:c>
      <x:c r="J27" s="113" t="s">
        <x:v>48</x:v>
      </x:c>
      <x:c r="K27" s="113" t="s">
        <x:v>48</x:v>
      </x:c>
      <x:c r="L27" s="113" t="s">
        <x:v>48</x:v>
      </x:c>
      <x:c r="M27" s="113" t="s">
        <x:v>48</x:v>
      </x:c>
      <x:c r="N27" s="113" t="s">
        <x:v>48</x:v>
      </x:c>
      <x:c r="O27" s="113" t="s">
        <x:v>49</x:v>
      </x:c>
      <x:c r="P27" s="113" t="n">
        <x:v>25</x:v>
      </x:c>
      <x:c r="Q27" s="113" t="n">
        <x:v>80</x:v>
      </x:c>
      <x:c r="R27" s="113" t="s">
        <x:v>50</x:v>
      </x:c>
      <x:c r="S27" s="113" t="s">
        <x:v>51</x:v>
      </x:c>
      <x:c r="T27" s="113" t="s">
        <x:v>52</x:v>
      </x:c>
      <x:c r="U27" s="113" t="s">
        <x:v>52</x:v>
      </x:c>
      <x:c r="W27" s="113" t="s">
        <x:v>53</x:v>
      </x:c>
      <x:c r="Z27" s="113" t="s">
        <x:v>55</x:v>
      </x:c>
      <x:c r="AA27" s="113" t="s">
        <x:v>56</x:v>
      </x:c>
      <x:c r="AB27" s="137" t="str">
        <x:f>IF(D27="","",VALUE(MID(D27,FIND(" ",D27)+1,FIND(" ",D27,FIND(" ",D27)+1)-FIND(" ",D27))))</x:f>
      </x:c>
      <x:c r="AF27" s="124" t="str" cm="1">
        <x:f t="array" ref="AF27:AF27">IF(D27="","",PROPER(MID(D27,FIND(" ",D27,FIND(" ",D27)+1)+1,(FIND(INDEX(Abbreviation!$A$2:$A$125,MATCH(_xlfn.AGGREGATE(15,6,SEARCH(Abbreviation!$A$2:$A$125,D27),1),SEARCH(Abbreviation!$A$2:$A$125,D27),0)),D27)-1)-FIND(" ",D27,FIND(" ",D27)+1)+1)))</x:f>
      </x:c>
      <x:c r="AG27" s="124" t="str" cm="1">
        <x:f t="array" ref="AG27:AG27">IF(D27="","",PROPER(VLOOKUP(INDEX(Abbreviation!$A$2:$A$125,MATCH(_xlfn.AGGREGATE(15,6,SEARCH(Abbreviation!$A$2:$A$125,D27),1),SEARCH(Abbreviation!$A$2:$A$125,D27),0)),Abbreviation!A:C,3,FALSE)))</x:f>
      </x:c>
      <x:c r="AH27" s="124" t="str">
        <x:f>G27</x:f>
      </x:c>
      <x:c r="AI27" s="137" t="str">
        <x:f>I27</x:f>
      </x:c>
      <x:c r="AJ27" s="113" t="s">
        <x:v>47</x:v>
      </x:c>
      <x:c r="AL27" s="139" t="s">
        <x:v>957</x:v>
      </x:c>
      <x:c r="AQ27" s="113" t="s">
        <x:v>60</x:v>
      </x:c>
      <x:c r="AR27" s="113" t="s">
        <x:v>961</x:v>
      </x:c>
      <x:c r="AS27" s="113" t="s">
        <x:v>957</x:v>
      </x:c>
    </x:row>
    <x:row r="28" spans="1:45" x14ac:dyDescent="0.35">
      <x:c r="A28" s="133" t="s">
        <x:v>475</x:v>
      </x:c>
      <x:c r="B28" s="133" t="n">
        <x:v>96762409</x:v>
      </x:c>
      <x:c r="F28" s="124" t="str">
        <x:f>IF(D28="","",PROPER(LEFT(D28,FIND(UPPER(G28),D28,1)-2)))</x:f>
      </x:c>
      <x:c r="G28" s="124" t="str" cm="1">
        <x:f t="array" ref="G28: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x:f>
      </x:c>
      <x:c r="H28" s="113" t="s">
        <x:v>47</x:v>
      </x:c>
      <x:c r="I28" s="137" t="str">
        <x:f>IFERROR(VALUE(TRIM(RIGHT(SUBSTITUTE(D28," ",REPT(" ",255)),255))),"")</x:f>
      </x:c>
      <x:c r="J28" s="113" t="s">
        <x:v>48</x:v>
      </x:c>
      <x:c r="K28" s="113" t="s">
        <x:v>48</x:v>
      </x:c>
      <x:c r="L28" s="113" t="s">
        <x:v>48</x:v>
      </x:c>
      <x:c r="M28" s="113" t="s">
        <x:v>48</x:v>
      </x:c>
      <x:c r="N28" s="113" t="s">
        <x:v>48</x:v>
      </x:c>
      <x:c r="O28" s="113" t="s">
        <x:v>49</x:v>
      </x:c>
      <x:c r="P28" s="113" t="n">
        <x:v>25</x:v>
      </x:c>
      <x:c r="Q28" s="113" t="n">
        <x:v>80</x:v>
      </x:c>
      <x:c r="R28" s="113" t="s">
        <x:v>50</x:v>
      </x:c>
      <x:c r="S28" s="113" t="s">
        <x:v>51</x:v>
      </x:c>
      <x:c r="T28" s="113" t="s">
        <x:v>52</x:v>
      </x:c>
      <x:c r="U28" s="113" t="s">
        <x:v>52</x:v>
      </x:c>
      <x:c r="W28" s="113" t="s">
        <x:v>53</x:v>
      </x:c>
      <x:c r="Z28" s="113" t="s">
        <x:v>55</x:v>
      </x:c>
      <x:c r="AA28" s="113" t="s">
        <x:v>56</x:v>
      </x:c>
      <x:c r="AB28" s="137" t="str">
        <x:f>IF(D28="","",VALUE(MID(D28,FIND(" ",D28)+1,FIND(" ",D28,FIND(" ",D28)+1)-FIND(" ",D28))))</x:f>
      </x:c>
      <x:c r="AF28" s="124" t="str" cm="1">
        <x:f t="array" ref="AF28:AF28">IF(D28="","",PROPER(MID(D28,FIND(" ",D28,FIND(" ",D28)+1)+1,(FIND(INDEX(Abbreviation!$A$2:$A$125,MATCH(_xlfn.AGGREGATE(15,6,SEARCH(Abbreviation!$A$2:$A$125,D28),1),SEARCH(Abbreviation!$A$2:$A$125,D28),0)),D28)-1)-FIND(" ",D28,FIND(" ",D28)+1)+1)))</x:f>
      </x:c>
      <x:c r="AG28" s="124" t="str" cm="1">
        <x:f t="array" ref="AG28:AG28">IF(D28="","",PROPER(VLOOKUP(INDEX(Abbreviation!$A$2:$A$125,MATCH(_xlfn.AGGREGATE(15,6,SEARCH(Abbreviation!$A$2:$A$125,D28),1),SEARCH(Abbreviation!$A$2:$A$125,D28),0)),Abbreviation!A:C,3,FALSE)))</x:f>
      </x:c>
      <x:c r="AH28" s="124" t="str">
        <x:f>G28</x:f>
      </x:c>
      <x:c r="AI28" s="137" t="str">
        <x:f>I28</x:f>
      </x:c>
      <x:c r="AJ28" s="113" t="s">
        <x:v>47</x:v>
      </x:c>
      <x:c r="AL28" s="139" t="s">
        <x:v>957</x:v>
      </x:c>
      <x:c r="AQ28" s="113" t="s">
        <x:v>60</x:v>
      </x:c>
      <x:c r="AR28" s="113" t="s">
        <x:v>961</x:v>
      </x:c>
      <x:c r="AS28" s="113" t="s">
        <x:v>957</x:v>
      </x:c>
    </x:row>
    <x:row r="29" spans="1:45" x14ac:dyDescent="0.35">
      <x:c r="A29" s="133" t="s">
        <x:v>475</x:v>
      </x:c>
      <x:c r="B29" s="133" t="n">
        <x:v>96762409</x:v>
      </x:c>
      <x:c r="F29" s="124" t="str">
        <x:f>IF(D29="","",PROPER(LEFT(D29,FIND(UPPER(G29),D29,1)-2)))</x:f>
      </x:c>
      <x:c r="G29" s="124" t="str" cm="1">
        <x:f t="array" ref="G29: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x:f>
      </x:c>
      <x:c r="H29" s="113" t="s">
        <x:v>47</x:v>
      </x:c>
      <x:c r="I29" s="137" t="str">
        <x:f>IFERROR(VALUE(TRIM(RIGHT(SUBSTITUTE(D29," ",REPT(" ",255)),255))),"")</x:f>
      </x:c>
      <x:c r="J29" s="113" t="s">
        <x:v>48</x:v>
      </x:c>
      <x:c r="K29" s="113" t="s">
        <x:v>48</x:v>
      </x:c>
      <x:c r="L29" s="113" t="s">
        <x:v>48</x:v>
      </x:c>
      <x:c r="M29" s="113" t="s">
        <x:v>48</x:v>
      </x:c>
      <x:c r="N29" s="113" t="s">
        <x:v>48</x:v>
      </x:c>
      <x:c r="O29" s="113" t="s">
        <x:v>49</x:v>
      </x:c>
      <x:c r="P29" s="113" t="n">
        <x:v>25</x:v>
      </x:c>
      <x:c r="Q29" s="113" t="n">
        <x:v>80</x:v>
      </x:c>
      <x:c r="R29" s="113" t="s">
        <x:v>50</x:v>
      </x:c>
      <x:c r="S29" s="113" t="s">
        <x:v>51</x:v>
      </x:c>
      <x:c r="T29" s="113" t="s">
        <x:v>52</x:v>
      </x:c>
      <x:c r="U29" s="113" t="s">
        <x:v>52</x:v>
      </x:c>
      <x:c r="W29" s="113" t="s">
        <x:v>53</x:v>
      </x:c>
      <x:c r="Z29" s="113" t="s">
        <x:v>55</x:v>
      </x:c>
      <x:c r="AA29" s="113" t="s">
        <x:v>56</x:v>
      </x:c>
      <x:c r="AB29" s="137" t="str">
        <x:f>IF(D29="","",VALUE(MID(D29,FIND(" ",D29)+1,FIND(" ",D29,FIND(" ",D29)+1)-FIND(" ",D29))))</x:f>
      </x:c>
      <x:c r="AF29" s="124" t="str" cm="1">
        <x:f t="array" ref="AF29:AF29">IF(D29="","",PROPER(MID(D29,FIND(" ",D29,FIND(" ",D29)+1)+1,(FIND(INDEX(Abbreviation!$A$2:$A$125,MATCH(_xlfn.AGGREGATE(15,6,SEARCH(Abbreviation!$A$2:$A$125,D29),1),SEARCH(Abbreviation!$A$2:$A$125,D29),0)),D29)-1)-FIND(" ",D29,FIND(" ",D29)+1)+1)))</x:f>
      </x:c>
      <x:c r="AG29" s="124" t="str" cm="1">
        <x:f t="array" ref="AG29:AG29">IF(D29="","",PROPER(VLOOKUP(INDEX(Abbreviation!$A$2:$A$125,MATCH(_xlfn.AGGREGATE(15,6,SEARCH(Abbreviation!$A$2:$A$125,D29),1),SEARCH(Abbreviation!$A$2:$A$125,D29),0)),Abbreviation!A:C,3,FALSE)))</x:f>
      </x:c>
      <x:c r="AH29" s="124" t="str">
        <x:f>G29</x:f>
      </x:c>
      <x:c r="AI29" s="137" t="str">
        <x:f>I29</x:f>
      </x:c>
      <x:c r="AJ29" s="113" t="s">
        <x:v>47</x:v>
      </x:c>
      <x:c r="AL29" s="139" t="s">
        <x:v>957</x:v>
      </x:c>
      <x:c r="AQ29" s="113" t="s">
        <x:v>60</x:v>
      </x:c>
      <x:c r="AR29" s="113" t="s">
        <x:v>961</x:v>
      </x:c>
      <x:c r="AS29" s="113" t="s">
        <x:v>957</x:v>
      </x:c>
    </x:row>
    <x:row r="30" spans="1:45" x14ac:dyDescent="0.35">
      <x:c r="A30" s="133" t="s">
        <x:v>475</x:v>
      </x:c>
      <x:c r="B30" s="133" t="n">
        <x:v>96762409</x:v>
      </x:c>
      <x:c r="F30" s="124" t="str">
        <x:f>IF(D30="","",PROPER(LEFT(D30,FIND(UPPER(G30),D30,1)-2)))</x:f>
      </x:c>
      <x:c r="G30" s="124" t="str" cm="1">
        <x:f t="array" ref="G30: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x:f>
      </x:c>
      <x:c r="H30" s="113" t="s">
        <x:v>47</x:v>
      </x:c>
      <x:c r="I30" s="137" t="str">
        <x:f>IFERROR(VALUE(TRIM(RIGHT(SUBSTITUTE(D30," ",REPT(" ",255)),255))),"")</x:f>
      </x:c>
      <x:c r="J30" s="113" t="s">
        <x:v>48</x:v>
      </x:c>
      <x:c r="K30" s="113" t="s">
        <x:v>48</x:v>
      </x:c>
      <x:c r="L30" s="113" t="s">
        <x:v>48</x:v>
      </x:c>
      <x:c r="M30" s="113" t="s">
        <x:v>48</x:v>
      </x:c>
      <x:c r="N30" s="113" t="s">
        <x:v>48</x:v>
      </x:c>
      <x:c r="O30" s="113" t="s">
        <x:v>49</x:v>
      </x:c>
      <x:c r="P30" s="113" t="n">
        <x:v>25</x:v>
      </x:c>
      <x:c r="Q30" s="113" t="n">
        <x:v>80</x:v>
      </x:c>
      <x:c r="R30" s="113" t="s">
        <x:v>50</x:v>
      </x:c>
      <x:c r="S30" s="113" t="s">
        <x:v>51</x:v>
      </x:c>
      <x:c r="T30" s="113" t="s">
        <x:v>52</x:v>
      </x:c>
      <x:c r="U30" s="113" t="s">
        <x:v>52</x:v>
      </x:c>
      <x:c r="W30" s="113" t="s">
        <x:v>53</x:v>
      </x:c>
      <x:c r="Z30" s="113" t="s">
        <x:v>55</x:v>
      </x:c>
      <x:c r="AA30" s="113" t="s">
        <x:v>56</x:v>
      </x:c>
      <x:c r="AB30" s="137" t="str">
        <x:f>IF(D30="","",VALUE(MID(D30,FIND(" ",D30)+1,FIND(" ",D30,FIND(" ",D30)+1)-FIND(" ",D30))))</x:f>
      </x:c>
      <x:c r="AF30" s="124" t="str" cm="1">
        <x:f t="array" ref="AF30:AF30">IF(D30="","",PROPER(MID(D30,FIND(" ",D30,FIND(" ",D30)+1)+1,(FIND(INDEX(Abbreviation!$A$2:$A$125,MATCH(_xlfn.AGGREGATE(15,6,SEARCH(Abbreviation!$A$2:$A$125,D30),1),SEARCH(Abbreviation!$A$2:$A$125,D30),0)),D30)-1)-FIND(" ",D30,FIND(" ",D30)+1)+1)))</x:f>
      </x:c>
      <x:c r="AG30" s="124" t="str" cm="1">
        <x:f t="array" ref="AG30:AG30">IF(D30="","",PROPER(VLOOKUP(INDEX(Abbreviation!$A$2:$A$125,MATCH(_xlfn.AGGREGATE(15,6,SEARCH(Abbreviation!$A$2:$A$125,D30),1),SEARCH(Abbreviation!$A$2:$A$125,D30),0)),Abbreviation!A:C,3,FALSE)))</x:f>
      </x:c>
      <x:c r="AH30" s="124" t="str">
        <x:f>G30</x:f>
      </x:c>
      <x:c r="AI30" s="137" t="str">
        <x:f>I30</x:f>
      </x:c>
      <x:c r="AJ30" s="113" t="s">
        <x:v>47</x:v>
      </x:c>
      <x:c r="AL30" s="139" t="s">
        <x:v>957</x:v>
      </x:c>
      <x:c r="AQ30" s="113" t="s">
        <x:v>60</x:v>
      </x:c>
      <x:c r="AR30" s="113" t="s">
        <x:v>961</x:v>
      </x:c>
      <x:c r="AS30" s="113" t="s">
        <x:v>957</x:v>
      </x:c>
    </x:row>
    <x:row r="31" spans="1:45" x14ac:dyDescent="0.35">
      <x:c r="A31" s="133" t="s">
        <x:v>475</x:v>
      </x:c>
      <x:c r="B31" s="133" t="n">
        <x:v>96762409</x:v>
      </x:c>
      <x:c r="F31" s="124" t="str">
        <x:f>IF(D31="","",PROPER(LEFT(D31,FIND(UPPER(G31),D31,1)-2)))</x:f>
      </x:c>
      <x:c r="G31" s="124" t="str" cm="1">
        <x:f t="array" ref="G31: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x:f>
      </x:c>
      <x:c r="H31" s="113" t="s">
        <x:v>47</x:v>
      </x:c>
      <x:c r="I31" s="137" t="str">
        <x:f>IFERROR(VALUE(TRIM(RIGHT(SUBSTITUTE(D31," ",REPT(" ",255)),255))),"")</x:f>
      </x:c>
      <x:c r="J31" s="113" t="s">
        <x:v>48</x:v>
      </x:c>
      <x:c r="K31" s="113" t="s">
        <x:v>48</x:v>
      </x:c>
      <x:c r="L31" s="113" t="s">
        <x:v>48</x:v>
      </x:c>
      <x:c r="M31" s="113" t="s">
        <x:v>48</x:v>
      </x:c>
      <x:c r="N31" s="113" t="s">
        <x:v>48</x:v>
      </x:c>
      <x:c r="O31" s="113" t="s">
        <x:v>49</x:v>
      </x:c>
      <x:c r="P31" s="113" t="n">
        <x:v>25</x:v>
      </x:c>
      <x:c r="Q31" s="113" t="n">
        <x:v>80</x:v>
      </x:c>
      <x:c r="R31" s="113" t="s">
        <x:v>50</x:v>
      </x:c>
      <x:c r="S31" s="113" t="s">
        <x:v>51</x:v>
      </x:c>
      <x:c r="T31" s="113" t="s">
        <x:v>52</x:v>
      </x:c>
      <x:c r="U31" s="113" t="s">
        <x:v>52</x:v>
      </x:c>
      <x:c r="W31" s="113" t="s">
        <x:v>53</x:v>
      </x:c>
      <x:c r="Z31" s="113" t="s">
        <x:v>55</x:v>
      </x:c>
      <x:c r="AA31" s="113" t="s">
        <x:v>56</x:v>
      </x:c>
      <x:c r="AB31" s="137" t="str">
        <x:f>IF(D31="","",VALUE(MID(D31,FIND(" ",D31)+1,FIND(" ",D31,FIND(" ",D31)+1)-FIND(" ",D31))))</x:f>
      </x:c>
      <x:c r="AF31" s="124" t="str" cm="1">
        <x:f t="array" ref="AF31:AF31">IF(D31="","",PROPER(MID(D31,FIND(" ",D31,FIND(" ",D31)+1)+1,(FIND(INDEX(Abbreviation!$A$2:$A$125,MATCH(_xlfn.AGGREGATE(15,6,SEARCH(Abbreviation!$A$2:$A$125,D31),1),SEARCH(Abbreviation!$A$2:$A$125,D31),0)),D31)-1)-FIND(" ",D31,FIND(" ",D31)+1)+1)))</x:f>
      </x:c>
      <x:c r="AG31" s="124" t="str" cm="1">
        <x:f t="array" ref="AG31:AG31">IF(D31="","",PROPER(VLOOKUP(INDEX(Abbreviation!$A$2:$A$125,MATCH(_xlfn.AGGREGATE(15,6,SEARCH(Abbreviation!$A$2:$A$125,D31),1),SEARCH(Abbreviation!$A$2:$A$125,D31),0)),Abbreviation!A:C,3,FALSE)))</x:f>
      </x:c>
      <x:c r="AH31" s="124" t="str">
        <x:f>G31</x:f>
      </x:c>
      <x:c r="AI31" s="137" t="str">
        <x:f>I31</x:f>
      </x:c>
      <x:c r="AJ31" s="113" t="s">
        <x:v>47</x:v>
      </x:c>
      <x:c r="AL31" s="139" t="s">
        <x:v>957</x:v>
      </x:c>
      <x:c r="AQ31" s="113" t="s">
        <x:v>60</x:v>
      </x:c>
      <x:c r="AR31" s="113" t="s">
        <x:v>961</x:v>
      </x:c>
      <x:c r="AS31" s="113" t="s">
        <x:v>957</x:v>
      </x:c>
    </x:row>
    <x:row r="32" spans="1:45" x14ac:dyDescent="0.35">
      <x:c r="A32" s="133" t="s">
        <x:v>475</x:v>
      </x:c>
      <x:c r="B32" s="133" t="n">
        <x:v>96762409</x:v>
      </x:c>
      <x:c r="F32" s="124" t="str">
        <x:f>IF(D32="","",PROPER(LEFT(D32,FIND(UPPER(G32),D32,1)-2)))</x:f>
      </x:c>
      <x:c r="G32" s="124" t="str" cm="1">
        <x:f t="array" ref="G32: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x:f>
      </x:c>
      <x:c r="H32" s="113" t="s">
        <x:v>47</x:v>
      </x:c>
      <x:c r="I32" s="137" t="str">
        <x:f>IFERROR(VALUE(TRIM(RIGHT(SUBSTITUTE(D32," ",REPT(" ",255)),255))),"")</x:f>
      </x:c>
      <x:c r="J32" s="113" t="s">
        <x:v>48</x:v>
      </x:c>
      <x:c r="K32" s="113" t="s">
        <x:v>48</x:v>
      </x:c>
      <x:c r="L32" s="113" t="s">
        <x:v>48</x:v>
      </x:c>
      <x:c r="M32" s="113" t="s">
        <x:v>48</x:v>
      </x:c>
      <x:c r="N32" s="113" t="s">
        <x:v>48</x:v>
      </x:c>
      <x:c r="O32" s="113" t="s">
        <x:v>49</x:v>
      </x:c>
      <x:c r="P32" s="113" t="n">
        <x:v>25</x:v>
      </x:c>
      <x:c r="Q32" s="113" t="n">
        <x:v>80</x:v>
      </x:c>
      <x:c r="R32" s="113" t="s">
        <x:v>50</x:v>
      </x:c>
      <x:c r="S32" s="113" t="s">
        <x:v>51</x:v>
      </x:c>
      <x:c r="T32" s="113" t="s">
        <x:v>52</x:v>
      </x:c>
      <x:c r="U32" s="113" t="s">
        <x:v>52</x:v>
      </x:c>
      <x:c r="W32" s="113" t="s">
        <x:v>53</x:v>
      </x:c>
      <x:c r="Z32" s="113" t="s">
        <x:v>55</x:v>
      </x:c>
      <x:c r="AA32" s="113" t="s">
        <x:v>56</x:v>
      </x:c>
      <x:c r="AB32" s="137" t="str">
        <x:f>IF(D32="","",VALUE(MID(D32,FIND(" ",D32)+1,FIND(" ",D32,FIND(" ",D32)+1)-FIND(" ",D32))))</x:f>
      </x:c>
      <x:c r="AF32" s="124" t="str" cm="1">
        <x:f t="array" ref="AF32:AF32">IF(D32="","",PROPER(MID(D32,FIND(" ",D32,FIND(" ",D32)+1)+1,(FIND(INDEX(Abbreviation!$A$2:$A$125,MATCH(_xlfn.AGGREGATE(15,6,SEARCH(Abbreviation!$A$2:$A$125,D32),1),SEARCH(Abbreviation!$A$2:$A$125,D32),0)),D32)-1)-FIND(" ",D32,FIND(" ",D32)+1)+1)))</x:f>
      </x:c>
      <x:c r="AG32" s="124" t="str" cm="1">
        <x:f t="array" ref="AG32:AG32">IF(D32="","",PROPER(VLOOKUP(INDEX(Abbreviation!$A$2:$A$125,MATCH(_xlfn.AGGREGATE(15,6,SEARCH(Abbreviation!$A$2:$A$125,D32),1),SEARCH(Abbreviation!$A$2:$A$125,D32),0)),Abbreviation!A:C,3,FALSE)))</x:f>
      </x:c>
      <x:c r="AH32" s="124" t="str">
        <x:f>G32</x:f>
      </x:c>
      <x:c r="AI32" s="137" t="str">
        <x:f>I32</x:f>
      </x:c>
      <x:c r="AJ32" s="113" t="s">
        <x:v>47</x:v>
      </x:c>
      <x:c r="AL32" s="139" t="s">
        <x:v>957</x:v>
      </x:c>
      <x:c r="AQ32" s="113" t="s">
        <x:v>60</x:v>
      </x:c>
      <x:c r="AR32" s="113" t="s">
        <x:v>961</x:v>
      </x:c>
      <x:c r="AS32" s="113" t="s">
        <x:v>957</x:v>
      </x:c>
    </x:row>
    <x:row r="33" spans="1:45" x14ac:dyDescent="0.35">
      <x:c r="A33" s="133" t="s">
        <x:v>475</x:v>
      </x:c>
      <x:c r="B33" s="133" t="n">
        <x:v>96762409</x:v>
      </x:c>
      <x:c r="F33" s="124" t="str">
        <x:f>IF(D33="","",PROPER(LEFT(D33,FIND(UPPER(G33),D33,1)-2)))</x:f>
      </x:c>
      <x:c r="G33" s="124" t="str" cm="1">
        <x:f t="array" ref="G33: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x:f>
      </x:c>
      <x:c r="H33" s="113" t="s">
        <x:v>47</x:v>
      </x:c>
      <x:c r="I33" s="137" t="str">
        <x:f>IFERROR(VALUE(TRIM(RIGHT(SUBSTITUTE(D33," ",REPT(" ",255)),255))),"")</x:f>
      </x:c>
      <x:c r="J33" s="113" t="s">
        <x:v>48</x:v>
      </x:c>
      <x:c r="K33" s="113" t="s">
        <x:v>48</x:v>
      </x:c>
      <x:c r="L33" s="113" t="s">
        <x:v>48</x:v>
      </x:c>
      <x:c r="M33" s="113" t="s">
        <x:v>48</x:v>
      </x:c>
      <x:c r="N33" s="113" t="s">
        <x:v>48</x:v>
      </x:c>
      <x:c r="O33" s="113" t="s">
        <x:v>49</x:v>
      </x:c>
      <x:c r="P33" s="113" t="n">
        <x:v>25</x:v>
      </x:c>
      <x:c r="Q33" s="113" t="n">
        <x:v>80</x:v>
      </x:c>
      <x:c r="R33" s="113" t="s">
        <x:v>50</x:v>
      </x:c>
      <x:c r="S33" s="113" t="s">
        <x:v>51</x:v>
      </x:c>
      <x:c r="T33" s="113" t="s">
        <x:v>52</x:v>
      </x:c>
      <x:c r="U33" s="113" t="s">
        <x:v>52</x:v>
      </x:c>
      <x:c r="W33" s="113" t="s">
        <x:v>53</x:v>
      </x:c>
      <x:c r="Z33" s="113" t="s">
        <x:v>55</x:v>
      </x:c>
      <x:c r="AA33" s="113" t="s">
        <x:v>56</x:v>
      </x:c>
      <x:c r="AB33" s="137" t="str">
        <x:f>IF(D33="","",VALUE(MID(D33,FIND(" ",D33)+1,FIND(" ",D33,FIND(" ",D33)+1)-FIND(" ",D33))))</x:f>
      </x:c>
      <x:c r="AF33" s="124" t="str" cm="1">
        <x:f t="array" ref="AF33:AF33">IF(D33="","",PROPER(MID(D33,FIND(" ",D33,FIND(" ",D33)+1)+1,(FIND(INDEX(Abbreviation!$A$2:$A$125,MATCH(_xlfn.AGGREGATE(15,6,SEARCH(Abbreviation!$A$2:$A$125,D33),1),SEARCH(Abbreviation!$A$2:$A$125,D33),0)),D33)-1)-FIND(" ",D33,FIND(" ",D33)+1)+1)))</x:f>
      </x:c>
      <x:c r="AG33" s="124" t="str" cm="1">
        <x:f t="array" ref="AG33:AG33">IF(D33="","",PROPER(VLOOKUP(INDEX(Abbreviation!$A$2:$A$125,MATCH(_xlfn.AGGREGATE(15,6,SEARCH(Abbreviation!$A$2:$A$125,D33),1),SEARCH(Abbreviation!$A$2:$A$125,D33),0)),Abbreviation!A:C,3,FALSE)))</x:f>
      </x:c>
      <x:c r="AH33" s="124" t="str">
        <x:f>G33</x:f>
      </x:c>
      <x:c r="AI33" s="137" t="str">
        <x:f>I33</x:f>
      </x:c>
      <x:c r="AJ33" s="113" t="s">
        <x:v>47</x:v>
      </x:c>
      <x:c r="AL33" s="139" t="s">
        <x:v>957</x:v>
      </x:c>
      <x:c r="AQ33" s="113" t="s">
        <x:v>60</x:v>
      </x:c>
      <x:c r="AR33" s="113" t="s">
        <x:v>961</x:v>
      </x:c>
      <x:c r="AS33" s="113" t="s">
        <x:v>957</x:v>
      </x:c>
    </x:row>
    <x:row r="34" spans="1:45" x14ac:dyDescent="0.35">
      <x:c r="A34" s="133" t="s">
        <x:v>475</x:v>
      </x:c>
      <x:c r="B34" s="133" t="n">
        <x:v>96762409</x:v>
      </x:c>
      <x:c r="F34" s="124" t="str">
        <x:f>IF(D34="","",PROPER(LEFT(D34,FIND(UPPER(G34),D34,1)-2)))</x:f>
      </x:c>
      <x:c r="G34" s="124" t="str" cm="1">
        <x:f t="array" ref="G34: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x:f>
      </x:c>
      <x:c r="H34" s="113" t="s">
        <x:v>47</x:v>
      </x:c>
      <x:c r="I34" s="137" t="str">
        <x:f>IFERROR(VALUE(TRIM(RIGHT(SUBSTITUTE(D34," ",REPT(" ",255)),255))),"")</x:f>
      </x:c>
      <x:c r="J34" s="113" t="s">
        <x:v>48</x:v>
      </x:c>
      <x:c r="K34" s="113" t="s">
        <x:v>48</x:v>
      </x:c>
      <x:c r="L34" s="113" t="s">
        <x:v>48</x:v>
      </x:c>
      <x:c r="M34" s="113" t="s">
        <x:v>48</x:v>
      </x:c>
      <x:c r="N34" s="113" t="s">
        <x:v>48</x:v>
      </x:c>
      <x:c r="O34" s="113" t="s">
        <x:v>49</x:v>
      </x:c>
      <x:c r="P34" s="113" t="n">
        <x:v>25</x:v>
      </x:c>
      <x:c r="Q34" s="113" t="n">
        <x:v>80</x:v>
      </x:c>
      <x:c r="R34" s="113" t="s">
        <x:v>50</x:v>
      </x:c>
      <x:c r="S34" s="113" t="s">
        <x:v>51</x:v>
      </x:c>
      <x:c r="T34" s="113" t="s">
        <x:v>52</x:v>
      </x:c>
      <x:c r="U34" s="113" t="s">
        <x:v>52</x:v>
      </x:c>
      <x:c r="W34" s="113" t="s">
        <x:v>53</x:v>
      </x:c>
      <x:c r="Z34" s="113" t="s">
        <x:v>55</x:v>
      </x:c>
      <x:c r="AA34" s="113" t="s">
        <x:v>56</x:v>
      </x:c>
      <x:c r="AB34" s="137" t="str">
        <x:f>IF(D34="","",VALUE(MID(D34,FIND(" ",D34)+1,FIND(" ",D34,FIND(" ",D34)+1)-FIND(" ",D34))))</x:f>
      </x:c>
      <x:c r="AF34" s="124" t="str" cm="1">
        <x:f t="array" ref="AF34:AF34">IF(D34="","",PROPER(MID(D34,FIND(" ",D34,FIND(" ",D34)+1)+1,(FIND(INDEX(Abbreviation!$A$2:$A$125,MATCH(_xlfn.AGGREGATE(15,6,SEARCH(Abbreviation!$A$2:$A$125,D34),1),SEARCH(Abbreviation!$A$2:$A$125,D34),0)),D34)-1)-FIND(" ",D34,FIND(" ",D34)+1)+1)))</x:f>
      </x:c>
      <x:c r="AG34" s="124" t="str" cm="1">
        <x:f t="array" ref="AG34:AG34">IF(D34="","",PROPER(VLOOKUP(INDEX(Abbreviation!$A$2:$A$125,MATCH(_xlfn.AGGREGATE(15,6,SEARCH(Abbreviation!$A$2:$A$125,D34),1),SEARCH(Abbreviation!$A$2:$A$125,D34),0)),Abbreviation!A:C,3,FALSE)))</x:f>
      </x:c>
      <x:c r="AH34" s="124" t="str">
        <x:f>G34</x:f>
      </x:c>
      <x:c r="AI34" s="137" t="str">
        <x:f>I34</x:f>
      </x:c>
      <x:c r="AJ34" s="113" t="s">
        <x:v>47</x:v>
      </x:c>
      <x:c r="AL34" s="139" t="s">
        <x:v>957</x:v>
      </x:c>
      <x:c r="AQ34" s="113" t="s">
        <x:v>60</x:v>
      </x:c>
      <x:c r="AR34" s="113" t="s">
        <x:v>961</x:v>
      </x:c>
      <x:c r="AS34" s="113" t="s">
        <x:v>957</x:v>
      </x:c>
    </x:row>
    <x:row r="35" spans="1:45" x14ac:dyDescent="0.35">
      <x:c r="A35" s="133" t="s">
        <x:v>475</x:v>
      </x:c>
      <x:c r="B35" s="133" t="n">
        <x:v>96762409</x:v>
      </x:c>
      <x:c r="F35" s="124" t="str">
        <x:f>IF(D35="","",PROPER(LEFT(D35,FIND(UPPER(G35),D35,1)-2)))</x:f>
      </x:c>
      <x:c r="G35" s="124" t="str" cm="1">
        <x:f t="array" ref="G35: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x:f>
      </x:c>
      <x:c r="H35" s="113" t="s">
        <x:v>47</x:v>
      </x:c>
      <x:c r="I35" s="137" t="str">
        <x:f>IFERROR(VALUE(TRIM(RIGHT(SUBSTITUTE(D35," ",REPT(" ",255)),255))),"")</x:f>
      </x:c>
      <x:c r="J35" s="113" t="s">
        <x:v>48</x:v>
      </x:c>
      <x:c r="K35" s="113" t="s">
        <x:v>48</x:v>
      </x:c>
      <x:c r="L35" s="113" t="s">
        <x:v>48</x:v>
      </x:c>
      <x:c r="M35" s="113" t="s">
        <x:v>48</x:v>
      </x:c>
      <x:c r="N35" s="113" t="s">
        <x:v>48</x:v>
      </x:c>
      <x:c r="O35" s="113" t="s">
        <x:v>49</x:v>
      </x:c>
      <x:c r="P35" s="113" t="n">
        <x:v>25</x:v>
      </x:c>
      <x:c r="Q35" s="113" t="n">
        <x:v>80</x:v>
      </x:c>
      <x:c r="R35" s="113" t="s">
        <x:v>50</x:v>
      </x:c>
      <x:c r="S35" s="113" t="s">
        <x:v>51</x:v>
      </x:c>
      <x:c r="T35" s="113" t="s">
        <x:v>52</x:v>
      </x:c>
      <x:c r="U35" s="113" t="s">
        <x:v>52</x:v>
      </x:c>
      <x:c r="W35" s="113" t="s">
        <x:v>53</x:v>
      </x:c>
      <x:c r="Z35" s="113" t="s">
        <x:v>55</x:v>
      </x:c>
      <x:c r="AA35" s="113" t="s">
        <x:v>56</x:v>
      </x:c>
      <x:c r="AB35" s="137" t="str">
        <x:f>IF(D35="","",VALUE(MID(D35,FIND(" ",D35)+1,FIND(" ",D35,FIND(" ",D35)+1)-FIND(" ",D35))))</x:f>
      </x:c>
      <x:c r="AF35" s="124" t="str" cm="1">
        <x:f t="array" ref="AF35:AF35">IF(D35="","",PROPER(MID(D35,FIND(" ",D35,FIND(" ",D35)+1)+1,(FIND(INDEX(Abbreviation!$A$2:$A$125,MATCH(_xlfn.AGGREGATE(15,6,SEARCH(Abbreviation!$A$2:$A$125,D35),1),SEARCH(Abbreviation!$A$2:$A$125,D35),0)),D35)-1)-FIND(" ",D35,FIND(" ",D35)+1)+1)))</x:f>
      </x:c>
      <x:c r="AG35" s="124" t="str" cm="1">
        <x:f t="array" ref="AG35:AG35">IF(D35="","",PROPER(VLOOKUP(INDEX(Abbreviation!$A$2:$A$125,MATCH(_xlfn.AGGREGATE(15,6,SEARCH(Abbreviation!$A$2:$A$125,D35),1),SEARCH(Abbreviation!$A$2:$A$125,D35),0)),Abbreviation!A:C,3,FALSE)))</x:f>
      </x:c>
      <x:c r="AH35" s="124" t="str">
        <x:f>G35</x:f>
      </x:c>
      <x:c r="AI35" s="137" t="str">
        <x:f>I35</x:f>
      </x:c>
      <x:c r="AJ35" s="113" t="s">
        <x:v>47</x:v>
      </x:c>
      <x:c r="AL35" s="139" t="s">
        <x:v>957</x:v>
      </x:c>
      <x:c r="AQ35" s="113" t="s">
        <x:v>60</x:v>
      </x:c>
      <x:c r="AR35" s="113" t="s">
        <x:v>961</x:v>
      </x:c>
      <x:c r="AS35" s="113" t="s">
        <x:v>957</x:v>
      </x:c>
    </x:row>
    <x:row r="36" spans="1:45" x14ac:dyDescent="0.35">
      <x:c r="A36" s="133" t="s">
        <x:v>475</x:v>
      </x:c>
      <x:c r="B36" s="133" t="n">
        <x:v>96762409</x:v>
      </x:c>
      <x:c r="F36" s="124" t="str">
        <x:f>IF(D36="","",PROPER(LEFT(D36,FIND(UPPER(G36),D36,1)-2)))</x:f>
      </x:c>
      <x:c r="G36" s="124" t="str" cm="1">
        <x:f t="array" ref="G36: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x:f>
      </x:c>
      <x:c r="H36" s="113" t="s">
        <x:v>47</x:v>
      </x:c>
      <x:c r="I36" s="137" t="str">
        <x:f>IFERROR(VALUE(TRIM(RIGHT(SUBSTITUTE(D36," ",REPT(" ",255)),255))),"")</x:f>
      </x:c>
      <x:c r="J36" s="113" t="s">
        <x:v>48</x:v>
      </x:c>
      <x:c r="K36" s="113" t="s">
        <x:v>48</x:v>
      </x:c>
      <x:c r="L36" s="113" t="s">
        <x:v>48</x:v>
      </x:c>
      <x:c r="M36" s="113" t="s">
        <x:v>48</x:v>
      </x:c>
      <x:c r="N36" s="113" t="s">
        <x:v>48</x:v>
      </x:c>
      <x:c r="O36" s="113" t="s">
        <x:v>49</x:v>
      </x:c>
      <x:c r="P36" s="113" t="n">
        <x:v>25</x:v>
      </x:c>
      <x:c r="Q36" s="113" t="n">
        <x:v>80</x:v>
      </x:c>
      <x:c r="R36" s="113" t="s">
        <x:v>50</x:v>
      </x:c>
      <x:c r="S36" s="113" t="s">
        <x:v>51</x:v>
      </x:c>
      <x:c r="T36" s="113" t="s">
        <x:v>52</x:v>
      </x:c>
      <x:c r="U36" s="113" t="s">
        <x:v>52</x:v>
      </x:c>
      <x:c r="W36" s="113" t="s">
        <x:v>53</x:v>
      </x:c>
      <x:c r="Z36" s="113" t="s">
        <x:v>55</x:v>
      </x:c>
      <x:c r="AA36" s="113" t="s">
        <x:v>56</x:v>
      </x:c>
      <x:c r="AB36" s="137" t="str">
        <x:f>IF(D36="","",VALUE(MID(D36,FIND(" ",D36)+1,FIND(" ",D36,FIND(" ",D36)+1)-FIND(" ",D36))))</x:f>
      </x:c>
      <x:c r="AF36" s="124" t="str" cm="1">
        <x:f t="array" ref="AF36:AF36">IF(D36="","",PROPER(MID(D36,FIND(" ",D36,FIND(" ",D36)+1)+1,(FIND(INDEX(Abbreviation!$A$2:$A$125,MATCH(_xlfn.AGGREGATE(15,6,SEARCH(Abbreviation!$A$2:$A$125,D36),1),SEARCH(Abbreviation!$A$2:$A$125,D36),0)),D36)-1)-FIND(" ",D36,FIND(" ",D36)+1)+1)))</x:f>
      </x:c>
      <x:c r="AG36" s="124" t="str" cm="1">
        <x:f t="array" ref="AG36:AG36">IF(D36="","",PROPER(VLOOKUP(INDEX(Abbreviation!$A$2:$A$125,MATCH(_xlfn.AGGREGATE(15,6,SEARCH(Abbreviation!$A$2:$A$125,D36),1),SEARCH(Abbreviation!$A$2:$A$125,D36),0)),Abbreviation!A:C,3,FALSE)))</x:f>
      </x:c>
      <x:c r="AH36" s="124" t="str">
        <x:f>G36</x:f>
      </x:c>
      <x:c r="AI36" s="137" t="str">
        <x:f>I36</x:f>
      </x:c>
      <x:c r="AJ36" s="113" t="s">
        <x:v>47</x:v>
      </x:c>
      <x:c r="AL36" s="139" t="s">
        <x:v>957</x:v>
      </x:c>
      <x:c r="AQ36" s="113" t="s">
        <x:v>60</x:v>
      </x:c>
      <x:c r="AR36" s="113" t="s">
        <x:v>961</x:v>
      </x:c>
      <x:c r="AS36" s="113" t="s">
        <x:v>957</x:v>
      </x:c>
    </x:row>
    <x:row r="37" spans="1:45" x14ac:dyDescent="0.35">
      <x:c r="A37" s="133" t="s">
        <x:v>475</x:v>
      </x:c>
      <x:c r="B37" s="133" t="n">
        <x:v>96762409</x:v>
      </x:c>
      <x:c r="F37" s="124" t="str">
        <x:f>IF(D37="","",PROPER(LEFT(D37,FIND(UPPER(G37),D37,1)-2)))</x:f>
      </x:c>
      <x:c r="G37" s="124" t="str" cm="1">
        <x:f t="array" ref="G37: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x:f>
      </x:c>
      <x:c r="H37" s="113" t="s">
        <x:v>47</x:v>
      </x:c>
      <x:c r="I37" s="137" t="str">
        <x:f>IFERROR(VALUE(TRIM(RIGHT(SUBSTITUTE(D37," ",REPT(" ",255)),255))),"")</x:f>
      </x:c>
      <x:c r="J37" s="113" t="s">
        <x:v>48</x:v>
      </x:c>
      <x:c r="K37" s="113" t="s">
        <x:v>48</x:v>
      </x:c>
      <x:c r="L37" s="113" t="s">
        <x:v>48</x:v>
      </x:c>
      <x:c r="M37" s="113" t="s">
        <x:v>48</x:v>
      </x:c>
      <x:c r="N37" s="113" t="s">
        <x:v>48</x:v>
      </x:c>
      <x:c r="O37" s="113" t="s">
        <x:v>49</x:v>
      </x:c>
      <x:c r="P37" s="113" t="n">
        <x:v>25</x:v>
      </x:c>
      <x:c r="Q37" s="113" t="n">
        <x:v>80</x:v>
      </x:c>
      <x:c r="R37" s="113" t="s">
        <x:v>50</x:v>
      </x:c>
      <x:c r="S37" s="113" t="s">
        <x:v>51</x:v>
      </x:c>
      <x:c r="T37" s="113" t="s">
        <x:v>52</x:v>
      </x:c>
      <x:c r="U37" s="113" t="s">
        <x:v>52</x:v>
      </x:c>
      <x:c r="W37" s="113" t="s">
        <x:v>53</x:v>
      </x:c>
      <x:c r="Z37" s="113" t="s">
        <x:v>55</x:v>
      </x:c>
      <x:c r="AA37" s="113" t="s">
        <x:v>56</x:v>
      </x:c>
      <x:c r="AB37" s="137" t="str">
        <x:f>IF(D37="","",VALUE(MID(D37,FIND(" ",D37)+1,FIND(" ",D37,FIND(" ",D37)+1)-FIND(" ",D37))))</x:f>
      </x:c>
      <x:c r="AF37" s="124" t="str" cm="1">
        <x:f t="array" ref="AF37:AF37">IF(D37="","",PROPER(MID(D37,FIND(" ",D37,FIND(" ",D37)+1)+1,(FIND(INDEX(Abbreviation!$A$2:$A$125,MATCH(_xlfn.AGGREGATE(15,6,SEARCH(Abbreviation!$A$2:$A$125,D37),1),SEARCH(Abbreviation!$A$2:$A$125,D37),0)),D37)-1)-FIND(" ",D37,FIND(" ",D37)+1)+1)))</x:f>
      </x:c>
      <x:c r="AG37" s="124" t="str" cm="1">
        <x:f t="array" ref="AG37:AG37">IF(D37="","",PROPER(VLOOKUP(INDEX(Abbreviation!$A$2:$A$125,MATCH(_xlfn.AGGREGATE(15,6,SEARCH(Abbreviation!$A$2:$A$125,D37),1),SEARCH(Abbreviation!$A$2:$A$125,D37),0)),Abbreviation!A:C,3,FALSE)))</x:f>
      </x:c>
      <x:c r="AH37" s="124" t="str">
        <x:f>G37</x:f>
      </x:c>
      <x:c r="AI37" s="137" t="str">
        <x:f>I37</x:f>
      </x:c>
      <x:c r="AJ37" s="113" t="s">
        <x:v>47</x:v>
      </x:c>
      <x:c r="AL37" s="139" t="s">
        <x:v>957</x:v>
      </x:c>
      <x:c r="AQ37" s="113" t="s">
        <x:v>60</x:v>
      </x:c>
      <x:c r="AR37" s="113" t="s">
        <x:v>961</x:v>
      </x:c>
      <x:c r="AS37" s="113" t="s">
        <x:v>957</x:v>
      </x:c>
    </x:row>
    <x:row r="38" spans="1:45" x14ac:dyDescent="0.35">
      <x:c r="A38" s="133" t="s">
        <x:v>475</x:v>
      </x:c>
      <x:c r="B38" s="133" t="n">
        <x:v>96762409</x:v>
      </x:c>
      <x:c r="F38" s="124" t="str">
        <x:f>IF(D38="","",PROPER(LEFT(D38,FIND(UPPER(G38),D38,1)-2)))</x:f>
      </x:c>
      <x:c r="G38" s="124" t="str" cm="1">
        <x:f t="array" ref="G38: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x:f>
      </x:c>
      <x:c r="H38" s="113" t="s">
        <x:v>47</x:v>
      </x:c>
      <x:c r="I38" s="137" t="str">
        <x:f>IFERROR(VALUE(TRIM(RIGHT(SUBSTITUTE(D38," ",REPT(" ",255)),255))),"")</x:f>
      </x:c>
      <x:c r="J38" s="113" t="s">
        <x:v>48</x:v>
      </x:c>
      <x:c r="K38" s="113" t="s">
        <x:v>48</x:v>
      </x:c>
      <x:c r="L38" s="113" t="s">
        <x:v>48</x:v>
      </x:c>
      <x:c r="M38" s="113" t="s">
        <x:v>48</x:v>
      </x:c>
      <x:c r="N38" s="113" t="s">
        <x:v>48</x:v>
      </x:c>
      <x:c r="O38" s="113" t="s">
        <x:v>49</x:v>
      </x:c>
      <x:c r="P38" s="113" t="n">
        <x:v>25</x:v>
      </x:c>
      <x:c r="Q38" s="113" t="n">
        <x:v>80</x:v>
      </x:c>
      <x:c r="R38" s="113" t="s">
        <x:v>50</x:v>
      </x:c>
      <x:c r="S38" s="113" t="s">
        <x:v>51</x:v>
      </x:c>
      <x:c r="T38" s="113" t="s">
        <x:v>52</x:v>
      </x:c>
      <x:c r="U38" s="113" t="s">
        <x:v>52</x:v>
      </x:c>
      <x:c r="W38" s="113" t="s">
        <x:v>53</x:v>
      </x:c>
      <x:c r="Z38" s="113" t="s">
        <x:v>55</x:v>
      </x:c>
      <x:c r="AA38" s="113" t="s">
        <x:v>56</x:v>
      </x:c>
      <x:c r="AB38" s="137" t="str">
        <x:f>IF(D38="","",VALUE(MID(D38,FIND(" ",D38)+1,FIND(" ",D38,FIND(" ",D38)+1)-FIND(" ",D38))))</x:f>
      </x:c>
      <x:c r="AF38" s="124" t="str" cm="1">
        <x:f t="array" ref="AF38:AF38">IF(D38="","",PROPER(MID(D38,FIND(" ",D38,FIND(" ",D38)+1)+1,(FIND(INDEX(Abbreviation!$A$2:$A$125,MATCH(_xlfn.AGGREGATE(15,6,SEARCH(Abbreviation!$A$2:$A$125,D38),1),SEARCH(Abbreviation!$A$2:$A$125,D38),0)),D38)-1)-FIND(" ",D38,FIND(" ",D38)+1)+1)))</x:f>
      </x:c>
      <x:c r="AG38" s="124" t="str" cm="1">
        <x:f t="array" ref="AG38:AG38">IF(D38="","",PROPER(VLOOKUP(INDEX(Abbreviation!$A$2:$A$125,MATCH(_xlfn.AGGREGATE(15,6,SEARCH(Abbreviation!$A$2:$A$125,D38),1),SEARCH(Abbreviation!$A$2:$A$125,D38),0)),Abbreviation!A:C,3,FALSE)))</x:f>
      </x:c>
      <x:c r="AH38" s="124" t="str">
        <x:f>G38</x:f>
      </x:c>
      <x:c r="AI38" s="137" t="str">
        <x:f>I38</x:f>
      </x:c>
      <x:c r="AJ38" s="113" t="s">
        <x:v>47</x:v>
      </x:c>
      <x:c r="AL38" s="139" t="s">
        <x:v>957</x:v>
      </x:c>
      <x:c r="AQ38" s="113" t="s">
        <x:v>60</x:v>
      </x:c>
      <x:c r="AR38" s="113" t="s">
        <x:v>961</x:v>
      </x:c>
      <x:c r="AS38" s="113" t="s">
        <x:v>957</x:v>
      </x:c>
    </x:row>
    <x:row r="39" spans="1:45" x14ac:dyDescent="0.35">
      <x:c r="A39" s="133" t="s">
        <x:v>475</x:v>
      </x:c>
      <x:c r="B39" s="133" t="n">
        <x:v>96762409</x:v>
      </x:c>
      <x:c r="F39" s="124" t="str">
        <x:f>IF(D39="","",PROPER(LEFT(D39,FIND(UPPER(G39),D39,1)-2)))</x:f>
      </x:c>
      <x:c r="G39" s="124" t="str" cm="1">
        <x:f t="array" ref="G39: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x:f>
      </x:c>
      <x:c r="H39" s="113" t="s">
        <x:v>47</x:v>
      </x:c>
      <x:c r="I39" s="137" t="str">
        <x:f>IFERROR(VALUE(TRIM(RIGHT(SUBSTITUTE(D39," ",REPT(" ",255)),255))),"")</x:f>
      </x:c>
      <x:c r="J39" s="113" t="s">
        <x:v>48</x:v>
      </x:c>
      <x:c r="K39" s="113" t="s">
        <x:v>48</x:v>
      </x:c>
      <x:c r="L39" s="113" t="s">
        <x:v>48</x:v>
      </x:c>
      <x:c r="M39" s="113" t="s">
        <x:v>48</x:v>
      </x:c>
      <x:c r="N39" s="113" t="s">
        <x:v>48</x:v>
      </x:c>
      <x:c r="O39" s="113" t="s">
        <x:v>49</x:v>
      </x:c>
      <x:c r="P39" s="113" t="n">
        <x:v>25</x:v>
      </x:c>
      <x:c r="Q39" s="113" t="n">
        <x:v>80</x:v>
      </x:c>
      <x:c r="R39" s="113" t="s">
        <x:v>50</x:v>
      </x:c>
      <x:c r="S39" s="113" t="s">
        <x:v>51</x:v>
      </x:c>
      <x:c r="T39" s="113" t="s">
        <x:v>52</x:v>
      </x:c>
      <x:c r="U39" s="113" t="s">
        <x:v>52</x:v>
      </x:c>
      <x:c r="W39" s="113" t="s">
        <x:v>53</x:v>
      </x:c>
      <x:c r="Z39" s="113" t="s">
        <x:v>55</x:v>
      </x:c>
      <x:c r="AA39" s="113" t="s">
        <x:v>56</x:v>
      </x:c>
      <x:c r="AB39" s="137" t="str">
        <x:f>IF(D39="","",VALUE(MID(D39,FIND(" ",D39)+1,FIND(" ",D39,FIND(" ",D39)+1)-FIND(" ",D39))))</x:f>
      </x:c>
      <x:c r="AF39" s="124" t="str" cm="1">
        <x:f t="array" ref="AF39:AF39">IF(D39="","",PROPER(MID(D39,FIND(" ",D39,FIND(" ",D39)+1)+1,(FIND(INDEX(Abbreviation!$A$2:$A$125,MATCH(_xlfn.AGGREGATE(15,6,SEARCH(Abbreviation!$A$2:$A$125,D39),1),SEARCH(Abbreviation!$A$2:$A$125,D39),0)),D39)-1)-FIND(" ",D39,FIND(" ",D39)+1)+1)))</x:f>
      </x:c>
      <x:c r="AG39" s="124" t="str" cm="1">
        <x:f t="array" ref="AG39:AG39">IF(D39="","",PROPER(VLOOKUP(INDEX(Abbreviation!$A$2:$A$125,MATCH(_xlfn.AGGREGATE(15,6,SEARCH(Abbreviation!$A$2:$A$125,D39),1),SEARCH(Abbreviation!$A$2:$A$125,D39),0)),Abbreviation!A:C,3,FALSE)))</x:f>
      </x:c>
      <x:c r="AH39" s="124" t="str">
        <x:f>G39</x:f>
      </x:c>
      <x:c r="AI39" s="137" t="str">
        <x:f>I39</x:f>
      </x:c>
      <x:c r="AJ39" s="113" t="s">
        <x:v>47</x:v>
      </x:c>
      <x:c r="AL39" s="139" t="s">
        <x:v>957</x:v>
      </x:c>
      <x:c r="AQ39" s="113" t="s">
        <x:v>60</x:v>
      </x:c>
      <x:c r="AR39" s="113" t="s">
        <x:v>961</x:v>
      </x:c>
      <x:c r="AS39" s="113" t="s">
        <x:v>957</x:v>
      </x:c>
    </x:row>
    <x:row r="40" spans="1:45" x14ac:dyDescent="0.35">
      <x:c r="A40" s="133" t="s">
        <x:v>475</x:v>
      </x:c>
      <x:c r="B40" s="133" t="n">
        <x:v>96762409</x:v>
      </x:c>
      <x:c r="F40" s="124" t="str">
        <x:f>IF(D40="","",PROPER(LEFT(D40,FIND(UPPER(G40),D40,1)-2)))</x:f>
      </x:c>
      <x:c r="G40" s="124" t="str" cm="1">
        <x:f t="array" ref="G40: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x:f>
      </x:c>
      <x:c r="H40" s="113" t="s">
        <x:v>47</x:v>
      </x:c>
      <x:c r="I40" s="137" t="str">
        <x:f>IFERROR(VALUE(TRIM(RIGHT(SUBSTITUTE(D40," ",REPT(" ",255)),255))),"")</x:f>
      </x:c>
      <x:c r="J40" s="113" t="s">
        <x:v>48</x:v>
      </x:c>
      <x:c r="K40" s="113" t="s">
        <x:v>48</x:v>
      </x:c>
      <x:c r="L40" s="113" t="s">
        <x:v>48</x:v>
      </x:c>
      <x:c r="M40" s="113" t="s">
        <x:v>48</x:v>
      </x:c>
      <x:c r="N40" s="113" t="s">
        <x:v>48</x:v>
      </x:c>
      <x:c r="O40" s="113" t="s">
        <x:v>49</x:v>
      </x:c>
      <x:c r="P40" s="113" t="n">
        <x:v>25</x:v>
      </x:c>
      <x:c r="Q40" s="113" t="n">
        <x:v>80</x:v>
      </x:c>
      <x:c r="R40" s="113" t="s">
        <x:v>50</x:v>
      </x:c>
      <x:c r="S40" s="113" t="s">
        <x:v>51</x:v>
      </x:c>
      <x:c r="T40" s="113" t="s">
        <x:v>52</x:v>
      </x:c>
      <x:c r="U40" s="113" t="s">
        <x:v>52</x:v>
      </x:c>
      <x:c r="W40" s="113" t="s">
        <x:v>53</x:v>
      </x:c>
      <x:c r="Z40" s="113" t="s">
        <x:v>55</x:v>
      </x:c>
      <x:c r="AA40" s="113" t="s">
        <x:v>56</x:v>
      </x:c>
      <x:c r="AB40" s="137" t="str">
        <x:f>IF(D40="","",VALUE(MID(D40,FIND(" ",D40)+1,FIND(" ",D40,FIND(" ",D40)+1)-FIND(" ",D40))))</x:f>
      </x:c>
      <x:c r="AF40" s="124" t="str" cm="1">
        <x:f t="array" ref="AF40:AF40">IF(D40="","",PROPER(MID(D40,FIND(" ",D40,FIND(" ",D40)+1)+1,(FIND(INDEX(Abbreviation!$A$2:$A$125,MATCH(_xlfn.AGGREGATE(15,6,SEARCH(Abbreviation!$A$2:$A$125,D40),1),SEARCH(Abbreviation!$A$2:$A$125,D40),0)),D40)-1)-FIND(" ",D40,FIND(" ",D40)+1)+1)))</x:f>
      </x:c>
      <x:c r="AG40" s="124" t="str" cm="1">
        <x:f t="array" ref="AG40:AG40">IF(D40="","",PROPER(VLOOKUP(INDEX(Abbreviation!$A$2:$A$125,MATCH(_xlfn.AGGREGATE(15,6,SEARCH(Abbreviation!$A$2:$A$125,D40),1),SEARCH(Abbreviation!$A$2:$A$125,D40),0)),Abbreviation!A:C,3,FALSE)))</x:f>
      </x:c>
      <x:c r="AH40" s="124" t="str">
        <x:f>G40</x:f>
      </x:c>
      <x:c r="AI40" s="137" t="str">
        <x:f>I40</x:f>
      </x:c>
      <x:c r="AJ40" s="113" t="s">
        <x:v>47</x:v>
      </x:c>
      <x:c r="AL40" s="139" t="s">
        <x:v>957</x:v>
      </x:c>
      <x:c r="AQ40" s="113" t="s">
        <x:v>60</x:v>
      </x:c>
      <x:c r="AR40" s="113" t="s">
        <x:v>961</x:v>
      </x:c>
      <x:c r="AS40" s="113" t="s">
        <x:v>957</x:v>
      </x:c>
    </x:row>
    <x:row r="41" spans="1:45" x14ac:dyDescent="0.35">
      <x:c r="A41" s="133" t="s">
        <x:v>475</x:v>
      </x:c>
      <x:c r="B41" s="133" t="n">
        <x:v>96762409</x:v>
      </x:c>
      <x:c r="F41" s="124" t="str">
        <x:f>IF(D41="","",PROPER(LEFT(D41,FIND(UPPER(G41),D41,1)-2)))</x:f>
      </x:c>
      <x:c r="G41" s="124" t="str" cm="1">
        <x:f t="array" ref="G41: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x:f>
      </x:c>
      <x:c r="H41" s="113" t="s">
        <x:v>47</x:v>
      </x:c>
      <x:c r="I41" s="137" t="str">
        <x:f>IFERROR(VALUE(TRIM(RIGHT(SUBSTITUTE(D41," ",REPT(" ",255)),255))),"")</x:f>
      </x:c>
      <x:c r="J41" s="113" t="s">
        <x:v>48</x:v>
      </x:c>
      <x:c r="K41" s="113" t="s">
        <x:v>48</x:v>
      </x:c>
      <x:c r="L41" s="113" t="s">
        <x:v>48</x:v>
      </x:c>
      <x:c r="M41" s="113" t="s">
        <x:v>48</x:v>
      </x:c>
      <x:c r="N41" s="113" t="s">
        <x:v>48</x:v>
      </x:c>
      <x:c r="O41" s="113" t="s">
        <x:v>49</x:v>
      </x:c>
      <x:c r="P41" s="113" t="n">
        <x:v>25</x:v>
      </x:c>
      <x:c r="Q41" s="113" t="n">
        <x:v>80</x:v>
      </x:c>
      <x:c r="R41" s="113" t="s">
        <x:v>50</x:v>
      </x:c>
      <x:c r="S41" s="113" t="s">
        <x:v>51</x:v>
      </x:c>
      <x:c r="T41" s="113" t="s">
        <x:v>52</x:v>
      </x:c>
      <x:c r="U41" s="113" t="s">
        <x:v>52</x:v>
      </x:c>
      <x:c r="W41" s="113" t="s">
        <x:v>53</x:v>
      </x:c>
      <x:c r="Z41" s="113" t="s">
        <x:v>55</x:v>
      </x:c>
      <x:c r="AA41" s="113" t="s">
        <x:v>56</x:v>
      </x:c>
      <x:c r="AB41" s="137" t="str">
        <x:f>IF(D41="","",VALUE(MID(D41,FIND(" ",D41)+1,FIND(" ",D41,FIND(" ",D41)+1)-FIND(" ",D41))))</x:f>
      </x:c>
      <x:c r="AF41" s="124" t="str" cm="1">
        <x:f t="array" ref="AF41:AF41">IF(D41="","",PROPER(MID(D41,FIND(" ",D41,FIND(" ",D41)+1)+1,(FIND(INDEX(Abbreviation!$A$2:$A$125,MATCH(_xlfn.AGGREGATE(15,6,SEARCH(Abbreviation!$A$2:$A$125,D41),1),SEARCH(Abbreviation!$A$2:$A$125,D41),0)),D41)-1)-FIND(" ",D41,FIND(" ",D41)+1)+1)))</x:f>
      </x:c>
      <x:c r="AG41" s="124" t="str" cm="1">
        <x:f t="array" ref="AG41:AG41">IF(D41="","",PROPER(VLOOKUP(INDEX(Abbreviation!$A$2:$A$125,MATCH(_xlfn.AGGREGATE(15,6,SEARCH(Abbreviation!$A$2:$A$125,D41),1),SEARCH(Abbreviation!$A$2:$A$125,D41),0)),Abbreviation!A:C,3,FALSE)))</x:f>
      </x:c>
      <x:c r="AH41" s="124" t="str">
        <x:f>G41</x:f>
      </x:c>
      <x:c r="AI41" s="137" t="str">
        <x:f>I41</x:f>
      </x:c>
      <x:c r="AJ41" s="113" t="s">
        <x:v>47</x:v>
      </x:c>
      <x:c r="AL41" s="139" t="s">
        <x:v>957</x:v>
      </x:c>
      <x:c r="AQ41" s="113" t="s">
        <x:v>60</x:v>
      </x:c>
      <x:c r="AR41" s="113" t="s">
        <x:v>961</x:v>
      </x:c>
      <x:c r="AS41" s="113" t="s">
        <x:v>957</x:v>
      </x:c>
    </x:row>
    <x:row r="42" spans="1:45" x14ac:dyDescent="0.35">
      <x:c r="A42" s="133" t="s">
        <x:v>475</x:v>
      </x:c>
      <x:c r="B42" s="133" t="n">
        <x:v>96762409</x:v>
      </x:c>
      <x:c r="F42" s="124" t="str">
        <x:f>IF(D42="","",PROPER(LEFT(D42,FIND(UPPER(G42),D42,1)-2)))</x:f>
      </x:c>
      <x:c r="G42" s="124" t="str" cm="1">
        <x:f t="array" ref="G42: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x:f>
      </x:c>
      <x:c r="H42" s="113" t="s">
        <x:v>47</x:v>
      </x:c>
      <x:c r="I42" s="137" t="str">
        <x:f>IFERROR(VALUE(TRIM(RIGHT(SUBSTITUTE(D42," ",REPT(" ",255)),255))),"")</x:f>
      </x:c>
      <x:c r="J42" s="113" t="s">
        <x:v>48</x:v>
      </x:c>
      <x:c r="K42" s="113" t="s">
        <x:v>48</x:v>
      </x:c>
      <x:c r="L42" s="113" t="s">
        <x:v>48</x:v>
      </x:c>
      <x:c r="M42" s="113" t="s">
        <x:v>48</x:v>
      </x:c>
      <x:c r="N42" s="113" t="s">
        <x:v>48</x:v>
      </x:c>
      <x:c r="O42" s="113" t="s">
        <x:v>49</x:v>
      </x:c>
      <x:c r="P42" s="113" t="n">
        <x:v>25</x:v>
      </x:c>
      <x:c r="Q42" s="113" t="n">
        <x:v>80</x:v>
      </x:c>
      <x:c r="R42" s="113" t="s">
        <x:v>50</x:v>
      </x:c>
      <x:c r="S42" s="113" t="s">
        <x:v>51</x:v>
      </x:c>
      <x:c r="T42" s="113" t="s">
        <x:v>52</x:v>
      </x:c>
      <x:c r="U42" s="113" t="s">
        <x:v>52</x:v>
      </x:c>
      <x:c r="W42" s="113" t="s">
        <x:v>53</x:v>
      </x:c>
      <x:c r="Z42" s="113" t="s">
        <x:v>55</x:v>
      </x:c>
      <x:c r="AA42" s="113" t="s">
        <x:v>56</x:v>
      </x:c>
      <x:c r="AB42" s="137" t="str">
        <x:f>IF(D42="","",VALUE(MID(D42,FIND(" ",D42)+1,FIND(" ",D42,FIND(" ",D42)+1)-FIND(" ",D42))))</x:f>
      </x:c>
      <x:c r="AF42" s="124" t="str" cm="1">
        <x:f t="array" ref="AF42:AF42">IF(D42="","",PROPER(MID(D42,FIND(" ",D42,FIND(" ",D42)+1)+1,(FIND(INDEX(Abbreviation!$A$2:$A$125,MATCH(_xlfn.AGGREGATE(15,6,SEARCH(Abbreviation!$A$2:$A$125,D42),1),SEARCH(Abbreviation!$A$2:$A$125,D42),0)),D42)-1)-FIND(" ",D42,FIND(" ",D42)+1)+1)))</x:f>
      </x:c>
      <x:c r="AG42" s="124" t="str" cm="1">
        <x:f t="array" ref="AG42:AG42">IF(D42="","",PROPER(VLOOKUP(INDEX(Abbreviation!$A$2:$A$125,MATCH(_xlfn.AGGREGATE(15,6,SEARCH(Abbreviation!$A$2:$A$125,D42),1),SEARCH(Abbreviation!$A$2:$A$125,D42),0)),Abbreviation!A:C,3,FALSE)))</x:f>
      </x:c>
      <x:c r="AH42" s="124" t="str">
        <x:f>G42</x:f>
      </x:c>
      <x:c r="AI42" s="137" t="str">
        <x:f>I42</x:f>
      </x:c>
      <x:c r="AJ42" s="113" t="s">
        <x:v>47</x:v>
      </x:c>
      <x:c r="AL42" s="139" t="s">
        <x:v>957</x:v>
      </x:c>
      <x:c r="AQ42" s="113" t="s">
        <x:v>60</x:v>
      </x:c>
      <x:c r="AR42" s="113" t="s">
        <x:v>961</x:v>
      </x:c>
      <x:c r="AS42" s="113" t="s">
        <x:v>957</x:v>
      </x:c>
    </x:row>
    <x:row r="43" spans="1:45" x14ac:dyDescent="0.35">
      <x:c r="A43" s="133" t="s">
        <x:v>475</x:v>
      </x:c>
      <x:c r="B43" s="133" t="n">
        <x:v>96762409</x:v>
      </x:c>
      <x:c r="F43" s="124" t="str">
        <x:f>IF(D43="","",PROPER(LEFT(D43,FIND(UPPER(G43),D43,1)-2)))</x:f>
      </x:c>
      <x:c r="G43" s="124" t="str" cm="1">
        <x:f t="array" ref="G43: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x:f>
      </x:c>
      <x:c r="H43" s="113" t="s">
        <x:v>47</x:v>
      </x:c>
      <x:c r="I43" s="137" t="str">
        <x:f>IFERROR(VALUE(TRIM(RIGHT(SUBSTITUTE(D43," ",REPT(" ",255)),255))),"")</x:f>
      </x:c>
      <x:c r="J43" s="113" t="s">
        <x:v>48</x:v>
      </x:c>
      <x:c r="K43" s="113" t="s">
        <x:v>48</x:v>
      </x:c>
      <x:c r="L43" s="113" t="s">
        <x:v>48</x:v>
      </x:c>
      <x:c r="M43" s="113" t="s">
        <x:v>48</x:v>
      </x:c>
      <x:c r="N43" s="113" t="s">
        <x:v>48</x:v>
      </x:c>
      <x:c r="O43" s="113" t="s">
        <x:v>49</x:v>
      </x:c>
      <x:c r="P43" s="113" t="n">
        <x:v>25</x:v>
      </x:c>
      <x:c r="Q43" s="113" t="n">
        <x:v>80</x:v>
      </x:c>
      <x:c r="R43" s="113" t="s">
        <x:v>50</x:v>
      </x:c>
      <x:c r="S43" s="113" t="s">
        <x:v>51</x:v>
      </x:c>
      <x:c r="T43" s="113" t="s">
        <x:v>52</x:v>
      </x:c>
      <x:c r="U43" s="113" t="s">
        <x:v>52</x:v>
      </x:c>
      <x:c r="W43" s="113" t="s">
        <x:v>53</x:v>
      </x:c>
      <x:c r="Z43" s="113" t="s">
        <x:v>55</x:v>
      </x:c>
      <x:c r="AA43" s="113" t="s">
        <x:v>56</x:v>
      </x:c>
      <x:c r="AB43" s="137" t="str">
        <x:f>IF(D43="","",VALUE(MID(D43,FIND(" ",D43)+1,FIND(" ",D43,FIND(" ",D43)+1)-FIND(" ",D43))))</x:f>
      </x:c>
      <x:c r="AF43" s="124" t="str" cm="1">
        <x:f t="array" ref="AF43:AF43">IF(D43="","",PROPER(MID(D43,FIND(" ",D43,FIND(" ",D43)+1)+1,(FIND(INDEX(Abbreviation!$A$2:$A$125,MATCH(_xlfn.AGGREGATE(15,6,SEARCH(Abbreviation!$A$2:$A$125,D43),1),SEARCH(Abbreviation!$A$2:$A$125,D43),0)),D43)-1)-FIND(" ",D43,FIND(" ",D43)+1)+1)))</x:f>
      </x:c>
      <x:c r="AG43" s="124" t="str" cm="1">
        <x:f t="array" ref="AG43:AG43">IF(D43="","",PROPER(VLOOKUP(INDEX(Abbreviation!$A$2:$A$125,MATCH(_xlfn.AGGREGATE(15,6,SEARCH(Abbreviation!$A$2:$A$125,D43),1),SEARCH(Abbreviation!$A$2:$A$125,D43),0)),Abbreviation!A:C,3,FALSE)))</x:f>
      </x:c>
      <x:c r="AH43" s="124" t="str">
        <x:f>G43</x:f>
      </x:c>
      <x:c r="AI43" s="137" t="str">
        <x:f>I43</x:f>
      </x:c>
      <x:c r="AJ43" s="113" t="s">
        <x:v>47</x:v>
      </x:c>
      <x:c r="AL43" s="139" t="s">
        <x:v>957</x:v>
      </x:c>
      <x:c r="AQ43" s="113" t="s">
        <x:v>60</x:v>
      </x:c>
      <x:c r="AR43" s="113" t="s">
        <x:v>961</x:v>
      </x:c>
      <x:c r="AS43" s="113" t="s">
        <x:v>957</x:v>
      </x:c>
    </x:row>
    <x:row r="44" spans="1:45" x14ac:dyDescent="0.35">
      <x:c r="A44" s="133" t="s">
        <x:v>475</x:v>
      </x:c>
      <x:c r="B44" s="133" t="n">
        <x:v>96762409</x:v>
      </x:c>
      <x:c r="F44" s="124" t="str">
        <x:f>IF(D44="","",PROPER(LEFT(D44,FIND(UPPER(G44),D44,1)-2)))</x:f>
      </x:c>
      <x:c r="G44" s="124" t="str" cm="1">
        <x:f t="array" ref="G44: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x:f>
      </x:c>
      <x:c r="H44" s="113" t="s">
        <x:v>47</x:v>
      </x:c>
      <x:c r="I44" s="137" t="str">
        <x:f>IFERROR(VALUE(TRIM(RIGHT(SUBSTITUTE(D44," ",REPT(" ",255)),255))),"")</x:f>
      </x:c>
      <x:c r="J44" s="113" t="s">
        <x:v>48</x:v>
      </x:c>
      <x:c r="K44" s="113" t="s">
        <x:v>48</x:v>
      </x:c>
      <x:c r="L44" s="113" t="s">
        <x:v>48</x:v>
      </x:c>
      <x:c r="M44" s="113" t="s">
        <x:v>48</x:v>
      </x:c>
      <x:c r="N44" s="113" t="s">
        <x:v>48</x:v>
      </x:c>
      <x:c r="O44" s="113" t="s">
        <x:v>49</x:v>
      </x:c>
      <x:c r="P44" s="113" t="n">
        <x:v>25</x:v>
      </x:c>
      <x:c r="Q44" s="113" t="n">
        <x:v>80</x:v>
      </x:c>
      <x:c r="R44" s="113" t="s">
        <x:v>50</x:v>
      </x:c>
      <x:c r="S44" s="113" t="s">
        <x:v>51</x:v>
      </x:c>
      <x:c r="T44" s="113" t="s">
        <x:v>52</x:v>
      </x:c>
      <x:c r="U44" s="113" t="s">
        <x:v>52</x:v>
      </x:c>
      <x:c r="W44" s="113" t="s">
        <x:v>53</x:v>
      </x:c>
      <x:c r="Z44" s="113" t="s">
        <x:v>55</x:v>
      </x:c>
      <x:c r="AA44" s="113" t="s">
        <x:v>56</x:v>
      </x:c>
      <x:c r="AB44" s="137" t="str">
        <x:f>IF(D44="","",VALUE(MID(D44,FIND(" ",D44)+1,FIND(" ",D44,FIND(" ",D44)+1)-FIND(" ",D44))))</x:f>
      </x:c>
      <x:c r="AF44" s="124" t="str" cm="1">
        <x:f t="array" ref="AF44:AF44">IF(D44="","",PROPER(MID(D44,FIND(" ",D44,FIND(" ",D44)+1)+1,(FIND(INDEX(Abbreviation!$A$2:$A$125,MATCH(_xlfn.AGGREGATE(15,6,SEARCH(Abbreviation!$A$2:$A$125,D44),1),SEARCH(Abbreviation!$A$2:$A$125,D44),0)),D44)-1)-FIND(" ",D44,FIND(" ",D44)+1)+1)))</x:f>
      </x:c>
      <x:c r="AG44" s="124" t="str" cm="1">
        <x:f t="array" ref="AG44:AG44">IF(D44="","",PROPER(VLOOKUP(INDEX(Abbreviation!$A$2:$A$125,MATCH(_xlfn.AGGREGATE(15,6,SEARCH(Abbreviation!$A$2:$A$125,D44),1),SEARCH(Abbreviation!$A$2:$A$125,D44),0)),Abbreviation!A:C,3,FALSE)))</x:f>
      </x:c>
      <x:c r="AH44" s="124" t="str">
        <x:f>G44</x:f>
      </x:c>
      <x:c r="AI44" s="137" t="str">
        <x:f>I44</x:f>
      </x:c>
      <x:c r="AJ44" s="113" t="s">
        <x:v>47</x:v>
      </x:c>
      <x:c r="AL44" s="139" t="s">
        <x:v>957</x:v>
      </x:c>
      <x:c r="AQ44" s="113" t="s">
        <x:v>60</x:v>
      </x:c>
      <x:c r="AR44" s="113" t="s">
        <x:v>961</x:v>
      </x:c>
      <x:c r="AS44" s="113" t="s">
        <x:v>957</x:v>
      </x:c>
    </x:row>
    <x:row r="45" spans="1:45" x14ac:dyDescent="0.35">
      <x:c r="A45" s="133" t="s">
        <x:v>475</x:v>
      </x:c>
      <x:c r="B45" s="133" t="n">
        <x:v>96762409</x:v>
      </x:c>
      <x:c r="F45" s="124" t="str">
        <x:f>IF(D45="","",PROPER(LEFT(D45,FIND(UPPER(G45),D45,1)-2)))</x:f>
      </x:c>
      <x:c r="G45" s="124" t="str" cm="1">
        <x:f t="array" ref="G45: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x:f>
      </x:c>
      <x:c r="H45" s="113" t="s">
        <x:v>47</x:v>
      </x:c>
      <x:c r="I45" s="137" t="str">
        <x:f>IFERROR(VALUE(TRIM(RIGHT(SUBSTITUTE(D45," ",REPT(" ",255)),255))),"")</x:f>
      </x:c>
      <x:c r="J45" s="113" t="s">
        <x:v>48</x:v>
      </x:c>
      <x:c r="K45" s="113" t="s">
        <x:v>48</x:v>
      </x:c>
      <x:c r="L45" s="113" t="s">
        <x:v>48</x:v>
      </x:c>
      <x:c r="M45" s="113" t="s">
        <x:v>48</x:v>
      </x:c>
      <x:c r="N45" s="113" t="s">
        <x:v>48</x:v>
      </x:c>
      <x:c r="O45" s="113" t="s">
        <x:v>49</x:v>
      </x:c>
      <x:c r="P45" s="113" t="n">
        <x:v>25</x:v>
      </x:c>
      <x:c r="Q45" s="113" t="n">
        <x:v>80</x:v>
      </x:c>
      <x:c r="R45" s="113" t="s">
        <x:v>50</x:v>
      </x:c>
      <x:c r="S45" s="113" t="s">
        <x:v>51</x:v>
      </x:c>
      <x:c r="T45" s="113" t="s">
        <x:v>52</x:v>
      </x:c>
      <x:c r="U45" s="113" t="s">
        <x:v>52</x:v>
      </x:c>
      <x:c r="W45" s="113" t="s">
        <x:v>53</x:v>
      </x:c>
      <x:c r="Z45" s="113" t="s">
        <x:v>55</x:v>
      </x:c>
      <x:c r="AA45" s="113" t="s">
        <x:v>56</x:v>
      </x:c>
      <x:c r="AB45" s="137" t="str">
        <x:f>IF(D45="","",VALUE(MID(D45,FIND(" ",D45)+1,FIND(" ",D45,FIND(" ",D45)+1)-FIND(" ",D45))))</x:f>
      </x:c>
      <x:c r="AF45" s="124" t="str" cm="1">
        <x:f t="array" ref="AF45:AF45">IF(D45="","",PROPER(MID(D45,FIND(" ",D45,FIND(" ",D45)+1)+1,(FIND(INDEX(Abbreviation!$A$2:$A$125,MATCH(_xlfn.AGGREGATE(15,6,SEARCH(Abbreviation!$A$2:$A$125,D45),1),SEARCH(Abbreviation!$A$2:$A$125,D45),0)),D45)-1)-FIND(" ",D45,FIND(" ",D45)+1)+1)))</x:f>
      </x:c>
      <x:c r="AG45" s="124" t="str" cm="1">
        <x:f t="array" ref="AG45:AG45">IF(D45="","",PROPER(VLOOKUP(INDEX(Abbreviation!$A$2:$A$125,MATCH(_xlfn.AGGREGATE(15,6,SEARCH(Abbreviation!$A$2:$A$125,D45),1),SEARCH(Abbreviation!$A$2:$A$125,D45),0)),Abbreviation!A:C,3,FALSE)))</x:f>
      </x:c>
      <x:c r="AH45" s="124" t="str">
        <x:f>G45</x:f>
      </x:c>
      <x:c r="AI45" s="137" t="str">
        <x:f>I45</x:f>
      </x:c>
      <x:c r="AJ45" s="113" t="s">
        <x:v>47</x:v>
      </x:c>
      <x:c r="AL45" s="139" t="s">
        <x:v>957</x:v>
      </x:c>
      <x:c r="AQ45" s="113" t="s">
        <x:v>60</x:v>
      </x:c>
      <x:c r="AR45" s="113" t="s">
        <x:v>961</x:v>
      </x:c>
      <x:c r="AS45" s="113" t="s">
        <x:v>957</x:v>
      </x:c>
    </x:row>
    <x:row r="46" spans="1:45" x14ac:dyDescent="0.35">
      <x:c r="A46" s="133" t="s">
        <x:v>475</x:v>
      </x:c>
      <x:c r="B46" s="133" t="n">
        <x:v>96762409</x:v>
      </x:c>
      <x:c r="F46" s="124" t="str">
        <x:f>IF(D46="","",PROPER(LEFT(D46,FIND(UPPER(G46),D46,1)-2)))</x:f>
      </x:c>
      <x:c r="G46" s="124" t="str" cm="1">
        <x:f t="array" ref="G46: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x:f>
      </x:c>
      <x:c r="H46" s="113" t="s">
        <x:v>47</x:v>
      </x:c>
      <x:c r="I46" s="137" t="str">
        <x:f>IFERROR(VALUE(TRIM(RIGHT(SUBSTITUTE(D46," ",REPT(" ",255)),255))),"")</x:f>
      </x:c>
      <x:c r="J46" s="113" t="s">
        <x:v>48</x:v>
      </x:c>
      <x:c r="K46" s="113" t="s">
        <x:v>48</x:v>
      </x:c>
      <x:c r="L46" s="113" t="s">
        <x:v>48</x:v>
      </x:c>
      <x:c r="M46" s="113" t="s">
        <x:v>48</x:v>
      </x:c>
      <x:c r="N46" s="113" t="s">
        <x:v>48</x:v>
      </x:c>
      <x:c r="O46" s="113" t="s">
        <x:v>49</x:v>
      </x:c>
      <x:c r="P46" s="113" t="n">
        <x:v>25</x:v>
      </x:c>
      <x:c r="Q46" s="113" t="n">
        <x:v>80</x:v>
      </x:c>
      <x:c r="R46" s="113" t="s">
        <x:v>50</x:v>
      </x:c>
      <x:c r="S46" s="113" t="s">
        <x:v>51</x:v>
      </x:c>
      <x:c r="T46" s="113" t="s">
        <x:v>52</x:v>
      </x:c>
      <x:c r="U46" s="113" t="s">
        <x:v>52</x:v>
      </x:c>
      <x:c r="W46" s="113" t="s">
        <x:v>53</x:v>
      </x:c>
      <x:c r="Z46" s="113" t="s">
        <x:v>55</x:v>
      </x:c>
      <x:c r="AA46" s="113" t="s">
        <x:v>56</x:v>
      </x:c>
      <x:c r="AB46" s="137" t="str">
        <x:f>IF(D46="","",VALUE(MID(D46,FIND(" ",D46)+1,FIND(" ",D46,FIND(" ",D46)+1)-FIND(" ",D46))))</x:f>
      </x:c>
      <x:c r="AF46" s="124" t="str" cm="1">
        <x:f t="array" ref="AF46:AF46">IF(D46="","",PROPER(MID(D46,FIND(" ",D46,FIND(" ",D46)+1)+1,(FIND(INDEX(Abbreviation!$A$2:$A$125,MATCH(_xlfn.AGGREGATE(15,6,SEARCH(Abbreviation!$A$2:$A$125,D46),1),SEARCH(Abbreviation!$A$2:$A$125,D46),0)),D46)-1)-FIND(" ",D46,FIND(" ",D46)+1)+1)))</x:f>
      </x:c>
      <x:c r="AG46" s="124" t="str" cm="1">
        <x:f t="array" ref="AG46:AG46">IF(D46="","",PROPER(VLOOKUP(INDEX(Abbreviation!$A$2:$A$125,MATCH(_xlfn.AGGREGATE(15,6,SEARCH(Abbreviation!$A$2:$A$125,D46),1),SEARCH(Abbreviation!$A$2:$A$125,D46),0)),Abbreviation!A:C,3,FALSE)))</x:f>
      </x:c>
      <x:c r="AH46" s="124" t="str">
        <x:f>G46</x:f>
      </x:c>
      <x:c r="AI46" s="137" t="str">
        <x:f>I46</x:f>
      </x:c>
      <x:c r="AJ46" s="113" t="s">
        <x:v>47</x:v>
      </x:c>
      <x:c r="AL46" s="139" t="s">
        <x:v>957</x:v>
      </x:c>
      <x:c r="AQ46" s="113" t="s">
        <x:v>60</x:v>
      </x:c>
      <x:c r="AR46" s="113" t="s">
        <x:v>961</x:v>
      </x:c>
      <x:c r="AS46" s="113" t="s">
        <x:v>957</x:v>
      </x:c>
    </x:row>
    <x:row r="47" spans="1:45" x14ac:dyDescent="0.35">
      <x:c r="A47" s="133" t="s">
        <x:v>475</x:v>
      </x:c>
      <x:c r="B47" s="133" t="n">
        <x:v>96762409</x:v>
      </x:c>
      <x:c r="F47" s="124" t="str">
        <x:f>IF(D47="","",PROPER(LEFT(D47,FIND(UPPER(G47),D47,1)-2)))</x:f>
      </x:c>
      <x:c r="G47" s="124" t="str" cm="1">
        <x:f t="array" ref="G47: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x:f>
      </x:c>
      <x:c r="H47" s="113" t="s">
        <x:v>47</x:v>
      </x:c>
      <x:c r="I47" s="137" t="str">
        <x:f>IFERROR(VALUE(TRIM(RIGHT(SUBSTITUTE(D47," ",REPT(" ",255)),255))),"")</x:f>
      </x:c>
      <x:c r="J47" s="113" t="s">
        <x:v>48</x:v>
      </x:c>
      <x:c r="K47" s="113" t="s">
        <x:v>48</x:v>
      </x:c>
      <x:c r="L47" s="113" t="s">
        <x:v>48</x:v>
      </x:c>
      <x:c r="M47" s="113" t="s">
        <x:v>48</x:v>
      </x:c>
      <x:c r="N47" s="113" t="s">
        <x:v>48</x:v>
      </x:c>
      <x:c r="O47" s="113" t="s">
        <x:v>49</x:v>
      </x:c>
      <x:c r="P47" s="113" t="n">
        <x:v>25</x:v>
      </x:c>
      <x:c r="Q47" s="113" t="n">
        <x:v>80</x:v>
      </x:c>
      <x:c r="R47" s="113" t="s">
        <x:v>50</x:v>
      </x:c>
      <x:c r="S47" s="113" t="s">
        <x:v>51</x:v>
      </x:c>
      <x:c r="T47" s="113" t="s">
        <x:v>52</x:v>
      </x:c>
      <x:c r="U47" s="113" t="s">
        <x:v>52</x:v>
      </x:c>
      <x:c r="W47" s="113" t="s">
        <x:v>53</x:v>
      </x:c>
      <x:c r="Z47" s="113" t="s">
        <x:v>55</x:v>
      </x:c>
      <x:c r="AA47" s="113" t="s">
        <x:v>56</x:v>
      </x:c>
      <x:c r="AB47" s="137" t="str">
        <x:f>IF(D47="","",VALUE(MID(D47,FIND(" ",D47)+1,FIND(" ",D47,FIND(" ",D47)+1)-FIND(" ",D47))))</x:f>
      </x:c>
      <x:c r="AF47" s="124" t="str" cm="1">
        <x:f t="array" ref="AF47:AF47">IF(D47="","",PROPER(MID(D47,FIND(" ",D47,FIND(" ",D47)+1)+1,(FIND(INDEX(Abbreviation!$A$2:$A$125,MATCH(_xlfn.AGGREGATE(15,6,SEARCH(Abbreviation!$A$2:$A$125,D47),1),SEARCH(Abbreviation!$A$2:$A$125,D47),0)),D47)-1)-FIND(" ",D47,FIND(" ",D47)+1)+1)))</x:f>
      </x:c>
      <x:c r="AG47" s="124" t="str" cm="1">
        <x:f t="array" ref="AG47:AG47">IF(D47="","",PROPER(VLOOKUP(INDEX(Abbreviation!$A$2:$A$125,MATCH(_xlfn.AGGREGATE(15,6,SEARCH(Abbreviation!$A$2:$A$125,D47),1),SEARCH(Abbreviation!$A$2:$A$125,D47),0)),Abbreviation!A:C,3,FALSE)))</x:f>
      </x:c>
      <x:c r="AH47" s="124" t="str">
        <x:f>G47</x:f>
      </x:c>
      <x:c r="AI47" s="137" t="str">
        <x:f>I47</x:f>
      </x:c>
      <x:c r="AJ47" s="113" t="s">
        <x:v>47</x:v>
      </x:c>
      <x:c r="AL47" s="139" t="s">
        <x:v>957</x:v>
      </x:c>
      <x:c r="AQ47" s="113" t="s">
        <x:v>60</x:v>
      </x:c>
      <x:c r="AR47" s="113" t="s">
        <x:v>961</x:v>
      </x:c>
      <x:c r="AS47" s="113" t="s">
        <x:v>957</x:v>
      </x:c>
    </x:row>
    <x:row r="48" spans="1:45" x14ac:dyDescent="0.35">
      <x:c r="A48" s="133" t="s">
        <x:v>475</x:v>
      </x:c>
      <x:c r="B48" s="133" t="n">
        <x:v>96762409</x:v>
      </x:c>
      <x:c r="F48" s="124" t="str">
        <x:f>IF(D48="","",PROPER(LEFT(D48,FIND(UPPER(G48),D48,1)-2)))</x:f>
      </x:c>
      <x:c r="G48" s="124" t="str" cm="1">
        <x:f t="array" ref="G48: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x:f>
      </x:c>
      <x:c r="H48" s="113" t="s">
        <x:v>47</x:v>
      </x:c>
      <x:c r="I48" s="137" t="str">
        <x:f>IFERROR(VALUE(TRIM(RIGHT(SUBSTITUTE(D48," ",REPT(" ",255)),255))),"")</x:f>
      </x:c>
      <x:c r="J48" s="113" t="s">
        <x:v>48</x:v>
      </x:c>
      <x:c r="K48" s="113" t="s">
        <x:v>48</x:v>
      </x:c>
      <x:c r="L48" s="113" t="s">
        <x:v>48</x:v>
      </x:c>
      <x:c r="M48" s="113" t="s">
        <x:v>48</x:v>
      </x:c>
      <x:c r="N48" s="113" t="s">
        <x:v>48</x:v>
      </x:c>
      <x:c r="O48" s="113" t="s">
        <x:v>49</x:v>
      </x:c>
      <x:c r="P48" s="113" t="n">
        <x:v>25</x:v>
      </x:c>
      <x:c r="Q48" s="113" t="n">
        <x:v>80</x:v>
      </x:c>
      <x:c r="R48" s="113" t="s">
        <x:v>50</x:v>
      </x:c>
      <x:c r="S48" s="113" t="s">
        <x:v>51</x:v>
      </x:c>
      <x:c r="T48" s="113" t="s">
        <x:v>52</x:v>
      </x:c>
      <x:c r="U48" s="113" t="s">
        <x:v>52</x:v>
      </x:c>
      <x:c r="W48" s="113" t="s">
        <x:v>53</x:v>
      </x:c>
      <x:c r="Z48" s="113" t="s">
        <x:v>55</x:v>
      </x:c>
      <x:c r="AA48" s="113" t="s">
        <x:v>56</x:v>
      </x:c>
      <x:c r="AB48" s="137" t="str">
        <x:f>IF(D48="","",VALUE(MID(D48,FIND(" ",D48)+1,FIND(" ",D48,FIND(" ",D48)+1)-FIND(" ",D48))))</x:f>
      </x:c>
      <x:c r="AF48" s="124" t="str" cm="1">
        <x:f t="array" ref="AF48:AF48">IF(D48="","",PROPER(MID(D48,FIND(" ",D48,FIND(" ",D48)+1)+1,(FIND(INDEX(Abbreviation!$A$2:$A$125,MATCH(_xlfn.AGGREGATE(15,6,SEARCH(Abbreviation!$A$2:$A$125,D48),1),SEARCH(Abbreviation!$A$2:$A$125,D48),0)),D48)-1)-FIND(" ",D48,FIND(" ",D48)+1)+1)))</x:f>
      </x:c>
      <x:c r="AG48" s="124" t="str" cm="1">
        <x:f t="array" ref="AG48:AG48">IF(D48="","",PROPER(VLOOKUP(INDEX(Abbreviation!$A$2:$A$125,MATCH(_xlfn.AGGREGATE(15,6,SEARCH(Abbreviation!$A$2:$A$125,D48),1),SEARCH(Abbreviation!$A$2:$A$125,D48),0)),Abbreviation!A:C,3,FALSE)))</x:f>
      </x:c>
      <x:c r="AH48" s="124" t="str">
        <x:f>G48</x:f>
      </x:c>
      <x:c r="AI48" s="137" t="str">
        <x:f>I48</x:f>
      </x:c>
      <x:c r="AJ48" s="113" t="s">
        <x:v>47</x:v>
      </x:c>
      <x:c r="AL48" s="139" t="s">
        <x:v>957</x:v>
      </x:c>
      <x:c r="AQ48" s="113" t="s">
        <x:v>60</x:v>
      </x:c>
      <x:c r="AR48" s="113" t="s">
        <x:v>961</x:v>
      </x:c>
      <x:c r="AS48" s="113" t="s">
        <x:v>957</x:v>
      </x:c>
    </x:row>
    <x:row r="49" spans="1:45" x14ac:dyDescent="0.35">
      <x:c r="A49" s="133" t="s">
        <x:v>475</x:v>
      </x:c>
      <x:c r="B49" s="133" t="n">
        <x:v>96762409</x:v>
      </x:c>
      <x:c r="F49" s="124" t="str">
        <x:f>IF(D49="","",PROPER(LEFT(D49,FIND(UPPER(G49),D49,1)-2)))</x:f>
      </x:c>
      <x:c r="G49" s="124" t="str" cm="1">
        <x:f t="array" ref="G49: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x:f>
      </x:c>
      <x:c r="H49" s="113" t="s">
        <x:v>47</x:v>
      </x:c>
      <x:c r="I49" s="137" t="str">
        <x:f>IFERROR(VALUE(TRIM(RIGHT(SUBSTITUTE(D49," ",REPT(" ",255)),255))),"")</x:f>
      </x:c>
      <x:c r="J49" s="113" t="s">
        <x:v>48</x:v>
      </x:c>
      <x:c r="K49" s="113" t="s">
        <x:v>48</x:v>
      </x:c>
      <x:c r="L49" s="113" t="s">
        <x:v>48</x:v>
      </x:c>
      <x:c r="M49" s="113" t="s">
        <x:v>48</x:v>
      </x:c>
      <x:c r="N49" s="113" t="s">
        <x:v>48</x:v>
      </x:c>
      <x:c r="O49" s="113" t="s">
        <x:v>49</x:v>
      </x:c>
      <x:c r="P49" s="113" t="n">
        <x:v>25</x:v>
      </x:c>
      <x:c r="Q49" s="113" t="n">
        <x:v>80</x:v>
      </x:c>
      <x:c r="R49" s="113" t="s">
        <x:v>50</x:v>
      </x:c>
      <x:c r="S49" s="113" t="s">
        <x:v>51</x:v>
      </x:c>
      <x:c r="T49" s="113" t="s">
        <x:v>52</x:v>
      </x:c>
      <x:c r="U49" s="113" t="s">
        <x:v>52</x:v>
      </x:c>
      <x:c r="W49" s="113" t="s">
        <x:v>53</x:v>
      </x:c>
      <x:c r="Z49" s="113" t="s">
        <x:v>55</x:v>
      </x:c>
      <x:c r="AA49" s="113" t="s">
        <x:v>56</x:v>
      </x:c>
      <x:c r="AB49" s="137" t="str">
        <x:f>IF(D49="","",VALUE(MID(D49,FIND(" ",D49)+1,FIND(" ",D49,FIND(" ",D49)+1)-FIND(" ",D49))))</x:f>
      </x:c>
      <x:c r="AF49" s="124" t="str" cm="1">
        <x:f t="array" ref="AF49:AF49">IF(D49="","",PROPER(MID(D49,FIND(" ",D49,FIND(" ",D49)+1)+1,(FIND(INDEX(Abbreviation!$A$2:$A$125,MATCH(_xlfn.AGGREGATE(15,6,SEARCH(Abbreviation!$A$2:$A$125,D49),1),SEARCH(Abbreviation!$A$2:$A$125,D49),0)),D49)-1)-FIND(" ",D49,FIND(" ",D49)+1)+1)))</x:f>
      </x:c>
      <x:c r="AG49" s="124" t="str" cm="1">
        <x:f t="array" ref="AG49:AG49">IF(D49="","",PROPER(VLOOKUP(INDEX(Abbreviation!$A$2:$A$125,MATCH(_xlfn.AGGREGATE(15,6,SEARCH(Abbreviation!$A$2:$A$125,D49),1),SEARCH(Abbreviation!$A$2:$A$125,D49),0)),Abbreviation!A:C,3,FALSE)))</x:f>
      </x:c>
      <x:c r="AH49" s="124" t="str">
        <x:f>G49</x:f>
      </x:c>
      <x:c r="AI49" s="137" t="str">
        <x:f>I49</x:f>
      </x:c>
      <x:c r="AJ49" s="113" t="s">
        <x:v>47</x:v>
      </x:c>
      <x:c r="AL49" s="139" t="s">
        <x:v>957</x:v>
      </x:c>
      <x:c r="AQ49" s="113" t="s">
        <x:v>60</x:v>
      </x:c>
      <x:c r="AR49" s="113" t="s">
        <x:v>961</x:v>
      </x:c>
      <x:c r="AS49" s="113" t="s">
        <x:v>957</x:v>
      </x:c>
    </x:row>
    <x:row r="50" spans="1:45" x14ac:dyDescent="0.35">
      <x:c r="A50" s="133" t="s">
        <x:v>475</x:v>
      </x:c>
      <x:c r="B50" s="133" t="n">
        <x:v>96762409</x:v>
      </x:c>
      <x:c r="F50" s="124" t="str">
        <x:f>IF(D50="","",PROPER(LEFT(D50,FIND(UPPER(G50),D50,1)-2)))</x:f>
      </x:c>
      <x:c r="G50" s="124" t="str" cm="1">
        <x:f t="array" ref="G50: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x:f>
      </x:c>
      <x:c r="H50" s="113" t="s">
        <x:v>47</x:v>
      </x:c>
      <x:c r="I50" s="137" t="str">
        <x:f>IFERROR(VALUE(TRIM(RIGHT(SUBSTITUTE(D50," ",REPT(" ",255)),255))),"")</x:f>
      </x:c>
      <x:c r="J50" s="113" t="s">
        <x:v>48</x:v>
      </x:c>
      <x:c r="K50" s="113" t="s">
        <x:v>48</x:v>
      </x:c>
      <x:c r="L50" s="113" t="s">
        <x:v>48</x:v>
      </x:c>
      <x:c r="M50" s="113" t="s">
        <x:v>48</x:v>
      </x:c>
      <x:c r="N50" s="113" t="s">
        <x:v>48</x:v>
      </x:c>
      <x:c r="O50" s="113" t="s">
        <x:v>49</x:v>
      </x:c>
      <x:c r="P50" s="113" t="n">
        <x:v>25</x:v>
      </x:c>
      <x:c r="Q50" s="113" t="n">
        <x:v>80</x:v>
      </x:c>
      <x:c r="R50" s="113" t="s">
        <x:v>50</x:v>
      </x:c>
      <x:c r="S50" s="113" t="s">
        <x:v>51</x:v>
      </x:c>
      <x:c r="T50" s="113" t="s">
        <x:v>52</x:v>
      </x:c>
      <x:c r="U50" s="113" t="s">
        <x:v>52</x:v>
      </x:c>
      <x:c r="W50" s="113" t="s">
        <x:v>53</x:v>
      </x:c>
      <x:c r="Z50" s="113" t="s">
        <x:v>55</x:v>
      </x:c>
      <x:c r="AA50" s="113" t="s">
        <x:v>56</x:v>
      </x:c>
      <x:c r="AB50" s="137" t="str">
        <x:f>IF(D50="","",VALUE(MID(D50,FIND(" ",D50)+1,FIND(" ",D50,FIND(" ",D50)+1)-FIND(" ",D50))))</x:f>
      </x:c>
      <x:c r="AF50" s="124" t="str" cm="1">
        <x:f t="array" ref="AF50:AF50">IF(D50="","",PROPER(MID(D50,FIND(" ",D50,FIND(" ",D50)+1)+1,(FIND(INDEX(Abbreviation!$A$2:$A$125,MATCH(_xlfn.AGGREGATE(15,6,SEARCH(Abbreviation!$A$2:$A$125,D50),1),SEARCH(Abbreviation!$A$2:$A$125,D50),0)),D50)-1)-FIND(" ",D50,FIND(" ",D50)+1)+1)))</x:f>
      </x:c>
      <x:c r="AG50" s="124" t="str" cm="1">
        <x:f t="array" ref="AG50:AG50">IF(D50="","",PROPER(VLOOKUP(INDEX(Abbreviation!$A$2:$A$125,MATCH(_xlfn.AGGREGATE(15,6,SEARCH(Abbreviation!$A$2:$A$125,D50),1),SEARCH(Abbreviation!$A$2:$A$125,D50),0)),Abbreviation!A:C,3,FALSE)))</x:f>
      </x:c>
      <x:c r="AH50" s="124" t="str">
        <x:f>G50</x:f>
      </x:c>
      <x:c r="AI50" s="137" t="str">
        <x:f>I50</x:f>
      </x:c>
      <x:c r="AJ50" s="113" t="s">
        <x:v>47</x:v>
      </x:c>
      <x:c r="AL50" s="139" t="s">
        <x:v>957</x:v>
      </x:c>
      <x:c r="AQ50" s="113" t="s">
        <x:v>60</x:v>
      </x:c>
      <x:c r="AR50" s="113" t="s">
        <x:v>961</x:v>
      </x:c>
      <x:c r="AS50" s="113" t="s">
        <x:v>957</x:v>
      </x:c>
    </x:row>
    <x:row r="51" spans="1:45" x14ac:dyDescent="0.35">
      <x:c r="A51" s="133" t="s">
        <x:v>475</x:v>
      </x:c>
      <x:c r="B51" s="133" t="n">
        <x:v>96762409</x:v>
      </x:c>
      <x:c r="F51" s="124" t="str">
        <x:f>IF(D51="","",PROPER(LEFT(D51,FIND(UPPER(G51),D51,1)-2)))</x:f>
      </x:c>
      <x:c r="G51" s="124" t="str" cm="1">
        <x:f t="array" ref="G51: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x:f>
      </x:c>
      <x:c r="H51" s="113" t="s">
        <x:v>47</x:v>
      </x:c>
      <x:c r="I51" s="137" t="str">
        <x:f>IFERROR(VALUE(TRIM(RIGHT(SUBSTITUTE(D51," ",REPT(" ",255)),255))),"")</x:f>
      </x:c>
      <x:c r="J51" s="113" t="s">
        <x:v>48</x:v>
      </x:c>
      <x:c r="K51" s="113" t="s">
        <x:v>48</x:v>
      </x:c>
      <x:c r="L51" s="113" t="s">
        <x:v>48</x:v>
      </x:c>
      <x:c r="M51" s="113" t="s">
        <x:v>48</x:v>
      </x:c>
      <x:c r="N51" s="113" t="s">
        <x:v>48</x:v>
      </x:c>
      <x:c r="O51" s="113" t="s">
        <x:v>49</x:v>
      </x:c>
      <x:c r="P51" s="113" t="n">
        <x:v>25</x:v>
      </x:c>
      <x:c r="Q51" s="113" t="n">
        <x:v>80</x:v>
      </x:c>
      <x:c r="R51" s="113" t="s">
        <x:v>50</x:v>
      </x:c>
      <x:c r="S51" s="113" t="s">
        <x:v>51</x:v>
      </x:c>
      <x:c r="T51" s="113" t="s">
        <x:v>52</x:v>
      </x:c>
      <x:c r="U51" s="113" t="s">
        <x:v>52</x:v>
      </x:c>
      <x:c r="W51" s="113" t="s">
        <x:v>53</x:v>
      </x:c>
      <x:c r="Z51" s="113" t="s">
        <x:v>55</x:v>
      </x:c>
      <x:c r="AA51" s="113" t="s">
        <x:v>56</x:v>
      </x:c>
      <x:c r="AB51" s="137" t="str">
        <x:f>IF(D51="","",VALUE(MID(D51,FIND(" ",D51)+1,FIND(" ",D51,FIND(" ",D51)+1)-FIND(" ",D51))))</x:f>
      </x:c>
      <x:c r="AF51" s="124" t="str" cm="1">
        <x:f t="array" ref="AF51:AF51">IF(D51="","",PROPER(MID(D51,FIND(" ",D51,FIND(" ",D51)+1)+1,(FIND(INDEX(Abbreviation!$A$2:$A$125,MATCH(_xlfn.AGGREGATE(15,6,SEARCH(Abbreviation!$A$2:$A$125,D51),1),SEARCH(Abbreviation!$A$2:$A$125,D51),0)),D51)-1)-FIND(" ",D51,FIND(" ",D51)+1)+1)))</x:f>
      </x:c>
      <x:c r="AG51" s="124" t="str" cm="1">
        <x:f t="array" ref="AG51:AG51">IF(D51="","",PROPER(VLOOKUP(INDEX(Abbreviation!$A$2:$A$125,MATCH(_xlfn.AGGREGATE(15,6,SEARCH(Abbreviation!$A$2:$A$125,D51),1),SEARCH(Abbreviation!$A$2:$A$125,D51),0)),Abbreviation!A:C,3,FALSE)))</x:f>
      </x:c>
      <x:c r="AH51" s="124" t="str">
        <x:f>G51</x:f>
      </x:c>
      <x:c r="AI51" s="137" t="str">
        <x:f>I51</x:f>
      </x:c>
      <x:c r="AJ51" s="113" t="s">
        <x:v>47</x:v>
      </x:c>
      <x:c r="AL51" s="139" t="s">
        <x:v>957</x:v>
      </x:c>
      <x:c r="AQ51" s="113" t="s">
        <x:v>60</x:v>
      </x:c>
      <x:c r="AR51" s="113" t="s">
        <x:v>961</x:v>
      </x:c>
      <x:c r="AS51" s="113" t="s">
        <x:v>957</x:v>
      </x:c>
    </x:row>
    <x:row r="52" spans="1:45" x14ac:dyDescent="0.35">
      <x:c r="A52" s="133" t="s">
        <x:v>475</x:v>
      </x:c>
      <x:c r="B52" s="133" t="n">
        <x:v>96762409</x:v>
      </x:c>
      <x:c r="F52" s="124" t="str">
        <x:f>IF(D52="","",PROPER(LEFT(D52,FIND(UPPER(G52),D52,1)-2)))</x:f>
      </x:c>
      <x:c r="G52" s="124" t="str" cm="1">
        <x:f t="array" ref="G52: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x:f>
      </x:c>
      <x:c r="H52" s="113" t="s">
        <x:v>47</x:v>
      </x:c>
      <x:c r="I52" s="137" t="str">
        <x:f>IFERROR(VALUE(TRIM(RIGHT(SUBSTITUTE(D52," ",REPT(" ",255)),255))),"")</x:f>
      </x:c>
      <x:c r="J52" s="113" t="s">
        <x:v>48</x:v>
      </x:c>
      <x:c r="K52" s="113" t="s">
        <x:v>48</x:v>
      </x:c>
      <x:c r="L52" s="113" t="s">
        <x:v>48</x:v>
      </x:c>
      <x:c r="M52" s="113" t="s">
        <x:v>48</x:v>
      </x:c>
      <x:c r="N52" s="113" t="s">
        <x:v>48</x:v>
      </x:c>
      <x:c r="O52" s="113" t="s">
        <x:v>49</x:v>
      </x:c>
      <x:c r="P52" s="113" t="n">
        <x:v>25</x:v>
      </x:c>
      <x:c r="Q52" s="113" t="n">
        <x:v>80</x:v>
      </x:c>
      <x:c r="R52" s="113" t="s">
        <x:v>50</x:v>
      </x:c>
      <x:c r="S52" s="113" t="s">
        <x:v>51</x:v>
      </x:c>
      <x:c r="T52" s="113" t="s">
        <x:v>52</x:v>
      </x:c>
      <x:c r="U52" s="113" t="s">
        <x:v>52</x:v>
      </x:c>
      <x:c r="W52" s="113" t="s">
        <x:v>53</x:v>
      </x:c>
      <x:c r="Z52" s="113" t="s">
        <x:v>55</x:v>
      </x:c>
      <x:c r="AA52" s="113" t="s">
        <x:v>56</x:v>
      </x:c>
      <x:c r="AB52" s="137" t="str">
        <x:f>IF(D52="","",VALUE(MID(D52,FIND(" ",D52)+1,FIND(" ",D52,FIND(" ",D52)+1)-FIND(" ",D52))))</x:f>
      </x:c>
      <x:c r="AF52" s="124" t="str" cm="1">
        <x:f t="array" ref="AF52:AF52">IF(D52="","",PROPER(MID(D52,FIND(" ",D52,FIND(" ",D52)+1)+1,(FIND(INDEX(Abbreviation!$A$2:$A$125,MATCH(_xlfn.AGGREGATE(15,6,SEARCH(Abbreviation!$A$2:$A$125,D52),1),SEARCH(Abbreviation!$A$2:$A$125,D52),0)),D52)-1)-FIND(" ",D52,FIND(" ",D52)+1)+1)))</x:f>
      </x:c>
      <x:c r="AG52" s="124" t="str" cm="1">
        <x:f t="array" ref="AG52:AG52">IF(D52="","",PROPER(VLOOKUP(INDEX(Abbreviation!$A$2:$A$125,MATCH(_xlfn.AGGREGATE(15,6,SEARCH(Abbreviation!$A$2:$A$125,D52),1),SEARCH(Abbreviation!$A$2:$A$125,D52),0)),Abbreviation!A:C,3,FALSE)))</x:f>
      </x:c>
      <x:c r="AH52" s="124" t="str">
        <x:f>G52</x:f>
      </x:c>
      <x:c r="AI52" s="137" t="str">
        <x:f>I52</x:f>
      </x:c>
      <x:c r="AJ52" s="113" t="s">
        <x:v>47</x:v>
      </x:c>
      <x:c r="AL52" s="139" t="s">
        <x:v>957</x:v>
      </x:c>
      <x:c r="AQ52" s="113" t="s">
        <x:v>60</x:v>
      </x:c>
      <x:c r="AR52" s="113" t="s">
        <x:v>961</x:v>
      </x:c>
      <x:c r="AS52" s="113" t="s">
        <x:v>957</x:v>
      </x:c>
    </x:row>
    <x:row r="53" spans="1:45" x14ac:dyDescent="0.35">
      <x:c r="A53" s="133" t="s">
        <x:v>475</x:v>
      </x:c>
      <x:c r="B53" s="133" t="n">
        <x:v>96762409</x:v>
      </x:c>
      <x:c r="F53" s="124" t="str">
        <x:f>IF(D53="","",PROPER(LEFT(D53,FIND(UPPER(G53),D53,1)-2)))</x:f>
      </x:c>
      <x:c r="G53" s="124" t="str" cm="1">
        <x:f t="array" ref="G53: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x:f>
      </x:c>
      <x:c r="H53" s="113" t="s">
        <x:v>47</x:v>
      </x:c>
      <x:c r="I53" s="137" t="str">
        <x:f>IFERROR(VALUE(TRIM(RIGHT(SUBSTITUTE(D53," ",REPT(" ",255)),255))),"")</x:f>
      </x:c>
      <x:c r="J53" s="113" t="s">
        <x:v>48</x:v>
      </x:c>
      <x:c r="K53" s="113" t="s">
        <x:v>48</x:v>
      </x:c>
      <x:c r="L53" s="113" t="s">
        <x:v>48</x:v>
      </x:c>
      <x:c r="M53" s="113" t="s">
        <x:v>48</x:v>
      </x:c>
      <x:c r="N53" s="113" t="s">
        <x:v>48</x:v>
      </x:c>
      <x:c r="O53" s="113" t="s">
        <x:v>49</x:v>
      </x:c>
      <x:c r="P53" s="113" t="n">
        <x:v>25</x:v>
      </x:c>
      <x:c r="Q53" s="113" t="n">
        <x:v>80</x:v>
      </x:c>
      <x:c r="R53" s="113" t="s">
        <x:v>50</x:v>
      </x:c>
      <x:c r="S53" s="113" t="s">
        <x:v>51</x:v>
      </x:c>
      <x:c r="T53" s="113" t="s">
        <x:v>52</x:v>
      </x:c>
      <x:c r="U53" s="113" t="s">
        <x:v>52</x:v>
      </x:c>
      <x:c r="W53" s="113" t="s">
        <x:v>53</x:v>
      </x:c>
      <x:c r="Z53" s="113" t="s">
        <x:v>55</x:v>
      </x:c>
      <x:c r="AA53" s="113" t="s">
        <x:v>56</x:v>
      </x:c>
      <x:c r="AB53" s="137" t="str">
        <x:f>IF(D53="","",VALUE(MID(D53,FIND(" ",D53)+1,FIND(" ",D53,FIND(" ",D53)+1)-FIND(" ",D53))))</x:f>
      </x:c>
      <x:c r="AF53" s="124" t="str" cm="1">
        <x:f t="array" ref="AF53:AF53">IF(D53="","",PROPER(MID(D53,FIND(" ",D53,FIND(" ",D53)+1)+1,(FIND(INDEX(Abbreviation!$A$2:$A$125,MATCH(_xlfn.AGGREGATE(15,6,SEARCH(Abbreviation!$A$2:$A$125,D53),1),SEARCH(Abbreviation!$A$2:$A$125,D53),0)),D53)-1)-FIND(" ",D53,FIND(" ",D53)+1)+1)))</x:f>
      </x:c>
      <x:c r="AG53" s="124" t="str" cm="1">
        <x:f t="array" ref="AG53:AG53">IF(D53="","",PROPER(VLOOKUP(INDEX(Abbreviation!$A$2:$A$125,MATCH(_xlfn.AGGREGATE(15,6,SEARCH(Abbreviation!$A$2:$A$125,D53),1),SEARCH(Abbreviation!$A$2:$A$125,D53),0)),Abbreviation!A:C,3,FALSE)))</x:f>
      </x:c>
      <x:c r="AH53" s="124" t="str">
        <x:f>G53</x:f>
      </x:c>
      <x:c r="AI53" s="137" t="str">
        <x:f>I53</x:f>
      </x:c>
      <x:c r="AJ53" s="113" t="s">
        <x:v>47</x:v>
      </x:c>
      <x:c r="AL53" s="139" t="s">
        <x:v>957</x:v>
      </x:c>
      <x:c r="AQ53" s="113" t="s">
        <x:v>60</x:v>
      </x:c>
      <x:c r="AR53" s="113" t="s">
        <x:v>961</x:v>
      </x:c>
      <x:c r="AS53" s="113" t="s">
        <x:v>957</x:v>
      </x:c>
    </x:row>
    <x:row r="54" spans="1:45" x14ac:dyDescent="0.35">
      <x:c r="A54" s="133" t="s">
        <x:v>475</x:v>
      </x:c>
      <x:c r="B54" s="133" t="n">
        <x:v>96762409</x:v>
      </x:c>
      <x:c r="F54" s="124" t="str">
        <x:f>IF(D54="","",PROPER(LEFT(D54,FIND(UPPER(G54),D54,1)-2)))</x:f>
      </x:c>
      <x:c r="G54" s="124" t="str" cm="1">
        <x:f t="array" ref="G54: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x:f>
      </x:c>
      <x:c r="H54" s="113" t="s">
        <x:v>47</x:v>
      </x:c>
      <x:c r="I54" s="137" t="str">
        <x:f>IFERROR(VALUE(TRIM(RIGHT(SUBSTITUTE(D54," ",REPT(" ",255)),255))),"")</x:f>
      </x:c>
      <x:c r="J54" s="113" t="s">
        <x:v>48</x:v>
      </x:c>
      <x:c r="K54" s="113" t="s">
        <x:v>48</x:v>
      </x:c>
      <x:c r="L54" s="113" t="s">
        <x:v>48</x:v>
      </x:c>
      <x:c r="M54" s="113" t="s">
        <x:v>48</x:v>
      </x:c>
      <x:c r="N54" s="113" t="s">
        <x:v>48</x:v>
      </x:c>
      <x:c r="O54" s="113" t="s">
        <x:v>49</x:v>
      </x:c>
      <x:c r="P54" s="113" t="n">
        <x:v>25</x:v>
      </x:c>
      <x:c r="Q54" s="113" t="n">
        <x:v>80</x:v>
      </x:c>
      <x:c r="R54" s="113" t="s">
        <x:v>50</x:v>
      </x:c>
      <x:c r="S54" s="113" t="s">
        <x:v>51</x:v>
      </x:c>
      <x:c r="T54" s="113" t="s">
        <x:v>52</x:v>
      </x:c>
      <x:c r="U54" s="113" t="s">
        <x:v>52</x:v>
      </x:c>
      <x:c r="W54" s="113" t="s">
        <x:v>53</x:v>
      </x:c>
      <x:c r="Z54" s="113" t="s">
        <x:v>55</x:v>
      </x:c>
      <x:c r="AA54" s="113" t="s">
        <x:v>56</x:v>
      </x:c>
      <x:c r="AB54" s="137" t="str">
        <x:f>IF(D54="","",VALUE(MID(D54,FIND(" ",D54)+1,FIND(" ",D54,FIND(" ",D54)+1)-FIND(" ",D54))))</x:f>
      </x:c>
      <x:c r="AF54" s="124" t="str" cm="1">
        <x:f t="array" ref="AF54:AF54">IF(D54="","",PROPER(MID(D54,FIND(" ",D54,FIND(" ",D54)+1)+1,(FIND(INDEX(Abbreviation!$A$2:$A$125,MATCH(_xlfn.AGGREGATE(15,6,SEARCH(Abbreviation!$A$2:$A$125,D54),1),SEARCH(Abbreviation!$A$2:$A$125,D54),0)),D54)-1)-FIND(" ",D54,FIND(" ",D54)+1)+1)))</x:f>
      </x:c>
      <x:c r="AG54" s="124" t="str" cm="1">
        <x:f t="array" ref="AG54:AG54">IF(D54="","",PROPER(VLOOKUP(INDEX(Abbreviation!$A$2:$A$125,MATCH(_xlfn.AGGREGATE(15,6,SEARCH(Abbreviation!$A$2:$A$125,D54),1),SEARCH(Abbreviation!$A$2:$A$125,D54),0)),Abbreviation!A:C,3,FALSE)))</x:f>
      </x:c>
      <x:c r="AH54" s="124" t="str">
        <x:f>G54</x:f>
      </x:c>
      <x:c r="AI54" s="137" t="str">
        <x:f>I54</x:f>
      </x:c>
      <x:c r="AJ54" s="113" t="s">
        <x:v>47</x:v>
      </x:c>
      <x:c r="AL54" s="139" t="s">
        <x:v>957</x:v>
      </x:c>
      <x:c r="AQ54" s="113" t="s">
        <x:v>60</x:v>
      </x:c>
      <x:c r="AR54" s="113" t="s">
        <x:v>961</x:v>
      </x:c>
      <x:c r="AS54" s="113" t="s">
        <x:v>957</x:v>
      </x:c>
    </x:row>
    <x:row r="55" spans="1:45" x14ac:dyDescent="0.35">
      <x:c r="A55" s="133" t="s">
        <x:v>475</x:v>
      </x:c>
      <x:c r="B55" s="133" t="n">
        <x:v>96762409</x:v>
      </x:c>
      <x:c r="F55" s="124" t="str">
        <x:f>IF(D55="","",PROPER(LEFT(D55,FIND(UPPER(G55),D55,1)-2)))</x:f>
      </x:c>
      <x:c r="G55" s="124" t="str" cm="1">
        <x:f t="array" ref="G55: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x:f>
      </x:c>
      <x:c r="H55" s="113" t="s">
        <x:v>47</x:v>
      </x:c>
      <x:c r="I55" s="137" t="str">
        <x:f>IFERROR(VALUE(TRIM(RIGHT(SUBSTITUTE(D55," ",REPT(" ",255)),255))),"")</x:f>
      </x:c>
      <x:c r="J55" s="113" t="s">
        <x:v>48</x:v>
      </x:c>
      <x:c r="K55" s="113" t="s">
        <x:v>48</x:v>
      </x:c>
      <x:c r="L55" s="113" t="s">
        <x:v>48</x:v>
      </x:c>
      <x:c r="M55" s="113" t="s">
        <x:v>48</x:v>
      </x:c>
      <x:c r="N55" s="113" t="s">
        <x:v>48</x:v>
      </x:c>
      <x:c r="O55" s="113" t="s">
        <x:v>49</x:v>
      </x:c>
      <x:c r="P55" s="113" t="n">
        <x:v>25</x:v>
      </x:c>
      <x:c r="Q55" s="113" t="n">
        <x:v>80</x:v>
      </x:c>
      <x:c r="R55" s="113" t="s">
        <x:v>50</x:v>
      </x:c>
      <x:c r="S55" s="113" t="s">
        <x:v>51</x:v>
      </x:c>
      <x:c r="T55" s="113" t="s">
        <x:v>52</x:v>
      </x:c>
      <x:c r="U55" s="113" t="s">
        <x:v>52</x:v>
      </x:c>
      <x:c r="W55" s="113" t="s">
        <x:v>53</x:v>
      </x:c>
      <x:c r="Z55" s="113" t="s">
        <x:v>55</x:v>
      </x:c>
      <x:c r="AA55" s="113" t="s">
        <x:v>56</x:v>
      </x:c>
      <x:c r="AB55" s="137" t="str">
        <x:f>IF(D55="","",VALUE(MID(D55,FIND(" ",D55)+1,FIND(" ",D55,FIND(" ",D55)+1)-FIND(" ",D55))))</x:f>
      </x:c>
      <x:c r="AF55" s="124" t="str" cm="1">
        <x:f t="array" ref="AF55:AF55">IF(D55="","",PROPER(MID(D55,FIND(" ",D55,FIND(" ",D55)+1)+1,(FIND(INDEX(Abbreviation!$A$2:$A$125,MATCH(_xlfn.AGGREGATE(15,6,SEARCH(Abbreviation!$A$2:$A$125,D55),1),SEARCH(Abbreviation!$A$2:$A$125,D55),0)),D55)-1)-FIND(" ",D55,FIND(" ",D55)+1)+1)))</x:f>
      </x:c>
      <x:c r="AG55" s="124" t="str" cm="1">
        <x:f t="array" ref="AG55:AG55">IF(D55="","",PROPER(VLOOKUP(INDEX(Abbreviation!$A$2:$A$125,MATCH(_xlfn.AGGREGATE(15,6,SEARCH(Abbreviation!$A$2:$A$125,D55),1),SEARCH(Abbreviation!$A$2:$A$125,D55),0)),Abbreviation!A:C,3,FALSE)))</x:f>
      </x:c>
      <x:c r="AH55" s="124" t="str">
        <x:f>G55</x:f>
      </x:c>
      <x:c r="AI55" s="137" t="str">
        <x:f>I55</x:f>
      </x:c>
      <x:c r="AJ55" s="113" t="s">
        <x:v>47</x:v>
      </x:c>
      <x:c r="AL55" s="139" t="s">
        <x:v>957</x:v>
      </x:c>
      <x:c r="AQ55" s="113" t="s">
        <x:v>60</x:v>
      </x:c>
      <x:c r="AR55" s="113" t="s">
        <x:v>961</x:v>
      </x:c>
      <x:c r="AS55" s="113" t="s">
        <x:v>957</x:v>
      </x:c>
    </x:row>
    <x:row r="56" spans="1:45" x14ac:dyDescent="0.35">
      <x:c r="A56" s="133" t="s">
        <x:v>475</x:v>
      </x:c>
      <x:c r="B56" s="133" t="n">
        <x:v>96762409</x:v>
      </x:c>
      <x:c r="F56" s="124" t="str">
        <x:f>IF(D56="","",PROPER(LEFT(D56,FIND(UPPER(G56),D56,1)-2)))</x:f>
      </x:c>
      <x:c r="G56" s="124" t="str" cm="1">
        <x:f t="array" ref="G56: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x:f>
      </x:c>
      <x:c r="H56" s="113" t="s">
        <x:v>47</x:v>
      </x:c>
      <x:c r="I56" s="137" t="str">
        <x:f>IFERROR(VALUE(TRIM(RIGHT(SUBSTITUTE(D56," ",REPT(" ",255)),255))),"")</x:f>
      </x:c>
      <x:c r="J56" s="113" t="s">
        <x:v>48</x:v>
      </x:c>
      <x:c r="K56" s="113" t="s">
        <x:v>48</x:v>
      </x:c>
      <x:c r="L56" s="113" t="s">
        <x:v>48</x:v>
      </x:c>
      <x:c r="M56" s="113" t="s">
        <x:v>48</x:v>
      </x:c>
      <x:c r="N56" s="113" t="s">
        <x:v>48</x:v>
      </x:c>
      <x:c r="O56" s="113" t="s">
        <x:v>49</x:v>
      </x:c>
      <x:c r="P56" s="113" t="n">
        <x:v>25</x:v>
      </x:c>
      <x:c r="Q56" s="113" t="n">
        <x:v>80</x:v>
      </x:c>
      <x:c r="R56" s="113" t="s">
        <x:v>50</x:v>
      </x:c>
      <x:c r="S56" s="113" t="s">
        <x:v>51</x:v>
      </x:c>
      <x:c r="T56" s="113" t="s">
        <x:v>52</x:v>
      </x:c>
      <x:c r="U56" s="113" t="s">
        <x:v>52</x:v>
      </x:c>
      <x:c r="W56" s="113" t="s">
        <x:v>53</x:v>
      </x:c>
      <x:c r="Z56" s="113" t="s">
        <x:v>55</x:v>
      </x:c>
      <x:c r="AA56" s="113" t="s">
        <x:v>56</x:v>
      </x:c>
      <x:c r="AB56" s="137" t="str">
        <x:f>IF(D56="","",VALUE(MID(D56,FIND(" ",D56)+1,FIND(" ",D56,FIND(" ",D56)+1)-FIND(" ",D56))))</x:f>
      </x:c>
      <x:c r="AF56" s="124" t="str" cm="1">
        <x:f t="array" ref="AF56:AF56">IF(D56="","",PROPER(MID(D56,FIND(" ",D56,FIND(" ",D56)+1)+1,(FIND(INDEX(Abbreviation!$A$2:$A$125,MATCH(_xlfn.AGGREGATE(15,6,SEARCH(Abbreviation!$A$2:$A$125,D56),1),SEARCH(Abbreviation!$A$2:$A$125,D56),0)),D56)-1)-FIND(" ",D56,FIND(" ",D56)+1)+1)))</x:f>
      </x:c>
      <x:c r="AG56" s="124" t="str" cm="1">
        <x:f t="array" ref="AG56:AG56">IF(D56="","",PROPER(VLOOKUP(INDEX(Abbreviation!$A$2:$A$125,MATCH(_xlfn.AGGREGATE(15,6,SEARCH(Abbreviation!$A$2:$A$125,D56),1),SEARCH(Abbreviation!$A$2:$A$125,D56),0)),Abbreviation!A:C,3,FALSE)))</x:f>
      </x:c>
      <x:c r="AH56" s="124" t="str">
        <x:f>G56</x:f>
      </x:c>
      <x:c r="AI56" s="137" t="str">
        <x:f>I56</x:f>
      </x:c>
      <x:c r="AJ56" s="113" t="s">
        <x:v>47</x:v>
      </x:c>
      <x:c r="AL56" s="139" t="s">
        <x:v>957</x:v>
      </x:c>
      <x:c r="AQ56" s="113" t="s">
        <x:v>60</x:v>
      </x:c>
      <x:c r="AR56" s="113" t="s">
        <x:v>961</x:v>
      </x:c>
      <x:c r="AS56" s="113" t="s">
        <x:v>957</x:v>
      </x:c>
    </x:row>
    <x:row r="57" spans="1:45" x14ac:dyDescent="0.35">
      <x:c r="A57" s="133" t="s">
        <x:v>475</x:v>
      </x:c>
      <x:c r="B57" s="133" t="n">
        <x:v>96762409</x:v>
      </x:c>
      <x:c r="F57" s="124" t="str">
        <x:f>IF(D57="","",PROPER(LEFT(D57,FIND(UPPER(G57),D57,1)-2)))</x:f>
      </x:c>
      <x:c r="G57" s="124" t="str" cm="1">
        <x:f t="array" ref="G57: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x:f>
      </x:c>
      <x:c r="H57" s="113" t="s">
        <x:v>47</x:v>
      </x:c>
      <x:c r="I57" s="137" t="str">
        <x:f>IFERROR(VALUE(TRIM(RIGHT(SUBSTITUTE(D57," ",REPT(" ",255)),255))),"")</x:f>
      </x:c>
      <x:c r="J57" s="113" t="s">
        <x:v>48</x:v>
      </x:c>
      <x:c r="K57" s="113" t="s">
        <x:v>48</x:v>
      </x:c>
      <x:c r="L57" s="113" t="s">
        <x:v>48</x:v>
      </x:c>
      <x:c r="M57" s="113" t="s">
        <x:v>48</x:v>
      </x:c>
      <x:c r="N57" s="113" t="s">
        <x:v>48</x:v>
      </x:c>
      <x:c r="O57" s="113" t="s">
        <x:v>49</x:v>
      </x:c>
      <x:c r="P57" s="113" t="n">
        <x:v>25</x:v>
      </x:c>
      <x:c r="Q57" s="113" t="n">
        <x:v>80</x:v>
      </x:c>
      <x:c r="R57" s="113" t="s">
        <x:v>50</x:v>
      </x:c>
      <x:c r="S57" s="113" t="s">
        <x:v>51</x:v>
      </x:c>
      <x:c r="T57" s="113" t="s">
        <x:v>52</x:v>
      </x:c>
      <x:c r="U57" s="113" t="s">
        <x:v>52</x:v>
      </x:c>
      <x:c r="W57" s="113" t="s">
        <x:v>53</x:v>
      </x:c>
      <x:c r="Z57" s="113" t="s">
        <x:v>55</x:v>
      </x:c>
      <x:c r="AA57" s="113" t="s">
        <x:v>56</x:v>
      </x:c>
      <x:c r="AB57" s="137" t="str">
        <x:f>IF(D57="","",VALUE(MID(D57,FIND(" ",D57)+1,FIND(" ",D57,FIND(" ",D57)+1)-FIND(" ",D57))))</x:f>
      </x:c>
      <x:c r="AF57" s="124" t="str" cm="1">
        <x:f t="array" ref="AF57:AF57">IF(D57="","",PROPER(MID(D57,FIND(" ",D57,FIND(" ",D57)+1)+1,(FIND(INDEX(Abbreviation!$A$2:$A$125,MATCH(_xlfn.AGGREGATE(15,6,SEARCH(Abbreviation!$A$2:$A$125,D57),1),SEARCH(Abbreviation!$A$2:$A$125,D57),0)),D57)-1)-FIND(" ",D57,FIND(" ",D57)+1)+1)))</x:f>
      </x:c>
      <x:c r="AG57" s="124" t="str" cm="1">
        <x:f t="array" ref="AG57:AG57">IF(D57="","",PROPER(VLOOKUP(INDEX(Abbreviation!$A$2:$A$125,MATCH(_xlfn.AGGREGATE(15,6,SEARCH(Abbreviation!$A$2:$A$125,D57),1),SEARCH(Abbreviation!$A$2:$A$125,D57),0)),Abbreviation!A:C,3,FALSE)))</x:f>
      </x:c>
      <x:c r="AH57" s="124" t="str">
        <x:f>G57</x:f>
      </x:c>
      <x:c r="AI57" s="137" t="str">
        <x:f>I57</x:f>
      </x:c>
      <x:c r="AJ57" s="113" t="s">
        <x:v>47</x:v>
      </x:c>
      <x:c r="AL57" s="139" t="s">
        <x:v>957</x:v>
      </x:c>
      <x:c r="AQ57" s="113" t="s">
        <x:v>60</x:v>
      </x:c>
      <x:c r="AR57" s="113" t="s">
        <x:v>961</x:v>
      </x:c>
      <x:c r="AS57" s="113" t="s">
        <x:v>957</x:v>
      </x:c>
    </x:row>
    <x:row r="58" spans="1:45" x14ac:dyDescent="0.35">
      <x:c r="A58" s="133" t="s">
        <x:v>475</x:v>
      </x:c>
      <x:c r="B58" s="133" t="n">
        <x:v>96762409</x:v>
      </x:c>
      <x:c r="F58" s="124" t="str">
        <x:f>IF(D58="","",PROPER(LEFT(D58,FIND(UPPER(G58),D58,1)-2)))</x:f>
      </x:c>
      <x:c r="G58" s="124" t="str" cm="1">
        <x:f t="array" ref="G58: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x:f>
      </x:c>
      <x:c r="H58" s="113" t="s">
        <x:v>47</x:v>
      </x:c>
      <x:c r="I58" s="137" t="str">
        <x:f>IFERROR(VALUE(TRIM(RIGHT(SUBSTITUTE(D58," ",REPT(" ",255)),255))),"")</x:f>
      </x:c>
      <x:c r="J58" s="113" t="s">
        <x:v>48</x:v>
      </x:c>
      <x:c r="K58" s="113" t="s">
        <x:v>48</x:v>
      </x:c>
      <x:c r="L58" s="113" t="s">
        <x:v>48</x:v>
      </x:c>
      <x:c r="M58" s="113" t="s">
        <x:v>48</x:v>
      </x:c>
      <x:c r="N58" s="113" t="s">
        <x:v>48</x:v>
      </x:c>
      <x:c r="O58" s="113" t="s">
        <x:v>49</x:v>
      </x:c>
      <x:c r="P58" s="113" t="n">
        <x:v>25</x:v>
      </x:c>
      <x:c r="Q58" s="113" t="n">
        <x:v>80</x:v>
      </x:c>
      <x:c r="R58" s="113" t="s">
        <x:v>50</x:v>
      </x:c>
      <x:c r="S58" s="113" t="s">
        <x:v>51</x:v>
      </x:c>
      <x:c r="T58" s="113" t="s">
        <x:v>52</x:v>
      </x:c>
      <x:c r="U58" s="113" t="s">
        <x:v>52</x:v>
      </x:c>
      <x:c r="W58" s="113" t="s">
        <x:v>53</x:v>
      </x:c>
      <x:c r="Z58" s="113" t="s">
        <x:v>55</x:v>
      </x:c>
      <x:c r="AA58" s="113" t="s">
        <x:v>56</x:v>
      </x:c>
      <x:c r="AB58" s="137" t="str">
        <x:f>IF(D58="","",VALUE(MID(D58,FIND(" ",D58)+1,FIND(" ",D58,FIND(" ",D58)+1)-FIND(" ",D58))))</x:f>
      </x:c>
      <x:c r="AF58" s="124" t="str" cm="1">
        <x:f t="array" ref="AF58:AF58">IF(D58="","",PROPER(MID(D58,FIND(" ",D58,FIND(" ",D58)+1)+1,(FIND(INDEX(Abbreviation!$A$2:$A$125,MATCH(_xlfn.AGGREGATE(15,6,SEARCH(Abbreviation!$A$2:$A$125,D58),1),SEARCH(Abbreviation!$A$2:$A$125,D58),0)),D58)-1)-FIND(" ",D58,FIND(" ",D58)+1)+1)))</x:f>
      </x:c>
      <x:c r="AG58" s="124" t="str" cm="1">
        <x:f t="array" ref="AG58:AG58">IF(D58="","",PROPER(VLOOKUP(INDEX(Abbreviation!$A$2:$A$125,MATCH(_xlfn.AGGREGATE(15,6,SEARCH(Abbreviation!$A$2:$A$125,D58),1),SEARCH(Abbreviation!$A$2:$A$125,D58),0)),Abbreviation!A:C,3,FALSE)))</x:f>
      </x:c>
      <x:c r="AH58" s="124" t="str">
        <x:f>G58</x:f>
      </x:c>
      <x:c r="AI58" s="137" t="str">
        <x:f>I58</x:f>
      </x:c>
      <x:c r="AJ58" s="113" t="s">
        <x:v>47</x:v>
      </x:c>
      <x:c r="AL58" s="139" t="s">
        <x:v>957</x:v>
      </x:c>
      <x:c r="AQ58" s="113" t="s">
        <x:v>60</x:v>
      </x:c>
      <x:c r="AR58" s="113" t="s">
        <x:v>961</x:v>
      </x:c>
      <x:c r="AS58" s="113" t="s">
        <x:v>957</x:v>
      </x:c>
    </x:row>
    <x:row r="59" spans="1:45" x14ac:dyDescent="0.35">
      <x:c r="A59" s="133" t="s">
        <x:v>475</x:v>
      </x:c>
      <x:c r="B59" s="133" t="n">
        <x:v>96762409</x:v>
      </x:c>
      <x:c r="F59" s="124" t="str">
        <x:f>IF(D59="","",PROPER(LEFT(D59,FIND(UPPER(G59),D59,1)-2)))</x:f>
      </x:c>
      <x:c r="G59" s="124" t="str" cm="1">
        <x:f t="array" ref="G59: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x:f>
      </x:c>
      <x:c r="H59" s="113" t="s">
        <x:v>47</x:v>
      </x:c>
      <x:c r="I59" s="137" t="str">
        <x:f>IFERROR(VALUE(TRIM(RIGHT(SUBSTITUTE(D59," ",REPT(" ",255)),255))),"")</x:f>
      </x:c>
      <x:c r="J59" s="113" t="s">
        <x:v>48</x:v>
      </x:c>
      <x:c r="K59" s="113" t="s">
        <x:v>48</x:v>
      </x:c>
      <x:c r="L59" s="113" t="s">
        <x:v>48</x:v>
      </x:c>
      <x:c r="M59" s="113" t="s">
        <x:v>48</x:v>
      </x:c>
      <x:c r="N59" s="113" t="s">
        <x:v>48</x:v>
      </x:c>
      <x:c r="O59" s="113" t="s">
        <x:v>49</x:v>
      </x:c>
      <x:c r="P59" s="113" t="n">
        <x:v>25</x:v>
      </x:c>
      <x:c r="Q59" s="113" t="n">
        <x:v>80</x:v>
      </x:c>
      <x:c r="R59" s="113" t="s">
        <x:v>50</x:v>
      </x:c>
      <x:c r="S59" s="113" t="s">
        <x:v>51</x:v>
      </x:c>
      <x:c r="T59" s="113" t="s">
        <x:v>52</x:v>
      </x:c>
      <x:c r="U59" s="113" t="s">
        <x:v>52</x:v>
      </x:c>
      <x:c r="W59" s="113" t="s">
        <x:v>53</x:v>
      </x:c>
      <x:c r="Z59" s="113" t="s">
        <x:v>55</x:v>
      </x:c>
      <x:c r="AA59" s="113" t="s">
        <x:v>56</x:v>
      </x:c>
      <x:c r="AB59" s="137" t="str">
        <x:f>IF(D59="","",VALUE(MID(D59,FIND(" ",D59)+1,FIND(" ",D59,FIND(" ",D59)+1)-FIND(" ",D59))))</x:f>
      </x:c>
      <x:c r="AF59" s="124" t="str" cm="1">
        <x:f t="array" ref="AF59:AF59">IF(D59="","",PROPER(MID(D59,FIND(" ",D59,FIND(" ",D59)+1)+1,(FIND(INDEX(Abbreviation!$A$2:$A$125,MATCH(_xlfn.AGGREGATE(15,6,SEARCH(Abbreviation!$A$2:$A$125,D59),1),SEARCH(Abbreviation!$A$2:$A$125,D59),0)),D59)-1)-FIND(" ",D59,FIND(" ",D59)+1)+1)))</x:f>
      </x:c>
      <x:c r="AG59" s="124" t="str" cm="1">
        <x:f t="array" ref="AG59:AG59">IF(D59="","",PROPER(VLOOKUP(INDEX(Abbreviation!$A$2:$A$125,MATCH(_xlfn.AGGREGATE(15,6,SEARCH(Abbreviation!$A$2:$A$125,D59),1),SEARCH(Abbreviation!$A$2:$A$125,D59),0)),Abbreviation!A:C,3,FALSE)))</x:f>
      </x:c>
      <x:c r="AH59" s="124" t="str">
        <x:f>G59</x:f>
      </x:c>
      <x:c r="AI59" s="137" t="str">
        <x:f>I59</x:f>
      </x:c>
      <x:c r="AJ59" s="113" t="s">
        <x:v>47</x:v>
      </x:c>
      <x:c r="AL59" s="139" t="s">
        <x:v>957</x:v>
      </x:c>
      <x:c r="AQ59" s="113" t="s">
        <x:v>60</x:v>
      </x:c>
      <x:c r="AR59" s="113" t="s">
        <x:v>961</x:v>
      </x:c>
      <x:c r="AS59" s="113" t="s">
        <x:v>957</x:v>
      </x:c>
    </x:row>
    <x:row r="60" spans="1:45" x14ac:dyDescent="0.35">
      <x:c r="A60" s="133" t="s">
        <x:v>475</x:v>
      </x:c>
      <x:c r="B60" s="133" t="n">
        <x:v>96762409</x:v>
      </x:c>
      <x:c r="F60" s="124" t="str">
        <x:f>IF(D60="","",PROPER(LEFT(D60,FIND(UPPER(G60),D60,1)-2)))</x:f>
      </x:c>
      <x:c r="G60" s="124" t="str" cm="1">
        <x:f t="array" ref="G60: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x:f>
      </x:c>
      <x:c r="H60" s="113" t="s">
        <x:v>47</x:v>
      </x:c>
      <x:c r="I60" s="137" t="str">
        <x:f>IFERROR(VALUE(TRIM(RIGHT(SUBSTITUTE(D60," ",REPT(" ",255)),255))),"")</x:f>
      </x:c>
      <x:c r="J60" s="113" t="s">
        <x:v>48</x:v>
      </x:c>
      <x:c r="K60" s="113" t="s">
        <x:v>48</x:v>
      </x:c>
      <x:c r="L60" s="113" t="s">
        <x:v>48</x:v>
      </x:c>
      <x:c r="M60" s="113" t="s">
        <x:v>48</x:v>
      </x:c>
      <x:c r="N60" s="113" t="s">
        <x:v>48</x:v>
      </x:c>
      <x:c r="O60" s="113" t="s">
        <x:v>49</x:v>
      </x:c>
      <x:c r="P60" s="113" t="n">
        <x:v>25</x:v>
      </x:c>
      <x:c r="Q60" s="113" t="n">
        <x:v>80</x:v>
      </x:c>
      <x:c r="R60" s="113" t="s">
        <x:v>50</x:v>
      </x:c>
      <x:c r="S60" s="113" t="s">
        <x:v>51</x:v>
      </x:c>
      <x:c r="T60" s="113" t="s">
        <x:v>52</x:v>
      </x:c>
      <x:c r="U60" s="113" t="s">
        <x:v>52</x:v>
      </x:c>
      <x:c r="W60" s="113" t="s">
        <x:v>53</x:v>
      </x:c>
      <x:c r="Z60" s="113" t="s">
        <x:v>55</x:v>
      </x:c>
      <x:c r="AA60" s="113" t="s">
        <x:v>56</x:v>
      </x:c>
      <x:c r="AB60" s="137" t="str">
        <x:f>IF(D60="","",VALUE(MID(D60,FIND(" ",D60)+1,FIND(" ",D60,FIND(" ",D60)+1)-FIND(" ",D60))))</x:f>
      </x:c>
      <x:c r="AF60" s="124" t="str" cm="1">
        <x:f t="array" ref="AF60:AF60">IF(D60="","",PROPER(MID(D60,FIND(" ",D60,FIND(" ",D60)+1)+1,(FIND(INDEX(Abbreviation!$A$2:$A$125,MATCH(_xlfn.AGGREGATE(15,6,SEARCH(Abbreviation!$A$2:$A$125,D60),1),SEARCH(Abbreviation!$A$2:$A$125,D60),0)),D60)-1)-FIND(" ",D60,FIND(" ",D60)+1)+1)))</x:f>
      </x:c>
      <x:c r="AG60" s="124" t="str" cm="1">
        <x:f t="array" ref="AG60:AG60">IF(D60="","",PROPER(VLOOKUP(INDEX(Abbreviation!$A$2:$A$125,MATCH(_xlfn.AGGREGATE(15,6,SEARCH(Abbreviation!$A$2:$A$125,D60),1),SEARCH(Abbreviation!$A$2:$A$125,D60),0)),Abbreviation!A:C,3,FALSE)))</x:f>
      </x:c>
      <x:c r="AH60" s="124" t="str">
        <x:f>G60</x:f>
      </x:c>
      <x:c r="AI60" s="137" t="str">
        <x:f>I60</x:f>
      </x:c>
      <x:c r="AJ60" s="113" t="s">
        <x:v>47</x:v>
      </x:c>
      <x:c r="AL60" s="139" t="s">
        <x:v>957</x:v>
      </x:c>
      <x:c r="AQ60" s="113" t="s">
        <x:v>60</x:v>
      </x:c>
      <x:c r="AR60" s="113" t="s">
        <x:v>961</x:v>
      </x:c>
      <x:c r="AS60" s="113" t="s">
        <x:v>957</x:v>
      </x:c>
    </x:row>
    <x:row r="61" spans="1:45" x14ac:dyDescent="0.35">
      <x:c r="A61" s="133" t="s">
        <x:v>475</x:v>
      </x:c>
      <x:c r="B61" s="133" t="n">
        <x:v>96762409</x:v>
      </x:c>
      <x:c r="F61" s="124" t="str">
        <x:f>IF(D61="","",PROPER(LEFT(D61,FIND(UPPER(G61),D61,1)-2)))</x:f>
      </x:c>
      <x:c r="G61" s="124" t="str" cm="1">
        <x:f t="array" ref="G61: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x:f>
      </x:c>
      <x:c r="H61" s="113" t="s">
        <x:v>47</x:v>
      </x:c>
      <x:c r="I61" s="137" t="str">
        <x:f>IFERROR(VALUE(TRIM(RIGHT(SUBSTITUTE(D61," ",REPT(" ",255)),255))),"")</x:f>
      </x:c>
      <x:c r="J61" s="113" t="s">
        <x:v>48</x:v>
      </x:c>
      <x:c r="K61" s="113" t="s">
        <x:v>48</x:v>
      </x:c>
      <x:c r="L61" s="113" t="s">
        <x:v>48</x:v>
      </x:c>
      <x:c r="M61" s="113" t="s">
        <x:v>48</x:v>
      </x:c>
      <x:c r="N61" s="113" t="s">
        <x:v>48</x:v>
      </x:c>
      <x:c r="O61" s="113" t="s">
        <x:v>49</x:v>
      </x:c>
      <x:c r="P61" s="113" t="n">
        <x:v>25</x:v>
      </x:c>
      <x:c r="Q61" s="113" t="n">
        <x:v>80</x:v>
      </x:c>
      <x:c r="R61" s="113" t="s">
        <x:v>50</x:v>
      </x:c>
      <x:c r="S61" s="113" t="s">
        <x:v>51</x:v>
      </x:c>
      <x:c r="T61" s="113" t="s">
        <x:v>52</x:v>
      </x:c>
      <x:c r="U61" s="113" t="s">
        <x:v>52</x:v>
      </x:c>
      <x:c r="W61" s="113" t="s">
        <x:v>53</x:v>
      </x:c>
      <x:c r="Z61" s="113" t="s">
        <x:v>55</x:v>
      </x:c>
      <x:c r="AA61" s="113" t="s">
        <x:v>56</x:v>
      </x:c>
      <x:c r="AB61" s="137" t="str">
        <x:f>IF(D61="","",VALUE(MID(D61,FIND(" ",D61)+1,FIND(" ",D61,FIND(" ",D61)+1)-FIND(" ",D61))))</x:f>
      </x:c>
      <x:c r="AF61" s="124" t="str" cm="1">
        <x:f t="array" ref="AF61:AF61">IF(D61="","",PROPER(MID(D61,FIND(" ",D61,FIND(" ",D61)+1)+1,(FIND(INDEX(Abbreviation!$A$2:$A$125,MATCH(_xlfn.AGGREGATE(15,6,SEARCH(Abbreviation!$A$2:$A$125,D61),1),SEARCH(Abbreviation!$A$2:$A$125,D61),0)),D61)-1)-FIND(" ",D61,FIND(" ",D61)+1)+1)))</x:f>
      </x:c>
      <x:c r="AG61" s="124" t="str" cm="1">
        <x:f t="array" ref="AG61:AG61">IF(D61="","",PROPER(VLOOKUP(INDEX(Abbreviation!$A$2:$A$125,MATCH(_xlfn.AGGREGATE(15,6,SEARCH(Abbreviation!$A$2:$A$125,D61),1),SEARCH(Abbreviation!$A$2:$A$125,D61),0)),Abbreviation!A:C,3,FALSE)))</x:f>
      </x:c>
      <x:c r="AH61" s="124" t="str">
        <x:f>G61</x:f>
      </x:c>
      <x:c r="AI61" s="137" t="str">
        <x:f>I61</x:f>
      </x:c>
      <x:c r="AJ61" s="113" t="s">
        <x:v>47</x:v>
      </x:c>
      <x:c r="AL61" s="139" t="s">
        <x:v>957</x:v>
      </x:c>
      <x:c r="AQ61" s="113" t="s">
        <x:v>60</x:v>
      </x:c>
      <x:c r="AR61" s="113" t="s">
        <x:v>961</x:v>
      </x:c>
      <x:c r="AS61" s="113" t="s">
        <x:v>957</x:v>
      </x:c>
    </x:row>
    <x:row r="62" spans="1:45" x14ac:dyDescent="0.35">
      <x:c r="A62" s="133" t="s">
        <x:v>475</x:v>
      </x:c>
      <x:c r="B62" s="133" t="n">
        <x:v>96762409</x:v>
      </x:c>
      <x:c r="F62" s="124" t="str">
        <x:f>IF(D62="","",PROPER(LEFT(D62,FIND(UPPER(G62),D62,1)-2)))</x:f>
      </x:c>
      <x:c r="G62" s="124" t="str" cm="1">
        <x:f t="array" ref="G62: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x:f>
      </x:c>
      <x:c r="H62" s="113" t="s">
        <x:v>47</x:v>
      </x:c>
      <x:c r="I62" s="137" t="str">
        <x:f>IFERROR(VALUE(TRIM(RIGHT(SUBSTITUTE(D62," ",REPT(" ",255)),255))),"")</x:f>
      </x:c>
      <x:c r="J62" s="113" t="s">
        <x:v>48</x:v>
      </x:c>
      <x:c r="K62" s="113" t="s">
        <x:v>48</x:v>
      </x:c>
      <x:c r="L62" s="113" t="s">
        <x:v>48</x:v>
      </x:c>
      <x:c r="M62" s="113" t="s">
        <x:v>48</x:v>
      </x:c>
      <x:c r="N62" s="113" t="s">
        <x:v>48</x:v>
      </x:c>
      <x:c r="O62" s="113" t="s">
        <x:v>49</x:v>
      </x:c>
      <x:c r="P62" s="113" t="n">
        <x:v>25</x:v>
      </x:c>
      <x:c r="Q62" s="113" t="n">
        <x:v>80</x:v>
      </x:c>
      <x:c r="R62" s="113" t="s">
        <x:v>50</x:v>
      </x:c>
      <x:c r="S62" s="113" t="s">
        <x:v>51</x:v>
      </x:c>
      <x:c r="T62" s="113" t="s">
        <x:v>52</x:v>
      </x:c>
      <x:c r="U62" s="113" t="s">
        <x:v>52</x:v>
      </x:c>
      <x:c r="W62" s="113" t="s">
        <x:v>53</x:v>
      </x:c>
      <x:c r="Z62" s="113" t="s">
        <x:v>55</x:v>
      </x:c>
      <x:c r="AA62" s="113" t="s">
        <x:v>56</x:v>
      </x:c>
      <x:c r="AB62" s="137" t="str">
        <x:f>IF(D62="","",VALUE(MID(D62,FIND(" ",D62)+1,FIND(" ",D62,FIND(" ",D62)+1)-FIND(" ",D62))))</x:f>
      </x:c>
      <x:c r="AF62" s="124" t="str" cm="1">
        <x:f t="array" ref="AF62:AF62">IF(D62="","",PROPER(MID(D62,FIND(" ",D62,FIND(" ",D62)+1)+1,(FIND(INDEX(Abbreviation!$A$2:$A$125,MATCH(_xlfn.AGGREGATE(15,6,SEARCH(Abbreviation!$A$2:$A$125,D62),1),SEARCH(Abbreviation!$A$2:$A$125,D62),0)),D62)-1)-FIND(" ",D62,FIND(" ",D62)+1)+1)))</x:f>
      </x:c>
      <x:c r="AG62" s="124" t="str" cm="1">
        <x:f t="array" ref="AG62:AG62">IF(D62="","",PROPER(VLOOKUP(INDEX(Abbreviation!$A$2:$A$125,MATCH(_xlfn.AGGREGATE(15,6,SEARCH(Abbreviation!$A$2:$A$125,D62),1),SEARCH(Abbreviation!$A$2:$A$125,D62),0)),Abbreviation!A:C,3,FALSE)))</x:f>
      </x:c>
      <x:c r="AH62" s="124" t="str">
        <x:f>G62</x:f>
      </x:c>
      <x:c r="AI62" s="137" t="str">
        <x:f>I62</x:f>
      </x:c>
      <x:c r="AJ62" s="113" t="s">
        <x:v>47</x:v>
      </x:c>
      <x:c r="AL62" s="139" t="s">
        <x:v>957</x:v>
      </x:c>
      <x:c r="AQ62" s="113" t="s">
        <x:v>60</x:v>
      </x:c>
      <x:c r="AR62" s="113" t="s">
        <x:v>961</x:v>
      </x:c>
      <x:c r="AS62" s="113" t="s">
        <x:v>957</x:v>
      </x:c>
    </x:row>
    <x:row r="63" spans="1:45" x14ac:dyDescent="0.35">
      <x:c r="A63" s="133" t="s">
        <x:v>475</x:v>
      </x:c>
      <x:c r="B63" s="133" t="n">
        <x:v>96762409</x:v>
      </x:c>
      <x:c r="F63" s="124" t="str">
        <x:f>IF(D63="","",PROPER(LEFT(D63,FIND(UPPER(G63),D63,1)-2)))</x:f>
      </x:c>
      <x:c r="G63" s="124" t="str" cm="1">
        <x:f t="array" ref="G63: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x:f>
      </x:c>
      <x:c r="H63" s="113" t="s">
        <x:v>47</x:v>
      </x:c>
      <x:c r="I63" s="137" t="str">
        <x:f>IFERROR(VALUE(TRIM(RIGHT(SUBSTITUTE(D63," ",REPT(" ",255)),255))),"")</x:f>
      </x:c>
      <x:c r="J63" s="113" t="s">
        <x:v>48</x:v>
      </x:c>
      <x:c r="K63" s="113" t="s">
        <x:v>48</x:v>
      </x:c>
      <x:c r="L63" s="113" t="s">
        <x:v>48</x:v>
      </x:c>
      <x:c r="M63" s="113" t="s">
        <x:v>48</x:v>
      </x:c>
      <x:c r="N63" s="113" t="s">
        <x:v>48</x:v>
      </x:c>
      <x:c r="O63" s="113" t="s">
        <x:v>49</x:v>
      </x:c>
      <x:c r="P63" s="113" t="n">
        <x:v>25</x:v>
      </x:c>
      <x:c r="Q63" s="113" t="n">
        <x:v>80</x:v>
      </x:c>
      <x:c r="R63" s="113" t="s">
        <x:v>50</x:v>
      </x:c>
      <x:c r="S63" s="113" t="s">
        <x:v>51</x:v>
      </x:c>
      <x:c r="T63" s="113" t="s">
        <x:v>52</x:v>
      </x:c>
      <x:c r="U63" s="113" t="s">
        <x:v>52</x:v>
      </x:c>
      <x:c r="W63" s="113" t="s">
        <x:v>53</x:v>
      </x:c>
      <x:c r="Z63" s="113" t="s">
        <x:v>55</x:v>
      </x:c>
      <x:c r="AA63" s="113" t="s">
        <x:v>56</x:v>
      </x:c>
      <x:c r="AB63" s="137" t="str">
        <x:f>IF(D63="","",VALUE(MID(D63,FIND(" ",D63)+1,FIND(" ",D63,FIND(" ",D63)+1)-FIND(" ",D63))))</x:f>
      </x:c>
      <x:c r="AF63" s="124" t="str" cm="1">
        <x:f t="array" ref="AF63:AF63">IF(D63="","",PROPER(MID(D63,FIND(" ",D63,FIND(" ",D63)+1)+1,(FIND(INDEX(Abbreviation!$A$2:$A$125,MATCH(_xlfn.AGGREGATE(15,6,SEARCH(Abbreviation!$A$2:$A$125,D63),1),SEARCH(Abbreviation!$A$2:$A$125,D63),0)),D63)-1)-FIND(" ",D63,FIND(" ",D63)+1)+1)))</x:f>
      </x:c>
      <x:c r="AG63" s="124" t="str" cm="1">
        <x:f t="array" ref="AG63:AG63">IF(D63="","",PROPER(VLOOKUP(INDEX(Abbreviation!$A$2:$A$125,MATCH(_xlfn.AGGREGATE(15,6,SEARCH(Abbreviation!$A$2:$A$125,D63),1),SEARCH(Abbreviation!$A$2:$A$125,D63),0)),Abbreviation!A:C,3,FALSE)))</x:f>
      </x:c>
      <x:c r="AH63" s="124" t="str">
        <x:f>G63</x:f>
      </x:c>
      <x:c r="AI63" s="137" t="str">
        <x:f>I63</x:f>
      </x:c>
      <x:c r="AJ63" s="113" t="s">
        <x:v>47</x:v>
      </x:c>
      <x:c r="AL63" s="139" t="s">
        <x:v>957</x:v>
      </x:c>
      <x:c r="AQ63" s="113" t="s">
        <x:v>60</x:v>
      </x:c>
      <x:c r="AR63" s="113" t="s">
        <x:v>961</x:v>
      </x:c>
      <x:c r="AS63" s="113" t="s">
        <x:v>957</x:v>
      </x:c>
    </x:row>
    <x:row r="64" spans="1:45" x14ac:dyDescent="0.35">
      <x:c r="A64" s="133" t="s">
        <x:v>475</x:v>
      </x:c>
      <x:c r="B64" s="133" t="n">
        <x:v>96762409</x:v>
      </x:c>
      <x:c r="F64" s="124" t="str">
        <x:f>IF(D64="","",PROPER(LEFT(D64,FIND(UPPER(G64),D64,1)-2)))</x:f>
      </x:c>
      <x:c r="G64" s="124" t="str" cm="1">
        <x:f t="array" ref="G64: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x:f>
      </x:c>
      <x:c r="H64" s="113" t="s">
        <x:v>47</x:v>
      </x:c>
      <x:c r="I64" s="137" t="str">
        <x:f>IFERROR(VALUE(TRIM(RIGHT(SUBSTITUTE(D64," ",REPT(" ",255)),255))),"")</x:f>
      </x:c>
      <x:c r="J64" s="113" t="s">
        <x:v>48</x:v>
      </x:c>
      <x:c r="K64" s="113" t="s">
        <x:v>48</x:v>
      </x:c>
      <x:c r="L64" s="113" t="s">
        <x:v>48</x:v>
      </x:c>
      <x:c r="M64" s="113" t="s">
        <x:v>48</x:v>
      </x:c>
      <x:c r="N64" s="113" t="s">
        <x:v>48</x:v>
      </x:c>
      <x:c r="O64" s="113" t="s">
        <x:v>49</x:v>
      </x:c>
      <x:c r="P64" s="113" t="n">
        <x:v>25</x:v>
      </x:c>
      <x:c r="Q64" s="113" t="n">
        <x:v>80</x:v>
      </x:c>
      <x:c r="R64" s="113" t="s">
        <x:v>50</x:v>
      </x:c>
      <x:c r="S64" s="113" t="s">
        <x:v>51</x:v>
      </x:c>
      <x:c r="T64" s="113" t="s">
        <x:v>52</x:v>
      </x:c>
      <x:c r="U64" s="113" t="s">
        <x:v>52</x:v>
      </x:c>
      <x:c r="W64" s="113" t="s">
        <x:v>53</x:v>
      </x:c>
      <x:c r="Z64" s="113" t="s">
        <x:v>55</x:v>
      </x:c>
      <x:c r="AA64" s="113" t="s">
        <x:v>56</x:v>
      </x:c>
      <x:c r="AB64" s="137" t="str">
        <x:f>IF(D64="","",VALUE(MID(D64,FIND(" ",D64)+1,FIND(" ",D64,FIND(" ",D64)+1)-FIND(" ",D64))))</x:f>
      </x:c>
      <x:c r="AF64" s="124" t="str" cm="1">
        <x:f t="array" ref="AF64:AF64">IF(D64="","",PROPER(MID(D64,FIND(" ",D64,FIND(" ",D64)+1)+1,(FIND(INDEX(Abbreviation!$A$2:$A$125,MATCH(_xlfn.AGGREGATE(15,6,SEARCH(Abbreviation!$A$2:$A$125,D64),1),SEARCH(Abbreviation!$A$2:$A$125,D64),0)),D64)-1)-FIND(" ",D64,FIND(" ",D64)+1)+1)))</x:f>
      </x:c>
      <x:c r="AG64" s="124" t="str" cm="1">
        <x:f t="array" ref="AG64:AG64">IF(D64="","",PROPER(VLOOKUP(INDEX(Abbreviation!$A$2:$A$125,MATCH(_xlfn.AGGREGATE(15,6,SEARCH(Abbreviation!$A$2:$A$125,D64),1),SEARCH(Abbreviation!$A$2:$A$125,D64),0)),Abbreviation!A:C,3,FALSE)))</x:f>
      </x:c>
      <x:c r="AH64" s="124" t="str">
        <x:f>G64</x:f>
      </x:c>
      <x:c r="AI64" s="137" t="str">
        <x:f>I64</x:f>
      </x:c>
      <x:c r="AJ64" s="113" t="s">
        <x:v>47</x:v>
      </x:c>
      <x:c r="AL64" s="139" t="s">
        <x:v>957</x:v>
      </x:c>
      <x:c r="AQ64" s="113" t="s">
        <x:v>60</x:v>
      </x:c>
      <x:c r="AR64" s="113" t="s">
        <x:v>961</x:v>
      </x:c>
      <x:c r="AS64" s="113" t="s">
        <x:v>957</x:v>
      </x:c>
    </x:row>
    <x:row r="65" spans="1:45" x14ac:dyDescent="0.35">
      <x:c r="A65" s="133" t="s">
        <x:v>475</x:v>
      </x:c>
      <x:c r="B65" s="133" t="n">
        <x:v>96762409</x:v>
      </x:c>
      <x:c r="F65" s="124" t="str">
        <x:f>IF(D65="","",PROPER(LEFT(D65,FIND(UPPER(G65),D65,1)-2)))</x:f>
      </x:c>
      <x:c r="G65" s="124" t="str" cm="1">
        <x:f t="array" ref="G65: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x:f>
      </x:c>
      <x:c r="H65" s="113" t="s">
        <x:v>47</x:v>
      </x:c>
      <x:c r="I65" s="137" t="str">
        <x:f>IFERROR(VALUE(TRIM(RIGHT(SUBSTITUTE(D65," ",REPT(" ",255)),255))),"")</x:f>
      </x:c>
      <x:c r="J65" s="113" t="s">
        <x:v>48</x:v>
      </x:c>
      <x:c r="K65" s="113" t="s">
        <x:v>48</x:v>
      </x:c>
      <x:c r="L65" s="113" t="s">
        <x:v>48</x:v>
      </x:c>
      <x:c r="M65" s="113" t="s">
        <x:v>48</x:v>
      </x:c>
      <x:c r="N65" s="113" t="s">
        <x:v>48</x:v>
      </x:c>
      <x:c r="O65" s="113" t="s">
        <x:v>49</x:v>
      </x:c>
      <x:c r="P65" s="113" t="n">
        <x:v>25</x:v>
      </x:c>
      <x:c r="Q65" s="113" t="n">
        <x:v>80</x:v>
      </x:c>
      <x:c r="R65" s="113" t="s">
        <x:v>50</x:v>
      </x:c>
      <x:c r="S65" s="113" t="s">
        <x:v>51</x:v>
      </x:c>
      <x:c r="T65" s="113" t="s">
        <x:v>52</x:v>
      </x:c>
      <x:c r="U65" s="113" t="s">
        <x:v>52</x:v>
      </x:c>
      <x:c r="W65" s="113" t="s">
        <x:v>53</x:v>
      </x:c>
      <x:c r="Z65" s="113" t="s">
        <x:v>55</x:v>
      </x:c>
      <x:c r="AA65" s="113" t="s">
        <x:v>56</x:v>
      </x:c>
      <x:c r="AB65" s="137" t="str">
        <x:f>IF(D65="","",VALUE(MID(D65,FIND(" ",D65)+1,FIND(" ",D65,FIND(" ",D65)+1)-FIND(" ",D65))))</x:f>
      </x:c>
      <x:c r="AF65" s="124" t="str" cm="1">
        <x:f t="array" ref="AF65:AF65">IF(D65="","",PROPER(MID(D65,FIND(" ",D65,FIND(" ",D65)+1)+1,(FIND(INDEX(Abbreviation!$A$2:$A$125,MATCH(_xlfn.AGGREGATE(15,6,SEARCH(Abbreviation!$A$2:$A$125,D65),1),SEARCH(Abbreviation!$A$2:$A$125,D65),0)),D65)-1)-FIND(" ",D65,FIND(" ",D65)+1)+1)))</x:f>
      </x:c>
      <x:c r="AG65" s="124" t="str" cm="1">
        <x:f t="array" ref="AG65:AG65">IF(D65="","",PROPER(VLOOKUP(INDEX(Abbreviation!$A$2:$A$125,MATCH(_xlfn.AGGREGATE(15,6,SEARCH(Abbreviation!$A$2:$A$125,D65),1),SEARCH(Abbreviation!$A$2:$A$125,D65),0)),Abbreviation!A:C,3,FALSE)))</x:f>
      </x:c>
      <x:c r="AH65" s="124" t="str">
        <x:f>G65</x:f>
      </x:c>
      <x:c r="AI65" s="137" t="str">
        <x:f>I65</x:f>
      </x:c>
      <x:c r="AJ65" s="113" t="s">
        <x:v>47</x:v>
      </x:c>
      <x:c r="AL65" s="139" t="s">
        <x:v>957</x:v>
      </x:c>
      <x:c r="AQ65" s="113" t="s">
        <x:v>60</x:v>
      </x:c>
      <x:c r="AR65" s="113" t="s">
        <x:v>961</x:v>
      </x:c>
      <x:c r="AS65" s="113" t="s">
        <x:v>957</x:v>
      </x:c>
    </x:row>
    <x:row r="66" spans="1:45" x14ac:dyDescent="0.35">
      <x:c r="A66" s="133" t="s">
        <x:v>475</x:v>
      </x:c>
      <x:c r="B66" s="133" t="n">
        <x:v>96762409</x:v>
      </x:c>
      <x:c r="F66" s="124" t="str">
        <x:f>IF(D66="","",PROPER(LEFT(D66,FIND(UPPER(G66),D66,1)-2)))</x:f>
      </x:c>
      <x:c r="G66" s="124" t="str" cm="1">
        <x:f t="array" ref="G66: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x:f>
      </x:c>
      <x:c r="H66" s="113" t="s">
        <x:v>47</x:v>
      </x:c>
      <x:c r="I66" s="137" t="str">
        <x:f>IFERROR(VALUE(TRIM(RIGHT(SUBSTITUTE(D66," ",REPT(" ",255)),255))),"")</x:f>
      </x:c>
      <x:c r="J66" s="113" t="s">
        <x:v>48</x:v>
      </x:c>
      <x:c r="K66" s="113" t="s">
        <x:v>48</x:v>
      </x:c>
      <x:c r="L66" s="113" t="s">
        <x:v>48</x:v>
      </x:c>
      <x:c r="M66" s="113" t="s">
        <x:v>48</x:v>
      </x:c>
      <x:c r="N66" s="113" t="s">
        <x:v>48</x:v>
      </x:c>
      <x:c r="O66" s="113" t="s">
        <x:v>49</x:v>
      </x:c>
      <x:c r="P66" s="113" t="n">
        <x:v>25</x:v>
      </x:c>
      <x:c r="Q66" s="113" t="n">
        <x:v>80</x:v>
      </x:c>
      <x:c r="R66" s="113" t="s">
        <x:v>50</x:v>
      </x:c>
      <x:c r="S66" s="113" t="s">
        <x:v>51</x:v>
      </x:c>
      <x:c r="T66" s="113" t="s">
        <x:v>52</x:v>
      </x:c>
      <x:c r="U66" s="113" t="s">
        <x:v>52</x:v>
      </x:c>
      <x:c r="W66" s="113" t="s">
        <x:v>53</x:v>
      </x:c>
      <x:c r="Z66" s="113" t="s">
        <x:v>55</x:v>
      </x:c>
      <x:c r="AA66" s="113" t="s">
        <x:v>56</x:v>
      </x:c>
      <x:c r="AB66" s="137" t="str">
        <x:f>IF(D66="","",VALUE(MID(D66,FIND(" ",D66)+1,FIND(" ",D66,FIND(" ",D66)+1)-FIND(" ",D66))))</x:f>
      </x:c>
      <x:c r="AF66" s="124" t="str" cm="1">
        <x:f t="array" ref="AF66:AF66">IF(D66="","",PROPER(MID(D66,FIND(" ",D66,FIND(" ",D66)+1)+1,(FIND(INDEX(Abbreviation!$A$2:$A$125,MATCH(_xlfn.AGGREGATE(15,6,SEARCH(Abbreviation!$A$2:$A$125,D66),1),SEARCH(Abbreviation!$A$2:$A$125,D66),0)),D66)-1)-FIND(" ",D66,FIND(" ",D66)+1)+1)))</x:f>
      </x:c>
      <x:c r="AG66" s="124" t="str" cm="1">
        <x:f t="array" ref="AG66:AG66">IF(D66="","",PROPER(VLOOKUP(INDEX(Abbreviation!$A$2:$A$125,MATCH(_xlfn.AGGREGATE(15,6,SEARCH(Abbreviation!$A$2:$A$125,D66),1),SEARCH(Abbreviation!$A$2:$A$125,D66),0)),Abbreviation!A:C,3,FALSE)))</x:f>
      </x:c>
      <x:c r="AH66" s="124" t="str">
        <x:f>G66</x:f>
      </x:c>
      <x:c r="AI66" s="137" t="str">
        <x:f>I66</x:f>
      </x:c>
      <x:c r="AJ66" s="113" t="s">
        <x:v>47</x:v>
      </x:c>
      <x:c r="AL66" s="139" t="s">
        <x:v>957</x:v>
      </x:c>
      <x:c r="AQ66" s="113" t="s">
        <x:v>60</x:v>
      </x:c>
      <x:c r="AR66" s="113" t="s">
        <x:v>961</x:v>
      </x:c>
      <x:c r="AS66" s="113" t="s">
        <x:v>957</x:v>
      </x:c>
    </x:row>
    <x:row r="67" spans="1:45" x14ac:dyDescent="0.35">
      <x:c r="A67" s="133" t="s">
        <x:v>475</x:v>
      </x:c>
      <x:c r="B67" s="133" t="n">
        <x:v>96762409</x:v>
      </x:c>
      <x:c r="F67" s="124" t="str">
        <x:f>IF(D67="","",PROPER(LEFT(D67,FIND(UPPER(G67),D67,1)-2)))</x:f>
      </x:c>
      <x:c r="G67" s="124" t="str" cm="1">
        <x:f t="array" ref="G67: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x:f>
      </x:c>
      <x:c r="H67" s="113" t="s">
        <x:v>47</x:v>
      </x:c>
      <x:c r="I67" s="137" t="str">
        <x:f>IFERROR(VALUE(TRIM(RIGHT(SUBSTITUTE(D67," ",REPT(" ",255)),255))),"")</x:f>
      </x:c>
      <x:c r="J67" s="113" t="s">
        <x:v>48</x:v>
      </x:c>
      <x:c r="K67" s="113" t="s">
        <x:v>48</x:v>
      </x:c>
      <x:c r="L67" s="113" t="s">
        <x:v>48</x:v>
      </x:c>
      <x:c r="M67" s="113" t="s">
        <x:v>48</x:v>
      </x:c>
      <x:c r="N67" s="113" t="s">
        <x:v>48</x:v>
      </x:c>
      <x:c r="O67" s="113" t="s">
        <x:v>49</x:v>
      </x:c>
      <x:c r="P67" s="113" t="n">
        <x:v>25</x:v>
      </x:c>
      <x:c r="Q67" s="113" t="n">
        <x:v>80</x:v>
      </x:c>
      <x:c r="R67" s="113" t="s">
        <x:v>50</x:v>
      </x:c>
      <x:c r="S67" s="113" t="s">
        <x:v>51</x:v>
      </x:c>
      <x:c r="T67" s="113" t="s">
        <x:v>52</x:v>
      </x:c>
      <x:c r="U67" s="113" t="s">
        <x:v>52</x:v>
      </x:c>
      <x:c r="W67" s="113" t="s">
        <x:v>53</x:v>
      </x:c>
      <x:c r="Z67" s="113" t="s">
        <x:v>55</x:v>
      </x:c>
      <x:c r="AA67" s="113" t="s">
        <x:v>56</x:v>
      </x:c>
      <x:c r="AB67" s="137" t="str">
        <x:f>IF(D67="","",VALUE(MID(D67,FIND(" ",D67)+1,FIND(" ",D67,FIND(" ",D67)+1)-FIND(" ",D67))))</x:f>
      </x:c>
      <x:c r="AF67" s="124" t="str" cm="1">
        <x:f t="array" ref="AF67:AF67">IF(D67="","",PROPER(MID(D67,FIND(" ",D67,FIND(" ",D67)+1)+1,(FIND(INDEX(Abbreviation!$A$2:$A$125,MATCH(_xlfn.AGGREGATE(15,6,SEARCH(Abbreviation!$A$2:$A$125,D67),1),SEARCH(Abbreviation!$A$2:$A$125,D67),0)),D67)-1)-FIND(" ",D67,FIND(" ",D67)+1)+1)))</x:f>
      </x:c>
      <x:c r="AG67" s="124" t="str" cm="1">
        <x:f t="array" ref="AG67:AG67">IF(D67="","",PROPER(VLOOKUP(INDEX(Abbreviation!$A$2:$A$125,MATCH(_xlfn.AGGREGATE(15,6,SEARCH(Abbreviation!$A$2:$A$125,D67),1),SEARCH(Abbreviation!$A$2:$A$125,D67),0)),Abbreviation!A:C,3,FALSE)))</x:f>
      </x:c>
      <x:c r="AH67" s="124" t="str">
        <x:f>G67</x:f>
      </x:c>
      <x:c r="AI67" s="137" t="str">
        <x:f>I67</x:f>
      </x:c>
      <x:c r="AJ67" s="113" t="s">
        <x:v>47</x:v>
      </x:c>
      <x:c r="AL67" s="139" t="s">
        <x:v>957</x:v>
      </x:c>
      <x:c r="AQ67" s="113" t="s">
        <x:v>60</x:v>
      </x:c>
      <x:c r="AR67" s="113" t="s">
        <x:v>961</x:v>
      </x:c>
      <x:c r="AS67" s="113" t="s">
        <x:v>957</x:v>
      </x:c>
    </x:row>
    <x:row r="68" spans="1:45" x14ac:dyDescent="0.35">
      <x:c r="A68" s="133" t="s">
        <x:v>475</x:v>
      </x:c>
      <x:c r="B68" s="133" t="n">
        <x:v>96762409</x:v>
      </x:c>
      <x:c r="F68" s="124" t="str">
        <x:f>IF(D68="","",PROPER(LEFT(D68,FIND(UPPER(G68),D68,1)-2)))</x:f>
      </x:c>
      <x:c r="G68" s="124" t="str" cm="1">
        <x:f t="array" ref="G68: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x:f>
      </x:c>
      <x:c r="H68" s="113" t="s">
        <x:v>47</x:v>
      </x:c>
      <x:c r="I68" s="137" t="str">
        <x:f>IFERROR(VALUE(TRIM(RIGHT(SUBSTITUTE(D68," ",REPT(" ",255)),255))),"")</x:f>
      </x:c>
      <x:c r="J68" s="113" t="s">
        <x:v>48</x:v>
      </x:c>
      <x:c r="K68" s="113" t="s">
        <x:v>48</x:v>
      </x:c>
      <x:c r="L68" s="113" t="s">
        <x:v>48</x:v>
      </x:c>
      <x:c r="M68" s="113" t="s">
        <x:v>48</x:v>
      </x:c>
      <x:c r="N68" s="113" t="s">
        <x:v>48</x:v>
      </x:c>
      <x:c r="O68" s="113" t="s">
        <x:v>49</x:v>
      </x:c>
      <x:c r="P68" s="113" t="n">
        <x:v>25</x:v>
      </x:c>
      <x:c r="Q68" s="113" t="n">
        <x:v>80</x:v>
      </x:c>
      <x:c r="R68" s="113" t="s">
        <x:v>50</x:v>
      </x:c>
      <x:c r="S68" s="113" t="s">
        <x:v>51</x:v>
      </x:c>
      <x:c r="T68" s="113" t="s">
        <x:v>52</x:v>
      </x:c>
      <x:c r="U68" s="113" t="s">
        <x:v>52</x:v>
      </x:c>
      <x:c r="W68" s="113" t="s">
        <x:v>53</x:v>
      </x:c>
      <x:c r="Z68" s="113" t="s">
        <x:v>55</x:v>
      </x:c>
      <x:c r="AA68" s="113" t="s">
        <x:v>56</x:v>
      </x:c>
      <x:c r="AB68" s="137" t="str">
        <x:f>IF(D68="","",VALUE(MID(D68,FIND(" ",D68)+1,FIND(" ",D68,FIND(" ",D68)+1)-FIND(" ",D68))))</x:f>
      </x:c>
      <x:c r="AF68" s="124" t="str" cm="1">
        <x:f t="array" ref="AF68:AF68">IF(D68="","",PROPER(MID(D68,FIND(" ",D68,FIND(" ",D68)+1)+1,(FIND(INDEX(Abbreviation!$A$2:$A$125,MATCH(_xlfn.AGGREGATE(15,6,SEARCH(Abbreviation!$A$2:$A$125,D68),1),SEARCH(Abbreviation!$A$2:$A$125,D68),0)),D68)-1)-FIND(" ",D68,FIND(" ",D68)+1)+1)))</x:f>
      </x:c>
      <x:c r="AG68" s="124" t="str" cm="1">
        <x:f t="array" ref="AG68:AG68">IF(D68="","",PROPER(VLOOKUP(INDEX(Abbreviation!$A$2:$A$125,MATCH(_xlfn.AGGREGATE(15,6,SEARCH(Abbreviation!$A$2:$A$125,D68),1),SEARCH(Abbreviation!$A$2:$A$125,D68),0)),Abbreviation!A:C,3,FALSE)))</x:f>
      </x:c>
      <x:c r="AH68" s="124" t="str">
        <x:f>G68</x:f>
      </x:c>
      <x:c r="AI68" s="137" t="str">
        <x:f>I68</x:f>
      </x:c>
      <x:c r="AJ68" s="113" t="s">
        <x:v>47</x:v>
      </x:c>
      <x:c r="AL68" s="139" t="s">
        <x:v>957</x:v>
      </x:c>
      <x:c r="AQ68" s="113" t="s">
        <x:v>60</x:v>
      </x:c>
      <x:c r="AR68" s="113" t="s">
        <x:v>961</x:v>
      </x:c>
      <x:c r="AS68" s="113" t="s">
        <x:v>957</x:v>
      </x:c>
    </x:row>
    <x:row r="69" spans="1:45" x14ac:dyDescent="0.35">
      <x:c r="A69" s="133" t="s">
        <x:v>475</x:v>
      </x:c>
      <x:c r="B69" s="133" t="n">
        <x:v>96762409</x:v>
      </x:c>
      <x:c r="F69" s="124" t="str">
        <x:f>IF(D69="","",PROPER(LEFT(D69,FIND(UPPER(G69),D69,1)-2)))</x:f>
      </x:c>
      <x:c r="G69" s="124" t="str" cm="1">
        <x:f t="array" ref="G69: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x:f>
      </x:c>
      <x:c r="H69" s="113" t="s">
        <x:v>47</x:v>
      </x:c>
      <x:c r="I69" s="137" t="str">
        <x:f>IFERROR(VALUE(TRIM(RIGHT(SUBSTITUTE(D69," ",REPT(" ",255)),255))),"")</x:f>
      </x:c>
      <x:c r="J69" s="113" t="s">
        <x:v>48</x:v>
      </x:c>
      <x:c r="K69" s="113" t="s">
        <x:v>48</x:v>
      </x:c>
      <x:c r="L69" s="113" t="s">
        <x:v>48</x:v>
      </x:c>
      <x:c r="M69" s="113" t="s">
        <x:v>48</x:v>
      </x:c>
      <x:c r="N69" s="113" t="s">
        <x:v>48</x:v>
      </x:c>
      <x:c r="O69" s="113" t="s">
        <x:v>49</x:v>
      </x:c>
      <x:c r="P69" s="113" t="n">
        <x:v>25</x:v>
      </x:c>
      <x:c r="Q69" s="113" t="n">
        <x:v>80</x:v>
      </x:c>
      <x:c r="R69" s="113" t="s">
        <x:v>50</x:v>
      </x:c>
      <x:c r="S69" s="113" t="s">
        <x:v>51</x:v>
      </x:c>
      <x:c r="T69" s="113" t="s">
        <x:v>52</x:v>
      </x:c>
      <x:c r="U69" s="113" t="s">
        <x:v>52</x:v>
      </x:c>
      <x:c r="W69" s="113" t="s">
        <x:v>53</x:v>
      </x:c>
      <x:c r="Z69" s="113" t="s">
        <x:v>55</x:v>
      </x:c>
      <x:c r="AA69" s="113" t="s">
        <x:v>56</x:v>
      </x:c>
      <x:c r="AB69" s="137" t="str">
        <x:f>IF(D69="","",VALUE(MID(D69,FIND(" ",D69)+1,FIND(" ",D69,FIND(" ",D69)+1)-FIND(" ",D69))))</x:f>
      </x:c>
      <x:c r="AF69" s="124" t="str" cm="1">
        <x:f t="array" ref="AF69:AF69">IF(D69="","",PROPER(MID(D69,FIND(" ",D69,FIND(" ",D69)+1)+1,(FIND(INDEX(Abbreviation!$A$2:$A$125,MATCH(_xlfn.AGGREGATE(15,6,SEARCH(Abbreviation!$A$2:$A$125,D69),1),SEARCH(Abbreviation!$A$2:$A$125,D69),0)),D69)-1)-FIND(" ",D69,FIND(" ",D69)+1)+1)))</x:f>
      </x:c>
      <x:c r="AG69" s="124" t="str" cm="1">
        <x:f t="array" ref="AG69:AG69">IF(D69="","",PROPER(VLOOKUP(INDEX(Abbreviation!$A$2:$A$125,MATCH(_xlfn.AGGREGATE(15,6,SEARCH(Abbreviation!$A$2:$A$125,D69),1),SEARCH(Abbreviation!$A$2:$A$125,D69),0)),Abbreviation!A:C,3,FALSE)))</x:f>
      </x:c>
      <x:c r="AH69" s="124" t="str">
        <x:f>G69</x:f>
      </x:c>
      <x:c r="AI69" s="137" t="str">
        <x:f>I69</x:f>
      </x:c>
      <x:c r="AJ69" s="113" t="s">
        <x:v>47</x:v>
      </x:c>
      <x:c r="AL69" s="139" t="s">
        <x:v>957</x:v>
      </x:c>
      <x:c r="AQ69" s="113" t="s">
        <x:v>60</x:v>
      </x:c>
      <x:c r="AR69" s="113" t="s">
        <x:v>961</x:v>
      </x:c>
      <x:c r="AS69" s="113" t="s">
        <x:v>957</x:v>
      </x:c>
    </x:row>
    <x:row r="70" spans="1:45" x14ac:dyDescent="0.35">
      <x:c r="A70" s="133" t="s">
        <x:v>475</x:v>
      </x:c>
      <x:c r="B70" s="133" t="n">
        <x:v>96762409</x:v>
      </x:c>
      <x:c r="F70" s="124" t="str">
        <x:f>IF(D70="","",PROPER(LEFT(D70,FIND(UPPER(G70),D70,1)-2)))</x:f>
      </x:c>
      <x:c r="G70" s="124" t="str" cm="1">
        <x:f t="array" ref="G70: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x:f>
      </x:c>
      <x:c r="H70" s="113" t="s">
        <x:v>47</x:v>
      </x:c>
      <x:c r="I70" s="137" t="str">
        <x:f>IFERROR(VALUE(TRIM(RIGHT(SUBSTITUTE(D70," ",REPT(" ",255)),255))),"")</x:f>
      </x:c>
      <x:c r="J70" s="113" t="s">
        <x:v>48</x:v>
      </x:c>
      <x:c r="K70" s="113" t="s">
        <x:v>48</x:v>
      </x:c>
      <x:c r="L70" s="113" t="s">
        <x:v>48</x:v>
      </x:c>
      <x:c r="M70" s="113" t="s">
        <x:v>48</x:v>
      </x:c>
      <x:c r="N70" s="113" t="s">
        <x:v>48</x:v>
      </x:c>
      <x:c r="O70" s="113" t="s">
        <x:v>49</x:v>
      </x:c>
      <x:c r="P70" s="113" t="n">
        <x:v>25</x:v>
      </x:c>
      <x:c r="Q70" s="113" t="n">
        <x:v>80</x:v>
      </x:c>
      <x:c r="R70" s="113" t="s">
        <x:v>50</x:v>
      </x:c>
      <x:c r="S70" s="113" t="s">
        <x:v>51</x:v>
      </x:c>
      <x:c r="T70" s="113" t="s">
        <x:v>52</x:v>
      </x:c>
      <x:c r="U70" s="113" t="s">
        <x:v>52</x:v>
      </x:c>
      <x:c r="W70" s="113" t="s">
        <x:v>53</x:v>
      </x:c>
      <x:c r="Z70" s="113" t="s">
        <x:v>55</x:v>
      </x:c>
      <x:c r="AA70" s="113" t="s">
        <x:v>56</x:v>
      </x:c>
      <x:c r="AB70" s="137" t="str">
        <x:f>IF(D70="","",VALUE(MID(D70,FIND(" ",D70)+1,FIND(" ",D70,FIND(" ",D70)+1)-FIND(" ",D70))))</x:f>
      </x:c>
      <x:c r="AF70" s="124" t="str" cm="1">
        <x:f t="array" ref="AF70:AF70">IF(D70="","",PROPER(MID(D70,FIND(" ",D70,FIND(" ",D70)+1)+1,(FIND(INDEX(Abbreviation!$A$2:$A$125,MATCH(_xlfn.AGGREGATE(15,6,SEARCH(Abbreviation!$A$2:$A$125,D70),1),SEARCH(Abbreviation!$A$2:$A$125,D70),0)),D70)-1)-FIND(" ",D70,FIND(" ",D70)+1)+1)))</x:f>
      </x:c>
      <x:c r="AG70" s="124" t="str" cm="1">
        <x:f t="array" ref="AG70:AG70">IF(D70="","",PROPER(VLOOKUP(INDEX(Abbreviation!$A$2:$A$125,MATCH(_xlfn.AGGREGATE(15,6,SEARCH(Abbreviation!$A$2:$A$125,D70),1),SEARCH(Abbreviation!$A$2:$A$125,D70),0)),Abbreviation!A:C,3,FALSE)))</x:f>
      </x:c>
      <x:c r="AH70" s="124" t="str">
        <x:f>G70</x:f>
      </x:c>
      <x:c r="AI70" s="137" t="str">
        <x:f>I70</x:f>
      </x:c>
      <x:c r="AJ70" s="113" t="s">
        <x:v>47</x:v>
      </x:c>
      <x:c r="AL70" s="139" t="s">
        <x:v>957</x:v>
      </x:c>
      <x:c r="AQ70" s="113" t="s">
        <x:v>60</x:v>
      </x:c>
      <x:c r="AR70" s="113" t="s">
        <x:v>961</x:v>
      </x:c>
      <x:c r="AS70" s="113" t="s">
        <x:v>957</x:v>
      </x:c>
    </x:row>
    <x:row r="71" spans="1:45" x14ac:dyDescent="0.35">
      <x:c r="A71" s="133" t="s">
        <x:v>475</x:v>
      </x:c>
      <x:c r="B71" s="133" t="n">
        <x:v>96762409</x:v>
      </x:c>
      <x:c r="F71" s="124" t="str">
        <x:f>IF(D71="","",PROPER(LEFT(D71,FIND(UPPER(G71),D71,1)-2)))</x:f>
      </x:c>
      <x:c r="G71" s="124" t="str" cm="1">
        <x:f t="array" ref="G71: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x:f>
      </x:c>
      <x:c r="H71" s="113" t="s">
        <x:v>47</x:v>
      </x:c>
      <x:c r="I71" s="137" t="str">
        <x:f>IFERROR(VALUE(TRIM(RIGHT(SUBSTITUTE(D71," ",REPT(" ",255)),255))),"")</x:f>
      </x:c>
      <x:c r="J71" s="113" t="s">
        <x:v>48</x:v>
      </x:c>
      <x:c r="K71" s="113" t="s">
        <x:v>48</x:v>
      </x:c>
      <x:c r="L71" s="113" t="s">
        <x:v>48</x:v>
      </x:c>
      <x:c r="M71" s="113" t="s">
        <x:v>48</x:v>
      </x:c>
      <x:c r="N71" s="113" t="s">
        <x:v>48</x:v>
      </x:c>
      <x:c r="O71" s="113" t="s">
        <x:v>49</x:v>
      </x:c>
      <x:c r="P71" s="113" t="n">
        <x:v>25</x:v>
      </x:c>
      <x:c r="Q71" s="113" t="n">
        <x:v>80</x:v>
      </x:c>
      <x:c r="R71" s="113" t="s">
        <x:v>50</x:v>
      </x:c>
      <x:c r="S71" s="113" t="s">
        <x:v>51</x:v>
      </x:c>
      <x:c r="T71" s="113" t="s">
        <x:v>52</x:v>
      </x:c>
      <x:c r="U71" s="113" t="s">
        <x:v>52</x:v>
      </x:c>
      <x:c r="W71" s="113" t="s">
        <x:v>53</x:v>
      </x:c>
      <x:c r="Z71" s="113" t="s">
        <x:v>55</x:v>
      </x:c>
      <x:c r="AA71" s="113" t="s">
        <x:v>56</x:v>
      </x:c>
      <x:c r="AB71" s="137" t="str">
        <x:f>IF(D71="","",VALUE(MID(D71,FIND(" ",D71)+1,FIND(" ",D71,FIND(" ",D71)+1)-FIND(" ",D71))))</x:f>
      </x:c>
      <x:c r="AF71" s="124" t="str" cm="1">
        <x:f t="array" ref="AF71:AF71">IF(D71="","",PROPER(MID(D71,FIND(" ",D71,FIND(" ",D71)+1)+1,(FIND(INDEX(Abbreviation!$A$2:$A$125,MATCH(_xlfn.AGGREGATE(15,6,SEARCH(Abbreviation!$A$2:$A$125,D71),1),SEARCH(Abbreviation!$A$2:$A$125,D71),0)),D71)-1)-FIND(" ",D71,FIND(" ",D71)+1)+1)))</x:f>
      </x:c>
      <x:c r="AG71" s="124" t="str" cm="1">
        <x:f t="array" ref="AG71:AG71">IF(D71="","",PROPER(VLOOKUP(INDEX(Abbreviation!$A$2:$A$125,MATCH(_xlfn.AGGREGATE(15,6,SEARCH(Abbreviation!$A$2:$A$125,D71),1),SEARCH(Abbreviation!$A$2:$A$125,D71),0)),Abbreviation!A:C,3,FALSE)))</x:f>
      </x:c>
      <x:c r="AH71" s="124" t="str">
        <x:f>G71</x:f>
      </x:c>
      <x:c r="AI71" s="137" t="str">
        <x:f>I71</x:f>
      </x:c>
      <x:c r="AJ71" s="113" t="s">
        <x:v>47</x:v>
      </x:c>
      <x:c r="AL71" s="139" t="s">
        <x:v>957</x:v>
      </x:c>
      <x:c r="AQ71" s="113" t="s">
        <x:v>60</x:v>
      </x:c>
      <x:c r="AR71" s="113" t="s">
        <x:v>961</x:v>
      </x:c>
      <x:c r="AS71" s="113" t="s">
        <x:v>957</x:v>
      </x:c>
    </x:row>
    <x:row r="72" spans="1:45" x14ac:dyDescent="0.35">
      <x:c r="A72" s="133" t="s">
        <x:v>475</x:v>
      </x:c>
      <x:c r="B72" s="133" t="n">
        <x:v>96762409</x:v>
      </x:c>
      <x:c r="F72" s="124" t="str">
        <x:f>IF(D72="","",PROPER(LEFT(D72,FIND(UPPER(G72),D72,1)-2)))</x:f>
      </x:c>
      <x:c r="G72" s="124" t="str" cm="1">
        <x:f t="array" ref="G72: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x:f>
      </x:c>
      <x:c r="H72" s="113" t="s">
        <x:v>47</x:v>
      </x:c>
      <x:c r="I72" s="137" t="str">
        <x:f>IFERROR(VALUE(TRIM(RIGHT(SUBSTITUTE(D72," ",REPT(" ",255)),255))),"")</x:f>
      </x:c>
      <x:c r="J72" s="113" t="s">
        <x:v>48</x:v>
      </x:c>
      <x:c r="K72" s="113" t="s">
        <x:v>48</x:v>
      </x:c>
      <x:c r="L72" s="113" t="s">
        <x:v>48</x:v>
      </x:c>
      <x:c r="M72" s="113" t="s">
        <x:v>48</x:v>
      </x:c>
      <x:c r="N72" s="113" t="s">
        <x:v>48</x:v>
      </x:c>
      <x:c r="O72" s="113" t="s">
        <x:v>49</x:v>
      </x:c>
      <x:c r="P72" s="113" t="n">
        <x:v>25</x:v>
      </x:c>
      <x:c r="Q72" s="113" t="n">
        <x:v>80</x:v>
      </x:c>
      <x:c r="R72" s="113" t="s">
        <x:v>50</x:v>
      </x:c>
      <x:c r="S72" s="113" t="s">
        <x:v>51</x:v>
      </x:c>
      <x:c r="T72" s="113" t="s">
        <x:v>52</x:v>
      </x:c>
      <x:c r="U72" s="113" t="s">
        <x:v>52</x:v>
      </x:c>
      <x:c r="W72" s="113" t="s">
        <x:v>53</x:v>
      </x:c>
      <x:c r="Z72" s="113" t="s">
        <x:v>55</x:v>
      </x:c>
      <x:c r="AA72" s="113" t="s">
        <x:v>56</x:v>
      </x:c>
      <x:c r="AB72" s="137" t="str">
        <x:f>IF(D72="","",VALUE(MID(D72,FIND(" ",D72)+1,FIND(" ",D72,FIND(" ",D72)+1)-FIND(" ",D72))))</x:f>
      </x:c>
      <x:c r="AF72" s="124" t="str" cm="1">
        <x:f t="array" ref="AF72:AF72">IF(D72="","",PROPER(MID(D72,FIND(" ",D72,FIND(" ",D72)+1)+1,(FIND(INDEX(Abbreviation!$A$2:$A$125,MATCH(_xlfn.AGGREGATE(15,6,SEARCH(Abbreviation!$A$2:$A$125,D72),1),SEARCH(Abbreviation!$A$2:$A$125,D72),0)),D72)-1)-FIND(" ",D72,FIND(" ",D72)+1)+1)))</x:f>
      </x:c>
      <x:c r="AG72" s="124" t="str" cm="1">
        <x:f t="array" ref="AG72:AG72">IF(D72="","",PROPER(VLOOKUP(INDEX(Abbreviation!$A$2:$A$125,MATCH(_xlfn.AGGREGATE(15,6,SEARCH(Abbreviation!$A$2:$A$125,D72),1),SEARCH(Abbreviation!$A$2:$A$125,D72),0)),Abbreviation!A:C,3,FALSE)))</x:f>
      </x:c>
      <x:c r="AH72" s="124" t="str">
        <x:f>G72</x:f>
      </x:c>
      <x:c r="AI72" s="137" t="str">
        <x:f>I72</x:f>
      </x:c>
      <x:c r="AJ72" s="113" t="s">
        <x:v>47</x:v>
      </x:c>
      <x:c r="AL72" s="139" t="s">
        <x:v>957</x:v>
      </x:c>
      <x:c r="AQ72" s="113" t="s">
        <x:v>60</x:v>
      </x:c>
      <x:c r="AR72" s="113" t="s">
        <x:v>961</x:v>
      </x:c>
      <x:c r="AS72" s="113" t="s">
        <x:v>957</x:v>
      </x:c>
    </x:row>
    <x:row r="73" spans="1:45" x14ac:dyDescent="0.35">
      <x:c r="A73" s="133" t="s">
        <x:v>475</x:v>
      </x:c>
      <x:c r="B73" s="133" t="n">
        <x:v>96762409</x:v>
      </x:c>
      <x:c r="F73" s="124" t="str">
        <x:f>IF(D73="","",PROPER(LEFT(D73,FIND(UPPER(G73),D73,1)-2)))</x:f>
      </x:c>
      <x:c r="G73" s="124" t="str" cm="1">
        <x:f t="array" ref="G73: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x:f>
      </x:c>
      <x:c r="H73" s="113" t="s">
        <x:v>47</x:v>
      </x:c>
      <x:c r="I73" s="137" t="str">
        <x:f>IFERROR(VALUE(TRIM(RIGHT(SUBSTITUTE(D73," ",REPT(" ",255)),255))),"")</x:f>
      </x:c>
      <x:c r="J73" s="113" t="s">
        <x:v>48</x:v>
      </x:c>
      <x:c r="K73" s="113" t="s">
        <x:v>48</x:v>
      </x:c>
      <x:c r="L73" s="113" t="s">
        <x:v>48</x:v>
      </x:c>
      <x:c r="M73" s="113" t="s">
        <x:v>48</x:v>
      </x:c>
      <x:c r="N73" s="113" t="s">
        <x:v>48</x:v>
      </x:c>
      <x:c r="O73" s="113" t="s">
        <x:v>49</x:v>
      </x:c>
      <x:c r="P73" s="113" t="n">
        <x:v>25</x:v>
      </x:c>
      <x:c r="Q73" s="113" t="n">
        <x:v>80</x:v>
      </x:c>
      <x:c r="R73" s="113" t="s">
        <x:v>50</x:v>
      </x:c>
      <x:c r="S73" s="113" t="s">
        <x:v>51</x:v>
      </x:c>
      <x:c r="T73" s="113" t="s">
        <x:v>52</x:v>
      </x:c>
      <x:c r="U73" s="113" t="s">
        <x:v>52</x:v>
      </x:c>
      <x:c r="W73" s="113" t="s">
        <x:v>53</x:v>
      </x:c>
      <x:c r="Z73" s="113" t="s">
        <x:v>55</x:v>
      </x:c>
      <x:c r="AA73" s="113" t="s">
        <x:v>56</x:v>
      </x:c>
      <x:c r="AB73" s="137" t="str">
        <x:f>IF(D73="","",VALUE(MID(D73,FIND(" ",D73)+1,FIND(" ",D73,FIND(" ",D73)+1)-FIND(" ",D73))))</x:f>
      </x:c>
      <x:c r="AF73" s="124" t="str" cm="1">
        <x:f t="array" ref="AF73:AF73">IF(D73="","",PROPER(MID(D73,FIND(" ",D73,FIND(" ",D73)+1)+1,(FIND(INDEX(Abbreviation!$A$2:$A$125,MATCH(_xlfn.AGGREGATE(15,6,SEARCH(Abbreviation!$A$2:$A$125,D73),1),SEARCH(Abbreviation!$A$2:$A$125,D73),0)),D73)-1)-FIND(" ",D73,FIND(" ",D73)+1)+1)))</x:f>
      </x:c>
      <x:c r="AG73" s="124" t="str" cm="1">
        <x:f t="array" ref="AG73:AG73">IF(D73="","",PROPER(VLOOKUP(INDEX(Abbreviation!$A$2:$A$125,MATCH(_xlfn.AGGREGATE(15,6,SEARCH(Abbreviation!$A$2:$A$125,D73),1),SEARCH(Abbreviation!$A$2:$A$125,D73),0)),Abbreviation!A:C,3,FALSE)))</x:f>
      </x:c>
      <x:c r="AH73" s="124" t="str">
        <x:f>G73</x:f>
      </x:c>
      <x:c r="AI73" s="137" t="str">
        <x:f>I73</x:f>
      </x:c>
      <x:c r="AJ73" s="113" t="s">
        <x:v>47</x:v>
      </x:c>
      <x:c r="AL73" s="139" t="s">
        <x:v>957</x:v>
      </x:c>
      <x:c r="AQ73" s="113" t="s">
        <x:v>60</x:v>
      </x:c>
      <x:c r="AR73" s="113" t="s">
        <x:v>961</x:v>
      </x:c>
      <x:c r="AS73" s="113" t="s">
        <x:v>957</x:v>
      </x:c>
    </x:row>
    <x:row r="74" spans="1:45" x14ac:dyDescent="0.35">
      <x:c r="A74" s="133" t="s">
        <x:v>475</x:v>
      </x:c>
      <x:c r="B74" s="133" t="n">
        <x:v>96762409</x:v>
      </x:c>
      <x:c r="F74" s="124" t="str">
        <x:f>IF(D74="","",PROPER(LEFT(D74,FIND(UPPER(G74),D74,1)-2)))</x:f>
      </x:c>
      <x:c r="G74" s="124" t="str" cm="1">
        <x:f t="array" ref="G74: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x:f>
      </x:c>
      <x:c r="H74" s="113" t="s">
        <x:v>47</x:v>
      </x:c>
      <x:c r="I74" s="137" t="str">
        <x:f>IFERROR(VALUE(TRIM(RIGHT(SUBSTITUTE(D74," ",REPT(" ",255)),255))),"")</x:f>
      </x:c>
      <x:c r="J74" s="113" t="s">
        <x:v>48</x:v>
      </x:c>
      <x:c r="K74" s="113" t="s">
        <x:v>48</x:v>
      </x:c>
      <x:c r="L74" s="113" t="s">
        <x:v>48</x:v>
      </x:c>
      <x:c r="M74" s="113" t="s">
        <x:v>48</x:v>
      </x:c>
      <x:c r="N74" s="113" t="s">
        <x:v>48</x:v>
      </x:c>
      <x:c r="O74" s="113" t="s">
        <x:v>49</x:v>
      </x:c>
      <x:c r="P74" s="113" t="n">
        <x:v>25</x:v>
      </x:c>
      <x:c r="Q74" s="113" t="n">
        <x:v>80</x:v>
      </x:c>
      <x:c r="R74" s="113" t="s">
        <x:v>50</x:v>
      </x:c>
      <x:c r="S74" s="113" t="s">
        <x:v>51</x:v>
      </x:c>
      <x:c r="T74" s="113" t="s">
        <x:v>52</x:v>
      </x:c>
      <x:c r="U74" s="113" t="s">
        <x:v>52</x:v>
      </x:c>
      <x:c r="W74" s="113" t="s">
        <x:v>53</x:v>
      </x:c>
      <x:c r="Z74" s="113" t="s">
        <x:v>55</x:v>
      </x:c>
      <x:c r="AA74" s="113" t="s">
        <x:v>56</x:v>
      </x:c>
      <x:c r="AB74" s="137" t="str">
        <x:f>IF(D74="","",VALUE(MID(D74,FIND(" ",D74)+1,FIND(" ",D74,FIND(" ",D74)+1)-FIND(" ",D74))))</x:f>
      </x:c>
      <x:c r="AF74" s="124" t="str" cm="1">
        <x:f t="array" ref="AF74:AF74">IF(D74="","",PROPER(MID(D74,FIND(" ",D74,FIND(" ",D74)+1)+1,(FIND(INDEX(Abbreviation!$A$2:$A$125,MATCH(_xlfn.AGGREGATE(15,6,SEARCH(Abbreviation!$A$2:$A$125,D74),1),SEARCH(Abbreviation!$A$2:$A$125,D74),0)),D74)-1)-FIND(" ",D74,FIND(" ",D74)+1)+1)))</x:f>
      </x:c>
      <x:c r="AG74" s="124" t="str" cm="1">
        <x:f t="array" ref="AG74:AG74">IF(D74="","",PROPER(VLOOKUP(INDEX(Abbreviation!$A$2:$A$125,MATCH(_xlfn.AGGREGATE(15,6,SEARCH(Abbreviation!$A$2:$A$125,D74),1),SEARCH(Abbreviation!$A$2:$A$125,D74),0)),Abbreviation!A:C,3,FALSE)))</x:f>
      </x:c>
      <x:c r="AH74" s="124" t="str">
        <x:f>G74</x:f>
      </x:c>
      <x:c r="AI74" s="137" t="str">
        <x:f>I74</x:f>
      </x:c>
      <x:c r="AJ74" s="113" t="s">
        <x:v>47</x:v>
      </x:c>
      <x:c r="AL74" s="139" t="s">
        <x:v>957</x:v>
      </x:c>
      <x:c r="AQ74" s="113" t="s">
        <x:v>60</x:v>
      </x:c>
      <x:c r="AR74" s="113" t="s">
        <x:v>961</x:v>
      </x:c>
      <x:c r="AS74" s="113" t="s">
        <x:v>957</x:v>
      </x:c>
    </x:row>
    <x:row r="75" spans="1:45" x14ac:dyDescent="0.35">
      <x:c r="A75" s="133" t="s">
        <x:v>475</x:v>
      </x:c>
      <x:c r="B75" s="133" t="n">
        <x:v>96762409</x:v>
      </x:c>
      <x:c r="F75" s="124" t="str">
        <x:f>IF(D75="","",PROPER(LEFT(D75,FIND(UPPER(G75),D75,1)-2)))</x:f>
      </x:c>
      <x:c r="G75" s="124" t="str" cm="1">
        <x:f t="array" ref="G75: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x:f>
      </x:c>
      <x:c r="H75" s="113" t="s">
        <x:v>47</x:v>
      </x:c>
      <x:c r="I75" s="137" t="str">
        <x:f>IFERROR(VALUE(TRIM(RIGHT(SUBSTITUTE(D75," ",REPT(" ",255)),255))),"")</x:f>
      </x:c>
      <x:c r="J75" s="113" t="s">
        <x:v>48</x:v>
      </x:c>
      <x:c r="K75" s="113" t="s">
        <x:v>48</x:v>
      </x:c>
      <x:c r="L75" s="113" t="s">
        <x:v>48</x:v>
      </x:c>
      <x:c r="M75" s="113" t="s">
        <x:v>48</x:v>
      </x:c>
      <x:c r="N75" s="113" t="s">
        <x:v>48</x:v>
      </x:c>
      <x:c r="O75" s="113" t="s">
        <x:v>49</x:v>
      </x:c>
      <x:c r="P75" s="113" t="n">
        <x:v>25</x:v>
      </x:c>
      <x:c r="Q75" s="113" t="n">
        <x:v>80</x:v>
      </x:c>
      <x:c r="R75" s="113" t="s">
        <x:v>50</x:v>
      </x:c>
      <x:c r="S75" s="113" t="s">
        <x:v>51</x:v>
      </x:c>
      <x:c r="T75" s="113" t="s">
        <x:v>52</x:v>
      </x:c>
      <x:c r="U75" s="113" t="s">
        <x:v>52</x:v>
      </x:c>
      <x:c r="W75" s="113" t="s">
        <x:v>53</x:v>
      </x:c>
      <x:c r="Z75" s="113" t="s">
        <x:v>55</x:v>
      </x:c>
      <x:c r="AA75" s="113" t="s">
        <x:v>56</x:v>
      </x:c>
      <x:c r="AB75" s="137" t="str">
        <x:f>IF(D75="","",VALUE(MID(D75,FIND(" ",D75)+1,FIND(" ",D75,FIND(" ",D75)+1)-FIND(" ",D75))))</x:f>
      </x:c>
      <x:c r="AF75" s="124" t="str" cm="1">
        <x:f t="array" ref="AF75:AF75">IF(D75="","",PROPER(MID(D75,FIND(" ",D75,FIND(" ",D75)+1)+1,(FIND(INDEX(Abbreviation!$A$2:$A$125,MATCH(_xlfn.AGGREGATE(15,6,SEARCH(Abbreviation!$A$2:$A$125,D75),1),SEARCH(Abbreviation!$A$2:$A$125,D75),0)),D75)-1)-FIND(" ",D75,FIND(" ",D75)+1)+1)))</x:f>
      </x:c>
      <x:c r="AG75" s="124" t="str" cm="1">
        <x:f t="array" ref="AG75:AG75">IF(D75="","",PROPER(VLOOKUP(INDEX(Abbreviation!$A$2:$A$125,MATCH(_xlfn.AGGREGATE(15,6,SEARCH(Abbreviation!$A$2:$A$125,D75),1),SEARCH(Abbreviation!$A$2:$A$125,D75),0)),Abbreviation!A:C,3,FALSE)))</x:f>
      </x:c>
      <x:c r="AH75" s="124" t="str">
        <x:f>G75</x:f>
      </x:c>
      <x:c r="AI75" s="137" t="str">
        <x:f>I75</x:f>
      </x:c>
      <x:c r="AJ75" s="113" t="s">
        <x:v>47</x:v>
      </x:c>
      <x:c r="AL75" s="139" t="s">
        <x:v>957</x:v>
      </x:c>
      <x:c r="AQ75" s="113" t="s">
        <x:v>60</x:v>
      </x:c>
      <x:c r="AR75" s="113" t="s">
        <x:v>961</x:v>
      </x:c>
      <x:c r="AS75" s="113" t="s">
        <x:v>957</x:v>
      </x:c>
    </x:row>
    <x:row r="76" spans="1:45" x14ac:dyDescent="0.35">
      <x:c r="A76" s="133" t="s">
        <x:v>475</x:v>
      </x:c>
      <x:c r="B76" s="133" t="n">
        <x:v>96762409</x:v>
      </x:c>
      <x:c r="F76" s="124" t="str">
        <x:f>IF(D76="","",PROPER(LEFT(D76,FIND(UPPER(G76),D76,1)-2)))</x:f>
      </x:c>
      <x:c r="G76" s="124" t="str" cm="1">
        <x:f t="array" ref="G76: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x:f>
      </x:c>
      <x:c r="H76" s="113" t="s">
        <x:v>47</x:v>
      </x:c>
      <x:c r="I76" s="137" t="str">
        <x:f>IFERROR(VALUE(TRIM(RIGHT(SUBSTITUTE(D76," ",REPT(" ",255)),255))),"")</x:f>
      </x:c>
      <x:c r="J76" s="113" t="s">
        <x:v>48</x:v>
      </x:c>
      <x:c r="K76" s="113" t="s">
        <x:v>48</x:v>
      </x:c>
      <x:c r="L76" s="113" t="s">
        <x:v>48</x:v>
      </x:c>
      <x:c r="M76" s="113" t="s">
        <x:v>48</x:v>
      </x:c>
      <x:c r="N76" s="113" t="s">
        <x:v>48</x:v>
      </x:c>
      <x:c r="O76" s="113" t="s">
        <x:v>49</x:v>
      </x:c>
      <x:c r="P76" s="113" t="n">
        <x:v>25</x:v>
      </x:c>
      <x:c r="Q76" s="113" t="n">
        <x:v>80</x:v>
      </x:c>
      <x:c r="R76" s="113" t="s">
        <x:v>50</x:v>
      </x:c>
      <x:c r="S76" s="113" t="s">
        <x:v>51</x:v>
      </x:c>
      <x:c r="T76" s="113" t="s">
        <x:v>52</x:v>
      </x:c>
      <x:c r="U76" s="113" t="s">
        <x:v>52</x:v>
      </x:c>
      <x:c r="W76" s="113" t="s">
        <x:v>53</x:v>
      </x:c>
      <x:c r="Z76" s="113" t="s">
        <x:v>55</x:v>
      </x:c>
      <x:c r="AA76" s="113" t="s">
        <x:v>56</x:v>
      </x:c>
      <x:c r="AB76" s="137" t="str">
        <x:f>IF(D76="","",VALUE(MID(D76,FIND(" ",D76)+1,FIND(" ",D76,FIND(" ",D76)+1)-FIND(" ",D76))))</x:f>
      </x:c>
      <x:c r="AF76" s="124" t="str" cm="1">
        <x:f t="array" ref="AF76:AF76">IF(D76="","",PROPER(MID(D76,FIND(" ",D76,FIND(" ",D76)+1)+1,(FIND(INDEX(Abbreviation!$A$2:$A$125,MATCH(_xlfn.AGGREGATE(15,6,SEARCH(Abbreviation!$A$2:$A$125,D76),1),SEARCH(Abbreviation!$A$2:$A$125,D76),0)),D76)-1)-FIND(" ",D76,FIND(" ",D76)+1)+1)))</x:f>
      </x:c>
      <x:c r="AG76" s="124" t="str" cm="1">
        <x:f t="array" ref="AG76:AG76">IF(D76="","",PROPER(VLOOKUP(INDEX(Abbreviation!$A$2:$A$125,MATCH(_xlfn.AGGREGATE(15,6,SEARCH(Abbreviation!$A$2:$A$125,D76),1),SEARCH(Abbreviation!$A$2:$A$125,D76),0)),Abbreviation!A:C,3,FALSE)))</x:f>
      </x:c>
      <x:c r="AH76" s="124" t="str">
        <x:f>G76</x:f>
      </x:c>
      <x:c r="AI76" s="137" t="str">
        <x:f>I76</x:f>
      </x:c>
      <x:c r="AJ76" s="113" t="s">
        <x:v>47</x:v>
      </x:c>
      <x:c r="AL76" s="139" t="s">
        <x:v>957</x:v>
      </x:c>
      <x:c r="AQ76" s="113" t="s">
        <x:v>60</x:v>
      </x:c>
      <x:c r="AR76" s="113" t="s">
        <x:v>961</x:v>
      </x:c>
      <x:c r="AS76" s="113" t="s">
        <x:v>957</x:v>
      </x:c>
    </x:row>
    <x:row r="77" spans="1:45" x14ac:dyDescent="0.35">
      <x:c r="A77" s="133" t="s">
        <x:v>475</x:v>
      </x:c>
      <x:c r="B77" s="133" t="n">
        <x:v>96762409</x:v>
      </x:c>
      <x:c r="F77" s="124" t="str">
        <x:f>IF(D77="","",PROPER(LEFT(D77,FIND(UPPER(G77),D77,1)-2)))</x:f>
      </x:c>
      <x:c r="G77" s="124" t="str" cm="1">
        <x:f t="array" ref="G77: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x:f>
      </x:c>
      <x:c r="H77" s="113" t="s">
        <x:v>47</x:v>
      </x:c>
      <x:c r="I77" s="137" t="str">
        <x:f>IFERROR(VALUE(TRIM(RIGHT(SUBSTITUTE(D77," ",REPT(" ",255)),255))),"")</x:f>
      </x:c>
      <x:c r="J77" s="113" t="s">
        <x:v>48</x:v>
      </x:c>
      <x:c r="K77" s="113" t="s">
        <x:v>48</x:v>
      </x:c>
      <x:c r="L77" s="113" t="s">
        <x:v>48</x:v>
      </x:c>
      <x:c r="M77" s="113" t="s">
        <x:v>48</x:v>
      </x:c>
      <x:c r="N77" s="113" t="s">
        <x:v>48</x:v>
      </x:c>
      <x:c r="O77" s="113" t="s">
        <x:v>49</x:v>
      </x:c>
      <x:c r="P77" s="113" t="n">
        <x:v>25</x:v>
      </x:c>
      <x:c r="Q77" s="113" t="n">
        <x:v>80</x:v>
      </x:c>
      <x:c r="R77" s="113" t="s">
        <x:v>50</x:v>
      </x:c>
      <x:c r="S77" s="113" t="s">
        <x:v>51</x:v>
      </x:c>
      <x:c r="T77" s="113" t="s">
        <x:v>52</x:v>
      </x:c>
      <x:c r="U77" s="113" t="s">
        <x:v>52</x:v>
      </x:c>
      <x:c r="W77" s="113" t="s">
        <x:v>53</x:v>
      </x:c>
      <x:c r="Z77" s="113" t="s">
        <x:v>55</x:v>
      </x:c>
      <x:c r="AA77" s="113" t="s">
        <x:v>56</x:v>
      </x:c>
      <x:c r="AB77" s="137" t="str">
        <x:f>IF(D77="","",VALUE(MID(D77,FIND(" ",D77)+1,FIND(" ",D77,FIND(" ",D77)+1)-FIND(" ",D77))))</x:f>
      </x:c>
      <x:c r="AF77" s="124" t="str" cm="1">
        <x:f t="array" ref="AF77:AF77">IF(D77="","",PROPER(MID(D77,FIND(" ",D77,FIND(" ",D77)+1)+1,(FIND(INDEX(Abbreviation!$A$2:$A$125,MATCH(_xlfn.AGGREGATE(15,6,SEARCH(Abbreviation!$A$2:$A$125,D77),1),SEARCH(Abbreviation!$A$2:$A$125,D77),0)),D77)-1)-FIND(" ",D77,FIND(" ",D77)+1)+1)))</x:f>
      </x:c>
      <x:c r="AG77" s="124" t="str" cm="1">
        <x:f t="array" ref="AG77:AG77">IF(D77="","",PROPER(VLOOKUP(INDEX(Abbreviation!$A$2:$A$125,MATCH(_xlfn.AGGREGATE(15,6,SEARCH(Abbreviation!$A$2:$A$125,D77),1),SEARCH(Abbreviation!$A$2:$A$125,D77),0)),Abbreviation!A:C,3,FALSE)))</x:f>
      </x:c>
      <x:c r="AH77" s="124" t="str">
        <x:f>G77</x:f>
      </x:c>
      <x:c r="AI77" s="137" t="str">
        <x:f>I77</x:f>
      </x:c>
      <x:c r="AJ77" s="113" t="s">
        <x:v>47</x:v>
      </x:c>
      <x:c r="AL77" s="139" t="s">
        <x:v>957</x:v>
      </x:c>
      <x:c r="AQ77" s="113" t="s">
        <x:v>60</x:v>
      </x:c>
      <x:c r="AR77" s="113" t="s">
        <x:v>961</x:v>
      </x:c>
      <x:c r="AS77" s="113" t="s">
        <x:v>957</x:v>
      </x:c>
    </x:row>
    <x:row r="78" spans="1:45" x14ac:dyDescent="0.35">
      <x:c r="A78" s="133" t="s">
        <x:v>475</x:v>
      </x:c>
      <x:c r="B78" s="133" t="n">
        <x:v>96762409</x:v>
      </x:c>
      <x:c r="F78" s="124" t="str">
        <x:f>IF(D78="","",PROPER(LEFT(D78,FIND(UPPER(G78),D78,1)-2)))</x:f>
      </x:c>
      <x:c r="G78" s="124" t="str" cm="1">
        <x:f t="array" ref="G78: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x:f>
      </x:c>
      <x:c r="H78" s="113" t="s">
        <x:v>47</x:v>
      </x:c>
      <x:c r="I78" s="137" t="str">
        <x:f>IFERROR(VALUE(TRIM(RIGHT(SUBSTITUTE(D78," ",REPT(" ",255)),255))),"")</x:f>
      </x:c>
      <x:c r="J78" s="113" t="s">
        <x:v>48</x:v>
      </x:c>
      <x:c r="K78" s="113" t="s">
        <x:v>48</x:v>
      </x:c>
      <x:c r="L78" s="113" t="s">
        <x:v>48</x:v>
      </x:c>
      <x:c r="M78" s="113" t="s">
        <x:v>48</x:v>
      </x:c>
      <x:c r="N78" s="113" t="s">
        <x:v>48</x:v>
      </x:c>
      <x:c r="O78" s="113" t="s">
        <x:v>49</x:v>
      </x:c>
      <x:c r="P78" s="113" t="n">
        <x:v>25</x:v>
      </x:c>
      <x:c r="Q78" s="113" t="n">
        <x:v>80</x:v>
      </x:c>
      <x:c r="R78" s="113" t="s">
        <x:v>50</x:v>
      </x:c>
      <x:c r="S78" s="113" t="s">
        <x:v>51</x:v>
      </x:c>
      <x:c r="T78" s="113" t="s">
        <x:v>52</x:v>
      </x:c>
      <x:c r="U78" s="113" t="s">
        <x:v>52</x:v>
      </x:c>
      <x:c r="W78" s="113" t="s">
        <x:v>53</x:v>
      </x:c>
      <x:c r="Z78" s="113" t="s">
        <x:v>55</x:v>
      </x:c>
      <x:c r="AA78" s="113" t="s">
        <x:v>56</x:v>
      </x:c>
      <x:c r="AB78" s="137" t="str">
        <x:f>IF(D78="","",VALUE(MID(D78,FIND(" ",D78)+1,FIND(" ",D78,FIND(" ",D78)+1)-FIND(" ",D78))))</x:f>
      </x:c>
      <x:c r="AF78" s="124" t="str" cm="1">
        <x:f t="array" ref="AF78:AF78">IF(D78="","",PROPER(MID(D78,FIND(" ",D78,FIND(" ",D78)+1)+1,(FIND(INDEX(Abbreviation!$A$2:$A$125,MATCH(_xlfn.AGGREGATE(15,6,SEARCH(Abbreviation!$A$2:$A$125,D78),1),SEARCH(Abbreviation!$A$2:$A$125,D78),0)),D78)-1)-FIND(" ",D78,FIND(" ",D78)+1)+1)))</x:f>
      </x:c>
      <x:c r="AG78" s="124" t="str" cm="1">
        <x:f t="array" ref="AG78:AG78">IF(D78="","",PROPER(VLOOKUP(INDEX(Abbreviation!$A$2:$A$125,MATCH(_xlfn.AGGREGATE(15,6,SEARCH(Abbreviation!$A$2:$A$125,D78),1),SEARCH(Abbreviation!$A$2:$A$125,D78),0)),Abbreviation!A:C,3,FALSE)))</x:f>
      </x:c>
      <x:c r="AH78" s="124" t="str">
        <x:f>G78</x:f>
      </x:c>
      <x:c r="AI78" s="137" t="str">
        <x:f>I78</x:f>
      </x:c>
      <x:c r="AJ78" s="113" t="s">
        <x:v>47</x:v>
      </x:c>
      <x:c r="AL78" s="139" t="s">
        <x:v>957</x:v>
      </x:c>
      <x:c r="AQ78" s="113" t="s">
        <x:v>60</x:v>
      </x:c>
      <x:c r="AR78" s="113" t="s">
        <x:v>961</x:v>
      </x:c>
      <x:c r="AS78" s="113" t="s">
        <x:v>957</x:v>
      </x:c>
    </x:row>
    <x:row r="79" spans="1:45" x14ac:dyDescent="0.35">
      <x:c r="A79" s="133" t="s">
        <x:v>475</x:v>
      </x:c>
      <x:c r="B79" s="133" t="n">
        <x:v>96762409</x:v>
      </x:c>
      <x:c r="F79" s="124" t="str">
        <x:f>IF(D79="","",PROPER(LEFT(D79,FIND(UPPER(G79),D79,1)-2)))</x:f>
      </x:c>
      <x:c r="G79" s="124" t="str" cm="1">
        <x:f t="array" ref="G79: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x:f>
      </x:c>
      <x:c r="H79" s="113" t="s">
        <x:v>47</x:v>
      </x:c>
      <x:c r="I79" s="137" t="str">
        <x:f>IFERROR(VALUE(TRIM(RIGHT(SUBSTITUTE(D79," ",REPT(" ",255)),255))),"")</x:f>
      </x:c>
      <x:c r="J79" s="113" t="s">
        <x:v>48</x:v>
      </x:c>
      <x:c r="K79" s="113" t="s">
        <x:v>48</x:v>
      </x:c>
      <x:c r="L79" s="113" t="s">
        <x:v>48</x:v>
      </x:c>
      <x:c r="M79" s="113" t="s">
        <x:v>48</x:v>
      </x:c>
      <x:c r="N79" s="113" t="s">
        <x:v>48</x:v>
      </x:c>
      <x:c r="O79" s="113" t="s">
        <x:v>49</x:v>
      </x:c>
      <x:c r="P79" s="113" t="n">
        <x:v>25</x:v>
      </x:c>
      <x:c r="Q79" s="113" t="n">
        <x:v>80</x:v>
      </x:c>
      <x:c r="R79" s="113" t="s">
        <x:v>50</x:v>
      </x:c>
      <x:c r="S79" s="113" t="s">
        <x:v>51</x:v>
      </x:c>
      <x:c r="T79" s="113" t="s">
        <x:v>52</x:v>
      </x:c>
      <x:c r="U79" s="113" t="s">
        <x:v>52</x:v>
      </x:c>
      <x:c r="W79" s="113" t="s">
        <x:v>53</x:v>
      </x:c>
      <x:c r="Z79" s="113" t="s">
        <x:v>55</x:v>
      </x:c>
      <x:c r="AA79" s="113" t="s">
        <x:v>56</x:v>
      </x:c>
      <x:c r="AB79" s="137" t="str">
        <x:f>IF(D79="","",VALUE(MID(D79,FIND(" ",D79)+1,FIND(" ",D79,FIND(" ",D79)+1)-FIND(" ",D79))))</x:f>
      </x:c>
      <x:c r="AF79" s="124" t="str" cm="1">
        <x:f t="array" ref="AF79:AF79">IF(D79="","",PROPER(MID(D79,FIND(" ",D79,FIND(" ",D79)+1)+1,(FIND(INDEX(Abbreviation!$A$2:$A$125,MATCH(_xlfn.AGGREGATE(15,6,SEARCH(Abbreviation!$A$2:$A$125,D79),1),SEARCH(Abbreviation!$A$2:$A$125,D79),0)),D79)-1)-FIND(" ",D79,FIND(" ",D79)+1)+1)))</x:f>
      </x:c>
      <x:c r="AG79" s="124" t="str" cm="1">
        <x:f t="array" ref="AG79:AG79">IF(D79="","",PROPER(VLOOKUP(INDEX(Abbreviation!$A$2:$A$125,MATCH(_xlfn.AGGREGATE(15,6,SEARCH(Abbreviation!$A$2:$A$125,D79),1),SEARCH(Abbreviation!$A$2:$A$125,D79),0)),Abbreviation!A:C,3,FALSE)))</x:f>
      </x:c>
      <x:c r="AH79" s="124" t="str">
        <x:f>G79</x:f>
      </x:c>
      <x:c r="AI79" s="137" t="str">
        <x:f>I79</x:f>
      </x:c>
      <x:c r="AJ79" s="113" t="s">
        <x:v>47</x:v>
      </x:c>
      <x:c r="AL79" s="139" t="s">
        <x:v>957</x:v>
      </x:c>
      <x:c r="AQ79" s="113" t="s">
        <x:v>60</x:v>
      </x:c>
      <x:c r="AR79" s="113" t="s">
        <x:v>961</x:v>
      </x:c>
      <x:c r="AS79" s="113" t="s">
        <x:v>957</x:v>
      </x:c>
    </x:row>
    <x:row r="80" spans="1:45" x14ac:dyDescent="0.35">
      <x:c r="A80" s="133" t="s">
        <x:v>475</x:v>
      </x:c>
      <x:c r="B80" s="133" t="n">
        <x:v>96762409</x:v>
      </x:c>
      <x:c r="F80" s="124" t="str">
        <x:f>IF(D80="","",PROPER(LEFT(D80,FIND(UPPER(G80),D80,1)-2)))</x:f>
      </x:c>
      <x:c r="G80" s="124" t="str" cm="1">
        <x:f t="array" ref="G80: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x:f>
      </x:c>
      <x:c r="H80" s="113" t="s">
        <x:v>47</x:v>
      </x:c>
      <x:c r="I80" s="137" t="str">
        <x:f>IFERROR(VALUE(TRIM(RIGHT(SUBSTITUTE(D80," ",REPT(" ",255)),255))),"")</x:f>
      </x:c>
      <x:c r="J80" s="113" t="s">
        <x:v>48</x:v>
      </x:c>
      <x:c r="K80" s="113" t="s">
        <x:v>48</x:v>
      </x:c>
      <x:c r="L80" s="113" t="s">
        <x:v>48</x:v>
      </x:c>
      <x:c r="M80" s="113" t="s">
        <x:v>48</x:v>
      </x:c>
      <x:c r="N80" s="113" t="s">
        <x:v>48</x:v>
      </x:c>
      <x:c r="O80" s="113" t="s">
        <x:v>49</x:v>
      </x:c>
      <x:c r="P80" s="113" t="n">
        <x:v>25</x:v>
      </x:c>
      <x:c r="Q80" s="113" t="n">
        <x:v>80</x:v>
      </x:c>
      <x:c r="R80" s="113" t="s">
        <x:v>50</x:v>
      </x:c>
      <x:c r="S80" s="113" t="s">
        <x:v>51</x:v>
      </x:c>
      <x:c r="T80" s="113" t="s">
        <x:v>52</x:v>
      </x:c>
      <x:c r="U80" s="113" t="s">
        <x:v>52</x:v>
      </x:c>
      <x:c r="W80" s="113" t="s">
        <x:v>53</x:v>
      </x:c>
      <x:c r="Z80" s="113" t="s">
        <x:v>55</x:v>
      </x:c>
      <x:c r="AA80" s="113" t="s">
        <x:v>56</x:v>
      </x:c>
      <x:c r="AB80" s="137" t="str">
        <x:f>IF(D80="","",VALUE(MID(D80,FIND(" ",D80)+1,FIND(" ",D80,FIND(" ",D80)+1)-FIND(" ",D80))))</x:f>
      </x:c>
      <x:c r="AF80" s="124" t="str" cm="1">
        <x:f t="array" ref="AF80:AF80">IF(D80="","",PROPER(MID(D80,FIND(" ",D80,FIND(" ",D80)+1)+1,(FIND(INDEX(Abbreviation!$A$2:$A$125,MATCH(_xlfn.AGGREGATE(15,6,SEARCH(Abbreviation!$A$2:$A$125,D80),1),SEARCH(Abbreviation!$A$2:$A$125,D80),0)),D80)-1)-FIND(" ",D80,FIND(" ",D80)+1)+1)))</x:f>
      </x:c>
      <x:c r="AG80" s="124" t="str" cm="1">
        <x:f t="array" ref="AG80:AG80">IF(D80="","",PROPER(VLOOKUP(INDEX(Abbreviation!$A$2:$A$125,MATCH(_xlfn.AGGREGATE(15,6,SEARCH(Abbreviation!$A$2:$A$125,D80),1),SEARCH(Abbreviation!$A$2:$A$125,D80),0)),Abbreviation!A:C,3,FALSE)))</x:f>
      </x:c>
      <x:c r="AH80" s="124" t="str">
        <x:f>G80</x:f>
      </x:c>
      <x:c r="AI80" s="137" t="str">
        <x:f>I80</x:f>
      </x:c>
      <x:c r="AJ80" s="113" t="s">
        <x:v>47</x:v>
      </x:c>
      <x:c r="AL80" s="139" t="s">
        <x:v>957</x:v>
      </x:c>
      <x:c r="AQ80" s="113" t="s">
        <x:v>60</x:v>
      </x:c>
      <x:c r="AR80" s="113" t="s">
        <x:v>961</x:v>
      </x:c>
      <x:c r="AS80" s="113" t="s">
        <x:v>957</x:v>
      </x:c>
    </x:row>
    <x:row r="81" spans="1:45" x14ac:dyDescent="0.35">
      <x:c r="A81" s="133" t="s">
        <x:v>475</x:v>
      </x:c>
      <x:c r="B81" s="133" t="n">
        <x:v>96762409</x:v>
      </x:c>
      <x:c r="F81" s="124" t="str">
        <x:f>IF(D81="","",PROPER(LEFT(D81,FIND(UPPER(G81),D81,1)-2)))</x:f>
      </x:c>
      <x:c r="G81" s="124" t="str" cm="1">
        <x:f t="array" ref="G81: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x:f>
      </x:c>
      <x:c r="H81" s="113" t="s">
        <x:v>47</x:v>
      </x:c>
      <x:c r="I81" s="137" t="str">
        <x:f>IFERROR(VALUE(TRIM(RIGHT(SUBSTITUTE(D81," ",REPT(" ",255)),255))),"")</x:f>
      </x:c>
      <x:c r="J81" s="113" t="s">
        <x:v>48</x:v>
      </x:c>
      <x:c r="K81" s="113" t="s">
        <x:v>48</x:v>
      </x:c>
      <x:c r="L81" s="113" t="s">
        <x:v>48</x:v>
      </x:c>
      <x:c r="M81" s="113" t="s">
        <x:v>48</x:v>
      </x:c>
      <x:c r="N81" s="113" t="s">
        <x:v>48</x:v>
      </x:c>
      <x:c r="O81" s="113" t="s">
        <x:v>49</x:v>
      </x:c>
      <x:c r="P81" s="113" t="n">
        <x:v>25</x:v>
      </x:c>
      <x:c r="Q81" s="113" t="n">
        <x:v>80</x:v>
      </x:c>
      <x:c r="R81" s="113" t="s">
        <x:v>50</x:v>
      </x:c>
      <x:c r="S81" s="113" t="s">
        <x:v>51</x:v>
      </x:c>
      <x:c r="T81" s="113" t="s">
        <x:v>52</x:v>
      </x:c>
      <x:c r="U81" s="113" t="s">
        <x:v>52</x:v>
      </x:c>
      <x:c r="W81" s="113" t="s">
        <x:v>53</x:v>
      </x:c>
      <x:c r="Z81" s="113" t="s">
        <x:v>55</x:v>
      </x:c>
      <x:c r="AA81" s="113" t="s">
        <x:v>56</x:v>
      </x:c>
      <x:c r="AB81" s="137" t="str">
        <x:f>IF(D81="","",VALUE(MID(D81,FIND(" ",D81)+1,FIND(" ",D81,FIND(" ",D81)+1)-FIND(" ",D81))))</x:f>
      </x:c>
      <x:c r="AF81" s="124" t="str" cm="1">
        <x:f t="array" ref="AF81:AF81">IF(D81="","",PROPER(MID(D81,FIND(" ",D81,FIND(" ",D81)+1)+1,(FIND(INDEX(Abbreviation!$A$2:$A$125,MATCH(_xlfn.AGGREGATE(15,6,SEARCH(Abbreviation!$A$2:$A$125,D81),1),SEARCH(Abbreviation!$A$2:$A$125,D81),0)),D81)-1)-FIND(" ",D81,FIND(" ",D81)+1)+1)))</x:f>
      </x:c>
      <x:c r="AG81" s="124" t="str" cm="1">
        <x:f t="array" ref="AG81:AG81">IF(D81="","",PROPER(VLOOKUP(INDEX(Abbreviation!$A$2:$A$125,MATCH(_xlfn.AGGREGATE(15,6,SEARCH(Abbreviation!$A$2:$A$125,D81),1),SEARCH(Abbreviation!$A$2:$A$125,D81),0)),Abbreviation!A:C,3,FALSE)))</x:f>
      </x:c>
      <x:c r="AH81" s="124" t="str">
        <x:f>G81</x:f>
      </x:c>
      <x:c r="AI81" s="137" t="str">
        <x:f>I81</x:f>
      </x:c>
      <x:c r="AJ81" s="113" t="s">
        <x:v>47</x:v>
      </x:c>
      <x:c r="AL81" s="139" t="s">
        <x:v>957</x:v>
      </x:c>
      <x:c r="AQ81" s="113" t="s">
        <x:v>60</x:v>
      </x:c>
      <x:c r="AR81" s="113" t="s">
        <x:v>961</x:v>
      </x:c>
      <x:c r="AS81" s="113" t="s">
        <x:v>957</x:v>
      </x:c>
    </x:row>
    <x:row r="82" spans="1:45" x14ac:dyDescent="0.35">
      <x:c r="A82" s="133" t="s">
        <x:v>475</x:v>
      </x:c>
      <x:c r="B82" s="133" t="n">
        <x:v>96762409</x:v>
      </x:c>
      <x:c r="F82" s="124" t="str">
        <x:f>IF(D82="","",PROPER(LEFT(D82,FIND(UPPER(G82),D82,1)-2)))</x:f>
      </x:c>
      <x:c r="G82" s="124" t="str" cm="1">
        <x:f t="array" ref="G82: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x:f>
      </x:c>
      <x:c r="H82" s="113" t="s">
        <x:v>47</x:v>
      </x:c>
      <x:c r="I82" s="137" t="str">
        <x:f>IFERROR(VALUE(TRIM(RIGHT(SUBSTITUTE(D82," ",REPT(" ",255)),255))),"")</x:f>
      </x:c>
      <x:c r="J82" s="113" t="s">
        <x:v>48</x:v>
      </x:c>
      <x:c r="K82" s="113" t="s">
        <x:v>48</x:v>
      </x:c>
      <x:c r="L82" s="113" t="s">
        <x:v>48</x:v>
      </x:c>
      <x:c r="M82" s="113" t="s">
        <x:v>48</x:v>
      </x:c>
      <x:c r="N82" s="113" t="s">
        <x:v>48</x:v>
      </x:c>
      <x:c r="O82" s="113" t="s">
        <x:v>49</x:v>
      </x:c>
      <x:c r="P82" s="113" t="n">
        <x:v>25</x:v>
      </x:c>
      <x:c r="Q82" s="113" t="n">
        <x:v>80</x:v>
      </x:c>
      <x:c r="R82" s="113" t="s">
        <x:v>50</x:v>
      </x:c>
      <x:c r="S82" s="113" t="s">
        <x:v>51</x:v>
      </x:c>
      <x:c r="T82" s="113" t="s">
        <x:v>52</x:v>
      </x:c>
      <x:c r="U82" s="113" t="s">
        <x:v>52</x:v>
      </x:c>
      <x:c r="W82" s="113" t="s">
        <x:v>53</x:v>
      </x:c>
      <x:c r="Z82" s="113" t="s">
        <x:v>55</x:v>
      </x:c>
      <x:c r="AA82" s="113" t="s">
        <x:v>56</x:v>
      </x:c>
      <x:c r="AB82" s="137" t="str">
        <x:f>IF(D82="","",VALUE(MID(D82,FIND(" ",D82)+1,FIND(" ",D82,FIND(" ",D82)+1)-FIND(" ",D82))))</x:f>
      </x:c>
      <x:c r="AF82" s="124" t="str" cm="1">
        <x:f t="array" ref="AF82:AF82">IF(D82="","",PROPER(MID(D82,FIND(" ",D82,FIND(" ",D82)+1)+1,(FIND(INDEX(Abbreviation!$A$2:$A$125,MATCH(_xlfn.AGGREGATE(15,6,SEARCH(Abbreviation!$A$2:$A$125,D82),1),SEARCH(Abbreviation!$A$2:$A$125,D82),0)),D82)-1)-FIND(" ",D82,FIND(" ",D82)+1)+1)))</x:f>
      </x:c>
      <x:c r="AG82" s="124" t="str" cm="1">
        <x:f t="array" ref="AG82:AG82">IF(D82="","",PROPER(VLOOKUP(INDEX(Abbreviation!$A$2:$A$125,MATCH(_xlfn.AGGREGATE(15,6,SEARCH(Abbreviation!$A$2:$A$125,D82),1),SEARCH(Abbreviation!$A$2:$A$125,D82),0)),Abbreviation!A:C,3,FALSE)))</x:f>
      </x:c>
      <x:c r="AH82" s="124" t="str">
        <x:f>G82</x:f>
      </x:c>
      <x:c r="AI82" s="137" t="str">
        <x:f>I82</x:f>
      </x:c>
      <x:c r="AJ82" s="113" t="s">
        <x:v>47</x:v>
      </x:c>
      <x:c r="AL82" s="139" t="s">
        <x:v>957</x:v>
      </x:c>
      <x:c r="AQ82" s="113" t="s">
        <x:v>60</x:v>
      </x:c>
      <x:c r="AR82" s="113" t="s">
        <x:v>961</x:v>
      </x:c>
      <x:c r="AS82" s="113" t="s">
        <x:v>957</x:v>
      </x:c>
    </x:row>
    <x:row r="83" spans="1:45" x14ac:dyDescent="0.35">
      <x:c r="A83" s="133" t="s">
        <x:v>475</x:v>
      </x:c>
      <x:c r="B83" s="133" t="n">
        <x:v>96762409</x:v>
      </x:c>
      <x:c r="F83" s="124" t="str">
        <x:f>IF(D83="","",PROPER(LEFT(D83,FIND(UPPER(G83),D83,1)-2)))</x:f>
      </x:c>
      <x:c r="G83" s="124" t="str" cm="1">
        <x:f t="array" ref="G83: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x:f>
      </x:c>
      <x:c r="H83" s="113" t="s">
        <x:v>47</x:v>
      </x:c>
      <x:c r="I83" s="137" t="str">
        <x:f>IFERROR(VALUE(TRIM(RIGHT(SUBSTITUTE(D83," ",REPT(" ",255)),255))),"")</x:f>
      </x:c>
      <x:c r="J83" s="113" t="s">
        <x:v>48</x:v>
      </x:c>
      <x:c r="K83" s="113" t="s">
        <x:v>48</x:v>
      </x:c>
      <x:c r="L83" s="113" t="s">
        <x:v>48</x:v>
      </x:c>
      <x:c r="M83" s="113" t="s">
        <x:v>48</x:v>
      </x:c>
      <x:c r="N83" s="113" t="s">
        <x:v>48</x:v>
      </x:c>
      <x:c r="O83" s="113" t="s">
        <x:v>49</x:v>
      </x:c>
      <x:c r="P83" s="113" t="n">
        <x:v>25</x:v>
      </x:c>
      <x:c r="Q83" s="113" t="n">
        <x:v>80</x:v>
      </x:c>
      <x:c r="R83" s="113" t="s">
        <x:v>50</x:v>
      </x:c>
      <x:c r="S83" s="113" t="s">
        <x:v>51</x:v>
      </x:c>
      <x:c r="T83" s="113" t="s">
        <x:v>52</x:v>
      </x:c>
      <x:c r="U83" s="113" t="s">
        <x:v>52</x:v>
      </x:c>
      <x:c r="W83" s="113" t="s">
        <x:v>53</x:v>
      </x:c>
      <x:c r="Z83" s="113" t="s">
        <x:v>55</x:v>
      </x:c>
      <x:c r="AA83" s="113" t="s">
        <x:v>56</x:v>
      </x:c>
      <x:c r="AB83" s="137" t="str">
        <x:f>IF(D83="","",VALUE(MID(D83,FIND(" ",D83)+1,FIND(" ",D83,FIND(" ",D83)+1)-FIND(" ",D83))))</x:f>
      </x:c>
      <x:c r="AF83" s="124" t="str" cm="1">
        <x:f t="array" ref="AF83:AF83">IF(D83="","",PROPER(MID(D83,FIND(" ",D83,FIND(" ",D83)+1)+1,(FIND(INDEX(Abbreviation!$A$2:$A$125,MATCH(_xlfn.AGGREGATE(15,6,SEARCH(Abbreviation!$A$2:$A$125,D83),1),SEARCH(Abbreviation!$A$2:$A$125,D83),0)),D83)-1)-FIND(" ",D83,FIND(" ",D83)+1)+1)))</x:f>
      </x:c>
      <x:c r="AG83" s="124" t="str" cm="1">
        <x:f t="array" ref="AG83:AG83">IF(D83="","",PROPER(VLOOKUP(INDEX(Abbreviation!$A$2:$A$125,MATCH(_xlfn.AGGREGATE(15,6,SEARCH(Abbreviation!$A$2:$A$125,D83),1),SEARCH(Abbreviation!$A$2:$A$125,D83),0)),Abbreviation!A:C,3,FALSE)))</x:f>
      </x:c>
      <x:c r="AH83" s="124" t="str">
        <x:f>G83</x:f>
      </x:c>
      <x:c r="AI83" s="137" t="str">
        <x:f>I83</x:f>
      </x:c>
      <x:c r="AJ83" s="113" t="s">
        <x:v>47</x:v>
      </x:c>
      <x:c r="AL83" s="139" t="s">
        <x:v>957</x:v>
      </x:c>
      <x:c r="AQ83" s="113" t="s">
        <x:v>60</x:v>
      </x:c>
      <x:c r="AR83" s="113" t="s">
        <x:v>961</x:v>
      </x:c>
      <x:c r="AS83" s="113" t="s">
        <x:v>957</x:v>
      </x:c>
    </x:row>
    <x:row r="84" spans="1:45" x14ac:dyDescent="0.35">
      <x:c r="A84" s="133" t="s">
        <x:v>475</x:v>
      </x:c>
      <x:c r="B84" s="133" t="n">
        <x:v>96762409</x:v>
      </x:c>
      <x:c r="F84" s="124" t="str">
        <x:f>IF(D84="","",PROPER(LEFT(D84,FIND(UPPER(G84),D84,1)-2)))</x:f>
      </x:c>
      <x:c r="G84" s="124" t="str" cm="1">
        <x:f t="array" ref="G84: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x:f>
      </x:c>
      <x:c r="H84" s="113" t="s">
        <x:v>47</x:v>
      </x:c>
      <x:c r="I84" s="137" t="str">
        <x:f>IFERROR(VALUE(TRIM(RIGHT(SUBSTITUTE(D84," ",REPT(" ",255)),255))),"")</x:f>
      </x:c>
      <x:c r="J84" s="113" t="s">
        <x:v>48</x:v>
      </x:c>
      <x:c r="K84" s="113" t="s">
        <x:v>48</x:v>
      </x:c>
      <x:c r="L84" s="113" t="s">
        <x:v>48</x:v>
      </x:c>
      <x:c r="M84" s="113" t="s">
        <x:v>48</x:v>
      </x:c>
      <x:c r="N84" s="113" t="s">
        <x:v>48</x:v>
      </x:c>
      <x:c r="O84" s="113" t="s">
        <x:v>49</x:v>
      </x:c>
      <x:c r="P84" s="113" t="n">
        <x:v>25</x:v>
      </x:c>
      <x:c r="Q84" s="113" t="n">
        <x:v>80</x:v>
      </x:c>
      <x:c r="R84" s="113" t="s">
        <x:v>50</x:v>
      </x:c>
      <x:c r="S84" s="113" t="s">
        <x:v>51</x:v>
      </x:c>
      <x:c r="T84" s="113" t="s">
        <x:v>52</x:v>
      </x:c>
      <x:c r="U84" s="113" t="s">
        <x:v>52</x:v>
      </x:c>
      <x:c r="W84" s="113" t="s">
        <x:v>53</x:v>
      </x:c>
      <x:c r="Z84" s="113" t="s">
        <x:v>55</x:v>
      </x:c>
      <x:c r="AA84" s="113" t="s">
        <x:v>56</x:v>
      </x:c>
      <x:c r="AB84" s="137" t="str">
        <x:f>IF(D84="","",VALUE(MID(D84,FIND(" ",D84)+1,FIND(" ",D84,FIND(" ",D84)+1)-FIND(" ",D84))))</x:f>
      </x:c>
      <x:c r="AF84" s="124" t="str" cm="1">
        <x:f t="array" ref="AF84:AF84">IF(D84="","",PROPER(MID(D84,FIND(" ",D84,FIND(" ",D84)+1)+1,(FIND(INDEX(Abbreviation!$A$2:$A$125,MATCH(_xlfn.AGGREGATE(15,6,SEARCH(Abbreviation!$A$2:$A$125,D84),1),SEARCH(Abbreviation!$A$2:$A$125,D84),0)),D84)-1)-FIND(" ",D84,FIND(" ",D84)+1)+1)))</x:f>
      </x:c>
      <x:c r="AG84" s="124" t="str" cm="1">
        <x:f t="array" ref="AG84:AG84">IF(D84="","",PROPER(VLOOKUP(INDEX(Abbreviation!$A$2:$A$125,MATCH(_xlfn.AGGREGATE(15,6,SEARCH(Abbreviation!$A$2:$A$125,D84),1),SEARCH(Abbreviation!$A$2:$A$125,D84),0)),Abbreviation!A:C,3,FALSE)))</x:f>
      </x:c>
      <x:c r="AH84" s="124" t="str">
        <x:f>G84</x:f>
      </x:c>
      <x:c r="AI84" s="137" t="str">
        <x:f>I84</x:f>
      </x:c>
      <x:c r="AJ84" s="113" t="s">
        <x:v>47</x:v>
      </x:c>
      <x:c r="AL84" s="139" t="s">
        <x:v>957</x:v>
      </x:c>
      <x:c r="AQ84" s="113" t="s">
        <x:v>60</x:v>
      </x:c>
      <x:c r="AR84" s="113" t="s">
        <x:v>961</x:v>
      </x:c>
      <x:c r="AS84" s="113" t="s">
        <x:v>957</x:v>
      </x:c>
    </x:row>
    <x:row r="85" spans="1:45" x14ac:dyDescent="0.35">
      <x:c r="A85" s="133" t="s">
        <x:v>475</x:v>
      </x:c>
      <x:c r="B85" s="133" t="n">
        <x:v>96762409</x:v>
      </x:c>
      <x:c r="F85" s="124" t="str">
        <x:f>IF(D85="","",PROPER(LEFT(D85,FIND(UPPER(G85),D85,1)-2)))</x:f>
      </x:c>
      <x:c r="G85" s="124" t="str" cm="1">
        <x:f t="array" ref="G85: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x:f>
      </x:c>
      <x:c r="H85" s="113" t="s">
        <x:v>47</x:v>
      </x:c>
      <x:c r="I85" s="137" t="str">
        <x:f>IFERROR(VALUE(TRIM(RIGHT(SUBSTITUTE(D85," ",REPT(" ",255)),255))),"")</x:f>
      </x:c>
      <x:c r="J85" s="113" t="s">
        <x:v>48</x:v>
      </x:c>
      <x:c r="K85" s="113" t="s">
        <x:v>48</x:v>
      </x:c>
      <x:c r="L85" s="113" t="s">
        <x:v>48</x:v>
      </x:c>
      <x:c r="M85" s="113" t="s">
        <x:v>48</x:v>
      </x:c>
      <x:c r="N85" s="113" t="s">
        <x:v>48</x:v>
      </x:c>
      <x:c r="O85" s="113" t="s">
        <x:v>49</x:v>
      </x:c>
      <x:c r="P85" s="113" t="n">
        <x:v>25</x:v>
      </x:c>
      <x:c r="Q85" s="113" t="n">
        <x:v>80</x:v>
      </x:c>
      <x:c r="R85" s="113" t="s">
        <x:v>50</x:v>
      </x:c>
      <x:c r="S85" s="113" t="s">
        <x:v>51</x:v>
      </x:c>
      <x:c r="T85" s="113" t="s">
        <x:v>52</x:v>
      </x:c>
      <x:c r="U85" s="113" t="s">
        <x:v>52</x:v>
      </x:c>
      <x:c r="W85" s="113" t="s">
        <x:v>53</x:v>
      </x:c>
      <x:c r="Z85" s="113" t="s">
        <x:v>55</x:v>
      </x:c>
      <x:c r="AA85" s="113" t="s">
        <x:v>56</x:v>
      </x:c>
      <x:c r="AB85" s="137" t="str">
        <x:f>IF(D85="","",VALUE(MID(D85,FIND(" ",D85)+1,FIND(" ",D85,FIND(" ",D85)+1)-FIND(" ",D85))))</x:f>
      </x:c>
      <x:c r="AF85" s="124" t="str" cm="1">
        <x:f t="array" ref="AF85:AF85">IF(D85="","",PROPER(MID(D85,FIND(" ",D85,FIND(" ",D85)+1)+1,(FIND(INDEX(Abbreviation!$A$2:$A$125,MATCH(_xlfn.AGGREGATE(15,6,SEARCH(Abbreviation!$A$2:$A$125,D85),1),SEARCH(Abbreviation!$A$2:$A$125,D85),0)),D85)-1)-FIND(" ",D85,FIND(" ",D85)+1)+1)))</x:f>
      </x:c>
      <x:c r="AG85" s="124" t="str" cm="1">
        <x:f t="array" ref="AG85:AG85">IF(D85="","",PROPER(VLOOKUP(INDEX(Abbreviation!$A$2:$A$125,MATCH(_xlfn.AGGREGATE(15,6,SEARCH(Abbreviation!$A$2:$A$125,D85),1),SEARCH(Abbreviation!$A$2:$A$125,D85),0)),Abbreviation!A:C,3,FALSE)))</x:f>
      </x:c>
      <x:c r="AH85" s="124" t="str">
        <x:f>G85</x:f>
      </x:c>
      <x:c r="AI85" s="137" t="str">
        <x:f>I85</x:f>
      </x:c>
      <x:c r="AJ85" s="113" t="s">
        <x:v>47</x:v>
      </x:c>
      <x:c r="AL85" s="139" t="s">
        <x:v>957</x:v>
      </x:c>
      <x:c r="AQ85" s="113" t="s">
        <x:v>60</x:v>
      </x:c>
      <x:c r="AR85" s="113" t="s">
        <x:v>961</x:v>
      </x:c>
      <x:c r="AS85" s="113" t="s">
        <x:v>957</x:v>
      </x:c>
    </x:row>
    <x:row r="86" spans="1:45" x14ac:dyDescent="0.35">
      <x:c r="A86" s="133" t="s">
        <x:v>475</x:v>
      </x:c>
      <x:c r="B86" s="133" t="n">
        <x:v>96762409</x:v>
      </x:c>
      <x:c r="F86" s="124" t="str">
        <x:f>IF(D86="","",PROPER(LEFT(D86,FIND(UPPER(G86),D86,1)-2)))</x:f>
      </x:c>
      <x:c r="G86" s="124" t="str" cm="1">
        <x:f t="array" ref="G86: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x:f>
      </x:c>
      <x:c r="H86" s="113" t="s">
        <x:v>47</x:v>
      </x:c>
      <x:c r="I86" s="137" t="str">
        <x:f>IFERROR(VALUE(TRIM(RIGHT(SUBSTITUTE(D86," ",REPT(" ",255)),255))),"")</x:f>
      </x:c>
      <x:c r="J86" s="113" t="s">
        <x:v>48</x:v>
      </x:c>
      <x:c r="K86" s="113" t="s">
        <x:v>48</x:v>
      </x:c>
      <x:c r="L86" s="113" t="s">
        <x:v>48</x:v>
      </x:c>
      <x:c r="M86" s="113" t="s">
        <x:v>48</x:v>
      </x:c>
      <x:c r="N86" s="113" t="s">
        <x:v>48</x:v>
      </x:c>
      <x:c r="O86" s="113" t="s">
        <x:v>49</x:v>
      </x:c>
      <x:c r="P86" s="113" t="n">
        <x:v>25</x:v>
      </x:c>
      <x:c r="Q86" s="113" t="n">
        <x:v>80</x:v>
      </x:c>
      <x:c r="R86" s="113" t="s">
        <x:v>50</x:v>
      </x:c>
      <x:c r="S86" s="113" t="s">
        <x:v>51</x:v>
      </x:c>
      <x:c r="T86" s="113" t="s">
        <x:v>52</x:v>
      </x:c>
      <x:c r="U86" s="113" t="s">
        <x:v>52</x:v>
      </x:c>
      <x:c r="W86" s="113" t="s">
        <x:v>53</x:v>
      </x:c>
      <x:c r="Z86" s="113" t="s">
        <x:v>55</x:v>
      </x:c>
      <x:c r="AA86" s="113" t="s">
        <x:v>56</x:v>
      </x:c>
      <x:c r="AB86" s="137" t="str">
        <x:f>IF(D86="","",VALUE(MID(D86,FIND(" ",D86)+1,FIND(" ",D86,FIND(" ",D86)+1)-FIND(" ",D86))))</x:f>
      </x:c>
      <x:c r="AF86" s="124" t="str" cm="1">
        <x:f t="array" ref="AF86:AF86">IF(D86="","",PROPER(MID(D86,FIND(" ",D86,FIND(" ",D86)+1)+1,(FIND(INDEX(Abbreviation!$A$2:$A$125,MATCH(_xlfn.AGGREGATE(15,6,SEARCH(Abbreviation!$A$2:$A$125,D86),1),SEARCH(Abbreviation!$A$2:$A$125,D86),0)),D86)-1)-FIND(" ",D86,FIND(" ",D86)+1)+1)))</x:f>
      </x:c>
      <x:c r="AG86" s="124" t="str" cm="1">
        <x:f t="array" ref="AG86:AG86">IF(D86="","",PROPER(VLOOKUP(INDEX(Abbreviation!$A$2:$A$125,MATCH(_xlfn.AGGREGATE(15,6,SEARCH(Abbreviation!$A$2:$A$125,D86),1),SEARCH(Abbreviation!$A$2:$A$125,D86),0)),Abbreviation!A:C,3,FALSE)))</x:f>
      </x:c>
      <x:c r="AH86" s="124" t="str">
        <x:f>G86</x:f>
      </x:c>
      <x:c r="AI86" s="137" t="str">
        <x:f>I86</x:f>
      </x:c>
      <x:c r="AJ86" s="113" t="s">
        <x:v>47</x:v>
      </x:c>
      <x:c r="AL86" s="139" t="s">
        <x:v>957</x:v>
      </x:c>
      <x:c r="AQ86" s="113" t="s">
        <x:v>60</x:v>
      </x:c>
      <x:c r="AR86" s="113" t="s">
        <x:v>961</x:v>
      </x:c>
      <x:c r="AS86" s="113" t="s">
        <x:v>957</x:v>
      </x:c>
    </x:row>
    <x:row r="87" spans="1:45" x14ac:dyDescent="0.35">
      <x:c r="A87" s="133" t="s">
        <x:v>475</x:v>
      </x:c>
      <x:c r="B87" s="133" t="n">
        <x:v>96762409</x:v>
      </x:c>
      <x:c r="F87" s="124" t="str">
        <x:f>IF(D87="","",PROPER(LEFT(D87,FIND(UPPER(G87),D87,1)-2)))</x:f>
      </x:c>
      <x:c r="G87" s="124" t="str" cm="1">
        <x:f t="array" ref="G87: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x:f>
      </x:c>
      <x:c r="H87" s="113" t="s">
        <x:v>47</x:v>
      </x:c>
      <x:c r="I87" s="137" t="str">
        <x:f>IFERROR(VALUE(TRIM(RIGHT(SUBSTITUTE(D87," ",REPT(" ",255)),255))),"")</x:f>
      </x:c>
      <x:c r="J87" s="113" t="s">
        <x:v>48</x:v>
      </x:c>
      <x:c r="K87" s="113" t="s">
        <x:v>48</x:v>
      </x:c>
      <x:c r="L87" s="113" t="s">
        <x:v>48</x:v>
      </x:c>
      <x:c r="M87" s="113" t="s">
        <x:v>48</x:v>
      </x:c>
      <x:c r="N87" s="113" t="s">
        <x:v>48</x:v>
      </x:c>
      <x:c r="O87" s="113" t="s">
        <x:v>49</x:v>
      </x:c>
      <x:c r="P87" s="113" t="n">
        <x:v>25</x:v>
      </x:c>
      <x:c r="Q87" s="113" t="n">
        <x:v>80</x:v>
      </x:c>
      <x:c r="R87" s="113" t="s">
        <x:v>50</x:v>
      </x:c>
      <x:c r="S87" s="113" t="s">
        <x:v>51</x:v>
      </x:c>
      <x:c r="T87" s="113" t="s">
        <x:v>52</x:v>
      </x:c>
      <x:c r="U87" s="113" t="s">
        <x:v>52</x:v>
      </x:c>
      <x:c r="W87" s="113" t="s">
        <x:v>53</x:v>
      </x:c>
      <x:c r="Z87" s="113" t="s">
        <x:v>55</x:v>
      </x:c>
      <x:c r="AA87" s="113" t="s">
        <x:v>56</x:v>
      </x:c>
      <x:c r="AB87" s="137" t="str">
        <x:f>IF(D87="","",VALUE(MID(D87,FIND(" ",D87)+1,FIND(" ",D87,FIND(" ",D87)+1)-FIND(" ",D87))))</x:f>
      </x:c>
      <x:c r="AF87" s="124" t="str" cm="1">
        <x:f t="array" ref="AF87:AF87">IF(D87="","",PROPER(MID(D87,FIND(" ",D87,FIND(" ",D87)+1)+1,(FIND(INDEX(Abbreviation!$A$2:$A$125,MATCH(_xlfn.AGGREGATE(15,6,SEARCH(Abbreviation!$A$2:$A$125,D87),1),SEARCH(Abbreviation!$A$2:$A$125,D87),0)),D87)-1)-FIND(" ",D87,FIND(" ",D87)+1)+1)))</x:f>
      </x:c>
      <x:c r="AG87" s="124" t="str" cm="1">
        <x:f t="array" ref="AG87:AG87">IF(D87="","",PROPER(VLOOKUP(INDEX(Abbreviation!$A$2:$A$125,MATCH(_xlfn.AGGREGATE(15,6,SEARCH(Abbreviation!$A$2:$A$125,D87),1),SEARCH(Abbreviation!$A$2:$A$125,D87),0)),Abbreviation!A:C,3,FALSE)))</x:f>
      </x:c>
      <x:c r="AH87" s="124" t="str">
        <x:f>G87</x:f>
      </x:c>
      <x:c r="AI87" s="137" t="str">
        <x:f>I87</x:f>
      </x:c>
      <x:c r="AJ87" s="113" t="s">
        <x:v>47</x:v>
      </x:c>
      <x:c r="AL87" s="139" t="s">
        <x:v>957</x:v>
      </x:c>
      <x:c r="AQ87" s="113" t="s">
        <x:v>60</x:v>
      </x:c>
      <x:c r="AR87" s="113" t="s">
        <x:v>961</x:v>
      </x:c>
      <x:c r="AS87" s="113" t="s">
        <x:v>957</x:v>
      </x:c>
    </x:row>
    <x:row r="88" spans="1:45" x14ac:dyDescent="0.35">
      <x:c r="A88" s="133" t="s">
        <x:v>475</x:v>
      </x:c>
      <x:c r="B88" s="133" t="n">
        <x:v>96762409</x:v>
      </x:c>
      <x:c r="F88" s="124" t="str">
        <x:f>IF(D88="","",PROPER(LEFT(D88,FIND(UPPER(G88),D88,1)-2)))</x:f>
      </x:c>
      <x:c r="G88" s="124" t="str" cm="1">
        <x:f t="array" ref="G88: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x:f>
      </x:c>
      <x:c r="H88" s="113" t="s">
        <x:v>47</x:v>
      </x:c>
      <x:c r="I88" s="137" t="str">
        <x:f>IFERROR(VALUE(TRIM(RIGHT(SUBSTITUTE(D88," ",REPT(" ",255)),255))),"")</x:f>
      </x:c>
      <x:c r="J88" s="113" t="s">
        <x:v>48</x:v>
      </x:c>
      <x:c r="K88" s="113" t="s">
        <x:v>48</x:v>
      </x:c>
      <x:c r="L88" s="113" t="s">
        <x:v>48</x:v>
      </x:c>
      <x:c r="M88" s="113" t="s">
        <x:v>48</x:v>
      </x:c>
      <x:c r="N88" s="113" t="s">
        <x:v>48</x:v>
      </x:c>
      <x:c r="O88" s="113" t="s">
        <x:v>49</x:v>
      </x:c>
      <x:c r="P88" s="113" t="n">
        <x:v>25</x:v>
      </x:c>
      <x:c r="Q88" s="113" t="n">
        <x:v>80</x:v>
      </x:c>
      <x:c r="R88" s="113" t="s">
        <x:v>50</x:v>
      </x:c>
      <x:c r="S88" s="113" t="s">
        <x:v>51</x:v>
      </x:c>
      <x:c r="T88" s="113" t="s">
        <x:v>52</x:v>
      </x:c>
      <x:c r="U88" s="113" t="s">
        <x:v>52</x:v>
      </x:c>
      <x:c r="W88" s="113" t="s">
        <x:v>53</x:v>
      </x:c>
      <x:c r="Z88" s="113" t="s">
        <x:v>55</x:v>
      </x:c>
      <x:c r="AA88" s="113" t="s">
        <x:v>56</x:v>
      </x:c>
      <x:c r="AB88" s="137" t="str">
        <x:f>IF(D88="","",VALUE(MID(D88,FIND(" ",D88)+1,FIND(" ",D88,FIND(" ",D88)+1)-FIND(" ",D88))))</x:f>
      </x:c>
      <x:c r="AF88" s="124" t="str" cm="1">
        <x:f t="array" ref="AF88:AF88">IF(D88="","",PROPER(MID(D88,FIND(" ",D88,FIND(" ",D88)+1)+1,(FIND(INDEX(Abbreviation!$A$2:$A$125,MATCH(_xlfn.AGGREGATE(15,6,SEARCH(Abbreviation!$A$2:$A$125,D88),1),SEARCH(Abbreviation!$A$2:$A$125,D88),0)),D88)-1)-FIND(" ",D88,FIND(" ",D88)+1)+1)))</x:f>
      </x:c>
      <x:c r="AG88" s="124" t="str" cm="1">
        <x:f t="array" ref="AG88:AG88">IF(D88="","",PROPER(VLOOKUP(INDEX(Abbreviation!$A$2:$A$125,MATCH(_xlfn.AGGREGATE(15,6,SEARCH(Abbreviation!$A$2:$A$125,D88),1),SEARCH(Abbreviation!$A$2:$A$125,D88),0)),Abbreviation!A:C,3,FALSE)))</x:f>
      </x:c>
      <x:c r="AH88" s="124" t="str">
        <x:f>G88</x:f>
      </x:c>
      <x:c r="AI88" s="137" t="str">
        <x:f>I88</x:f>
      </x:c>
      <x:c r="AJ88" s="113" t="s">
        <x:v>47</x:v>
      </x:c>
      <x:c r="AL88" s="139" t="s">
        <x:v>957</x:v>
      </x:c>
      <x:c r="AQ88" s="113" t="s">
        <x:v>60</x:v>
      </x:c>
      <x:c r="AR88" s="113" t="s">
        <x:v>961</x:v>
      </x:c>
      <x:c r="AS88" s="113" t="s">
        <x:v>957</x:v>
      </x:c>
    </x:row>
    <x:row r="89" spans="1:45" x14ac:dyDescent="0.35">
      <x:c r="A89" s="133" t="s">
        <x:v>475</x:v>
      </x:c>
      <x:c r="B89" s="133" t="n">
        <x:v>96762409</x:v>
      </x:c>
      <x:c r="F89" s="124" t="str">
        <x:f>IF(D89="","",PROPER(LEFT(D89,FIND(UPPER(G89),D89,1)-2)))</x:f>
      </x:c>
      <x:c r="G89" s="124" t="str" cm="1">
        <x:f t="array" ref="G89: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x:f>
      </x:c>
      <x:c r="H89" s="113" t="s">
        <x:v>47</x:v>
      </x:c>
      <x:c r="I89" s="137" t="str">
        <x:f>IFERROR(VALUE(TRIM(RIGHT(SUBSTITUTE(D89," ",REPT(" ",255)),255))),"")</x:f>
      </x:c>
      <x:c r="J89" s="113" t="s">
        <x:v>48</x:v>
      </x:c>
      <x:c r="K89" s="113" t="s">
        <x:v>48</x:v>
      </x:c>
      <x:c r="L89" s="113" t="s">
        <x:v>48</x:v>
      </x:c>
      <x:c r="M89" s="113" t="s">
        <x:v>48</x:v>
      </x:c>
      <x:c r="N89" s="113" t="s">
        <x:v>48</x:v>
      </x:c>
      <x:c r="O89" s="113" t="s">
        <x:v>49</x:v>
      </x:c>
      <x:c r="P89" s="113" t="n">
        <x:v>25</x:v>
      </x:c>
      <x:c r="Q89" s="113" t="n">
        <x:v>80</x:v>
      </x:c>
      <x:c r="R89" s="113" t="s">
        <x:v>50</x:v>
      </x:c>
      <x:c r="S89" s="113" t="s">
        <x:v>51</x:v>
      </x:c>
      <x:c r="T89" s="113" t="s">
        <x:v>52</x:v>
      </x:c>
      <x:c r="U89" s="113" t="s">
        <x:v>52</x:v>
      </x:c>
      <x:c r="W89" s="113" t="s">
        <x:v>53</x:v>
      </x:c>
      <x:c r="Z89" s="113" t="s">
        <x:v>55</x:v>
      </x:c>
      <x:c r="AA89" s="113" t="s">
        <x:v>56</x:v>
      </x:c>
      <x:c r="AB89" s="137" t="str">
        <x:f>IF(D89="","",VALUE(MID(D89,FIND(" ",D89)+1,FIND(" ",D89,FIND(" ",D89)+1)-FIND(" ",D89))))</x:f>
      </x:c>
      <x:c r="AF89" s="124" t="str" cm="1">
        <x:f t="array" ref="AF89:AF89">IF(D89="","",PROPER(MID(D89,FIND(" ",D89,FIND(" ",D89)+1)+1,(FIND(INDEX(Abbreviation!$A$2:$A$125,MATCH(_xlfn.AGGREGATE(15,6,SEARCH(Abbreviation!$A$2:$A$125,D89),1),SEARCH(Abbreviation!$A$2:$A$125,D89),0)),D89)-1)-FIND(" ",D89,FIND(" ",D89)+1)+1)))</x:f>
      </x:c>
      <x:c r="AG89" s="124" t="str" cm="1">
        <x:f t="array" ref="AG89:AG89">IF(D89="","",PROPER(VLOOKUP(INDEX(Abbreviation!$A$2:$A$125,MATCH(_xlfn.AGGREGATE(15,6,SEARCH(Abbreviation!$A$2:$A$125,D89),1),SEARCH(Abbreviation!$A$2:$A$125,D89),0)),Abbreviation!A:C,3,FALSE)))</x:f>
      </x:c>
      <x:c r="AH89" s="124" t="str">
        <x:f>G89</x:f>
      </x:c>
      <x:c r="AI89" s="137" t="str">
        <x:f>I89</x:f>
      </x:c>
      <x:c r="AJ89" s="113" t="s">
        <x:v>47</x:v>
      </x:c>
      <x:c r="AL89" s="139" t="s">
        <x:v>957</x:v>
      </x:c>
      <x:c r="AQ89" s="113" t="s">
        <x:v>60</x:v>
      </x:c>
      <x:c r="AR89" s="113" t="s">
        <x:v>961</x:v>
      </x:c>
      <x:c r="AS89" s="113" t="s">
        <x:v>957</x:v>
      </x:c>
    </x:row>
    <x:row r="90" spans="1:45" x14ac:dyDescent="0.35">
      <x:c r="A90" s="133" t="s">
        <x:v>475</x:v>
      </x:c>
      <x:c r="B90" s="133" t="n">
        <x:v>96762409</x:v>
      </x:c>
      <x:c r="F90" s="124" t="str">
        <x:f>IF(D90="","",PROPER(LEFT(D90,FIND(UPPER(G90),D90,1)-2)))</x:f>
      </x:c>
      <x:c r="G90" s="124" t="str" cm="1">
        <x:f t="array" ref="G90: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x:f>
      </x:c>
      <x:c r="H90" s="113" t="s">
        <x:v>47</x:v>
      </x:c>
      <x:c r="I90" s="137" t="str">
        <x:f>IFERROR(VALUE(TRIM(RIGHT(SUBSTITUTE(D90," ",REPT(" ",255)),255))),"")</x:f>
      </x:c>
      <x:c r="J90" s="113" t="s">
        <x:v>48</x:v>
      </x:c>
      <x:c r="K90" s="113" t="s">
        <x:v>48</x:v>
      </x:c>
      <x:c r="L90" s="113" t="s">
        <x:v>48</x:v>
      </x:c>
      <x:c r="M90" s="113" t="s">
        <x:v>48</x:v>
      </x:c>
      <x:c r="N90" s="113" t="s">
        <x:v>48</x:v>
      </x:c>
      <x:c r="O90" s="113" t="s">
        <x:v>49</x:v>
      </x:c>
      <x:c r="P90" s="113" t="n">
        <x:v>25</x:v>
      </x:c>
      <x:c r="Q90" s="113" t="n">
        <x:v>80</x:v>
      </x:c>
      <x:c r="R90" s="113" t="s">
        <x:v>50</x:v>
      </x:c>
      <x:c r="S90" s="113" t="s">
        <x:v>51</x:v>
      </x:c>
      <x:c r="T90" s="113" t="s">
        <x:v>52</x:v>
      </x:c>
      <x:c r="U90" s="113" t="s">
        <x:v>52</x:v>
      </x:c>
      <x:c r="W90" s="113" t="s">
        <x:v>53</x:v>
      </x:c>
      <x:c r="Z90" s="113" t="s">
        <x:v>55</x:v>
      </x:c>
      <x:c r="AA90" s="113" t="s">
        <x:v>56</x:v>
      </x:c>
      <x:c r="AB90" s="137" t="str">
        <x:f>IF(D90="","",VALUE(MID(D90,FIND(" ",D90)+1,FIND(" ",D90,FIND(" ",D90)+1)-FIND(" ",D90))))</x:f>
      </x:c>
      <x:c r="AF90" s="124" t="str" cm="1">
        <x:f t="array" ref="AF90:AF90">IF(D90="","",PROPER(MID(D90,FIND(" ",D90,FIND(" ",D90)+1)+1,(FIND(INDEX(Abbreviation!$A$2:$A$125,MATCH(_xlfn.AGGREGATE(15,6,SEARCH(Abbreviation!$A$2:$A$125,D90),1),SEARCH(Abbreviation!$A$2:$A$125,D90),0)),D90)-1)-FIND(" ",D90,FIND(" ",D90)+1)+1)))</x:f>
      </x:c>
      <x:c r="AG90" s="124" t="str" cm="1">
        <x:f t="array" ref="AG90:AG90">IF(D90="","",PROPER(VLOOKUP(INDEX(Abbreviation!$A$2:$A$125,MATCH(_xlfn.AGGREGATE(15,6,SEARCH(Abbreviation!$A$2:$A$125,D90),1),SEARCH(Abbreviation!$A$2:$A$125,D90),0)),Abbreviation!A:C,3,FALSE)))</x:f>
      </x:c>
      <x:c r="AH90" s="124" t="str">
        <x:f>G90</x:f>
      </x:c>
      <x:c r="AI90" s="137" t="str">
        <x:f>I90</x:f>
      </x:c>
      <x:c r="AJ90" s="113" t="s">
        <x:v>47</x:v>
      </x:c>
      <x:c r="AL90" s="139" t="s">
        <x:v>957</x:v>
      </x:c>
      <x:c r="AQ90" s="113" t="s">
        <x:v>60</x:v>
      </x:c>
      <x:c r="AR90" s="113" t="s">
        <x:v>961</x:v>
      </x:c>
      <x:c r="AS90" s="113" t="s">
        <x:v>957</x:v>
      </x:c>
    </x:row>
    <x:row r="91" spans="1:45" x14ac:dyDescent="0.35">
      <x:c r="A91" s="133" t="s">
        <x:v>475</x:v>
      </x:c>
      <x:c r="B91" s="133" t="n">
        <x:v>96762409</x:v>
      </x:c>
      <x:c r="F91" s="124" t="str">
        <x:f>IF(D91="","",PROPER(LEFT(D91,FIND(UPPER(G91),D91,1)-2)))</x:f>
      </x:c>
      <x:c r="G91" s="124" t="str" cm="1">
        <x:f t="array" ref="G91: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x:f>
      </x:c>
      <x:c r="H91" s="113" t="s">
        <x:v>47</x:v>
      </x:c>
      <x:c r="I91" s="137" t="str">
        <x:f>IFERROR(VALUE(TRIM(RIGHT(SUBSTITUTE(D91," ",REPT(" ",255)),255))),"")</x:f>
      </x:c>
      <x:c r="J91" s="113" t="s">
        <x:v>48</x:v>
      </x:c>
      <x:c r="K91" s="113" t="s">
        <x:v>48</x:v>
      </x:c>
      <x:c r="L91" s="113" t="s">
        <x:v>48</x:v>
      </x:c>
      <x:c r="M91" s="113" t="s">
        <x:v>48</x:v>
      </x:c>
      <x:c r="N91" s="113" t="s">
        <x:v>48</x:v>
      </x:c>
      <x:c r="O91" s="113" t="s">
        <x:v>49</x:v>
      </x:c>
      <x:c r="P91" s="113" t="n">
        <x:v>25</x:v>
      </x:c>
      <x:c r="Q91" s="113" t="n">
        <x:v>80</x:v>
      </x:c>
      <x:c r="R91" s="113" t="s">
        <x:v>50</x:v>
      </x:c>
      <x:c r="S91" s="113" t="s">
        <x:v>51</x:v>
      </x:c>
      <x:c r="T91" s="113" t="s">
        <x:v>52</x:v>
      </x:c>
      <x:c r="U91" s="113" t="s">
        <x:v>52</x:v>
      </x:c>
      <x:c r="W91" s="113" t="s">
        <x:v>53</x:v>
      </x:c>
      <x:c r="Z91" s="113" t="s">
        <x:v>55</x:v>
      </x:c>
      <x:c r="AA91" s="113" t="s">
        <x:v>56</x:v>
      </x:c>
      <x:c r="AB91" s="137" t="str">
        <x:f>IF(D91="","",VALUE(MID(D91,FIND(" ",D91)+1,FIND(" ",D91,FIND(" ",D91)+1)-FIND(" ",D91))))</x:f>
      </x:c>
      <x:c r="AF91" s="124" t="str" cm="1">
        <x:f t="array" ref="AF91:AF91">IF(D91="","",PROPER(MID(D91,FIND(" ",D91,FIND(" ",D91)+1)+1,(FIND(INDEX(Abbreviation!$A$2:$A$125,MATCH(_xlfn.AGGREGATE(15,6,SEARCH(Abbreviation!$A$2:$A$125,D91),1),SEARCH(Abbreviation!$A$2:$A$125,D91),0)),D91)-1)-FIND(" ",D91,FIND(" ",D91)+1)+1)))</x:f>
      </x:c>
      <x:c r="AG91" s="124" t="str" cm="1">
        <x:f t="array" ref="AG91:AG91">IF(D91="","",PROPER(VLOOKUP(INDEX(Abbreviation!$A$2:$A$125,MATCH(_xlfn.AGGREGATE(15,6,SEARCH(Abbreviation!$A$2:$A$125,D91),1),SEARCH(Abbreviation!$A$2:$A$125,D91),0)),Abbreviation!A:C,3,FALSE)))</x:f>
      </x:c>
      <x:c r="AH91" s="124" t="str">
        <x:f>G91</x:f>
      </x:c>
      <x:c r="AI91" s="137" t="str">
        <x:f>I91</x:f>
      </x:c>
      <x:c r="AJ91" s="113" t="s">
        <x:v>47</x:v>
      </x:c>
      <x:c r="AL91" s="139" t="s">
        <x:v>957</x:v>
      </x:c>
      <x:c r="AQ91" s="113" t="s">
        <x:v>60</x:v>
      </x:c>
      <x:c r="AR91" s="113" t="s">
        <x:v>961</x:v>
      </x:c>
      <x:c r="AS91" s="113" t="s">
        <x:v>957</x:v>
      </x:c>
    </x:row>
    <x:row r="92" spans="1:45" x14ac:dyDescent="0.35">
      <x:c r="A92" s="133" t="s">
        <x:v>475</x:v>
      </x:c>
      <x:c r="B92" s="133" t="n">
        <x:v>96762409</x:v>
      </x:c>
      <x:c r="F92" s="124" t="str">
        <x:f>IF(D92="","",PROPER(LEFT(D92,FIND(UPPER(G92),D92,1)-2)))</x:f>
      </x:c>
      <x:c r="G92" s="124" t="str" cm="1">
        <x:f t="array" ref="G92: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x:f>
      </x:c>
      <x:c r="H92" s="113" t="s">
        <x:v>47</x:v>
      </x:c>
      <x:c r="I92" s="137" t="str">
        <x:f>IFERROR(VALUE(TRIM(RIGHT(SUBSTITUTE(D92," ",REPT(" ",255)),255))),"")</x:f>
      </x:c>
      <x:c r="J92" s="113" t="s">
        <x:v>48</x:v>
      </x:c>
      <x:c r="K92" s="113" t="s">
        <x:v>48</x:v>
      </x:c>
      <x:c r="L92" s="113" t="s">
        <x:v>48</x:v>
      </x:c>
      <x:c r="M92" s="113" t="s">
        <x:v>48</x:v>
      </x:c>
      <x:c r="N92" s="113" t="s">
        <x:v>48</x:v>
      </x:c>
      <x:c r="O92" s="113" t="s">
        <x:v>49</x:v>
      </x:c>
      <x:c r="P92" s="113" t="n">
        <x:v>25</x:v>
      </x:c>
      <x:c r="Q92" s="113" t="n">
        <x:v>80</x:v>
      </x:c>
      <x:c r="R92" s="113" t="s">
        <x:v>50</x:v>
      </x:c>
      <x:c r="S92" s="113" t="s">
        <x:v>51</x:v>
      </x:c>
      <x:c r="T92" s="113" t="s">
        <x:v>52</x:v>
      </x:c>
      <x:c r="U92" s="113" t="s">
        <x:v>52</x:v>
      </x:c>
      <x:c r="W92" s="113" t="s">
        <x:v>53</x:v>
      </x:c>
      <x:c r="Z92" s="113" t="s">
        <x:v>55</x:v>
      </x:c>
      <x:c r="AA92" s="113" t="s">
        <x:v>56</x:v>
      </x:c>
      <x:c r="AB92" s="137" t="str">
        <x:f>IF(D92="","",VALUE(MID(D92,FIND(" ",D92)+1,FIND(" ",D92,FIND(" ",D92)+1)-FIND(" ",D92))))</x:f>
      </x:c>
      <x:c r="AF92" s="124" t="str" cm="1">
        <x:f t="array" ref="AF92:AF92">IF(D92="","",PROPER(MID(D92,FIND(" ",D92,FIND(" ",D92)+1)+1,(FIND(INDEX(Abbreviation!$A$2:$A$125,MATCH(_xlfn.AGGREGATE(15,6,SEARCH(Abbreviation!$A$2:$A$125,D92),1),SEARCH(Abbreviation!$A$2:$A$125,D92),0)),D92)-1)-FIND(" ",D92,FIND(" ",D92)+1)+1)))</x:f>
      </x:c>
      <x:c r="AG92" s="124" t="str" cm="1">
        <x:f t="array" ref="AG92:AG92">IF(D92="","",PROPER(VLOOKUP(INDEX(Abbreviation!$A$2:$A$125,MATCH(_xlfn.AGGREGATE(15,6,SEARCH(Abbreviation!$A$2:$A$125,D92),1),SEARCH(Abbreviation!$A$2:$A$125,D92),0)),Abbreviation!A:C,3,FALSE)))</x:f>
      </x:c>
      <x:c r="AH92" s="124" t="str">
        <x:f>G92</x:f>
      </x:c>
      <x:c r="AI92" s="137" t="str">
        <x:f>I92</x:f>
      </x:c>
      <x:c r="AJ92" s="113" t="s">
        <x:v>47</x:v>
      </x:c>
      <x:c r="AL92" s="139" t="s">
        <x:v>957</x:v>
      </x:c>
      <x:c r="AQ92" s="113" t="s">
        <x:v>60</x:v>
      </x:c>
      <x:c r="AR92" s="113" t="s">
        <x:v>961</x:v>
      </x:c>
      <x:c r="AS92" s="113" t="s">
        <x:v>957</x:v>
      </x:c>
    </x:row>
    <x:row r="93" spans="1:45" x14ac:dyDescent="0.35">
      <x:c r="A93" s="133" t="s">
        <x:v>475</x:v>
      </x:c>
      <x:c r="B93" s="133" t="n">
        <x:v>96762409</x:v>
      </x:c>
      <x:c r="F93" s="124" t="str">
        <x:f>IF(D93="","",PROPER(LEFT(D93,FIND(UPPER(G93),D93,1)-2)))</x:f>
      </x:c>
      <x:c r="G93" s="124" t="str" cm="1">
        <x:f t="array" ref="G93: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x:f>
      </x:c>
      <x:c r="H93" s="113" t="s">
        <x:v>47</x:v>
      </x:c>
      <x:c r="I93" s="137" t="str">
        <x:f>IFERROR(VALUE(TRIM(RIGHT(SUBSTITUTE(D93," ",REPT(" ",255)),255))),"")</x:f>
      </x:c>
      <x:c r="J93" s="113" t="s">
        <x:v>48</x:v>
      </x:c>
      <x:c r="K93" s="113" t="s">
        <x:v>48</x:v>
      </x:c>
      <x:c r="L93" s="113" t="s">
        <x:v>48</x:v>
      </x:c>
      <x:c r="M93" s="113" t="s">
        <x:v>48</x:v>
      </x:c>
      <x:c r="N93" s="113" t="s">
        <x:v>48</x:v>
      </x:c>
      <x:c r="O93" s="113" t="s">
        <x:v>49</x:v>
      </x:c>
      <x:c r="P93" s="113" t="n">
        <x:v>25</x:v>
      </x:c>
      <x:c r="Q93" s="113" t="n">
        <x:v>80</x:v>
      </x:c>
      <x:c r="R93" s="113" t="s">
        <x:v>50</x:v>
      </x:c>
      <x:c r="S93" s="113" t="s">
        <x:v>51</x:v>
      </x:c>
      <x:c r="T93" s="113" t="s">
        <x:v>52</x:v>
      </x:c>
      <x:c r="U93" s="113" t="s">
        <x:v>52</x:v>
      </x:c>
      <x:c r="W93" s="113" t="s">
        <x:v>53</x:v>
      </x:c>
      <x:c r="Z93" s="113" t="s">
        <x:v>55</x:v>
      </x:c>
      <x:c r="AA93" s="113" t="s">
        <x:v>56</x:v>
      </x:c>
      <x:c r="AB93" s="137" t="str">
        <x:f>IF(D93="","",VALUE(MID(D93,FIND(" ",D93)+1,FIND(" ",D93,FIND(" ",D93)+1)-FIND(" ",D93))))</x:f>
      </x:c>
      <x:c r="AF93" s="124" t="str" cm="1">
        <x:f t="array" ref="AF93:AF93">IF(D93="","",PROPER(MID(D93,FIND(" ",D93,FIND(" ",D93)+1)+1,(FIND(INDEX(Abbreviation!$A$2:$A$125,MATCH(_xlfn.AGGREGATE(15,6,SEARCH(Abbreviation!$A$2:$A$125,D93),1),SEARCH(Abbreviation!$A$2:$A$125,D93),0)),D93)-1)-FIND(" ",D93,FIND(" ",D93)+1)+1)))</x:f>
      </x:c>
      <x:c r="AG93" s="124" t="str" cm="1">
        <x:f t="array" ref="AG93:AG93">IF(D93="","",PROPER(VLOOKUP(INDEX(Abbreviation!$A$2:$A$125,MATCH(_xlfn.AGGREGATE(15,6,SEARCH(Abbreviation!$A$2:$A$125,D93),1),SEARCH(Abbreviation!$A$2:$A$125,D93),0)),Abbreviation!A:C,3,FALSE)))</x:f>
      </x:c>
      <x:c r="AH93" s="124" t="str">
        <x:f>G93</x:f>
      </x:c>
      <x:c r="AI93" s="137" t="str">
        <x:f>I93</x:f>
      </x:c>
      <x:c r="AJ93" s="113" t="s">
        <x:v>47</x:v>
      </x:c>
      <x:c r="AL93" s="139" t="s">
        <x:v>957</x:v>
      </x:c>
      <x:c r="AQ93" s="113" t="s">
        <x:v>60</x:v>
      </x:c>
      <x:c r="AR93" s="113" t="s">
        <x:v>961</x:v>
      </x:c>
      <x:c r="AS93" s="113" t="s">
        <x:v>957</x:v>
      </x:c>
    </x:row>
    <x:row r="94" spans="1:45" x14ac:dyDescent="0.35">
      <x:c r="A94" s="133" t="s">
        <x:v>475</x:v>
      </x:c>
      <x:c r="B94" s="133" t="n">
        <x:v>96762409</x:v>
      </x:c>
      <x:c r="F94" s="124" t="str">
        <x:f>IF(D94="","",PROPER(LEFT(D94,FIND(UPPER(G94),D94,1)-2)))</x:f>
      </x:c>
      <x:c r="G94" s="124" t="str" cm="1">
        <x:f t="array" ref="G94: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x:f>
      </x:c>
      <x:c r="H94" s="113" t="s">
        <x:v>47</x:v>
      </x:c>
      <x:c r="I94" s="137" t="str">
        <x:f>IFERROR(VALUE(TRIM(RIGHT(SUBSTITUTE(D94," ",REPT(" ",255)),255))),"")</x:f>
      </x:c>
      <x:c r="J94" s="113" t="s">
        <x:v>48</x:v>
      </x:c>
      <x:c r="K94" s="113" t="s">
        <x:v>48</x:v>
      </x:c>
      <x:c r="L94" s="113" t="s">
        <x:v>48</x:v>
      </x:c>
      <x:c r="M94" s="113" t="s">
        <x:v>48</x:v>
      </x:c>
      <x:c r="N94" s="113" t="s">
        <x:v>48</x:v>
      </x:c>
      <x:c r="O94" s="113" t="s">
        <x:v>49</x:v>
      </x:c>
      <x:c r="P94" s="113" t="n">
        <x:v>25</x:v>
      </x:c>
      <x:c r="Q94" s="113" t="n">
        <x:v>80</x:v>
      </x:c>
      <x:c r="R94" s="113" t="s">
        <x:v>50</x:v>
      </x:c>
      <x:c r="S94" s="113" t="s">
        <x:v>51</x:v>
      </x:c>
      <x:c r="T94" s="113" t="s">
        <x:v>52</x:v>
      </x:c>
      <x:c r="U94" s="113" t="s">
        <x:v>52</x:v>
      </x:c>
      <x:c r="W94" s="113" t="s">
        <x:v>53</x:v>
      </x:c>
      <x:c r="Z94" s="113" t="s">
        <x:v>55</x:v>
      </x:c>
      <x:c r="AA94" s="113" t="s">
        <x:v>56</x:v>
      </x:c>
      <x:c r="AB94" s="137" t="str">
        <x:f>IF(D94="","",VALUE(MID(D94,FIND(" ",D94)+1,FIND(" ",D94,FIND(" ",D94)+1)-FIND(" ",D94))))</x:f>
      </x:c>
      <x:c r="AF94" s="124" t="str" cm="1">
        <x:f t="array" ref="AF94:AF94">IF(D94="","",PROPER(MID(D94,FIND(" ",D94,FIND(" ",D94)+1)+1,(FIND(INDEX(Abbreviation!$A$2:$A$125,MATCH(_xlfn.AGGREGATE(15,6,SEARCH(Abbreviation!$A$2:$A$125,D94),1),SEARCH(Abbreviation!$A$2:$A$125,D94),0)),D94)-1)-FIND(" ",D94,FIND(" ",D94)+1)+1)))</x:f>
      </x:c>
      <x:c r="AG94" s="124" t="str" cm="1">
        <x:f t="array" ref="AG94:AG94">IF(D94="","",PROPER(VLOOKUP(INDEX(Abbreviation!$A$2:$A$125,MATCH(_xlfn.AGGREGATE(15,6,SEARCH(Abbreviation!$A$2:$A$125,D94),1),SEARCH(Abbreviation!$A$2:$A$125,D94),0)),Abbreviation!A:C,3,FALSE)))</x:f>
      </x:c>
      <x:c r="AH94" s="124" t="str">
        <x:f>G94</x:f>
      </x:c>
      <x:c r="AI94" s="137" t="str">
        <x:f>I94</x:f>
      </x:c>
      <x:c r="AJ94" s="113" t="s">
        <x:v>47</x:v>
      </x:c>
      <x:c r="AL94" s="139" t="s">
        <x:v>957</x:v>
      </x:c>
      <x:c r="AQ94" s="113" t="s">
        <x:v>60</x:v>
      </x:c>
      <x:c r="AR94" s="113" t="s">
        <x:v>961</x:v>
      </x:c>
      <x:c r="AS94" s="113" t="s">
        <x:v>957</x:v>
      </x:c>
    </x:row>
    <x:row r="95" spans="1:45" x14ac:dyDescent="0.35">
      <x:c r="A95" s="133" t="s">
        <x:v>475</x:v>
      </x:c>
      <x:c r="B95" s="133" t="n">
        <x:v>96762409</x:v>
      </x:c>
      <x:c r="F95" s="124" t="str">
        <x:f>IF(D95="","",PROPER(LEFT(D95,FIND(UPPER(G95),D95,1)-2)))</x:f>
      </x:c>
      <x:c r="G95" s="124" t="str" cm="1">
        <x:f t="array" ref="G95: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x:f>
      </x:c>
      <x:c r="H95" s="113" t="s">
        <x:v>47</x:v>
      </x:c>
      <x:c r="I95" s="137" t="str">
        <x:f>IFERROR(VALUE(TRIM(RIGHT(SUBSTITUTE(D95," ",REPT(" ",255)),255))),"")</x:f>
      </x:c>
      <x:c r="J95" s="113" t="s">
        <x:v>48</x:v>
      </x:c>
      <x:c r="K95" s="113" t="s">
        <x:v>48</x:v>
      </x:c>
      <x:c r="L95" s="113" t="s">
        <x:v>48</x:v>
      </x:c>
      <x:c r="M95" s="113" t="s">
        <x:v>48</x:v>
      </x:c>
      <x:c r="N95" s="113" t="s">
        <x:v>48</x:v>
      </x:c>
      <x:c r="O95" s="113" t="s">
        <x:v>49</x:v>
      </x:c>
      <x:c r="P95" s="113" t="n">
        <x:v>25</x:v>
      </x:c>
      <x:c r="Q95" s="113" t="n">
        <x:v>80</x:v>
      </x:c>
      <x:c r="R95" s="113" t="s">
        <x:v>50</x:v>
      </x:c>
      <x:c r="S95" s="113" t="s">
        <x:v>51</x:v>
      </x:c>
      <x:c r="T95" s="113" t="s">
        <x:v>52</x:v>
      </x:c>
      <x:c r="U95" s="113" t="s">
        <x:v>52</x:v>
      </x:c>
      <x:c r="W95" s="113" t="s">
        <x:v>53</x:v>
      </x:c>
      <x:c r="Z95" s="113" t="s">
        <x:v>55</x:v>
      </x:c>
      <x:c r="AA95" s="113" t="s">
        <x:v>56</x:v>
      </x:c>
      <x:c r="AB95" s="137" t="str">
        <x:f>IF(D95="","",VALUE(MID(D95,FIND(" ",D95)+1,FIND(" ",D95,FIND(" ",D95)+1)-FIND(" ",D95))))</x:f>
      </x:c>
      <x:c r="AF95" s="124" t="str" cm="1">
        <x:f t="array" ref="AF95:AF95">IF(D95="","",PROPER(MID(D95,FIND(" ",D95,FIND(" ",D95)+1)+1,(FIND(INDEX(Abbreviation!$A$2:$A$125,MATCH(_xlfn.AGGREGATE(15,6,SEARCH(Abbreviation!$A$2:$A$125,D95),1),SEARCH(Abbreviation!$A$2:$A$125,D95),0)),D95)-1)-FIND(" ",D95,FIND(" ",D95)+1)+1)))</x:f>
      </x:c>
      <x:c r="AG95" s="124" t="str" cm="1">
        <x:f t="array" ref="AG95:AG95">IF(D95="","",PROPER(VLOOKUP(INDEX(Abbreviation!$A$2:$A$125,MATCH(_xlfn.AGGREGATE(15,6,SEARCH(Abbreviation!$A$2:$A$125,D95),1),SEARCH(Abbreviation!$A$2:$A$125,D95),0)),Abbreviation!A:C,3,FALSE)))</x:f>
      </x:c>
      <x:c r="AH95" s="124" t="str">
        <x:f>G95</x:f>
      </x:c>
      <x:c r="AI95" s="137" t="str">
        <x:f>I95</x:f>
      </x:c>
      <x:c r="AJ95" s="113" t="s">
        <x:v>47</x:v>
      </x:c>
      <x:c r="AL95" s="139" t="s">
        <x:v>957</x:v>
      </x:c>
      <x:c r="AQ95" s="113" t="s">
        <x:v>60</x:v>
      </x:c>
      <x:c r="AR95" s="113" t="s">
        <x:v>961</x:v>
      </x:c>
      <x:c r="AS95" s="113" t="s">
        <x:v>957</x:v>
      </x:c>
    </x:row>
    <x:row r="96" spans="1:45" x14ac:dyDescent="0.35">
      <x:c r="A96" s="133" t="s">
        <x:v>475</x:v>
      </x:c>
      <x:c r="B96" s="133" t="n">
        <x:v>96762409</x:v>
      </x:c>
      <x:c r="F96" s="124" t="str">
        <x:f>IF(D96="","",PROPER(LEFT(D96,FIND(UPPER(G96),D96,1)-2)))</x:f>
      </x:c>
      <x:c r="G96" s="124" t="str" cm="1">
        <x:f t="array" ref="G96: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x:f>
      </x:c>
      <x:c r="H96" s="113" t="s">
        <x:v>47</x:v>
      </x:c>
      <x:c r="I96" s="137" t="str">
        <x:f>IFERROR(VALUE(TRIM(RIGHT(SUBSTITUTE(D96," ",REPT(" ",255)),255))),"")</x:f>
      </x:c>
      <x:c r="J96" s="113" t="s">
        <x:v>48</x:v>
      </x:c>
      <x:c r="K96" s="113" t="s">
        <x:v>48</x:v>
      </x:c>
      <x:c r="L96" s="113" t="s">
        <x:v>48</x:v>
      </x:c>
      <x:c r="M96" s="113" t="s">
        <x:v>48</x:v>
      </x:c>
      <x:c r="N96" s="113" t="s">
        <x:v>48</x:v>
      </x:c>
      <x:c r="O96" s="113" t="s">
        <x:v>49</x:v>
      </x:c>
      <x:c r="P96" s="113" t="n">
        <x:v>25</x:v>
      </x:c>
      <x:c r="Q96" s="113" t="n">
        <x:v>80</x:v>
      </x:c>
      <x:c r="R96" s="113" t="s">
        <x:v>50</x:v>
      </x:c>
      <x:c r="S96" s="113" t="s">
        <x:v>51</x:v>
      </x:c>
      <x:c r="T96" s="113" t="s">
        <x:v>52</x:v>
      </x:c>
      <x:c r="U96" s="113" t="s">
        <x:v>52</x:v>
      </x:c>
      <x:c r="W96" s="113" t="s">
        <x:v>53</x:v>
      </x:c>
      <x:c r="Z96" s="113" t="s">
        <x:v>55</x:v>
      </x:c>
      <x:c r="AA96" s="113" t="s">
        <x:v>56</x:v>
      </x:c>
      <x:c r="AB96" s="137" t="str">
        <x:f>IF(D96="","",VALUE(MID(D96,FIND(" ",D96)+1,FIND(" ",D96,FIND(" ",D96)+1)-FIND(" ",D96))))</x:f>
      </x:c>
      <x:c r="AF96" s="124" t="str" cm="1">
        <x:f t="array" ref="AF96:AF96">IF(D96="","",PROPER(MID(D96,FIND(" ",D96,FIND(" ",D96)+1)+1,(FIND(INDEX(Abbreviation!$A$2:$A$125,MATCH(_xlfn.AGGREGATE(15,6,SEARCH(Abbreviation!$A$2:$A$125,D96),1),SEARCH(Abbreviation!$A$2:$A$125,D96),0)),D96)-1)-FIND(" ",D96,FIND(" ",D96)+1)+1)))</x:f>
      </x:c>
      <x:c r="AG96" s="124" t="str" cm="1">
        <x:f t="array" ref="AG96:AG96">IF(D96="","",PROPER(VLOOKUP(INDEX(Abbreviation!$A$2:$A$125,MATCH(_xlfn.AGGREGATE(15,6,SEARCH(Abbreviation!$A$2:$A$125,D96),1),SEARCH(Abbreviation!$A$2:$A$125,D96),0)),Abbreviation!A:C,3,FALSE)))</x:f>
      </x:c>
      <x:c r="AH96" s="124" t="str">
        <x:f>G96</x:f>
      </x:c>
      <x:c r="AI96" s="137" t="str">
        <x:f>I96</x:f>
      </x:c>
      <x:c r="AJ96" s="113" t="s">
        <x:v>47</x:v>
      </x:c>
      <x:c r="AL96" s="139" t="s">
        <x:v>957</x:v>
      </x:c>
      <x:c r="AQ96" s="113" t="s">
        <x:v>60</x:v>
      </x:c>
      <x:c r="AR96" s="113" t="s">
        <x:v>961</x:v>
      </x:c>
      <x:c r="AS96" s="113" t="s">
        <x:v>957</x:v>
      </x:c>
    </x:row>
    <x:row r="97" spans="1:45" x14ac:dyDescent="0.35">
      <x:c r="A97" s="133" t="s">
        <x:v>475</x:v>
      </x:c>
      <x:c r="B97" s="133" t="n">
        <x:v>96762409</x:v>
      </x:c>
      <x:c r="F97" s="124" t="str">
        <x:f>IF(D97="","",PROPER(LEFT(D97,FIND(UPPER(G97),D97,1)-2)))</x:f>
      </x:c>
      <x:c r="G97" s="124" t="str" cm="1">
        <x:f t="array" ref="G97: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x:f>
      </x:c>
      <x:c r="H97" s="113" t="s">
        <x:v>47</x:v>
      </x:c>
      <x:c r="I97" s="137" t="str">
        <x:f>IFERROR(VALUE(TRIM(RIGHT(SUBSTITUTE(D97," ",REPT(" ",255)),255))),"")</x:f>
      </x:c>
      <x:c r="J97" s="113" t="s">
        <x:v>48</x:v>
      </x:c>
      <x:c r="K97" s="113" t="s">
        <x:v>48</x:v>
      </x:c>
      <x:c r="L97" s="113" t="s">
        <x:v>48</x:v>
      </x:c>
      <x:c r="M97" s="113" t="s">
        <x:v>48</x:v>
      </x:c>
      <x:c r="N97" s="113" t="s">
        <x:v>48</x:v>
      </x:c>
      <x:c r="O97" s="113" t="s">
        <x:v>49</x:v>
      </x:c>
      <x:c r="P97" s="113" t="n">
        <x:v>25</x:v>
      </x:c>
      <x:c r="Q97" s="113" t="n">
        <x:v>80</x:v>
      </x:c>
      <x:c r="R97" s="113" t="s">
        <x:v>50</x:v>
      </x:c>
      <x:c r="S97" s="113" t="s">
        <x:v>51</x:v>
      </x:c>
      <x:c r="T97" s="113" t="s">
        <x:v>52</x:v>
      </x:c>
      <x:c r="U97" s="113" t="s">
        <x:v>52</x:v>
      </x:c>
      <x:c r="W97" s="113" t="s">
        <x:v>53</x:v>
      </x:c>
      <x:c r="Z97" s="113" t="s">
        <x:v>55</x:v>
      </x:c>
      <x:c r="AA97" s="113" t="s">
        <x:v>56</x:v>
      </x:c>
      <x:c r="AB97" s="137" t="str">
        <x:f>IF(D97="","",VALUE(MID(D97,FIND(" ",D97)+1,FIND(" ",D97,FIND(" ",D97)+1)-FIND(" ",D97))))</x:f>
      </x:c>
      <x:c r="AF97" s="124" t="str" cm="1">
        <x:f t="array" ref="AF97:AF97">IF(D97="","",PROPER(MID(D97,FIND(" ",D97,FIND(" ",D97)+1)+1,(FIND(INDEX(Abbreviation!$A$2:$A$125,MATCH(_xlfn.AGGREGATE(15,6,SEARCH(Abbreviation!$A$2:$A$125,D97),1),SEARCH(Abbreviation!$A$2:$A$125,D97),0)),D97)-1)-FIND(" ",D97,FIND(" ",D97)+1)+1)))</x:f>
      </x:c>
      <x:c r="AG97" s="124" t="str" cm="1">
        <x:f t="array" ref="AG97:AG97">IF(D97="","",PROPER(VLOOKUP(INDEX(Abbreviation!$A$2:$A$125,MATCH(_xlfn.AGGREGATE(15,6,SEARCH(Abbreviation!$A$2:$A$125,D97),1),SEARCH(Abbreviation!$A$2:$A$125,D97),0)),Abbreviation!A:C,3,FALSE)))</x:f>
      </x:c>
      <x:c r="AH97" s="124" t="str">
        <x:f>G97</x:f>
      </x:c>
      <x:c r="AI97" s="137" t="str">
        <x:f>I97</x:f>
      </x:c>
      <x:c r="AJ97" s="113" t="s">
        <x:v>47</x:v>
      </x:c>
      <x:c r="AL97" s="139" t="s">
        <x:v>957</x:v>
      </x:c>
      <x:c r="AQ97" s="113" t="s">
        <x:v>60</x:v>
      </x:c>
      <x:c r="AR97" s="113" t="s">
        <x:v>961</x:v>
      </x:c>
      <x:c r="AS97" s="113" t="s">
        <x:v>957</x:v>
      </x:c>
    </x:row>
    <x:row r="98" spans="1:45" x14ac:dyDescent="0.35">
      <x:c r="A98" s="133" t="s">
        <x:v>475</x:v>
      </x:c>
      <x:c r="B98" s="133" t="n">
        <x:v>96762409</x:v>
      </x:c>
      <x:c r="F98" s="124" t="str">
        <x:f>IF(D98="","",PROPER(LEFT(D98,FIND(UPPER(G98),D98,1)-2)))</x:f>
      </x:c>
      <x:c r="G98" s="124" t="str" cm="1">
        <x:f t="array" ref="G98: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x:f>
      </x:c>
      <x:c r="H98" s="113" t="s">
        <x:v>47</x:v>
      </x:c>
      <x:c r="I98" s="137" t="str">
        <x:f>IFERROR(VALUE(TRIM(RIGHT(SUBSTITUTE(D98," ",REPT(" ",255)),255))),"")</x:f>
      </x:c>
      <x:c r="J98" s="113" t="s">
        <x:v>48</x:v>
      </x:c>
      <x:c r="K98" s="113" t="s">
        <x:v>48</x:v>
      </x:c>
      <x:c r="L98" s="113" t="s">
        <x:v>48</x:v>
      </x:c>
      <x:c r="M98" s="113" t="s">
        <x:v>48</x:v>
      </x:c>
      <x:c r="N98" s="113" t="s">
        <x:v>48</x:v>
      </x:c>
      <x:c r="O98" s="113" t="s">
        <x:v>49</x:v>
      </x:c>
      <x:c r="P98" s="113" t="n">
        <x:v>25</x:v>
      </x:c>
      <x:c r="Q98" s="113" t="n">
        <x:v>80</x:v>
      </x:c>
      <x:c r="R98" s="113" t="s">
        <x:v>50</x:v>
      </x:c>
      <x:c r="S98" s="113" t="s">
        <x:v>51</x:v>
      </x:c>
      <x:c r="T98" s="113" t="s">
        <x:v>52</x:v>
      </x:c>
      <x:c r="U98" s="113" t="s">
        <x:v>52</x:v>
      </x:c>
      <x:c r="W98" s="113" t="s">
        <x:v>53</x:v>
      </x:c>
      <x:c r="Z98" s="113" t="s">
        <x:v>55</x:v>
      </x:c>
      <x:c r="AA98" s="113" t="s">
        <x:v>56</x:v>
      </x:c>
      <x:c r="AB98" s="137" t="str">
        <x:f>IF(D98="","",VALUE(MID(D98,FIND(" ",D98)+1,FIND(" ",D98,FIND(" ",D98)+1)-FIND(" ",D98))))</x:f>
      </x:c>
      <x:c r="AF98" s="124" t="str" cm="1">
        <x:f t="array" ref="AF98:AF98">IF(D98="","",PROPER(MID(D98,FIND(" ",D98,FIND(" ",D98)+1)+1,(FIND(INDEX(Abbreviation!$A$2:$A$125,MATCH(_xlfn.AGGREGATE(15,6,SEARCH(Abbreviation!$A$2:$A$125,D98),1),SEARCH(Abbreviation!$A$2:$A$125,D98),0)),D98)-1)-FIND(" ",D98,FIND(" ",D98)+1)+1)))</x:f>
      </x:c>
      <x:c r="AG98" s="124" t="str" cm="1">
        <x:f t="array" ref="AG98:AG98">IF(D98="","",PROPER(VLOOKUP(INDEX(Abbreviation!$A$2:$A$125,MATCH(_xlfn.AGGREGATE(15,6,SEARCH(Abbreviation!$A$2:$A$125,D98),1),SEARCH(Abbreviation!$A$2:$A$125,D98),0)),Abbreviation!A:C,3,FALSE)))</x:f>
      </x:c>
      <x:c r="AH98" s="124" t="str">
        <x:f>G98</x:f>
      </x:c>
      <x:c r="AI98" s="137" t="str">
        <x:f>I98</x:f>
      </x:c>
      <x:c r="AJ98" s="113" t="s">
        <x:v>47</x:v>
      </x:c>
      <x:c r="AL98" s="139" t="s">
        <x:v>957</x:v>
      </x:c>
      <x:c r="AQ98" s="113" t="s">
        <x:v>60</x:v>
      </x:c>
      <x:c r="AR98" s="113" t="s">
        <x:v>961</x:v>
      </x:c>
      <x:c r="AS98" s="113" t="s">
        <x:v>957</x:v>
      </x:c>
    </x:row>
    <x:row r="99" spans="1:45" x14ac:dyDescent="0.35">
      <x:c r="A99" s="133" t="s">
        <x:v>475</x:v>
      </x:c>
      <x:c r="B99" s="133" t="n">
        <x:v>96762409</x:v>
      </x:c>
      <x:c r="F99" s="124" t="str">
        <x:f>IF(D99="","",PROPER(LEFT(D99,FIND(UPPER(G99),D99,1)-2)))</x:f>
      </x:c>
      <x:c r="G99" s="124" t="str" cm="1">
        <x:f t="array" ref="G99: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x:f>
      </x:c>
      <x:c r="H99" s="113" t="s">
        <x:v>47</x:v>
      </x:c>
      <x:c r="I99" s="137" t="str">
        <x:f>IFERROR(VALUE(TRIM(RIGHT(SUBSTITUTE(D99," ",REPT(" ",255)),255))),"")</x:f>
      </x:c>
      <x:c r="J99" s="113" t="s">
        <x:v>48</x:v>
      </x:c>
      <x:c r="K99" s="113" t="s">
        <x:v>48</x:v>
      </x:c>
      <x:c r="L99" s="113" t="s">
        <x:v>48</x:v>
      </x:c>
      <x:c r="M99" s="113" t="s">
        <x:v>48</x:v>
      </x:c>
      <x:c r="N99" s="113" t="s">
        <x:v>48</x:v>
      </x:c>
      <x:c r="O99" s="113" t="s">
        <x:v>49</x:v>
      </x:c>
      <x:c r="P99" s="113" t="n">
        <x:v>25</x:v>
      </x:c>
      <x:c r="Q99" s="113" t="n">
        <x:v>80</x:v>
      </x:c>
      <x:c r="R99" s="113" t="s">
        <x:v>50</x:v>
      </x:c>
      <x:c r="S99" s="113" t="s">
        <x:v>51</x:v>
      </x:c>
      <x:c r="T99" s="113" t="s">
        <x:v>52</x:v>
      </x:c>
      <x:c r="U99" s="113" t="s">
        <x:v>52</x:v>
      </x:c>
      <x:c r="W99" s="113" t="s">
        <x:v>53</x:v>
      </x:c>
      <x:c r="Z99" s="113" t="s">
        <x:v>55</x:v>
      </x:c>
      <x:c r="AA99" s="113" t="s">
        <x:v>56</x:v>
      </x:c>
      <x:c r="AB99" s="137" t="str">
        <x:f>IF(D99="","",VALUE(MID(D99,FIND(" ",D99)+1,FIND(" ",D99,FIND(" ",D99)+1)-FIND(" ",D99))))</x:f>
      </x:c>
      <x:c r="AF99" s="124" t="str" cm="1">
        <x:f t="array" ref="AF99:AF99">IF(D99="","",PROPER(MID(D99,FIND(" ",D99,FIND(" ",D99)+1)+1,(FIND(INDEX(Abbreviation!$A$2:$A$125,MATCH(_xlfn.AGGREGATE(15,6,SEARCH(Abbreviation!$A$2:$A$125,D99),1),SEARCH(Abbreviation!$A$2:$A$125,D99),0)),D99)-1)-FIND(" ",D99,FIND(" ",D99)+1)+1)))</x:f>
      </x:c>
      <x:c r="AG99" s="124" t="str" cm="1">
        <x:f t="array" ref="AG99:AG99">IF(D99="","",PROPER(VLOOKUP(INDEX(Abbreviation!$A$2:$A$125,MATCH(_xlfn.AGGREGATE(15,6,SEARCH(Abbreviation!$A$2:$A$125,D99),1),SEARCH(Abbreviation!$A$2:$A$125,D99),0)),Abbreviation!A:C,3,FALSE)))</x:f>
      </x:c>
      <x:c r="AH99" s="124" t="str">
        <x:f>G99</x:f>
      </x:c>
      <x:c r="AI99" s="137" t="str">
        <x:f>I99</x:f>
      </x:c>
      <x:c r="AJ99" s="113" t="s">
        <x:v>47</x:v>
      </x:c>
      <x:c r="AL99" s="139" t="s">
        <x:v>957</x:v>
      </x:c>
      <x:c r="AQ99" s="113" t="s">
        <x:v>60</x:v>
      </x:c>
      <x:c r="AR99" s="113" t="s">
        <x:v>961</x:v>
      </x:c>
      <x:c r="AS99" s="113" t="s">
        <x:v>957</x:v>
      </x:c>
    </x:row>
    <x:row r="100" spans="1:45" x14ac:dyDescent="0.35">
      <x:c r="A100" s="133" t="s">
        <x:v>475</x:v>
      </x:c>
      <x:c r="B100" s="133" t="n">
        <x:v>96762409</x:v>
      </x:c>
      <x:c r="F100" s="124" t="str">
        <x:f>IF(D100="","",PROPER(LEFT(D100,FIND(UPPER(G100),D100,1)-2)))</x:f>
      </x:c>
      <x:c r="G100" s="124" t="str" cm="1">
        <x:f t="array" ref="G100: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x:f>
      </x:c>
      <x:c r="H100" s="113" t="s">
        <x:v>47</x:v>
      </x:c>
      <x:c r="I100" s="137" t="str">
        <x:f>IFERROR(VALUE(TRIM(RIGHT(SUBSTITUTE(D100," ",REPT(" ",255)),255))),"")</x:f>
      </x:c>
      <x:c r="J100" s="113" t="s">
        <x:v>48</x:v>
      </x:c>
      <x:c r="K100" s="113" t="s">
        <x:v>48</x:v>
      </x:c>
      <x:c r="L100" s="113" t="s">
        <x:v>48</x:v>
      </x:c>
      <x:c r="M100" s="113" t="s">
        <x:v>48</x:v>
      </x:c>
      <x:c r="N100" s="113" t="s">
        <x:v>48</x:v>
      </x:c>
      <x:c r="O100" s="113" t="s">
        <x:v>49</x:v>
      </x:c>
      <x:c r="P100" s="113" t="n">
        <x:v>25</x:v>
      </x:c>
      <x:c r="Q100" s="113" t="n">
        <x:v>80</x:v>
      </x:c>
      <x:c r="R100" s="113" t="s">
        <x:v>50</x:v>
      </x:c>
      <x:c r="S100" s="113" t="s">
        <x:v>51</x:v>
      </x:c>
      <x:c r="T100" s="113" t="s">
        <x:v>52</x:v>
      </x:c>
      <x:c r="U100" s="113" t="s">
        <x:v>52</x:v>
      </x:c>
      <x:c r="W100" s="113" t="s">
        <x:v>53</x:v>
      </x:c>
      <x:c r="Z100" s="113" t="s">
        <x:v>55</x:v>
      </x:c>
      <x:c r="AA100" s="113" t="s">
        <x:v>56</x:v>
      </x:c>
      <x:c r="AB100" s="137" t="str">
        <x:f>IF(D100="","",VALUE(MID(D100,FIND(" ",D100)+1,FIND(" ",D100,FIND(" ",D100)+1)-FIND(" ",D100))))</x:f>
      </x:c>
      <x:c r="AF100" s="124" t="str" cm="1">
        <x:f t="array" ref="AF100:AF100">IF(D100="","",PROPER(MID(D100,FIND(" ",D100,FIND(" ",D100)+1)+1,(FIND(INDEX(Abbreviation!$A$2:$A$125,MATCH(_xlfn.AGGREGATE(15,6,SEARCH(Abbreviation!$A$2:$A$125,D100),1),SEARCH(Abbreviation!$A$2:$A$125,D100),0)),D100)-1)-FIND(" ",D100,FIND(" ",D100)+1)+1)))</x:f>
      </x:c>
      <x:c r="AG100" s="124" t="str" cm="1">
        <x:f t="array" ref="AG100:AG100">IF(D100="","",PROPER(VLOOKUP(INDEX(Abbreviation!$A$2:$A$125,MATCH(_xlfn.AGGREGATE(15,6,SEARCH(Abbreviation!$A$2:$A$125,D100),1),SEARCH(Abbreviation!$A$2:$A$125,D100),0)),Abbreviation!A:C,3,FALSE)))</x:f>
      </x:c>
      <x:c r="AH100" s="124" t="str">
        <x:f>G100</x:f>
      </x:c>
      <x:c r="AI100" s="137" t="str">
        <x:f>I100</x:f>
      </x:c>
      <x:c r="AJ100" s="113" t="s">
        <x:v>47</x:v>
      </x:c>
      <x:c r="AL100" s="139" t="s">
        <x:v>957</x:v>
      </x:c>
      <x:c r="AQ100" s="113" t="s">
        <x:v>60</x:v>
      </x:c>
      <x:c r="AR100" s="113" t="s">
        <x:v>961</x:v>
      </x:c>
      <x:c r="AS100" s="113" t="s">
        <x:v>957</x:v>
      </x:c>
    </x:row>
    <x:row r="101" spans="1:45" x14ac:dyDescent="0.35">
      <x:c r="A101" s="133" t="s">
        <x:v>475</x:v>
      </x:c>
      <x:c r="B101" s="133" t="n">
        <x:v>96762409</x:v>
      </x:c>
      <x:c r="F101" s="124" t="str">
        <x:f>IF(D101="","",PROPER(LEFT(D101,FIND(UPPER(G101),D101,1)-2)))</x:f>
      </x:c>
      <x:c r="G101" s="124" t="str" cm="1">
        <x:f t="array" ref="G101: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x:f>
      </x:c>
      <x:c r="H101" s="113" t="s">
        <x:v>47</x:v>
      </x:c>
      <x:c r="I101" s="137" t="str">
        <x:f>IFERROR(VALUE(TRIM(RIGHT(SUBSTITUTE(D101," ",REPT(" ",255)),255))),"")</x:f>
      </x:c>
      <x:c r="J101" s="113" t="s">
        <x:v>48</x:v>
      </x:c>
      <x:c r="K101" s="113" t="s">
        <x:v>48</x:v>
      </x:c>
      <x:c r="L101" s="113" t="s">
        <x:v>48</x:v>
      </x:c>
      <x:c r="M101" s="113" t="s">
        <x:v>48</x:v>
      </x:c>
      <x:c r="N101" s="113" t="s">
        <x:v>48</x:v>
      </x:c>
      <x:c r="O101" s="113" t="s">
        <x:v>49</x:v>
      </x:c>
      <x:c r="P101" s="113" t="n">
        <x:v>25</x:v>
      </x:c>
      <x:c r="Q101" s="113" t="n">
        <x:v>80</x:v>
      </x:c>
      <x:c r="R101" s="113" t="s">
        <x:v>50</x:v>
      </x:c>
      <x:c r="S101" s="113" t="s">
        <x:v>51</x:v>
      </x:c>
      <x:c r="T101" s="113" t="s">
        <x:v>52</x:v>
      </x:c>
      <x:c r="U101" s="113" t="s">
        <x:v>52</x:v>
      </x:c>
      <x:c r="W101" s="113" t="s">
        <x:v>53</x:v>
      </x:c>
      <x:c r="Z101" s="113" t="s">
        <x:v>55</x:v>
      </x:c>
      <x:c r="AA101" s="113" t="s">
        <x:v>56</x:v>
      </x:c>
      <x:c r="AB101" s="137" t="str">
        <x:f>IF(D101="","",VALUE(MID(D101,FIND(" ",D101)+1,FIND(" ",D101,FIND(" ",D101)+1)-FIND(" ",D101))))</x:f>
      </x:c>
      <x:c r="AF101" s="124" t="str" cm="1">
        <x:f t="array" ref="AF101:AF101">IF(D101="","",PROPER(MID(D101,FIND(" ",D101,FIND(" ",D101)+1)+1,(FIND(INDEX(Abbreviation!$A$2:$A$125,MATCH(_xlfn.AGGREGATE(15,6,SEARCH(Abbreviation!$A$2:$A$125,D101),1),SEARCH(Abbreviation!$A$2:$A$125,D101),0)),D101)-1)-FIND(" ",D101,FIND(" ",D101)+1)+1)))</x:f>
      </x:c>
      <x:c r="AG101" s="124" t="str" cm="1">
        <x:f t="array" ref="AG101:AG101">IF(D101="","",PROPER(VLOOKUP(INDEX(Abbreviation!$A$2:$A$125,MATCH(_xlfn.AGGREGATE(15,6,SEARCH(Abbreviation!$A$2:$A$125,D101),1),SEARCH(Abbreviation!$A$2:$A$125,D101),0)),Abbreviation!A:C,3,FALSE)))</x:f>
      </x:c>
      <x:c r="AH101" s="124" t="str">
        <x:f>G101</x:f>
      </x:c>
      <x:c r="AI101" s="137" t="str">
        <x:f>I101</x:f>
      </x:c>
      <x:c r="AJ101" s="113" t="s">
        <x:v>47</x:v>
      </x:c>
      <x:c r="AL101" s="139" t="s">
        <x:v>957</x:v>
      </x:c>
      <x:c r="AQ101" s="113" t="s">
        <x:v>60</x:v>
      </x:c>
      <x:c r="AR101" s="113" t="s">
        <x:v>961</x:v>
      </x:c>
      <x:c r="AS101" s="113" t="s">
        <x:v>957</x:v>
      </x:c>
    </x:row>
    <x:row r="102" spans="1:45" x14ac:dyDescent="0.35">
      <x:c r="A102" s="133" t="s">
        <x:v>475</x:v>
      </x:c>
      <x:c r="B102" s="133" t="n">
        <x:v>96762409</x:v>
      </x:c>
      <x:c r="F102" s="124" t="str">
        <x:f>IF(D102="","",PROPER(LEFT(D102,FIND(UPPER(G102),D102,1)-2)))</x:f>
      </x:c>
      <x:c r="G102" s="124" t="str" cm="1">
        <x:f t="array" ref="G102: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x:f>
      </x:c>
      <x:c r="H102" s="113" t="s">
        <x:v>47</x:v>
      </x:c>
      <x:c r="I102" s="137" t="str">
        <x:f>IFERROR(VALUE(TRIM(RIGHT(SUBSTITUTE(D102," ",REPT(" ",255)),255))),"")</x:f>
      </x:c>
      <x:c r="J102" s="113" t="s">
        <x:v>48</x:v>
      </x:c>
      <x:c r="K102" s="113" t="s">
        <x:v>48</x:v>
      </x:c>
      <x:c r="L102" s="113" t="s">
        <x:v>48</x:v>
      </x:c>
      <x:c r="M102" s="113" t="s">
        <x:v>48</x:v>
      </x:c>
      <x:c r="N102" s="113" t="s">
        <x:v>48</x:v>
      </x:c>
      <x:c r="O102" s="113" t="s">
        <x:v>49</x:v>
      </x:c>
      <x:c r="P102" s="113" t="n">
        <x:v>25</x:v>
      </x:c>
      <x:c r="Q102" s="113" t="n">
        <x:v>80</x:v>
      </x:c>
      <x:c r="R102" s="113" t="s">
        <x:v>50</x:v>
      </x:c>
      <x:c r="S102" s="113" t="s">
        <x:v>51</x:v>
      </x:c>
      <x:c r="T102" s="113" t="s">
        <x:v>52</x:v>
      </x:c>
      <x:c r="U102" s="113" t="s">
        <x:v>52</x:v>
      </x:c>
      <x:c r="W102" s="113" t="s">
        <x:v>53</x:v>
      </x:c>
      <x:c r="Z102" s="113" t="s">
        <x:v>55</x:v>
      </x:c>
      <x:c r="AA102" s="113" t="s">
        <x:v>56</x:v>
      </x:c>
      <x:c r="AB102" s="137" t="str">
        <x:f>IF(D102="","",VALUE(MID(D102,FIND(" ",D102)+1,FIND(" ",D102,FIND(" ",D102)+1)-FIND(" ",D102))))</x:f>
      </x:c>
      <x:c r="AF102" s="124" t="str" cm="1">
        <x:f t="array" ref="AF102:AF102">IF(D102="","",PROPER(MID(D102,FIND(" ",D102,FIND(" ",D102)+1)+1,(FIND(INDEX(Abbreviation!$A$2:$A$125,MATCH(_xlfn.AGGREGATE(15,6,SEARCH(Abbreviation!$A$2:$A$125,D102),1),SEARCH(Abbreviation!$A$2:$A$125,D102),0)),D102)-1)-FIND(" ",D102,FIND(" ",D102)+1)+1)))</x:f>
      </x:c>
      <x:c r="AG102" s="124" t="str" cm="1">
        <x:f t="array" ref="AG102:AG102">IF(D102="","",PROPER(VLOOKUP(INDEX(Abbreviation!$A$2:$A$125,MATCH(_xlfn.AGGREGATE(15,6,SEARCH(Abbreviation!$A$2:$A$125,D102),1),SEARCH(Abbreviation!$A$2:$A$125,D102),0)),Abbreviation!A:C,3,FALSE)))</x:f>
      </x:c>
      <x:c r="AH102" s="124" t="str">
        <x:f>G102</x:f>
      </x:c>
      <x:c r="AI102" s="137" t="str">
        <x:f>I102</x:f>
      </x:c>
      <x:c r="AJ102" s="113" t="s">
        <x:v>47</x:v>
      </x:c>
      <x:c r="AL102" s="139" t="s">
        <x:v>957</x:v>
      </x:c>
      <x:c r="AQ102" s="113" t="s">
        <x:v>60</x:v>
      </x:c>
      <x:c r="AR102" s="113" t="s">
        <x:v>961</x:v>
      </x:c>
      <x:c r="AS102" s="113" t="s">
        <x:v>957</x:v>
      </x:c>
    </x:row>
    <x:row r="103" spans="1:45" x14ac:dyDescent="0.35">
      <x:c r="A103" s="133" t="s">
        <x:v>475</x:v>
      </x:c>
      <x:c r="B103" s="133" t="n">
        <x:v>96762409</x:v>
      </x:c>
      <x:c r="F103" s="124" t="str">
        <x:f>IF(D103="","",PROPER(LEFT(D103,FIND(UPPER(G103),D103,1)-2)))</x:f>
      </x:c>
      <x:c r="G103" s="124" t="str" cm="1">
        <x:f t="array" ref="G103: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x:f>
      </x:c>
      <x:c r="H103" s="113" t="s">
        <x:v>47</x:v>
      </x:c>
      <x:c r="I103" s="137" t="str">
        <x:f>IFERROR(VALUE(TRIM(RIGHT(SUBSTITUTE(D103," ",REPT(" ",255)),255))),"")</x:f>
      </x:c>
      <x:c r="J103" s="113" t="s">
        <x:v>48</x:v>
      </x:c>
      <x:c r="K103" s="113" t="s">
        <x:v>48</x:v>
      </x:c>
      <x:c r="L103" s="113" t="s">
        <x:v>48</x:v>
      </x:c>
      <x:c r="M103" s="113" t="s">
        <x:v>48</x:v>
      </x:c>
      <x:c r="N103" s="113" t="s">
        <x:v>48</x:v>
      </x:c>
      <x:c r="O103" s="113" t="s">
        <x:v>49</x:v>
      </x:c>
      <x:c r="P103" s="113" t="n">
        <x:v>25</x:v>
      </x:c>
      <x:c r="Q103" s="113" t="n">
        <x:v>80</x:v>
      </x:c>
      <x:c r="R103" s="113" t="s">
        <x:v>50</x:v>
      </x:c>
      <x:c r="S103" s="113" t="s">
        <x:v>51</x:v>
      </x:c>
      <x:c r="T103" s="113" t="s">
        <x:v>52</x:v>
      </x:c>
      <x:c r="U103" s="113" t="s">
        <x:v>52</x:v>
      </x:c>
      <x:c r="W103" s="113" t="s">
        <x:v>53</x:v>
      </x:c>
      <x:c r="Z103" s="113" t="s">
        <x:v>55</x:v>
      </x:c>
      <x:c r="AA103" s="113" t="s">
        <x:v>56</x:v>
      </x:c>
      <x:c r="AB103" s="137" t="str">
        <x:f>IF(D103="","",VALUE(MID(D103,FIND(" ",D103)+1,FIND(" ",D103,FIND(" ",D103)+1)-FIND(" ",D103))))</x:f>
      </x:c>
      <x:c r="AF103" s="124" t="str" cm="1">
        <x:f t="array" ref="AF103:AF103">IF(D103="","",PROPER(MID(D103,FIND(" ",D103,FIND(" ",D103)+1)+1,(FIND(INDEX(Abbreviation!$A$2:$A$125,MATCH(_xlfn.AGGREGATE(15,6,SEARCH(Abbreviation!$A$2:$A$125,D103),1),SEARCH(Abbreviation!$A$2:$A$125,D103),0)),D103)-1)-FIND(" ",D103,FIND(" ",D103)+1)+1)))</x:f>
      </x:c>
      <x:c r="AG103" s="124" t="str" cm="1">
        <x:f t="array" ref="AG103:AG103">IF(D103="","",PROPER(VLOOKUP(INDEX(Abbreviation!$A$2:$A$125,MATCH(_xlfn.AGGREGATE(15,6,SEARCH(Abbreviation!$A$2:$A$125,D103),1),SEARCH(Abbreviation!$A$2:$A$125,D103),0)),Abbreviation!A:C,3,FALSE)))</x:f>
      </x:c>
      <x:c r="AH103" s="124" t="str">
        <x:f>G103</x:f>
      </x:c>
      <x:c r="AI103" s="137" t="str">
        <x:f>I103</x:f>
      </x:c>
      <x:c r="AJ103" s="113" t="s">
        <x:v>47</x:v>
      </x:c>
      <x:c r="AL103" s="139" t="s">
        <x:v>957</x:v>
      </x:c>
      <x:c r="AQ103" s="113" t="s">
        <x:v>60</x:v>
      </x:c>
      <x:c r="AR103" s="113" t="s">
        <x:v>961</x:v>
      </x:c>
      <x:c r="AS103" s="113" t="s">
        <x:v>957</x:v>
      </x:c>
    </x:row>
    <x:row r="104" spans="1:45" x14ac:dyDescent="0.35">
      <x:c r="A104" s="133" t="s">
        <x:v>475</x:v>
      </x:c>
      <x:c r="B104" s="133" t="n">
        <x:v>96762409</x:v>
      </x:c>
      <x:c r="F104" s="124" t="str">
        <x:f>IF(D104="","",PROPER(LEFT(D104,FIND(UPPER(G104),D104,1)-2)))</x:f>
      </x:c>
      <x:c r="G104" s="124" t="str" cm="1">
        <x:f t="array" ref="G104: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x:f>
      </x:c>
      <x:c r="H104" s="113" t="s">
        <x:v>47</x:v>
      </x:c>
      <x:c r="I104" s="137" t="str">
        <x:f>IFERROR(VALUE(TRIM(RIGHT(SUBSTITUTE(D104," ",REPT(" ",255)),255))),"")</x:f>
      </x:c>
      <x:c r="J104" s="113" t="s">
        <x:v>48</x:v>
      </x:c>
      <x:c r="K104" s="113" t="s">
        <x:v>48</x:v>
      </x:c>
      <x:c r="L104" s="113" t="s">
        <x:v>48</x:v>
      </x:c>
      <x:c r="M104" s="113" t="s">
        <x:v>48</x:v>
      </x:c>
      <x:c r="N104" s="113" t="s">
        <x:v>48</x:v>
      </x:c>
      <x:c r="O104" s="113" t="s">
        <x:v>49</x:v>
      </x:c>
      <x:c r="P104" s="113" t="n">
        <x:v>25</x:v>
      </x:c>
      <x:c r="Q104" s="113" t="n">
        <x:v>80</x:v>
      </x:c>
      <x:c r="R104" s="113" t="s">
        <x:v>50</x:v>
      </x:c>
      <x:c r="S104" s="113" t="s">
        <x:v>51</x:v>
      </x:c>
      <x:c r="T104" s="113" t="s">
        <x:v>52</x:v>
      </x:c>
      <x:c r="U104" s="113" t="s">
        <x:v>52</x:v>
      </x:c>
      <x:c r="W104" s="113" t="s">
        <x:v>53</x:v>
      </x:c>
      <x:c r="Z104" s="113" t="s">
        <x:v>55</x:v>
      </x:c>
      <x:c r="AA104" s="113" t="s">
        <x:v>56</x:v>
      </x:c>
      <x:c r="AB104" s="137" t="str">
        <x:f>IF(D104="","",VALUE(MID(D104,FIND(" ",D104)+1,FIND(" ",D104,FIND(" ",D104)+1)-FIND(" ",D104))))</x:f>
      </x:c>
      <x:c r="AF104" s="124" t="str" cm="1">
        <x:f t="array" ref="AF104:AF104">IF(D104="","",PROPER(MID(D104,FIND(" ",D104,FIND(" ",D104)+1)+1,(FIND(INDEX(Abbreviation!$A$2:$A$125,MATCH(_xlfn.AGGREGATE(15,6,SEARCH(Abbreviation!$A$2:$A$125,D104),1),SEARCH(Abbreviation!$A$2:$A$125,D104),0)),D104)-1)-FIND(" ",D104,FIND(" ",D104)+1)+1)))</x:f>
      </x:c>
      <x:c r="AG104" s="124" t="str" cm="1">
        <x:f t="array" ref="AG104:AG104">IF(D104="","",PROPER(VLOOKUP(INDEX(Abbreviation!$A$2:$A$125,MATCH(_xlfn.AGGREGATE(15,6,SEARCH(Abbreviation!$A$2:$A$125,D104),1),SEARCH(Abbreviation!$A$2:$A$125,D104),0)),Abbreviation!A:C,3,FALSE)))</x:f>
      </x:c>
      <x:c r="AH104" s="124" t="str">
        <x:f>G104</x:f>
      </x:c>
      <x:c r="AI104" s="137" t="str">
        <x:f>I104</x:f>
      </x:c>
      <x:c r="AJ104" s="113" t="s">
        <x:v>47</x:v>
      </x:c>
      <x:c r="AL104" s="139" t="s">
        <x:v>957</x:v>
      </x:c>
      <x:c r="AQ104" s="113" t="s">
        <x:v>60</x:v>
      </x:c>
      <x:c r="AR104" s="113" t="s">
        <x:v>961</x:v>
      </x:c>
      <x:c r="AS104" s="113" t="s">
        <x:v>957</x:v>
      </x:c>
    </x:row>
    <x:row r="105" spans="1:45" x14ac:dyDescent="0.35">
      <x:c r="A105" s="133" t="s">
        <x:v>475</x:v>
      </x:c>
      <x:c r="B105" s="133" t="n">
        <x:v>96762409</x:v>
      </x:c>
      <x:c r="F105" s="124" t="str">
        <x:f>IF(D105="","",PROPER(LEFT(D105,FIND(UPPER(G105),D105,1)-2)))</x:f>
      </x:c>
      <x:c r="G105" s="124" t="str" cm="1">
        <x:f t="array" ref="G105: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x:f>
      </x:c>
      <x:c r="H105" s="113" t="s">
        <x:v>47</x:v>
      </x:c>
      <x:c r="I105" s="137" t="str">
        <x:f>IFERROR(VALUE(TRIM(RIGHT(SUBSTITUTE(D105," ",REPT(" ",255)),255))),"")</x:f>
      </x:c>
      <x:c r="J105" s="113" t="s">
        <x:v>48</x:v>
      </x:c>
      <x:c r="K105" s="113" t="s">
        <x:v>48</x:v>
      </x:c>
      <x:c r="L105" s="113" t="s">
        <x:v>48</x:v>
      </x:c>
      <x:c r="M105" s="113" t="s">
        <x:v>48</x:v>
      </x:c>
      <x:c r="N105" s="113" t="s">
        <x:v>48</x:v>
      </x:c>
      <x:c r="O105" s="113" t="s">
        <x:v>49</x:v>
      </x:c>
      <x:c r="P105" s="113" t="n">
        <x:v>25</x:v>
      </x:c>
      <x:c r="Q105" s="113" t="n">
        <x:v>80</x:v>
      </x:c>
      <x:c r="R105" s="113" t="s">
        <x:v>50</x:v>
      </x:c>
      <x:c r="S105" s="113" t="s">
        <x:v>51</x:v>
      </x:c>
      <x:c r="T105" s="113" t="s">
        <x:v>52</x:v>
      </x:c>
      <x:c r="U105" s="113" t="s">
        <x:v>52</x:v>
      </x:c>
      <x:c r="W105" s="113" t="s">
        <x:v>53</x:v>
      </x:c>
      <x:c r="Z105" s="113" t="s">
        <x:v>55</x:v>
      </x:c>
      <x:c r="AA105" s="113" t="s">
        <x:v>56</x:v>
      </x:c>
      <x:c r="AB105" s="137" t="str">
        <x:f>IF(D105="","",VALUE(MID(D105,FIND(" ",D105)+1,FIND(" ",D105,FIND(" ",D105)+1)-FIND(" ",D105))))</x:f>
      </x:c>
      <x:c r="AF105" s="124" t="str" cm="1">
        <x:f t="array" ref="AF105:AF105">IF(D105="","",PROPER(MID(D105,FIND(" ",D105,FIND(" ",D105)+1)+1,(FIND(INDEX(Abbreviation!$A$2:$A$125,MATCH(_xlfn.AGGREGATE(15,6,SEARCH(Abbreviation!$A$2:$A$125,D105),1),SEARCH(Abbreviation!$A$2:$A$125,D105),0)),D105)-1)-FIND(" ",D105,FIND(" ",D105)+1)+1)))</x:f>
      </x:c>
      <x:c r="AG105" s="124" t="str" cm="1">
        <x:f t="array" ref="AG105:AG105">IF(D105="","",PROPER(VLOOKUP(INDEX(Abbreviation!$A$2:$A$125,MATCH(_xlfn.AGGREGATE(15,6,SEARCH(Abbreviation!$A$2:$A$125,D105),1),SEARCH(Abbreviation!$A$2:$A$125,D105),0)),Abbreviation!A:C,3,FALSE)))</x:f>
      </x:c>
      <x:c r="AH105" s="124" t="str">
        <x:f>G105</x:f>
      </x:c>
      <x:c r="AI105" s="137" t="str">
        <x:f>I105</x:f>
      </x:c>
      <x:c r="AJ105" s="113" t="s">
        <x:v>47</x:v>
      </x:c>
      <x:c r="AL105" s="139" t="s">
        <x:v>957</x:v>
      </x:c>
      <x:c r="AQ105" s="113" t="s">
        <x:v>60</x:v>
      </x:c>
      <x:c r="AR105" s="113" t="s">
        <x:v>961</x:v>
      </x:c>
      <x:c r="AS105" s="113" t="s">
        <x:v>957</x:v>
      </x:c>
    </x:row>
    <x:row r="106" spans="1:45" x14ac:dyDescent="0.35">
      <x:c r="A106" s="133" t="s">
        <x:v>475</x:v>
      </x:c>
      <x:c r="B106" s="133" t="n">
        <x:v>96762409</x:v>
      </x:c>
      <x:c r="F106" s="124" t="str">
        <x:f>IF(D106="","",PROPER(LEFT(D106,FIND(UPPER(G106),D106,1)-2)))</x:f>
      </x:c>
      <x:c r="G106" s="124" t="str" cm="1">
        <x:f t="array" ref="G106: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x:f>
      </x:c>
      <x:c r="H106" s="113" t="s">
        <x:v>47</x:v>
      </x:c>
      <x:c r="I106" s="137" t="str">
        <x:f>IFERROR(VALUE(TRIM(RIGHT(SUBSTITUTE(D106," ",REPT(" ",255)),255))),"")</x:f>
      </x:c>
      <x:c r="J106" s="113" t="s">
        <x:v>48</x:v>
      </x:c>
      <x:c r="K106" s="113" t="s">
        <x:v>48</x:v>
      </x:c>
      <x:c r="L106" s="113" t="s">
        <x:v>48</x:v>
      </x:c>
      <x:c r="M106" s="113" t="s">
        <x:v>48</x:v>
      </x:c>
      <x:c r="N106" s="113" t="s">
        <x:v>48</x:v>
      </x:c>
      <x:c r="O106" s="113" t="s">
        <x:v>49</x:v>
      </x:c>
      <x:c r="P106" s="113" t="n">
        <x:v>25</x:v>
      </x:c>
      <x:c r="Q106" s="113" t="n">
        <x:v>80</x:v>
      </x:c>
      <x:c r="R106" s="113" t="s">
        <x:v>50</x:v>
      </x:c>
      <x:c r="S106" s="113" t="s">
        <x:v>51</x:v>
      </x:c>
      <x:c r="T106" s="113" t="s">
        <x:v>52</x:v>
      </x:c>
      <x:c r="U106" s="113" t="s">
        <x:v>52</x:v>
      </x:c>
      <x:c r="W106" s="113" t="s">
        <x:v>53</x:v>
      </x:c>
      <x:c r="Z106" s="113" t="s">
        <x:v>55</x:v>
      </x:c>
      <x:c r="AA106" s="113" t="s">
        <x:v>56</x:v>
      </x:c>
      <x:c r="AB106" s="137" t="str">
        <x:f>IF(D106="","",VALUE(MID(D106,FIND(" ",D106)+1,FIND(" ",D106,FIND(" ",D106)+1)-FIND(" ",D106))))</x:f>
      </x:c>
      <x:c r="AF106" s="124" t="str" cm="1">
        <x:f t="array" ref="AF106:AF106">IF(D106="","",PROPER(MID(D106,FIND(" ",D106,FIND(" ",D106)+1)+1,(FIND(INDEX(Abbreviation!$A$2:$A$125,MATCH(_xlfn.AGGREGATE(15,6,SEARCH(Abbreviation!$A$2:$A$125,D106),1),SEARCH(Abbreviation!$A$2:$A$125,D106),0)),D106)-1)-FIND(" ",D106,FIND(" ",D106)+1)+1)))</x:f>
      </x:c>
      <x:c r="AG106" s="124" t="str" cm="1">
        <x:f t="array" ref="AG106:AG106">IF(D106="","",PROPER(VLOOKUP(INDEX(Abbreviation!$A$2:$A$125,MATCH(_xlfn.AGGREGATE(15,6,SEARCH(Abbreviation!$A$2:$A$125,D106),1),SEARCH(Abbreviation!$A$2:$A$125,D106),0)),Abbreviation!A:C,3,FALSE)))</x:f>
      </x:c>
      <x:c r="AH106" s="124" t="str">
        <x:f>G106</x:f>
      </x:c>
      <x:c r="AI106" s="137" t="str">
        <x:f>I106</x:f>
      </x:c>
      <x:c r="AJ106" s="113" t="s">
        <x:v>47</x:v>
      </x:c>
      <x:c r="AL106" s="139" t="s">
        <x:v>957</x:v>
      </x:c>
      <x:c r="AQ106" s="113" t="s">
        <x:v>60</x:v>
      </x:c>
      <x:c r="AR106" s="113" t="s">
        <x:v>961</x:v>
      </x:c>
      <x:c r="AS106" s="113" t="s">
        <x:v>957</x:v>
      </x:c>
    </x:row>
    <x:row r="107" spans="1:45" x14ac:dyDescent="0.35">
      <x:c r="A107" s="133" t="s">
        <x:v>475</x:v>
      </x:c>
      <x:c r="B107" s="133" t="n">
        <x:v>96762409</x:v>
      </x:c>
      <x:c r="F107" s="124" t="str">
        <x:f>IF(D107="","",PROPER(LEFT(D107,FIND(UPPER(G107),D107,1)-2)))</x:f>
      </x:c>
      <x:c r="G107" s="124" t="str" cm="1">
        <x:f t="array" ref="G107: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x:f>
      </x:c>
      <x:c r="H107" s="113" t="s">
        <x:v>47</x:v>
      </x:c>
      <x:c r="I107" s="137" t="str">
        <x:f>IFERROR(VALUE(TRIM(RIGHT(SUBSTITUTE(D107," ",REPT(" ",255)),255))),"")</x:f>
      </x:c>
      <x:c r="J107" s="113" t="s">
        <x:v>48</x:v>
      </x:c>
      <x:c r="K107" s="113" t="s">
        <x:v>48</x:v>
      </x:c>
      <x:c r="L107" s="113" t="s">
        <x:v>48</x:v>
      </x:c>
      <x:c r="M107" s="113" t="s">
        <x:v>48</x:v>
      </x:c>
      <x:c r="N107" s="113" t="s">
        <x:v>48</x:v>
      </x:c>
      <x:c r="O107" s="113" t="s">
        <x:v>49</x:v>
      </x:c>
      <x:c r="P107" s="113" t="n">
        <x:v>25</x:v>
      </x:c>
      <x:c r="Q107" s="113" t="n">
        <x:v>80</x:v>
      </x:c>
      <x:c r="R107" s="113" t="s">
        <x:v>50</x:v>
      </x:c>
      <x:c r="S107" s="113" t="s">
        <x:v>51</x:v>
      </x:c>
      <x:c r="T107" s="113" t="s">
        <x:v>52</x:v>
      </x:c>
      <x:c r="U107" s="113" t="s">
        <x:v>52</x:v>
      </x:c>
      <x:c r="W107" s="113" t="s">
        <x:v>53</x:v>
      </x:c>
      <x:c r="Z107" s="113" t="s">
        <x:v>55</x:v>
      </x:c>
      <x:c r="AA107" s="113" t="s">
        <x:v>56</x:v>
      </x:c>
      <x:c r="AB107" s="137" t="str">
        <x:f>IF(D107="","",VALUE(MID(D107,FIND(" ",D107)+1,FIND(" ",D107,FIND(" ",D107)+1)-FIND(" ",D107))))</x:f>
      </x:c>
      <x:c r="AF107" s="124" t="str" cm="1">
        <x:f t="array" ref="AF107:AF107">IF(D107="","",PROPER(MID(D107,FIND(" ",D107,FIND(" ",D107)+1)+1,(FIND(INDEX(Abbreviation!$A$2:$A$125,MATCH(_xlfn.AGGREGATE(15,6,SEARCH(Abbreviation!$A$2:$A$125,D107),1),SEARCH(Abbreviation!$A$2:$A$125,D107),0)),D107)-1)-FIND(" ",D107,FIND(" ",D107)+1)+1)))</x:f>
      </x:c>
      <x:c r="AG107" s="124" t="str" cm="1">
        <x:f t="array" ref="AG107:AG107">IF(D107="","",PROPER(VLOOKUP(INDEX(Abbreviation!$A$2:$A$125,MATCH(_xlfn.AGGREGATE(15,6,SEARCH(Abbreviation!$A$2:$A$125,D107),1),SEARCH(Abbreviation!$A$2:$A$125,D107),0)),Abbreviation!A:C,3,FALSE)))</x:f>
      </x:c>
      <x:c r="AH107" s="124" t="str">
        <x:f>G107</x:f>
      </x:c>
      <x:c r="AI107" s="137" t="str">
        <x:f>I107</x:f>
      </x:c>
      <x:c r="AJ107" s="113" t="s">
        <x:v>47</x:v>
      </x:c>
      <x:c r="AL107" s="139" t="s">
        <x:v>957</x:v>
      </x:c>
      <x:c r="AQ107" s="113" t="s">
        <x:v>60</x:v>
      </x:c>
      <x:c r="AR107" s="113" t="s">
        <x:v>961</x:v>
      </x:c>
      <x:c r="AS107" s="113" t="s">
        <x:v>957</x:v>
      </x:c>
    </x:row>
    <x:row r="108" spans="1:45" x14ac:dyDescent="0.35">
      <x:c r="A108" s="133" t="s">
        <x:v>475</x:v>
      </x:c>
      <x:c r="B108" s="133" t="n">
        <x:v>96762409</x:v>
      </x:c>
      <x:c r="F108" s="124" t="str">
        <x:f>IF(D108="","",PROPER(LEFT(D108,FIND(UPPER(G108),D108,1)-2)))</x:f>
      </x:c>
      <x:c r="G108" s="124" t="str" cm="1">
        <x:f t="array" ref="G108: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x:f>
      </x:c>
      <x:c r="H108" s="113" t="s">
        <x:v>47</x:v>
      </x:c>
      <x:c r="I108" s="137" t="str">
        <x:f>IFERROR(VALUE(TRIM(RIGHT(SUBSTITUTE(D108," ",REPT(" ",255)),255))),"")</x:f>
      </x:c>
      <x:c r="J108" s="113" t="s">
        <x:v>48</x:v>
      </x:c>
      <x:c r="K108" s="113" t="s">
        <x:v>48</x:v>
      </x:c>
      <x:c r="L108" s="113" t="s">
        <x:v>48</x:v>
      </x:c>
      <x:c r="M108" s="113" t="s">
        <x:v>48</x:v>
      </x:c>
      <x:c r="N108" s="113" t="s">
        <x:v>48</x:v>
      </x:c>
      <x:c r="O108" s="113" t="s">
        <x:v>49</x:v>
      </x:c>
      <x:c r="P108" s="113" t="n">
        <x:v>25</x:v>
      </x:c>
      <x:c r="Q108" s="113" t="n">
        <x:v>80</x:v>
      </x:c>
      <x:c r="R108" s="113" t="s">
        <x:v>50</x:v>
      </x:c>
      <x:c r="S108" s="113" t="s">
        <x:v>51</x:v>
      </x:c>
      <x:c r="T108" s="113" t="s">
        <x:v>52</x:v>
      </x:c>
      <x:c r="U108" s="113" t="s">
        <x:v>52</x:v>
      </x:c>
      <x:c r="W108" s="113" t="s">
        <x:v>53</x:v>
      </x:c>
      <x:c r="Z108" s="113" t="s">
        <x:v>55</x:v>
      </x:c>
      <x:c r="AA108" s="113" t="s">
        <x:v>56</x:v>
      </x:c>
      <x:c r="AB108" s="137" t="str">
        <x:f>IF(D108="","",VALUE(MID(D108,FIND(" ",D108)+1,FIND(" ",D108,FIND(" ",D108)+1)-FIND(" ",D108))))</x:f>
      </x:c>
      <x:c r="AF108" s="124" t="str" cm="1">
        <x:f t="array" ref="AF108:AF108">IF(D108="","",PROPER(MID(D108,FIND(" ",D108,FIND(" ",D108)+1)+1,(FIND(INDEX(Abbreviation!$A$2:$A$125,MATCH(_xlfn.AGGREGATE(15,6,SEARCH(Abbreviation!$A$2:$A$125,D108),1),SEARCH(Abbreviation!$A$2:$A$125,D108),0)),D108)-1)-FIND(" ",D108,FIND(" ",D108)+1)+1)))</x:f>
      </x:c>
      <x:c r="AG108" s="124" t="str" cm="1">
        <x:f t="array" ref="AG108:AG108">IF(D108="","",PROPER(VLOOKUP(INDEX(Abbreviation!$A$2:$A$125,MATCH(_xlfn.AGGREGATE(15,6,SEARCH(Abbreviation!$A$2:$A$125,D108),1),SEARCH(Abbreviation!$A$2:$A$125,D108),0)),Abbreviation!A:C,3,FALSE)))</x:f>
      </x:c>
      <x:c r="AH108" s="124" t="str">
        <x:f>G108</x:f>
      </x:c>
      <x:c r="AI108" s="137" t="str">
        <x:f>I108</x:f>
      </x:c>
      <x:c r="AJ108" s="113" t="s">
        <x:v>47</x:v>
      </x:c>
      <x:c r="AL108" s="139" t="s">
        <x:v>957</x:v>
      </x:c>
      <x:c r="AQ108" s="113" t="s">
        <x:v>60</x:v>
      </x:c>
      <x:c r="AR108" s="113" t="s">
        <x:v>961</x:v>
      </x:c>
      <x:c r="AS108" s="113" t="s">
        <x:v>957</x:v>
      </x:c>
    </x:row>
    <x:row r="109" spans="1:45" x14ac:dyDescent="0.35">
      <x:c r="A109" s="133" t="s">
        <x:v>475</x:v>
      </x:c>
      <x:c r="B109" s="133" t="n">
        <x:v>96762409</x:v>
      </x:c>
      <x:c r="F109" s="124" t="str">
        <x:f>IF(D109="","",PROPER(LEFT(D109,FIND(UPPER(G109),D109,1)-2)))</x:f>
      </x:c>
      <x:c r="G109" s="124" t="str" cm="1">
        <x:f t="array" ref="G109: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x:f>
      </x:c>
      <x:c r="H109" s="113" t="s">
        <x:v>47</x:v>
      </x:c>
      <x:c r="I109" s="137" t="str">
        <x:f>IFERROR(VALUE(TRIM(RIGHT(SUBSTITUTE(D109," ",REPT(" ",255)),255))),"")</x:f>
      </x:c>
      <x:c r="J109" s="113" t="s">
        <x:v>48</x:v>
      </x:c>
      <x:c r="K109" s="113" t="s">
        <x:v>48</x:v>
      </x:c>
      <x:c r="L109" s="113" t="s">
        <x:v>48</x:v>
      </x:c>
      <x:c r="M109" s="113" t="s">
        <x:v>48</x:v>
      </x:c>
      <x:c r="N109" s="113" t="s">
        <x:v>48</x:v>
      </x:c>
      <x:c r="O109" s="113" t="s">
        <x:v>49</x:v>
      </x:c>
      <x:c r="P109" s="113" t="n">
        <x:v>25</x:v>
      </x:c>
      <x:c r="Q109" s="113" t="n">
        <x:v>80</x:v>
      </x:c>
      <x:c r="R109" s="113" t="s">
        <x:v>50</x:v>
      </x:c>
      <x:c r="S109" s="113" t="s">
        <x:v>51</x:v>
      </x:c>
      <x:c r="T109" s="113" t="s">
        <x:v>52</x:v>
      </x:c>
      <x:c r="U109" s="113" t="s">
        <x:v>52</x:v>
      </x:c>
      <x:c r="W109" s="113" t="s">
        <x:v>53</x:v>
      </x:c>
      <x:c r="Z109" s="113" t="s">
        <x:v>55</x:v>
      </x:c>
      <x:c r="AA109" s="113" t="s">
        <x:v>56</x:v>
      </x:c>
      <x:c r="AB109" s="137" t="str">
        <x:f>IF(D109="","",VALUE(MID(D109,FIND(" ",D109)+1,FIND(" ",D109,FIND(" ",D109)+1)-FIND(" ",D109))))</x:f>
      </x:c>
      <x:c r="AF109" s="124" t="str" cm="1">
        <x:f t="array" ref="AF109:AF109">IF(D109="","",PROPER(MID(D109,FIND(" ",D109,FIND(" ",D109)+1)+1,(FIND(INDEX(Abbreviation!$A$2:$A$125,MATCH(_xlfn.AGGREGATE(15,6,SEARCH(Abbreviation!$A$2:$A$125,D109),1),SEARCH(Abbreviation!$A$2:$A$125,D109),0)),D109)-1)-FIND(" ",D109,FIND(" ",D109)+1)+1)))</x:f>
      </x:c>
      <x:c r="AG109" s="124" t="str" cm="1">
        <x:f t="array" ref="AG109:AG109">IF(D109="","",PROPER(VLOOKUP(INDEX(Abbreviation!$A$2:$A$125,MATCH(_xlfn.AGGREGATE(15,6,SEARCH(Abbreviation!$A$2:$A$125,D109),1),SEARCH(Abbreviation!$A$2:$A$125,D109),0)),Abbreviation!A:C,3,FALSE)))</x:f>
      </x:c>
      <x:c r="AH109" s="124" t="str">
        <x:f>G109</x:f>
      </x:c>
      <x:c r="AI109" s="137" t="str">
        <x:f>I109</x:f>
      </x:c>
      <x:c r="AJ109" s="113" t="s">
        <x:v>47</x:v>
      </x:c>
      <x:c r="AL109" s="139" t="s">
        <x:v>957</x:v>
      </x:c>
      <x:c r="AQ109" s="113" t="s">
        <x:v>60</x:v>
      </x:c>
      <x:c r="AR109" s="113" t="s">
        <x:v>961</x:v>
      </x:c>
      <x:c r="AS109" s="113" t="s">
        <x:v>957</x:v>
      </x:c>
    </x:row>
    <x:row r="110" spans="1:45" x14ac:dyDescent="0.35">
      <x:c r="A110" s="133" t="s">
        <x:v>475</x:v>
      </x:c>
      <x:c r="B110" s="133" t="n">
        <x:v>96762409</x:v>
      </x:c>
      <x:c r="F110" s="124" t="str">
        <x:f>IF(D110="","",PROPER(LEFT(D110,FIND(UPPER(G110),D110,1)-2)))</x:f>
      </x:c>
      <x:c r="G110" s="124" t="str" cm="1">
        <x:f t="array" ref="G110: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x:f>
      </x:c>
      <x:c r="H110" s="113" t="s">
        <x:v>47</x:v>
      </x:c>
      <x:c r="I110" s="137" t="str">
        <x:f>IFERROR(VALUE(TRIM(RIGHT(SUBSTITUTE(D110," ",REPT(" ",255)),255))),"")</x:f>
      </x:c>
      <x:c r="J110" s="113" t="s">
        <x:v>48</x:v>
      </x:c>
      <x:c r="K110" s="113" t="s">
        <x:v>48</x:v>
      </x:c>
      <x:c r="L110" s="113" t="s">
        <x:v>48</x:v>
      </x:c>
      <x:c r="M110" s="113" t="s">
        <x:v>48</x:v>
      </x:c>
      <x:c r="N110" s="113" t="s">
        <x:v>48</x:v>
      </x:c>
      <x:c r="O110" s="113" t="s">
        <x:v>49</x:v>
      </x:c>
      <x:c r="P110" s="113" t="n">
        <x:v>25</x:v>
      </x:c>
      <x:c r="Q110" s="113" t="n">
        <x:v>80</x:v>
      </x:c>
      <x:c r="R110" s="113" t="s">
        <x:v>50</x:v>
      </x:c>
      <x:c r="S110" s="113" t="s">
        <x:v>51</x:v>
      </x:c>
      <x:c r="T110" s="113" t="s">
        <x:v>52</x:v>
      </x:c>
      <x:c r="U110" s="113" t="s">
        <x:v>52</x:v>
      </x:c>
      <x:c r="W110" s="113" t="s">
        <x:v>53</x:v>
      </x:c>
      <x:c r="Z110" s="113" t="s">
        <x:v>55</x:v>
      </x:c>
      <x:c r="AA110" s="113" t="s">
        <x:v>56</x:v>
      </x:c>
      <x:c r="AB110" s="137" t="str">
        <x:f>IF(D110="","",VALUE(MID(D110,FIND(" ",D110)+1,FIND(" ",D110,FIND(" ",D110)+1)-FIND(" ",D110))))</x:f>
      </x:c>
      <x:c r="AF110" s="124" t="str" cm="1">
        <x:f t="array" ref="AF110:AF110">IF(D110="","",PROPER(MID(D110,FIND(" ",D110,FIND(" ",D110)+1)+1,(FIND(INDEX(Abbreviation!$A$2:$A$125,MATCH(_xlfn.AGGREGATE(15,6,SEARCH(Abbreviation!$A$2:$A$125,D110),1),SEARCH(Abbreviation!$A$2:$A$125,D110),0)),D110)-1)-FIND(" ",D110,FIND(" ",D110)+1)+1)))</x:f>
      </x:c>
      <x:c r="AG110" s="124" t="str" cm="1">
        <x:f t="array" ref="AG110:AG110">IF(D110="","",PROPER(VLOOKUP(INDEX(Abbreviation!$A$2:$A$125,MATCH(_xlfn.AGGREGATE(15,6,SEARCH(Abbreviation!$A$2:$A$125,D110),1),SEARCH(Abbreviation!$A$2:$A$125,D110),0)),Abbreviation!A:C,3,FALSE)))</x:f>
      </x:c>
      <x:c r="AH110" s="124" t="str">
        <x:f>G110</x:f>
      </x:c>
      <x:c r="AI110" s="137" t="str">
        <x:f>I110</x:f>
      </x:c>
      <x:c r="AJ110" s="113" t="s">
        <x:v>47</x:v>
      </x:c>
      <x:c r="AL110" s="139" t="s">
        <x:v>957</x:v>
      </x:c>
      <x:c r="AQ110" s="113" t="s">
        <x:v>60</x:v>
      </x:c>
      <x:c r="AR110" s="113" t="s">
        <x:v>961</x:v>
      </x:c>
      <x:c r="AS110" s="113" t="s">
        <x:v>957</x:v>
      </x:c>
    </x:row>
    <x:row r="111" spans="1:45" x14ac:dyDescent="0.35">
      <x:c r="A111" s="133" t="s">
        <x:v>475</x:v>
      </x:c>
      <x:c r="B111" s="133" t="n">
        <x:v>96762409</x:v>
      </x:c>
      <x:c r="F111" s="124" t="str">
        <x:f>IF(D111="","",PROPER(LEFT(D111,FIND(UPPER(G111),D111,1)-2)))</x:f>
      </x:c>
      <x:c r="G111" s="124" t="str" cm="1">
        <x:f t="array" ref="G111: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x:f>
      </x:c>
      <x:c r="H111" s="113" t="s">
        <x:v>47</x:v>
      </x:c>
      <x:c r="I111" s="137" t="str">
        <x:f>IFERROR(VALUE(TRIM(RIGHT(SUBSTITUTE(D111," ",REPT(" ",255)),255))),"")</x:f>
      </x:c>
      <x:c r="J111" s="113" t="s">
        <x:v>48</x:v>
      </x:c>
      <x:c r="K111" s="113" t="s">
        <x:v>48</x:v>
      </x:c>
      <x:c r="L111" s="113" t="s">
        <x:v>48</x:v>
      </x:c>
      <x:c r="M111" s="113" t="s">
        <x:v>48</x:v>
      </x:c>
      <x:c r="N111" s="113" t="s">
        <x:v>48</x:v>
      </x:c>
      <x:c r="O111" s="113" t="s">
        <x:v>49</x:v>
      </x:c>
      <x:c r="P111" s="113" t="n">
        <x:v>25</x:v>
      </x:c>
      <x:c r="Q111" s="113" t="n">
        <x:v>80</x:v>
      </x:c>
      <x:c r="R111" s="113" t="s">
        <x:v>50</x:v>
      </x:c>
      <x:c r="S111" s="113" t="s">
        <x:v>51</x:v>
      </x:c>
      <x:c r="T111" s="113" t="s">
        <x:v>52</x:v>
      </x:c>
      <x:c r="U111" s="113" t="s">
        <x:v>52</x:v>
      </x:c>
      <x:c r="W111" s="113" t="s">
        <x:v>53</x:v>
      </x:c>
      <x:c r="Z111" s="113" t="s">
        <x:v>55</x:v>
      </x:c>
      <x:c r="AA111" s="113" t="s">
        <x:v>56</x:v>
      </x:c>
      <x:c r="AB111" s="137" t="str">
        <x:f>IF(D111="","",VALUE(MID(D111,FIND(" ",D111)+1,FIND(" ",D111,FIND(" ",D111)+1)-FIND(" ",D111))))</x:f>
      </x:c>
      <x:c r="AF111" s="124" t="str" cm="1">
        <x:f t="array" ref="AF111:AF111">IF(D111="","",PROPER(MID(D111,FIND(" ",D111,FIND(" ",D111)+1)+1,(FIND(INDEX(Abbreviation!$A$2:$A$125,MATCH(_xlfn.AGGREGATE(15,6,SEARCH(Abbreviation!$A$2:$A$125,D111),1),SEARCH(Abbreviation!$A$2:$A$125,D111),0)),D111)-1)-FIND(" ",D111,FIND(" ",D111)+1)+1)))</x:f>
      </x:c>
      <x:c r="AG111" s="124" t="str" cm="1">
        <x:f t="array" ref="AG111:AG111">IF(D111="","",PROPER(VLOOKUP(INDEX(Abbreviation!$A$2:$A$125,MATCH(_xlfn.AGGREGATE(15,6,SEARCH(Abbreviation!$A$2:$A$125,D111),1),SEARCH(Abbreviation!$A$2:$A$125,D111),0)),Abbreviation!A:C,3,FALSE)))</x:f>
      </x:c>
      <x:c r="AH111" s="124" t="str">
        <x:f>G111</x:f>
      </x:c>
      <x:c r="AI111" s="137" t="str">
        <x:f>I111</x:f>
      </x:c>
      <x:c r="AJ111" s="113" t="s">
        <x:v>47</x:v>
      </x:c>
      <x:c r="AL111" s="139" t="s">
        <x:v>957</x:v>
      </x:c>
      <x:c r="AQ111" s="113" t="s">
        <x:v>60</x:v>
      </x:c>
      <x:c r="AR111" s="113" t="s">
        <x:v>961</x:v>
      </x:c>
      <x:c r="AS111" s="113" t="s">
        <x:v>957</x:v>
      </x:c>
    </x:row>
    <x:row r="112" spans="1:45" x14ac:dyDescent="0.35">
      <x:c r="A112" s="133" t="s">
        <x:v>475</x:v>
      </x:c>
      <x:c r="B112" s="133" t="n">
        <x:v>96762409</x:v>
      </x:c>
      <x:c r="F112" s="124" t="str">
        <x:f>IF(D112="","",PROPER(LEFT(D112,FIND(UPPER(G112),D112,1)-2)))</x:f>
      </x:c>
      <x:c r="G112" s="124" t="str" cm="1">
        <x:f t="array" ref="G112: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x:f>
      </x:c>
      <x:c r="H112" s="113" t="s">
        <x:v>47</x:v>
      </x:c>
      <x:c r="I112" s="137" t="str">
        <x:f>IFERROR(VALUE(TRIM(RIGHT(SUBSTITUTE(D112," ",REPT(" ",255)),255))),"")</x:f>
      </x:c>
      <x:c r="J112" s="113" t="s">
        <x:v>48</x:v>
      </x:c>
      <x:c r="K112" s="113" t="s">
        <x:v>48</x:v>
      </x:c>
      <x:c r="L112" s="113" t="s">
        <x:v>48</x:v>
      </x:c>
      <x:c r="M112" s="113" t="s">
        <x:v>48</x:v>
      </x:c>
      <x:c r="N112" s="113" t="s">
        <x:v>48</x:v>
      </x:c>
      <x:c r="O112" s="113" t="s">
        <x:v>49</x:v>
      </x:c>
      <x:c r="P112" s="113" t="n">
        <x:v>25</x:v>
      </x:c>
      <x:c r="Q112" s="113" t="n">
        <x:v>80</x:v>
      </x:c>
      <x:c r="R112" s="113" t="s">
        <x:v>50</x:v>
      </x:c>
      <x:c r="S112" s="113" t="s">
        <x:v>51</x:v>
      </x:c>
      <x:c r="T112" s="113" t="s">
        <x:v>52</x:v>
      </x:c>
      <x:c r="U112" s="113" t="s">
        <x:v>52</x:v>
      </x:c>
      <x:c r="W112" s="113" t="s">
        <x:v>53</x:v>
      </x:c>
      <x:c r="Z112" s="113" t="s">
        <x:v>55</x:v>
      </x:c>
      <x:c r="AA112" s="113" t="s">
        <x:v>56</x:v>
      </x:c>
      <x:c r="AB112" s="137" t="str">
        <x:f>IF(D112="","",VALUE(MID(D112,FIND(" ",D112)+1,FIND(" ",D112,FIND(" ",D112)+1)-FIND(" ",D112))))</x:f>
      </x:c>
      <x:c r="AF112" s="124" t="str" cm="1">
        <x:f t="array" ref="AF112:AF112">IF(D112="","",PROPER(MID(D112,FIND(" ",D112,FIND(" ",D112)+1)+1,(FIND(INDEX(Abbreviation!$A$2:$A$125,MATCH(_xlfn.AGGREGATE(15,6,SEARCH(Abbreviation!$A$2:$A$125,D112),1),SEARCH(Abbreviation!$A$2:$A$125,D112),0)),D112)-1)-FIND(" ",D112,FIND(" ",D112)+1)+1)))</x:f>
      </x:c>
      <x:c r="AG112" s="124" t="str" cm="1">
        <x:f t="array" ref="AG112:AG112">IF(D112="","",PROPER(VLOOKUP(INDEX(Abbreviation!$A$2:$A$125,MATCH(_xlfn.AGGREGATE(15,6,SEARCH(Abbreviation!$A$2:$A$125,D112),1),SEARCH(Abbreviation!$A$2:$A$125,D112),0)),Abbreviation!A:C,3,FALSE)))</x:f>
      </x:c>
      <x:c r="AH112" s="124" t="str">
        <x:f>G112</x:f>
      </x:c>
      <x:c r="AI112" s="137" t="str">
        <x:f>I112</x:f>
      </x:c>
      <x:c r="AJ112" s="113" t="s">
        <x:v>47</x:v>
      </x:c>
      <x:c r="AL112" s="139" t="s">
        <x:v>957</x:v>
      </x:c>
      <x:c r="AQ112" s="113" t="s">
        <x:v>60</x:v>
      </x:c>
      <x:c r="AR112" s="113" t="s">
        <x:v>961</x:v>
      </x:c>
      <x:c r="AS112" s="113" t="s">
        <x:v>957</x:v>
      </x:c>
    </x:row>
    <x:row r="113" spans="1:45" x14ac:dyDescent="0.35">
      <x:c r="A113" s="133" t="s">
        <x:v>475</x:v>
      </x:c>
      <x:c r="B113" s="133" t="n">
        <x:v>96762409</x:v>
      </x:c>
      <x:c r="F113" s="124" t="str">
        <x:f>IF(D113="","",PROPER(LEFT(D113,FIND(UPPER(G113),D113,1)-2)))</x:f>
      </x:c>
      <x:c r="G113" s="124" t="str" cm="1">
        <x:f t="array" ref="G113: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x:f>
      </x:c>
      <x:c r="H113" s="113" t="s">
        <x:v>47</x:v>
      </x:c>
      <x:c r="I113" s="137" t="str">
        <x:f>IFERROR(VALUE(TRIM(RIGHT(SUBSTITUTE(D113," ",REPT(" ",255)),255))),"")</x:f>
      </x:c>
      <x:c r="J113" s="113" t="s">
        <x:v>48</x:v>
      </x:c>
      <x:c r="K113" s="113" t="s">
        <x:v>48</x:v>
      </x:c>
      <x:c r="L113" s="113" t="s">
        <x:v>48</x:v>
      </x:c>
      <x:c r="M113" s="113" t="s">
        <x:v>48</x:v>
      </x:c>
      <x:c r="N113" s="113" t="s">
        <x:v>48</x:v>
      </x:c>
      <x:c r="O113" s="113" t="s">
        <x:v>49</x:v>
      </x:c>
      <x:c r="P113" s="113" t="n">
        <x:v>25</x:v>
      </x:c>
      <x:c r="Q113" s="113" t="n">
        <x:v>80</x:v>
      </x:c>
      <x:c r="R113" s="113" t="s">
        <x:v>50</x:v>
      </x:c>
      <x:c r="S113" s="113" t="s">
        <x:v>51</x:v>
      </x:c>
      <x:c r="T113" s="113" t="s">
        <x:v>52</x:v>
      </x:c>
      <x:c r="U113" s="113" t="s">
        <x:v>52</x:v>
      </x:c>
      <x:c r="W113" s="113" t="s">
        <x:v>53</x:v>
      </x:c>
      <x:c r="Z113" s="113" t="s">
        <x:v>55</x:v>
      </x:c>
      <x:c r="AA113" s="113" t="s">
        <x:v>56</x:v>
      </x:c>
      <x:c r="AB113" s="137" t="str">
        <x:f>IF(D113="","",VALUE(MID(D113,FIND(" ",D113)+1,FIND(" ",D113,FIND(" ",D113)+1)-FIND(" ",D113))))</x:f>
      </x:c>
      <x:c r="AF113" s="124" t="str" cm="1">
        <x:f t="array" ref="AF113:AF113">IF(D113="","",PROPER(MID(D113,FIND(" ",D113,FIND(" ",D113)+1)+1,(FIND(INDEX(Abbreviation!$A$2:$A$125,MATCH(_xlfn.AGGREGATE(15,6,SEARCH(Abbreviation!$A$2:$A$125,D113),1),SEARCH(Abbreviation!$A$2:$A$125,D113),0)),D113)-1)-FIND(" ",D113,FIND(" ",D113)+1)+1)))</x:f>
      </x:c>
      <x:c r="AG113" s="124" t="str" cm="1">
        <x:f t="array" ref="AG113:AG113">IF(D113="","",PROPER(VLOOKUP(INDEX(Abbreviation!$A$2:$A$125,MATCH(_xlfn.AGGREGATE(15,6,SEARCH(Abbreviation!$A$2:$A$125,D113),1),SEARCH(Abbreviation!$A$2:$A$125,D113),0)),Abbreviation!A:C,3,FALSE)))</x:f>
      </x:c>
      <x:c r="AH113" s="124" t="str">
        <x:f>G113</x:f>
      </x:c>
      <x:c r="AI113" s="137" t="str">
        <x:f>I113</x:f>
      </x:c>
      <x:c r="AJ113" s="113" t="s">
        <x:v>47</x:v>
      </x:c>
      <x:c r="AL113" s="139" t="s">
        <x:v>957</x:v>
      </x:c>
      <x:c r="AQ113" s="113" t="s">
        <x:v>60</x:v>
      </x:c>
      <x:c r="AR113" s="113" t="s">
        <x:v>961</x:v>
      </x:c>
      <x:c r="AS113" s="113" t="s">
        <x:v>957</x:v>
      </x:c>
    </x:row>
    <x:row r="114" spans="1:45" x14ac:dyDescent="0.35">
      <x:c r="A114" s="133" t="s">
        <x:v>475</x:v>
      </x:c>
      <x:c r="B114" s="133" t="n">
        <x:v>96762409</x:v>
      </x:c>
      <x:c r="F114" s="124" t="str">
        <x:f>IF(D114="","",PROPER(LEFT(D114,FIND(UPPER(G114),D114,1)-2)))</x:f>
      </x:c>
      <x:c r="G114" s="124" t="str" cm="1">
        <x:f t="array" ref="G114: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x:f>
      </x:c>
      <x:c r="H114" s="113" t="s">
        <x:v>47</x:v>
      </x:c>
      <x:c r="I114" s="137" t="str">
        <x:f>IFERROR(VALUE(TRIM(RIGHT(SUBSTITUTE(D114," ",REPT(" ",255)),255))),"")</x:f>
      </x:c>
      <x:c r="J114" s="113" t="s">
        <x:v>48</x:v>
      </x:c>
      <x:c r="K114" s="113" t="s">
        <x:v>48</x:v>
      </x:c>
      <x:c r="L114" s="113" t="s">
        <x:v>48</x:v>
      </x:c>
      <x:c r="M114" s="113" t="s">
        <x:v>48</x:v>
      </x:c>
      <x:c r="N114" s="113" t="s">
        <x:v>48</x:v>
      </x:c>
      <x:c r="O114" s="113" t="s">
        <x:v>49</x:v>
      </x:c>
      <x:c r="P114" s="113" t="n">
        <x:v>25</x:v>
      </x:c>
      <x:c r="Q114" s="113" t="n">
        <x:v>80</x:v>
      </x:c>
      <x:c r="R114" s="113" t="s">
        <x:v>50</x:v>
      </x:c>
      <x:c r="S114" s="113" t="s">
        <x:v>51</x:v>
      </x:c>
      <x:c r="T114" s="113" t="s">
        <x:v>52</x:v>
      </x:c>
      <x:c r="U114" s="113" t="s">
        <x:v>52</x:v>
      </x:c>
      <x:c r="W114" s="113" t="s">
        <x:v>53</x:v>
      </x:c>
      <x:c r="Z114" s="113" t="s">
        <x:v>55</x:v>
      </x:c>
      <x:c r="AA114" s="113" t="s">
        <x:v>56</x:v>
      </x:c>
      <x:c r="AB114" s="137" t="str">
        <x:f>IF(D114="","",VALUE(MID(D114,FIND(" ",D114)+1,FIND(" ",D114,FIND(" ",D114)+1)-FIND(" ",D114))))</x:f>
      </x:c>
      <x:c r="AF114" s="124" t="str" cm="1">
        <x:f t="array" ref="AF114:AF114">IF(D114="","",PROPER(MID(D114,FIND(" ",D114,FIND(" ",D114)+1)+1,(FIND(INDEX(Abbreviation!$A$2:$A$125,MATCH(_xlfn.AGGREGATE(15,6,SEARCH(Abbreviation!$A$2:$A$125,D114),1),SEARCH(Abbreviation!$A$2:$A$125,D114),0)),D114)-1)-FIND(" ",D114,FIND(" ",D114)+1)+1)))</x:f>
      </x:c>
      <x:c r="AG114" s="124" t="str" cm="1">
        <x:f t="array" ref="AG114:AG114">IF(D114="","",PROPER(VLOOKUP(INDEX(Abbreviation!$A$2:$A$125,MATCH(_xlfn.AGGREGATE(15,6,SEARCH(Abbreviation!$A$2:$A$125,D114),1),SEARCH(Abbreviation!$A$2:$A$125,D114),0)),Abbreviation!A:C,3,FALSE)))</x:f>
      </x:c>
      <x:c r="AH114" s="124" t="str">
        <x:f>G114</x:f>
      </x:c>
      <x:c r="AI114" s="137" t="str">
        <x:f>I114</x:f>
      </x:c>
      <x:c r="AJ114" s="113" t="s">
        <x:v>47</x:v>
      </x:c>
      <x:c r="AL114" s="139" t="s">
        <x:v>957</x:v>
      </x:c>
      <x:c r="AQ114" s="113" t="s">
        <x:v>60</x:v>
      </x:c>
      <x:c r="AR114" s="113" t="s">
        <x:v>961</x:v>
      </x:c>
      <x:c r="AS114" s="113" t="s">
        <x:v>957</x:v>
      </x:c>
    </x:row>
    <x:row r="115" spans="1:45" x14ac:dyDescent="0.35">
      <x:c r="A115" s="133" t="s">
        <x:v>475</x:v>
      </x:c>
      <x:c r="B115" s="133" t="n">
        <x:v>96762409</x:v>
      </x:c>
      <x:c r="F115" s="124" t="str">
        <x:f>IF(D115="","",PROPER(LEFT(D115,FIND(UPPER(G115),D115,1)-2)))</x:f>
      </x:c>
      <x:c r="G115" s="124" t="str" cm="1">
        <x:f t="array" ref="G115: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x:f>
      </x:c>
      <x:c r="H115" s="113" t="s">
        <x:v>47</x:v>
      </x:c>
      <x:c r="I115" s="137" t="str">
        <x:f>IFERROR(VALUE(TRIM(RIGHT(SUBSTITUTE(D115," ",REPT(" ",255)),255))),"")</x:f>
      </x:c>
      <x:c r="J115" s="113" t="s">
        <x:v>48</x:v>
      </x:c>
      <x:c r="K115" s="113" t="s">
        <x:v>48</x:v>
      </x:c>
      <x:c r="L115" s="113" t="s">
        <x:v>48</x:v>
      </x:c>
      <x:c r="M115" s="113" t="s">
        <x:v>48</x:v>
      </x:c>
      <x:c r="N115" s="113" t="s">
        <x:v>48</x:v>
      </x:c>
      <x:c r="O115" s="113" t="s">
        <x:v>49</x:v>
      </x:c>
      <x:c r="P115" s="113" t="n">
        <x:v>25</x:v>
      </x:c>
      <x:c r="Q115" s="113" t="n">
        <x:v>80</x:v>
      </x:c>
      <x:c r="R115" s="113" t="s">
        <x:v>50</x:v>
      </x:c>
      <x:c r="S115" s="113" t="s">
        <x:v>51</x:v>
      </x:c>
      <x:c r="T115" s="113" t="s">
        <x:v>52</x:v>
      </x:c>
      <x:c r="U115" s="113" t="s">
        <x:v>52</x:v>
      </x:c>
      <x:c r="W115" s="113" t="s">
        <x:v>53</x:v>
      </x:c>
      <x:c r="Z115" s="113" t="s">
        <x:v>55</x:v>
      </x:c>
      <x:c r="AA115" s="113" t="s">
        <x:v>56</x:v>
      </x:c>
      <x:c r="AB115" s="137" t="str">
        <x:f>IF(D115="","",VALUE(MID(D115,FIND(" ",D115)+1,FIND(" ",D115,FIND(" ",D115)+1)-FIND(" ",D115))))</x:f>
      </x:c>
      <x:c r="AF115" s="124" t="str" cm="1">
        <x:f t="array" ref="AF115:AF115">IF(D115="","",PROPER(MID(D115,FIND(" ",D115,FIND(" ",D115)+1)+1,(FIND(INDEX(Abbreviation!$A$2:$A$125,MATCH(_xlfn.AGGREGATE(15,6,SEARCH(Abbreviation!$A$2:$A$125,D115),1),SEARCH(Abbreviation!$A$2:$A$125,D115),0)),D115)-1)-FIND(" ",D115,FIND(" ",D115)+1)+1)))</x:f>
      </x:c>
      <x:c r="AG115" s="124" t="str" cm="1">
        <x:f t="array" ref="AG115:AG115">IF(D115="","",PROPER(VLOOKUP(INDEX(Abbreviation!$A$2:$A$125,MATCH(_xlfn.AGGREGATE(15,6,SEARCH(Abbreviation!$A$2:$A$125,D115),1),SEARCH(Abbreviation!$A$2:$A$125,D115),0)),Abbreviation!A:C,3,FALSE)))</x:f>
      </x:c>
      <x:c r="AH115" s="124" t="str">
        <x:f>G115</x:f>
      </x:c>
      <x:c r="AI115" s="137" t="str">
        <x:f>I115</x:f>
      </x:c>
      <x:c r="AJ115" s="113" t="s">
        <x:v>47</x:v>
      </x:c>
      <x:c r="AL115" s="139" t="s">
        <x:v>957</x:v>
      </x:c>
      <x:c r="AQ115" s="113" t="s">
        <x:v>60</x:v>
      </x:c>
      <x:c r="AR115" s="113" t="s">
        <x:v>961</x:v>
      </x:c>
      <x:c r="AS115" s="113" t="s">
        <x:v>957</x:v>
      </x:c>
    </x:row>
    <x:row r="116" spans="1:45" x14ac:dyDescent="0.35">
      <x:c r="A116" s="133" t="s">
        <x:v>475</x:v>
      </x:c>
      <x:c r="B116" s="133" t="n">
        <x:v>96762409</x:v>
      </x:c>
      <x:c r="F116" s="124" t="str">
        <x:f>IF(D116="","",PROPER(LEFT(D116,FIND(UPPER(G116),D116,1)-2)))</x:f>
      </x:c>
      <x:c r="G116" s="124" t="str" cm="1">
        <x:f t="array" ref="G116: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x:f>
      </x:c>
      <x:c r="H116" s="113" t="s">
        <x:v>47</x:v>
      </x:c>
      <x:c r="I116" s="137" t="str">
        <x:f>IFERROR(VALUE(TRIM(RIGHT(SUBSTITUTE(D116," ",REPT(" ",255)),255))),"")</x:f>
      </x:c>
      <x:c r="J116" s="113" t="s">
        <x:v>48</x:v>
      </x:c>
      <x:c r="K116" s="113" t="s">
        <x:v>48</x:v>
      </x:c>
      <x:c r="L116" s="113" t="s">
        <x:v>48</x:v>
      </x:c>
      <x:c r="M116" s="113" t="s">
        <x:v>48</x:v>
      </x:c>
      <x:c r="N116" s="113" t="s">
        <x:v>48</x:v>
      </x:c>
      <x:c r="O116" s="113" t="s">
        <x:v>49</x:v>
      </x:c>
      <x:c r="P116" s="113" t="n">
        <x:v>25</x:v>
      </x:c>
      <x:c r="Q116" s="113" t="n">
        <x:v>80</x:v>
      </x:c>
      <x:c r="R116" s="113" t="s">
        <x:v>50</x:v>
      </x:c>
      <x:c r="S116" s="113" t="s">
        <x:v>51</x:v>
      </x:c>
      <x:c r="T116" s="113" t="s">
        <x:v>52</x:v>
      </x:c>
      <x:c r="U116" s="113" t="s">
        <x:v>52</x:v>
      </x:c>
      <x:c r="W116" s="113" t="s">
        <x:v>53</x:v>
      </x:c>
      <x:c r="Z116" s="113" t="s">
        <x:v>55</x:v>
      </x:c>
      <x:c r="AA116" s="113" t="s">
        <x:v>56</x:v>
      </x:c>
      <x:c r="AB116" s="137" t="str">
        <x:f>IF(D116="","",VALUE(MID(D116,FIND(" ",D116)+1,FIND(" ",D116,FIND(" ",D116)+1)-FIND(" ",D116))))</x:f>
      </x:c>
      <x:c r="AF116" s="124" t="str" cm="1">
        <x:f t="array" ref="AF116:AF116">IF(D116="","",PROPER(MID(D116,FIND(" ",D116,FIND(" ",D116)+1)+1,(FIND(INDEX(Abbreviation!$A$2:$A$125,MATCH(_xlfn.AGGREGATE(15,6,SEARCH(Abbreviation!$A$2:$A$125,D116),1),SEARCH(Abbreviation!$A$2:$A$125,D116),0)),D116)-1)-FIND(" ",D116,FIND(" ",D116)+1)+1)))</x:f>
      </x:c>
      <x:c r="AG116" s="124" t="str" cm="1">
        <x:f t="array" ref="AG116:AG116">IF(D116="","",PROPER(VLOOKUP(INDEX(Abbreviation!$A$2:$A$125,MATCH(_xlfn.AGGREGATE(15,6,SEARCH(Abbreviation!$A$2:$A$125,D116),1),SEARCH(Abbreviation!$A$2:$A$125,D116),0)),Abbreviation!A:C,3,FALSE)))</x:f>
      </x:c>
      <x:c r="AH116" s="124" t="str">
        <x:f>G116</x:f>
      </x:c>
      <x:c r="AI116" s="137" t="str">
        <x:f>I116</x:f>
      </x:c>
      <x:c r="AJ116" s="113" t="s">
        <x:v>47</x:v>
      </x:c>
      <x:c r="AL116" s="139" t="s">
        <x:v>957</x:v>
      </x:c>
      <x:c r="AQ116" s="113" t="s">
        <x:v>60</x:v>
      </x:c>
      <x:c r="AR116" s="113" t="s">
        <x:v>961</x:v>
      </x:c>
      <x:c r="AS116" s="113" t="s">
        <x:v>957</x:v>
      </x:c>
    </x:row>
    <x:row r="117" spans="1:45" x14ac:dyDescent="0.35">
      <x:c r="A117" s="133" t="s">
        <x:v>475</x:v>
      </x:c>
      <x:c r="B117" s="133" t="n">
        <x:v>96762409</x:v>
      </x:c>
      <x:c r="F117" s="124" t="str">
        <x:f>IF(D117="","",PROPER(LEFT(D117,FIND(UPPER(G117),D117,1)-2)))</x:f>
      </x:c>
      <x:c r="G117" s="124" t="str" cm="1">
        <x:f t="array" ref="G117: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x:f>
      </x:c>
      <x:c r="H117" s="113" t="s">
        <x:v>47</x:v>
      </x:c>
      <x:c r="I117" s="137" t="str">
        <x:f>IFERROR(VALUE(TRIM(RIGHT(SUBSTITUTE(D117," ",REPT(" ",255)),255))),"")</x:f>
      </x:c>
      <x:c r="J117" s="113" t="s">
        <x:v>48</x:v>
      </x:c>
      <x:c r="K117" s="113" t="s">
        <x:v>48</x:v>
      </x:c>
      <x:c r="L117" s="113" t="s">
        <x:v>48</x:v>
      </x:c>
      <x:c r="M117" s="113" t="s">
        <x:v>48</x:v>
      </x:c>
      <x:c r="N117" s="113" t="s">
        <x:v>48</x:v>
      </x:c>
      <x:c r="O117" s="113" t="s">
        <x:v>49</x:v>
      </x:c>
      <x:c r="P117" s="113" t="n">
        <x:v>25</x:v>
      </x:c>
      <x:c r="Q117" s="113" t="n">
        <x:v>80</x:v>
      </x:c>
      <x:c r="R117" s="113" t="s">
        <x:v>50</x:v>
      </x:c>
      <x:c r="S117" s="113" t="s">
        <x:v>51</x:v>
      </x:c>
      <x:c r="T117" s="113" t="s">
        <x:v>52</x:v>
      </x:c>
      <x:c r="U117" s="113" t="s">
        <x:v>52</x:v>
      </x:c>
      <x:c r="W117" s="113" t="s">
        <x:v>53</x:v>
      </x:c>
      <x:c r="Z117" s="113" t="s">
        <x:v>55</x:v>
      </x:c>
      <x:c r="AA117" s="113" t="s">
        <x:v>56</x:v>
      </x:c>
      <x:c r="AB117" s="137" t="str">
        <x:f>IF(D117="","",VALUE(MID(D117,FIND(" ",D117)+1,FIND(" ",D117,FIND(" ",D117)+1)-FIND(" ",D117))))</x:f>
      </x:c>
      <x:c r="AF117" s="124" t="str" cm="1">
        <x:f t="array" ref="AF117:AF117">IF(D117="","",PROPER(MID(D117,FIND(" ",D117,FIND(" ",D117)+1)+1,(FIND(INDEX(Abbreviation!$A$2:$A$125,MATCH(_xlfn.AGGREGATE(15,6,SEARCH(Abbreviation!$A$2:$A$125,D117),1),SEARCH(Abbreviation!$A$2:$A$125,D117),0)),D117)-1)-FIND(" ",D117,FIND(" ",D117)+1)+1)))</x:f>
      </x:c>
      <x:c r="AG117" s="124" t="str" cm="1">
        <x:f t="array" ref="AG117:AG117">IF(D117="","",PROPER(VLOOKUP(INDEX(Abbreviation!$A$2:$A$125,MATCH(_xlfn.AGGREGATE(15,6,SEARCH(Abbreviation!$A$2:$A$125,D117),1),SEARCH(Abbreviation!$A$2:$A$125,D117),0)),Abbreviation!A:C,3,FALSE)))</x:f>
      </x:c>
      <x:c r="AH117" s="124" t="str">
        <x:f>G117</x:f>
      </x:c>
      <x:c r="AI117" s="137" t="str">
        <x:f>I117</x:f>
      </x:c>
      <x:c r="AJ117" s="113" t="s">
        <x:v>47</x:v>
      </x:c>
      <x:c r="AL117" s="139" t="s">
        <x:v>957</x:v>
      </x:c>
      <x:c r="AQ117" s="113" t="s">
        <x:v>60</x:v>
      </x:c>
      <x:c r="AR117" s="113" t="s">
        <x:v>961</x:v>
      </x:c>
      <x:c r="AS117" s="113" t="s">
        <x:v>957</x:v>
      </x:c>
    </x:row>
    <x:row r="118" spans="1:45" x14ac:dyDescent="0.35">
      <x:c r="A118" s="133" t="s">
        <x:v>475</x:v>
      </x:c>
      <x:c r="B118" s="133" t="n">
        <x:v>96762409</x:v>
      </x:c>
      <x:c r="F118" s="124" t="str">
        <x:f>IF(D118="","",PROPER(LEFT(D118,FIND(UPPER(G118),D118,1)-2)))</x:f>
      </x:c>
      <x:c r="G118" s="124" t="str" cm="1">
        <x:f t="array" ref="G118: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x:f>
      </x:c>
      <x:c r="H118" s="113" t="s">
        <x:v>47</x:v>
      </x:c>
      <x:c r="I118" s="137" t="str">
        <x:f>IFERROR(VALUE(TRIM(RIGHT(SUBSTITUTE(D118," ",REPT(" ",255)),255))),"")</x:f>
      </x:c>
      <x:c r="J118" s="113" t="s">
        <x:v>48</x:v>
      </x:c>
      <x:c r="K118" s="113" t="s">
        <x:v>48</x:v>
      </x:c>
      <x:c r="L118" s="113" t="s">
        <x:v>48</x:v>
      </x:c>
      <x:c r="M118" s="113" t="s">
        <x:v>48</x:v>
      </x:c>
      <x:c r="N118" s="113" t="s">
        <x:v>48</x:v>
      </x:c>
      <x:c r="O118" s="113" t="s">
        <x:v>49</x:v>
      </x:c>
      <x:c r="P118" s="113" t="n">
        <x:v>25</x:v>
      </x:c>
      <x:c r="Q118" s="113" t="n">
        <x:v>80</x:v>
      </x:c>
      <x:c r="R118" s="113" t="s">
        <x:v>50</x:v>
      </x:c>
      <x:c r="S118" s="113" t="s">
        <x:v>51</x:v>
      </x:c>
      <x:c r="T118" s="113" t="s">
        <x:v>52</x:v>
      </x:c>
      <x:c r="U118" s="113" t="s">
        <x:v>52</x:v>
      </x:c>
      <x:c r="W118" s="113" t="s">
        <x:v>53</x:v>
      </x:c>
      <x:c r="Z118" s="113" t="s">
        <x:v>55</x:v>
      </x:c>
      <x:c r="AA118" s="113" t="s">
        <x:v>56</x:v>
      </x:c>
      <x:c r="AB118" s="137" t="str">
        <x:f>IF(D118="","",VALUE(MID(D118,FIND(" ",D118)+1,FIND(" ",D118,FIND(" ",D118)+1)-FIND(" ",D118))))</x:f>
      </x:c>
      <x:c r="AF118" s="124" t="str" cm="1">
        <x:f t="array" ref="AF118:AF118">IF(D118="","",PROPER(MID(D118,FIND(" ",D118,FIND(" ",D118)+1)+1,(FIND(INDEX(Abbreviation!$A$2:$A$125,MATCH(_xlfn.AGGREGATE(15,6,SEARCH(Abbreviation!$A$2:$A$125,D118),1),SEARCH(Abbreviation!$A$2:$A$125,D118),0)),D118)-1)-FIND(" ",D118,FIND(" ",D118)+1)+1)))</x:f>
      </x:c>
      <x:c r="AG118" s="124" t="str" cm="1">
        <x:f t="array" ref="AG118:AG118">IF(D118="","",PROPER(VLOOKUP(INDEX(Abbreviation!$A$2:$A$125,MATCH(_xlfn.AGGREGATE(15,6,SEARCH(Abbreviation!$A$2:$A$125,D118),1),SEARCH(Abbreviation!$A$2:$A$125,D118),0)),Abbreviation!A:C,3,FALSE)))</x:f>
      </x:c>
      <x:c r="AH118" s="124" t="str">
        <x:f>G118</x:f>
      </x:c>
      <x:c r="AI118" s="137" t="str">
        <x:f>I118</x:f>
      </x:c>
      <x:c r="AJ118" s="113" t="s">
        <x:v>47</x:v>
      </x:c>
      <x:c r="AL118" s="139" t="s">
        <x:v>957</x:v>
      </x:c>
      <x:c r="AQ118" s="113" t="s">
        <x:v>60</x:v>
      </x:c>
      <x:c r="AR118" s="113" t="s">
        <x:v>961</x:v>
      </x:c>
      <x:c r="AS118" s="113" t="s">
        <x:v>957</x:v>
      </x:c>
    </x:row>
    <x:row r="119" spans="1:45" x14ac:dyDescent="0.35">
      <x:c r="A119" s="133" t="s">
        <x:v>475</x:v>
      </x:c>
      <x:c r="B119" s="133" t="n">
        <x:v>96762409</x:v>
      </x:c>
      <x:c r="F119" s="124" t="str">
        <x:f>IF(D119="","",PROPER(LEFT(D119,FIND(UPPER(G119),D119,1)-2)))</x:f>
      </x:c>
      <x:c r="G119" s="124" t="str" cm="1">
        <x:f t="array" ref="G119: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x:f>
      </x:c>
      <x:c r="H119" s="113" t="s">
        <x:v>47</x:v>
      </x:c>
      <x:c r="I119" s="137" t="str">
        <x:f>IFERROR(VALUE(TRIM(RIGHT(SUBSTITUTE(D119," ",REPT(" ",255)),255))),"")</x:f>
      </x:c>
      <x:c r="J119" s="113" t="s">
        <x:v>48</x:v>
      </x:c>
      <x:c r="K119" s="113" t="s">
        <x:v>48</x:v>
      </x:c>
      <x:c r="L119" s="113" t="s">
        <x:v>48</x:v>
      </x:c>
      <x:c r="M119" s="113" t="s">
        <x:v>48</x:v>
      </x:c>
      <x:c r="N119" s="113" t="s">
        <x:v>48</x:v>
      </x:c>
      <x:c r="O119" s="113" t="s">
        <x:v>49</x:v>
      </x:c>
      <x:c r="P119" s="113" t="n">
        <x:v>25</x:v>
      </x:c>
      <x:c r="Q119" s="113" t="n">
        <x:v>80</x:v>
      </x:c>
      <x:c r="R119" s="113" t="s">
        <x:v>50</x:v>
      </x:c>
      <x:c r="S119" s="113" t="s">
        <x:v>51</x:v>
      </x:c>
      <x:c r="T119" s="113" t="s">
        <x:v>52</x:v>
      </x:c>
      <x:c r="U119" s="113" t="s">
        <x:v>52</x:v>
      </x:c>
      <x:c r="W119" s="113" t="s">
        <x:v>53</x:v>
      </x:c>
      <x:c r="Z119" s="113" t="s">
        <x:v>55</x:v>
      </x:c>
      <x:c r="AA119" s="113" t="s">
        <x:v>56</x:v>
      </x:c>
      <x:c r="AB119" s="137" t="str">
        <x:f>IF(D119="","",VALUE(MID(D119,FIND(" ",D119)+1,FIND(" ",D119,FIND(" ",D119)+1)-FIND(" ",D119))))</x:f>
      </x:c>
      <x:c r="AF119" s="124" t="str" cm="1">
        <x:f t="array" ref="AF119:AF119">IF(D119="","",PROPER(MID(D119,FIND(" ",D119,FIND(" ",D119)+1)+1,(FIND(INDEX(Abbreviation!$A$2:$A$125,MATCH(_xlfn.AGGREGATE(15,6,SEARCH(Abbreviation!$A$2:$A$125,D119),1),SEARCH(Abbreviation!$A$2:$A$125,D119),0)),D119)-1)-FIND(" ",D119,FIND(" ",D119)+1)+1)))</x:f>
      </x:c>
      <x:c r="AG119" s="124" t="str" cm="1">
        <x:f t="array" ref="AG119:AG119">IF(D119="","",PROPER(VLOOKUP(INDEX(Abbreviation!$A$2:$A$125,MATCH(_xlfn.AGGREGATE(15,6,SEARCH(Abbreviation!$A$2:$A$125,D119),1),SEARCH(Abbreviation!$A$2:$A$125,D119),0)),Abbreviation!A:C,3,FALSE)))</x:f>
      </x:c>
      <x:c r="AH119" s="124" t="str">
        <x:f>G119</x:f>
      </x:c>
      <x:c r="AI119" s="137" t="str">
        <x:f>I119</x:f>
      </x:c>
      <x:c r="AJ119" s="113" t="s">
        <x:v>47</x:v>
      </x:c>
      <x:c r="AL119" s="139" t="s">
        <x:v>957</x:v>
      </x:c>
      <x:c r="AQ119" s="113" t="s">
        <x:v>60</x:v>
      </x:c>
      <x:c r="AR119" s="113" t="s">
        <x:v>961</x:v>
      </x:c>
      <x:c r="AS119" s="113" t="s">
        <x:v>957</x:v>
      </x:c>
    </x:row>
    <x:row r="120" spans="1:45" x14ac:dyDescent="0.35">
      <x:c r="A120" s="133" t="s">
        <x:v>475</x:v>
      </x:c>
      <x:c r="B120" s="133" t="n">
        <x:v>96762409</x:v>
      </x:c>
      <x:c r="F120" s="124" t="str">
        <x:f>IF(D120="","",PROPER(LEFT(D120,FIND(UPPER(G120),D120,1)-2)))</x:f>
      </x:c>
      <x:c r="G120" s="124" t="str" cm="1">
        <x:f t="array" ref="G120: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x:f>
      </x:c>
      <x:c r="H120" s="113" t="s">
        <x:v>47</x:v>
      </x:c>
      <x:c r="I120" s="137" t="str">
        <x:f>IFERROR(VALUE(TRIM(RIGHT(SUBSTITUTE(D120," ",REPT(" ",255)),255))),"")</x:f>
      </x:c>
      <x:c r="J120" s="113" t="s">
        <x:v>48</x:v>
      </x:c>
      <x:c r="K120" s="113" t="s">
        <x:v>48</x:v>
      </x:c>
      <x:c r="L120" s="113" t="s">
        <x:v>48</x:v>
      </x:c>
      <x:c r="M120" s="113" t="s">
        <x:v>48</x:v>
      </x:c>
      <x:c r="N120" s="113" t="s">
        <x:v>48</x:v>
      </x:c>
      <x:c r="O120" s="113" t="s">
        <x:v>49</x:v>
      </x:c>
      <x:c r="P120" s="113" t="n">
        <x:v>25</x:v>
      </x:c>
      <x:c r="Q120" s="113" t="n">
        <x:v>80</x:v>
      </x:c>
      <x:c r="R120" s="113" t="s">
        <x:v>50</x:v>
      </x:c>
      <x:c r="S120" s="113" t="s">
        <x:v>51</x:v>
      </x:c>
      <x:c r="T120" s="113" t="s">
        <x:v>52</x:v>
      </x:c>
      <x:c r="U120" s="113" t="s">
        <x:v>52</x:v>
      </x:c>
      <x:c r="W120" s="113" t="s">
        <x:v>53</x:v>
      </x:c>
      <x:c r="Z120" s="113" t="s">
        <x:v>55</x:v>
      </x:c>
      <x:c r="AA120" s="113" t="s">
        <x:v>56</x:v>
      </x:c>
      <x:c r="AB120" s="137" t="str">
        <x:f>IF(D120="","",VALUE(MID(D120,FIND(" ",D120)+1,FIND(" ",D120,FIND(" ",D120)+1)-FIND(" ",D120))))</x:f>
      </x:c>
      <x:c r="AF120" s="124" t="str" cm="1">
        <x:f t="array" ref="AF120:AF120">IF(D120="","",PROPER(MID(D120,FIND(" ",D120,FIND(" ",D120)+1)+1,(FIND(INDEX(Abbreviation!$A$2:$A$125,MATCH(_xlfn.AGGREGATE(15,6,SEARCH(Abbreviation!$A$2:$A$125,D120),1),SEARCH(Abbreviation!$A$2:$A$125,D120),0)),D120)-1)-FIND(" ",D120,FIND(" ",D120)+1)+1)))</x:f>
      </x:c>
      <x:c r="AG120" s="124" t="str" cm="1">
        <x:f t="array" ref="AG120:AG120">IF(D120="","",PROPER(VLOOKUP(INDEX(Abbreviation!$A$2:$A$125,MATCH(_xlfn.AGGREGATE(15,6,SEARCH(Abbreviation!$A$2:$A$125,D120),1),SEARCH(Abbreviation!$A$2:$A$125,D120),0)),Abbreviation!A:C,3,FALSE)))</x:f>
      </x:c>
      <x:c r="AH120" s="124" t="str">
        <x:f>G120</x:f>
      </x:c>
      <x:c r="AI120" s="137" t="str">
        <x:f>I120</x:f>
      </x:c>
      <x:c r="AJ120" s="113" t="s">
        <x:v>47</x:v>
      </x:c>
      <x:c r="AL120" s="139" t="s">
        <x:v>957</x:v>
      </x:c>
      <x:c r="AQ120" s="113" t="s">
        <x:v>60</x:v>
      </x:c>
      <x:c r="AR120" s="113" t="s">
        <x:v>961</x:v>
      </x:c>
      <x:c r="AS120" s="113" t="s">
        <x:v>957</x:v>
      </x:c>
    </x:row>
    <x:row r="121" spans="1:45" x14ac:dyDescent="0.35">
      <x:c r="A121" s="133" t="s">
        <x:v>475</x:v>
      </x:c>
      <x:c r="B121" s="133" t="n">
        <x:v>96762409</x:v>
      </x:c>
      <x:c r="F121" s="124" t="str">
        <x:f>IF(D121="","",PROPER(LEFT(D121,FIND(UPPER(G121),D121,1)-2)))</x:f>
      </x:c>
      <x:c r="G121" s="124" t="str" cm="1">
        <x:f t="array" ref="G121: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x:f>
      </x:c>
      <x:c r="H121" s="113" t="s">
        <x:v>47</x:v>
      </x:c>
      <x:c r="I121" s="137" t="str">
        <x:f>IFERROR(VALUE(TRIM(RIGHT(SUBSTITUTE(D121," ",REPT(" ",255)),255))),"")</x:f>
      </x:c>
      <x:c r="J121" s="113" t="s">
        <x:v>48</x:v>
      </x:c>
      <x:c r="K121" s="113" t="s">
        <x:v>48</x:v>
      </x:c>
      <x:c r="L121" s="113" t="s">
        <x:v>48</x:v>
      </x:c>
      <x:c r="M121" s="113" t="s">
        <x:v>48</x:v>
      </x:c>
      <x:c r="N121" s="113" t="s">
        <x:v>48</x:v>
      </x:c>
      <x:c r="O121" s="113" t="s">
        <x:v>49</x:v>
      </x:c>
      <x:c r="P121" s="113" t="n">
        <x:v>25</x:v>
      </x:c>
      <x:c r="Q121" s="113" t="n">
        <x:v>80</x:v>
      </x:c>
      <x:c r="R121" s="113" t="s">
        <x:v>50</x:v>
      </x:c>
      <x:c r="S121" s="113" t="s">
        <x:v>51</x:v>
      </x:c>
      <x:c r="T121" s="113" t="s">
        <x:v>52</x:v>
      </x:c>
      <x:c r="U121" s="113" t="s">
        <x:v>52</x:v>
      </x:c>
      <x:c r="W121" s="113" t="s">
        <x:v>53</x:v>
      </x:c>
      <x:c r="Z121" s="113" t="s">
        <x:v>55</x:v>
      </x:c>
      <x:c r="AA121" s="113" t="s">
        <x:v>56</x:v>
      </x:c>
      <x:c r="AB121" s="137" t="str">
        <x:f>IF(D121="","",VALUE(MID(D121,FIND(" ",D121)+1,FIND(" ",D121,FIND(" ",D121)+1)-FIND(" ",D121))))</x:f>
      </x:c>
      <x:c r="AF121" s="124" t="str" cm="1">
        <x:f t="array" ref="AF121:AF121">IF(D121="","",PROPER(MID(D121,FIND(" ",D121,FIND(" ",D121)+1)+1,(FIND(INDEX(Abbreviation!$A$2:$A$125,MATCH(_xlfn.AGGREGATE(15,6,SEARCH(Abbreviation!$A$2:$A$125,D121),1),SEARCH(Abbreviation!$A$2:$A$125,D121),0)),D121)-1)-FIND(" ",D121,FIND(" ",D121)+1)+1)))</x:f>
      </x:c>
      <x:c r="AG121" s="124" t="str" cm="1">
        <x:f t="array" ref="AG121:AG121">IF(D121="","",PROPER(VLOOKUP(INDEX(Abbreviation!$A$2:$A$125,MATCH(_xlfn.AGGREGATE(15,6,SEARCH(Abbreviation!$A$2:$A$125,D121),1),SEARCH(Abbreviation!$A$2:$A$125,D121),0)),Abbreviation!A:C,3,FALSE)))</x:f>
      </x:c>
      <x:c r="AH121" s="124" t="str">
        <x:f>G121</x:f>
      </x:c>
      <x:c r="AI121" s="137" t="str">
        <x:f>I121</x:f>
      </x:c>
      <x:c r="AJ121" s="113" t="s">
        <x:v>47</x:v>
      </x:c>
      <x:c r="AL121" s="139" t="s">
        <x:v>957</x:v>
      </x:c>
      <x:c r="AQ121" s="113" t="s">
        <x:v>60</x:v>
      </x:c>
      <x:c r="AR121" s="113" t="s">
        <x:v>961</x:v>
      </x:c>
      <x:c r="AS121" s="113" t="s">
        <x:v>957</x:v>
      </x:c>
    </x:row>
    <x:row r="122" spans="1:45" x14ac:dyDescent="0.35">
      <x:c r="A122" s="133" t="s">
        <x:v>475</x:v>
      </x:c>
      <x:c r="B122" s="133" t="n">
        <x:v>96762409</x:v>
      </x:c>
      <x:c r="F122" s="124" t="str">
        <x:f>IF(D122="","",PROPER(LEFT(D122,FIND(UPPER(G122),D122,1)-2)))</x:f>
      </x:c>
      <x:c r="G122" s="124" t="str" cm="1">
        <x:f t="array" ref="G122: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x:f>
      </x:c>
      <x:c r="H122" s="113" t="s">
        <x:v>47</x:v>
      </x:c>
      <x:c r="I122" s="137" t="str">
        <x:f>IFERROR(VALUE(TRIM(RIGHT(SUBSTITUTE(D122," ",REPT(" ",255)),255))),"")</x:f>
      </x:c>
      <x:c r="J122" s="113" t="s">
        <x:v>48</x:v>
      </x:c>
      <x:c r="K122" s="113" t="s">
        <x:v>48</x:v>
      </x:c>
      <x:c r="L122" s="113" t="s">
        <x:v>48</x:v>
      </x:c>
      <x:c r="M122" s="113" t="s">
        <x:v>48</x:v>
      </x:c>
      <x:c r="N122" s="113" t="s">
        <x:v>48</x:v>
      </x:c>
      <x:c r="O122" s="113" t="s">
        <x:v>49</x:v>
      </x:c>
      <x:c r="P122" s="113" t="n">
        <x:v>25</x:v>
      </x:c>
      <x:c r="Q122" s="113" t="n">
        <x:v>80</x:v>
      </x:c>
      <x:c r="R122" s="113" t="s">
        <x:v>50</x:v>
      </x:c>
      <x:c r="S122" s="113" t="s">
        <x:v>51</x:v>
      </x:c>
      <x:c r="T122" s="113" t="s">
        <x:v>52</x:v>
      </x:c>
      <x:c r="U122" s="113" t="s">
        <x:v>52</x:v>
      </x:c>
      <x:c r="W122" s="113" t="s">
        <x:v>53</x:v>
      </x:c>
      <x:c r="Z122" s="113" t="s">
        <x:v>55</x:v>
      </x:c>
      <x:c r="AA122" s="113" t="s">
        <x:v>56</x:v>
      </x:c>
      <x:c r="AB122" s="137" t="str">
        <x:f>IF(D122="","",VALUE(MID(D122,FIND(" ",D122)+1,FIND(" ",D122,FIND(" ",D122)+1)-FIND(" ",D122))))</x:f>
      </x:c>
      <x:c r="AF122" s="124" t="str" cm="1">
        <x:f t="array" ref="AF122:AF122">IF(D122="","",PROPER(MID(D122,FIND(" ",D122,FIND(" ",D122)+1)+1,(FIND(INDEX(Abbreviation!$A$2:$A$125,MATCH(_xlfn.AGGREGATE(15,6,SEARCH(Abbreviation!$A$2:$A$125,D122),1),SEARCH(Abbreviation!$A$2:$A$125,D122),0)),D122)-1)-FIND(" ",D122,FIND(" ",D122)+1)+1)))</x:f>
      </x:c>
      <x:c r="AG122" s="124" t="str" cm="1">
        <x:f t="array" ref="AG122:AG122">IF(D122="","",PROPER(VLOOKUP(INDEX(Abbreviation!$A$2:$A$125,MATCH(_xlfn.AGGREGATE(15,6,SEARCH(Abbreviation!$A$2:$A$125,D122),1),SEARCH(Abbreviation!$A$2:$A$125,D122),0)),Abbreviation!A:C,3,FALSE)))</x:f>
      </x:c>
      <x:c r="AH122" s="124" t="str">
        <x:f>G122</x:f>
      </x:c>
      <x:c r="AI122" s="137" t="str">
        <x:f>I122</x:f>
      </x:c>
      <x:c r="AJ122" s="113" t="s">
        <x:v>47</x:v>
      </x:c>
      <x:c r="AL122" s="139" t="s">
        <x:v>957</x:v>
      </x:c>
      <x:c r="AQ122" s="113" t="s">
        <x:v>60</x:v>
      </x:c>
      <x:c r="AR122" s="113" t="s">
        <x:v>961</x:v>
      </x:c>
      <x:c r="AS122" s="113" t="s">
        <x:v>957</x:v>
      </x:c>
    </x:row>
    <x:row r="123" spans="1:45" x14ac:dyDescent="0.35">
      <x:c r="A123" s="133" t="s">
        <x:v>475</x:v>
      </x:c>
      <x:c r="B123" s="133" t="n">
        <x:v>96762409</x:v>
      </x:c>
      <x:c r="F123" s="124" t="str">
        <x:f>IF(D123="","",PROPER(LEFT(D123,FIND(UPPER(G123),D123,1)-2)))</x:f>
      </x:c>
      <x:c r="G123" s="124" t="str" cm="1">
        <x:f t="array" ref="G123: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x:f>
      </x:c>
      <x:c r="H123" s="113" t="s">
        <x:v>47</x:v>
      </x:c>
      <x:c r="I123" s="137" t="str">
        <x:f>IFERROR(VALUE(TRIM(RIGHT(SUBSTITUTE(D123," ",REPT(" ",255)),255))),"")</x:f>
      </x:c>
      <x:c r="J123" s="113" t="s">
        <x:v>48</x:v>
      </x:c>
      <x:c r="K123" s="113" t="s">
        <x:v>48</x:v>
      </x:c>
      <x:c r="L123" s="113" t="s">
        <x:v>48</x:v>
      </x:c>
      <x:c r="M123" s="113" t="s">
        <x:v>48</x:v>
      </x:c>
      <x:c r="N123" s="113" t="s">
        <x:v>48</x:v>
      </x:c>
      <x:c r="O123" s="113" t="s">
        <x:v>49</x:v>
      </x:c>
      <x:c r="P123" s="113" t="n">
        <x:v>25</x:v>
      </x:c>
      <x:c r="Q123" s="113" t="n">
        <x:v>80</x:v>
      </x:c>
      <x:c r="R123" s="113" t="s">
        <x:v>50</x:v>
      </x:c>
      <x:c r="S123" s="113" t="s">
        <x:v>51</x:v>
      </x:c>
      <x:c r="T123" s="113" t="s">
        <x:v>52</x:v>
      </x:c>
      <x:c r="U123" s="113" t="s">
        <x:v>52</x:v>
      </x:c>
      <x:c r="W123" s="113" t="s">
        <x:v>53</x:v>
      </x:c>
      <x:c r="Z123" s="113" t="s">
        <x:v>55</x:v>
      </x:c>
      <x:c r="AA123" s="113" t="s">
        <x:v>56</x:v>
      </x:c>
      <x:c r="AB123" s="137" t="str">
        <x:f>IF(D123="","",VALUE(MID(D123,FIND(" ",D123)+1,FIND(" ",D123,FIND(" ",D123)+1)-FIND(" ",D123))))</x:f>
      </x:c>
      <x:c r="AF123" s="124" t="str" cm="1">
        <x:f t="array" ref="AF123:AF123">IF(D123="","",PROPER(MID(D123,FIND(" ",D123,FIND(" ",D123)+1)+1,(FIND(INDEX(Abbreviation!$A$2:$A$125,MATCH(_xlfn.AGGREGATE(15,6,SEARCH(Abbreviation!$A$2:$A$125,D123),1),SEARCH(Abbreviation!$A$2:$A$125,D123),0)),D123)-1)-FIND(" ",D123,FIND(" ",D123)+1)+1)))</x:f>
      </x:c>
      <x:c r="AG123" s="124" t="str" cm="1">
        <x:f t="array" ref="AG123:AG123">IF(D123="","",PROPER(VLOOKUP(INDEX(Abbreviation!$A$2:$A$125,MATCH(_xlfn.AGGREGATE(15,6,SEARCH(Abbreviation!$A$2:$A$125,D123),1),SEARCH(Abbreviation!$A$2:$A$125,D123),0)),Abbreviation!A:C,3,FALSE)))</x:f>
      </x:c>
      <x:c r="AH123" s="124" t="str">
        <x:f>G123</x:f>
      </x:c>
      <x:c r="AI123" s="137" t="str">
        <x:f>I123</x:f>
      </x:c>
      <x:c r="AJ123" s="113" t="s">
        <x:v>47</x:v>
      </x:c>
      <x:c r="AL123" s="139" t="s">
        <x:v>957</x:v>
      </x:c>
      <x:c r="AQ123" s="113" t="s">
        <x:v>60</x:v>
      </x:c>
      <x:c r="AR123" s="113" t="s">
        <x:v>961</x:v>
      </x:c>
      <x:c r="AS123" s="113" t="s">
        <x:v>957</x:v>
      </x:c>
    </x:row>
    <x:row r="124" spans="1:45" x14ac:dyDescent="0.35">
      <x:c r="A124" s="133" t="s">
        <x:v>475</x:v>
      </x:c>
      <x:c r="B124" s="133" t="n">
        <x:v>96762409</x:v>
      </x:c>
      <x:c r="F124" s="124" t="str">
        <x:f>IF(D124="","",PROPER(LEFT(D124,FIND(UPPER(G124),D124,1)-2)))</x:f>
      </x:c>
      <x:c r="G124" s="124" t="str" cm="1">
        <x:f t="array" ref="G124: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x:f>
      </x:c>
      <x:c r="H124" s="113" t="s">
        <x:v>47</x:v>
      </x:c>
      <x:c r="I124" s="137" t="str">
        <x:f>IFERROR(VALUE(TRIM(RIGHT(SUBSTITUTE(D124," ",REPT(" ",255)),255))),"")</x:f>
      </x:c>
      <x:c r="J124" s="113" t="s">
        <x:v>48</x:v>
      </x:c>
      <x:c r="K124" s="113" t="s">
        <x:v>48</x:v>
      </x:c>
      <x:c r="L124" s="113" t="s">
        <x:v>48</x:v>
      </x:c>
      <x:c r="M124" s="113" t="s">
        <x:v>48</x:v>
      </x:c>
      <x:c r="N124" s="113" t="s">
        <x:v>48</x:v>
      </x:c>
      <x:c r="O124" s="113" t="s">
        <x:v>49</x:v>
      </x:c>
      <x:c r="P124" s="113" t="n">
        <x:v>25</x:v>
      </x:c>
      <x:c r="Q124" s="113" t="n">
        <x:v>80</x:v>
      </x:c>
      <x:c r="R124" s="113" t="s">
        <x:v>50</x:v>
      </x:c>
      <x:c r="S124" s="113" t="s">
        <x:v>51</x:v>
      </x:c>
      <x:c r="T124" s="113" t="s">
        <x:v>52</x:v>
      </x:c>
      <x:c r="U124" s="113" t="s">
        <x:v>52</x:v>
      </x:c>
      <x:c r="W124" s="113" t="s">
        <x:v>53</x:v>
      </x:c>
      <x:c r="Z124" s="113" t="s">
        <x:v>55</x:v>
      </x:c>
      <x:c r="AA124" s="113" t="s">
        <x:v>56</x:v>
      </x:c>
      <x:c r="AB124" s="137" t="str">
        <x:f>IF(D124="","",VALUE(MID(D124,FIND(" ",D124)+1,FIND(" ",D124,FIND(" ",D124)+1)-FIND(" ",D124))))</x:f>
      </x:c>
      <x:c r="AF124" s="124" t="str" cm="1">
        <x:f t="array" ref="AF124:AF124">IF(D124="","",PROPER(MID(D124,FIND(" ",D124,FIND(" ",D124)+1)+1,(FIND(INDEX(Abbreviation!$A$2:$A$125,MATCH(_xlfn.AGGREGATE(15,6,SEARCH(Abbreviation!$A$2:$A$125,D124),1),SEARCH(Abbreviation!$A$2:$A$125,D124),0)),D124)-1)-FIND(" ",D124,FIND(" ",D124)+1)+1)))</x:f>
      </x:c>
      <x:c r="AG124" s="124" t="str" cm="1">
        <x:f t="array" ref="AG124:AG124">IF(D124="","",PROPER(VLOOKUP(INDEX(Abbreviation!$A$2:$A$125,MATCH(_xlfn.AGGREGATE(15,6,SEARCH(Abbreviation!$A$2:$A$125,D124),1),SEARCH(Abbreviation!$A$2:$A$125,D124),0)),Abbreviation!A:C,3,FALSE)))</x:f>
      </x:c>
      <x:c r="AH124" s="124" t="str">
        <x:f>G124</x:f>
      </x:c>
      <x:c r="AI124" s="137" t="str">
        <x:f>I124</x:f>
      </x:c>
      <x:c r="AJ124" s="113" t="s">
        <x:v>47</x:v>
      </x:c>
      <x:c r="AL124" s="139" t="s">
        <x:v>957</x:v>
      </x:c>
      <x:c r="AQ124" s="113" t="s">
        <x:v>60</x:v>
      </x:c>
      <x:c r="AR124" s="113" t="s">
        <x:v>961</x:v>
      </x:c>
      <x:c r="AS124" s="113" t="s">
        <x:v>957</x:v>
      </x:c>
    </x:row>
    <x:row r="125" spans="1:45" x14ac:dyDescent="0.35">
      <x:c r="A125" s="133" t="s">
        <x:v>475</x:v>
      </x:c>
      <x:c r="B125" s="133" t="n">
        <x:v>96762409</x:v>
      </x:c>
      <x:c r="F125" s="124" t="str">
        <x:f>IF(D125="","",PROPER(LEFT(D125,FIND(UPPER(G125),D125,1)-2)))</x:f>
      </x:c>
      <x:c r="G125" s="124" t="str" cm="1">
        <x:f t="array" ref="G125: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x:f>
      </x:c>
      <x:c r="H125" s="113" t="s">
        <x:v>47</x:v>
      </x:c>
      <x:c r="I125" s="137" t="str">
        <x:f>IFERROR(VALUE(TRIM(RIGHT(SUBSTITUTE(D125," ",REPT(" ",255)),255))),"")</x:f>
      </x:c>
      <x:c r="J125" s="113" t="s">
        <x:v>48</x:v>
      </x:c>
      <x:c r="K125" s="113" t="s">
        <x:v>48</x:v>
      </x:c>
      <x:c r="L125" s="113" t="s">
        <x:v>48</x:v>
      </x:c>
      <x:c r="M125" s="113" t="s">
        <x:v>48</x:v>
      </x:c>
      <x:c r="N125" s="113" t="s">
        <x:v>48</x:v>
      </x:c>
      <x:c r="O125" s="113" t="s">
        <x:v>49</x:v>
      </x:c>
      <x:c r="P125" s="113" t="n">
        <x:v>25</x:v>
      </x:c>
      <x:c r="Q125" s="113" t="n">
        <x:v>80</x:v>
      </x:c>
      <x:c r="R125" s="113" t="s">
        <x:v>50</x:v>
      </x:c>
      <x:c r="S125" s="113" t="s">
        <x:v>51</x:v>
      </x:c>
      <x:c r="T125" s="113" t="s">
        <x:v>52</x:v>
      </x:c>
      <x:c r="U125" s="113" t="s">
        <x:v>52</x:v>
      </x:c>
      <x:c r="W125" s="113" t="s">
        <x:v>53</x:v>
      </x:c>
      <x:c r="Z125" s="113" t="s">
        <x:v>55</x:v>
      </x:c>
      <x:c r="AA125" s="113" t="s">
        <x:v>56</x:v>
      </x:c>
      <x:c r="AB125" s="137" t="str">
        <x:f>IF(D125="","",VALUE(MID(D125,FIND(" ",D125)+1,FIND(" ",D125,FIND(" ",D125)+1)-FIND(" ",D125))))</x:f>
      </x:c>
      <x:c r="AF125" s="124" t="str" cm="1">
        <x:f t="array" ref="AF125:AF125">IF(D125="","",PROPER(MID(D125,FIND(" ",D125,FIND(" ",D125)+1)+1,(FIND(INDEX(Abbreviation!$A$2:$A$125,MATCH(_xlfn.AGGREGATE(15,6,SEARCH(Abbreviation!$A$2:$A$125,D125),1),SEARCH(Abbreviation!$A$2:$A$125,D125),0)),D125)-1)-FIND(" ",D125,FIND(" ",D125)+1)+1)))</x:f>
      </x:c>
      <x:c r="AG125" s="124" t="str" cm="1">
        <x:f t="array" ref="AG125:AG125">IF(D125="","",PROPER(VLOOKUP(INDEX(Abbreviation!$A$2:$A$125,MATCH(_xlfn.AGGREGATE(15,6,SEARCH(Abbreviation!$A$2:$A$125,D125),1),SEARCH(Abbreviation!$A$2:$A$125,D125),0)),Abbreviation!A:C,3,FALSE)))</x:f>
      </x:c>
      <x:c r="AH125" s="124" t="str">
        <x:f>G125</x:f>
      </x:c>
      <x:c r="AI125" s="137" t="str">
        <x:f>I125</x:f>
      </x:c>
      <x:c r="AJ125" s="113" t="s">
        <x:v>47</x:v>
      </x:c>
      <x:c r="AL125" s="139" t="s">
        <x:v>957</x:v>
      </x:c>
      <x:c r="AQ125" s="113" t="s">
        <x:v>60</x:v>
      </x:c>
      <x:c r="AR125" s="113" t="s">
        <x:v>961</x:v>
      </x:c>
      <x:c r="AS125" s="113" t="s">
        <x:v>957</x:v>
      </x:c>
    </x:row>
    <x:row r="126" spans="1:45" x14ac:dyDescent="0.35">
      <x:c r="A126" s="133" t="s">
        <x:v>475</x:v>
      </x:c>
      <x:c r="B126" s="133" t="n">
        <x:v>96762409</x:v>
      </x:c>
      <x:c r="F126" s="124" t="str">
        <x:f>IF(D126="","",PROPER(LEFT(D126,FIND(UPPER(G126),D126,1)-2)))</x:f>
      </x:c>
      <x:c r="G126" s="124" t="str" cm="1">
        <x:f t="array" ref="G126: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x:f>
      </x:c>
      <x:c r="H126" s="113" t="s">
        <x:v>47</x:v>
      </x:c>
      <x:c r="I126" s="137" t="str">
        <x:f>IFERROR(VALUE(TRIM(RIGHT(SUBSTITUTE(D126," ",REPT(" ",255)),255))),"")</x:f>
      </x:c>
      <x:c r="J126" s="113" t="s">
        <x:v>48</x:v>
      </x:c>
      <x:c r="K126" s="113" t="s">
        <x:v>48</x:v>
      </x:c>
      <x:c r="L126" s="113" t="s">
        <x:v>48</x:v>
      </x:c>
      <x:c r="M126" s="113" t="s">
        <x:v>48</x:v>
      </x:c>
      <x:c r="N126" s="113" t="s">
        <x:v>48</x:v>
      </x:c>
      <x:c r="O126" s="113" t="s">
        <x:v>49</x:v>
      </x:c>
      <x:c r="P126" s="113" t="n">
        <x:v>25</x:v>
      </x:c>
      <x:c r="Q126" s="113" t="n">
        <x:v>80</x:v>
      </x:c>
      <x:c r="R126" s="113" t="s">
        <x:v>50</x:v>
      </x:c>
      <x:c r="S126" s="113" t="s">
        <x:v>51</x:v>
      </x:c>
      <x:c r="T126" s="113" t="s">
        <x:v>52</x:v>
      </x:c>
      <x:c r="U126" s="113" t="s">
        <x:v>52</x:v>
      </x:c>
      <x:c r="W126" s="113" t="s">
        <x:v>53</x:v>
      </x:c>
      <x:c r="Z126" s="113" t="s">
        <x:v>55</x:v>
      </x:c>
      <x:c r="AA126" s="113" t="s">
        <x:v>56</x:v>
      </x:c>
      <x:c r="AB126" s="137" t="str">
        <x:f>IF(D126="","",VALUE(MID(D126,FIND(" ",D126)+1,FIND(" ",D126,FIND(" ",D126)+1)-FIND(" ",D126))))</x:f>
      </x:c>
      <x:c r="AF126" s="124" t="str" cm="1">
        <x:f t="array" ref="AF126:AF126">IF(D126="","",PROPER(MID(D126,FIND(" ",D126,FIND(" ",D126)+1)+1,(FIND(INDEX(Abbreviation!$A$2:$A$125,MATCH(_xlfn.AGGREGATE(15,6,SEARCH(Abbreviation!$A$2:$A$125,D126),1),SEARCH(Abbreviation!$A$2:$A$125,D126),0)),D126)-1)-FIND(" ",D126,FIND(" ",D126)+1)+1)))</x:f>
      </x:c>
      <x:c r="AG126" s="124" t="str" cm="1">
        <x:f t="array" ref="AG126:AG126">IF(D126="","",PROPER(VLOOKUP(INDEX(Abbreviation!$A$2:$A$125,MATCH(_xlfn.AGGREGATE(15,6,SEARCH(Abbreviation!$A$2:$A$125,D126),1),SEARCH(Abbreviation!$A$2:$A$125,D126),0)),Abbreviation!A:C,3,FALSE)))</x:f>
      </x:c>
      <x:c r="AH126" s="124" t="str">
        <x:f>G126</x:f>
      </x:c>
      <x:c r="AI126" s="137" t="str">
        <x:f>I126</x:f>
      </x:c>
      <x:c r="AJ126" s="113" t="s">
        <x:v>47</x:v>
      </x:c>
      <x:c r="AL126" s="139" t="s">
        <x:v>957</x:v>
      </x:c>
      <x:c r="AQ126" s="113" t="s">
        <x:v>60</x:v>
      </x:c>
      <x:c r="AR126" s="113" t="s">
        <x:v>961</x:v>
      </x:c>
      <x:c r="AS126" s="113" t="s">
        <x:v>957</x:v>
      </x:c>
    </x:row>
    <x:row r="127" spans="1:45" x14ac:dyDescent="0.35">
      <x:c r="A127" s="133" t="s">
        <x:v>475</x:v>
      </x:c>
      <x:c r="B127" s="133" t="n">
        <x:v>96762409</x:v>
      </x:c>
      <x:c r="F127" s="124" t="str">
        <x:f>IF(D127="","",PROPER(LEFT(D127,FIND(UPPER(G127),D127,1)-2)))</x:f>
      </x:c>
      <x:c r="G127" s="124" t="str" cm="1">
        <x:f t="array" ref="G127: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x:f>
      </x:c>
      <x:c r="H127" s="113" t="s">
        <x:v>47</x:v>
      </x:c>
      <x:c r="I127" s="137" t="str">
        <x:f>IFERROR(VALUE(TRIM(RIGHT(SUBSTITUTE(D127," ",REPT(" ",255)),255))),"")</x:f>
      </x:c>
      <x:c r="J127" s="113" t="s">
        <x:v>48</x:v>
      </x:c>
      <x:c r="K127" s="113" t="s">
        <x:v>48</x:v>
      </x:c>
      <x:c r="L127" s="113" t="s">
        <x:v>48</x:v>
      </x:c>
      <x:c r="M127" s="113" t="s">
        <x:v>48</x:v>
      </x:c>
      <x:c r="N127" s="113" t="s">
        <x:v>48</x:v>
      </x:c>
      <x:c r="O127" s="113" t="s">
        <x:v>49</x:v>
      </x:c>
      <x:c r="P127" s="113" t="n">
        <x:v>25</x:v>
      </x:c>
      <x:c r="Q127" s="113" t="n">
        <x:v>80</x:v>
      </x:c>
      <x:c r="R127" s="113" t="s">
        <x:v>50</x:v>
      </x:c>
      <x:c r="S127" s="113" t="s">
        <x:v>51</x:v>
      </x:c>
      <x:c r="T127" s="113" t="s">
        <x:v>52</x:v>
      </x:c>
      <x:c r="U127" s="113" t="s">
        <x:v>52</x:v>
      </x:c>
      <x:c r="W127" s="113" t="s">
        <x:v>53</x:v>
      </x:c>
      <x:c r="Z127" s="113" t="s">
        <x:v>55</x:v>
      </x:c>
      <x:c r="AA127" s="113" t="s">
        <x:v>56</x:v>
      </x:c>
      <x:c r="AB127" s="137" t="str">
        <x:f>IF(D127="","",VALUE(MID(D127,FIND(" ",D127)+1,FIND(" ",D127,FIND(" ",D127)+1)-FIND(" ",D127))))</x:f>
      </x:c>
      <x:c r="AF127" s="124" t="str" cm="1">
        <x:f t="array" ref="AF127:AF127">IF(D127="","",PROPER(MID(D127,FIND(" ",D127,FIND(" ",D127)+1)+1,(FIND(INDEX(Abbreviation!$A$2:$A$125,MATCH(_xlfn.AGGREGATE(15,6,SEARCH(Abbreviation!$A$2:$A$125,D127),1),SEARCH(Abbreviation!$A$2:$A$125,D127),0)),D127)-1)-FIND(" ",D127,FIND(" ",D127)+1)+1)))</x:f>
      </x:c>
      <x:c r="AG127" s="124" t="str" cm="1">
        <x:f t="array" ref="AG127:AG127">IF(D127="","",PROPER(VLOOKUP(INDEX(Abbreviation!$A$2:$A$125,MATCH(_xlfn.AGGREGATE(15,6,SEARCH(Abbreviation!$A$2:$A$125,D127),1),SEARCH(Abbreviation!$A$2:$A$125,D127),0)),Abbreviation!A:C,3,FALSE)))</x:f>
      </x:c>
      <x:c r="AH127" s="124" t="str">
        <x:f>G127</x:f>
      </x:c>
      <x:c r="AI127" s="137" t="str">
        <x:f>I127</x:f>
      </x:c>
      <x:c r="AJ127" s="113" t="s">
        <x:v>47</x:v>
      </x:c>
      <x:c r="AL127" s="139" t="s">
        <x:v>957</x:v>
      </x:c>
      <x:c r="AQ127" s="113" t="s">
        <x:v>60</x:v>
      </x:c>
      <x:c r="AR127" s="113" t="s">
        <x:v>961</x:v>
      </x:c>
      <x:c r="AS127" s="113" t="s">
        <x:v>957</x:v>
      </x:c>
    </x:row>
    <x:row r="128" spans="1:45" x14ac:dyDescent="0.35">
      <x:c r="A128" s="133" t="s">
        <x:v>475</x:v>
      </x:c>
      <x:c r="B128" s="133" t="n">
        <x:v>96762409</x:v>
      </x:c>
      <x:c r="F128" s="124" t="str">
        <x:f>IF(D128="","",PROPER(LEFT(D128,FIND(UPPER(G128),D128,1)-2)))</x:f>
      </x:c>
      <x:c r="G128" s="124" t="str" cm="1">
        <x:f t="array" ref="G128: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x:f>
      </x:c>
      <x:c r="H128" s="113" t="s">
        <x:v>47</x:v>
      </x:c>
      <x:c r="I128" s="137" t="str">
        <x:f>IFERROR(VALUE(TRIM(RIGHT(SUBSTITUTE(D128," ",REPT(" ",255)),255))),"")</x:f>
      </x:c>
      <x:c r="J128" s="113" t="s">
        <x:v>48</x:v>
      </x:c>
      <x:c r="K128" s="113" t="s">
        <x:v>48</x:v>
      </x:c>
      <x:c r="L128" s="113" t="s">
        <x:v>48</x:v>
      </x:c>
      <x:c r="M128" s="113" t="s">
        <x:v>48</x:v>
      </x:c>
      <x:c r="N128" s="113" t="s">
        <x:v>48</x:v>
      </x:c>
      <x:c r="O128" s="113" t="s">
        <x:v>49</x:v>
      </x:c>
      <x:c r="P128" s="113" t="n">
        <x:v>25</x:v>
      </x:c>
      <x:c r="Q128" s="113" t="n">
        <x:v>80</x:v>
      </x:c>
      <x:c r="R128" s="113" t="s">
        <x:v>50</x:v>
      </x:c>
      <x:c r="S128" s="113" t="s">
        <x:v>51</x:v>
      </x:c>
      <x:c r="T128" s="113" t="s">
        <x:v>52</x:v>
      </x:c>
      <x:c r="U128" s="113" t="s">
        <x:v>52</x:v>
      </x:c>
      <x:c r="W128" s="113" t="s">
        <x:v>53</x:v>
      </x:c>
      <x:c r="Z128" s="113" t="s">
        <x:v>55</x:v>
      </x:c>
      <x:c r="AA128" s="113" t="s">
        <x:v>56</x:v>
      </x:c>
      <x:c r="AB128" s="137" t="str">
        <x:f>IF(D128="","",VALUE(MID(D128,FIND(" ",D128)+1,FIND(" ",D128,FIND(" ",D128)+1)-FIND(" ",D128))))</x:f>
      </x:c>
      <x:c r="AF128" s="124" t="str" cm="1">
        <x:f t="array" ref="AF128:AF128">IF(D128="","",PROPER(MID(D128,FIND(" ",D128,FIND(" ",D128)+1)+1,(FIND(INDEX(Abbreviation!$A$2:$A$125,MATCH(_xlfn.AGGREGATE(15,6,SEARCH(Abbreviation!$A$2:$A$125,D128),1),SEARCH(Abbreviation!$A$2:$A$125,D128),0)),D128)-1)-FIND(" ",D128,FIND(" ",D128)+1)+1)))</x:f>
      </x:c>
      <x:c r="AG128" s="124" t="str" cm="1">
        <x:f t="array" ref="AG128:AG128">IF(D128="","",PROPER(VLOOKUP(INDEX(Abbreviation!$A$2:$A$125,MATCH(_xlfn.AGGREGATE(15,6,SEARCH(Abbreviation!$A$2:$A$125,D128),1),SEARCH(Abbreviation!$A$2:$A$125,D128),0)),Abbreviation!A:C,3,FALSE)))</x:f>
      </x:c>
      <x:c r="AH128" s="124" t="str">
        <x:f>G128</x:f>
      </x:c>
      <x:c r="AI128" s="137" t="str">
        <x:f>I128</x:f>
      </x:c>
      <x:c r="AJ128" s="113" t="s">
        <x:v>47</x:v>
      </x:c>
      <x:c r="AL128" s="139" t="s">
        <x:v>957</x:v>
      </x:c>
      <x:c r="AQ128" s="113" t="s">
        <x:v>60</x:v>
      </x:c>
      <x:c r="AR128" s="113" t="s">
        <x:v>961</x:v>
      </x:c>
      <x:c r="AS128" s="113" t="s">
        <x:v>957</x:v>
      </x:c>
    </x:row>
    <x:row r="129" spans="1:45" x14ac:dyDescent="0.35">
      <x:c r="A129" s="133" t="s">
        <x:v>475</x:v>
      </x:c>
      <x:c r="B129" s="133" t="n">
        <x:v>96762409</x:v>
      </x:c>
      <x:c r="F129" s="124" t="str">
        <x:f>IF(D129="","",PROPER(LEFT(D129,FIND(UPPER(G129),D129,1)-2)))</x:f>
      </x:c>
      <x:c r="G129" s="124" t="str" cm="1">
        <x:f t="array" ref="G129: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x:f>
      </x:c>
      <x:c r="H129" s="113" t="s">
        <x:v>47</x:v>
      </x:c>
      <x:c r="I129" s="137" t="str">
        <x:f>IFERROR(VALUE(TRIM(RIGHT(SUBSTITUTE(D129," ",REPT(" ",255)),255))),"")</x:f>
      </x:c>
      <x:c r="J129" s="113" t="s">
        <x:v>48</x:v>
      </x:c>
      <x:c r="K129" s="113" t="s">
        <x:v>48</x:v>
      </x:c>
      <x:c r="L129" s="113" t="s">
        <x:v>48</x:v>
      </x:c>
      <x:c r="M129" s="113" t="s">
        <x:v>48</x:v>
      </x:c>
      <x:c r="N129" s="113" t="s">
        <x:v>48</x:v>
      </x:c>
      <x:c r="O129" s="113" t="s">
        <x:v>49</x:v>
      </x:c>
      <x:c r="P129" s="113" t="n">
        <x:v>25</x:v>
      </x:c>
      <x:c r="Q129" s="113" t="n">
        <x:v>80</x:v>
      </x:c>
      <x:c r="R129" s="113" t="s">
        <x:v>50</x:v>
      </x:c>
      <x:c r="S129" s="113" t="s">
        <x:v>51</x:v>
      </x:c>
      <x:c r="T129" s="113" t="s">
        <x:v>52</x:v>
      </x:c>
      <x:c r="U129" s="113" t="s">
        <x:v>52</x:v>
      </x:c>
      <x:c r="W129" s="113" t="s">
        <x:v>53</x:v>
      </x:c>
      <x:c r="Z129" s="113" t="s">
        <x:v>55</x:v>
      </x:c>
      <x:c r="AA129" s="113" t="s">
        <x:v>56</x:v>
      </x:c>
      <x:c r="AB129" s="137" t="str">
        <x:f>IF(D129="","",VALUE(MID(D129,FIND(" ",D129)+1,FIND(" ",D129,FIND(" ",D129)+1)-FIND(" ",D129))))</x:f>
      </x:c>
      <x:c r="AF129" s="124" t="str" cm="1">
        <x:f t="array" ref="AF129:AF129">IF(D129="","",PROPER(MID(D129,FIND(" ",D129,FIND(" ",D129)+1)+1,(FIND(INDEX(Abbreviation!$A$2:$A$125,MATCH(_xlfn.AGGREGATE(15,6,SEARCH(Abbreviation!$A$2:$A$125,D129),1),SEARCH(Abbreviation!$A$2:$A$125,D129),0)),D129)-1)-FIND(" ",D129,FIND(" ",D129)+1)+1)))</x:f>
      </x:c>
      <x:c r="AG129" s="124" t="str" cm="1">
        <x:f t="array" ref="AG129:AG129">IF(D129="","",PROPER(VLOOKUP(INDEX(Abbreviation!$A$2:$A$125,MATCH(_xlfn.AGGREGATE(15,6,SEARCH(Abbreviation!$A$2:$A$125,D129),1),SEARCH(Abbreviation!$A$2:$A$125,D129),0)),Abbreviation!A:C,3,FALSE)))</x:f>
      </x:c>
      <x:c r="AH129" s="124" t="str">
        <x:f>G129</x:f>
      </x:c>
      <x:c r="AI129" s="137" t="str">
        <x:f>I129</x:f>
      </x:c>
      <x:c r="AJ129" s="113" t="s">
        <x:v>47</x:v>
      </x:c>
      <x:c r="AL129" s="139" t="s">
        <x:v>957</x:v>
      </x:c>
      <x:c r="AQ129" s="113" t="s">
        <x:v>60</x:v>
      </x:c>
      <x:c r="AR129" s="113" t="s">
        <x:v>961</x:v>
      </x:c>
      <x:c r="AS129" s="113" t="s">
        <x:v>957</x:v>
      </x:c>
    </x:row>
    <x:row r="130" spans="1:45" x14ac:dyDescent="0.35">
      <x:c r="A130" s="133" t="s">
        <x:v>475</x:v>
      </x:c>
      <x:c r="B130" s="133" t="n">
        <x:v>96762409</x:v>
      </x:c>
      <x:c r="F130" s="124" t="str">
        <x:f>IF(D130="","",PROPER(LEFT(D130,FIND(UPPER(G130),D130,1)-2)))</x:f>
      </x:c>
      <x:c r="G130" s="124" t="str" cm="1">
        <x:f t="array" ref="G130: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x:f>
      </x:c>
      <x:c r="H130" s="113" t="s">
        <x:v>47</x:v>
      </x:c>
      <x:c r="I130" s="137" t="str">
        <x:f>IFERROR(VALUE(TRIM(RIGHT(SUBSTITUTE(D130," ",REPT(" ",255)),255))),"")</x:f>
      </x:c>
      <x:c r="J130" s="113" t="s">
        <x:v>48</x:v>
      </x:c>
      <x:c r="K130" s="113" t="s">
        <x:v>48</x:v>
      </x:c>
      <x:c r="L130" s="113" t="s">
        <x:v>48</x:v>
      </x:c>
      <x:c r="M130" s="113" t="s">
        <x:v>48</x:v>
      </x:c>
      <x:c r="N130" s="113" t="s">
        <x:v>48</x:v>
      </x:c>
      <x:c r="O130" s="113" t="s">
        <x:v>49</x:v>
      </x:c>
      <x:c r="P130" s="113" t="n">
        <x:v>25</x:v>
      </x:c>
      <x:c r="Q130" s="113" t="n">
        <x:v>80</x:v>
      </x:c>
      <x:c r="R130" s="113" t="s">
        <x:v>50</x:v>
      </x:c>
      <x:c r="S130" s="113" t="s">
        <x:v>51</x:v>
      </x:c>
      <x:c r="T130" s="113" t="s">
        <x:v>52</x:v>
      </x:c>
      <x:c r="U130" s="113" t="s">
        <x:v>52</x:v>
      </x:c>
      <x:c r="W130" s="113" t="s">
        <x:v>53</x:v>
      </x:c>
      <x:c r="Z130" s="113" t="s">
        <x:v>55</x:v>
      </x:c>
      <x:c r="AA130" s="113" t="s">
        <x:v>56</x:v>
      </x:c>
      <x:c r="AB130" s="137" t="str">
        <x:f>IF(D130="","",VALUE(MID(D130,FIND(" ",D130)+1,FIND(" ",D130,FIND(" ",D130)+1)-FIND(" ",D130))))</x:f>
      </x:c>
      <x:c r="AF130" s="124" t="str" cm="1">
        <x:f t="array" ref="AF130:AF130">IF(D130="","",PROPER(MID(D130,FIND(" ",D130,FIND(" ",D130)+1)+1,(FIND(INDEX(Abbreviation!$A$2:$A$125,MATCH(_xlfn.AGGREGATE(15,6,SEARCH(Abbreviation!$A$2:$A$125,D130),1),SEARCH(Abbreviation!$A$2:$A$125,D130),0)),D130)-1)-FIND(" ",D130,FIND(" ",D130)+1)+1)))</x:f>
      </x:c>
      <x:c r="AG130" s="124" t="str" cm="1">
        <x:f t="array" ref="AG130:AG130">IF(D130="","",PROPER(VLOOKUP(INDEX(Abbreviation!$A$2:$A$125,MATCH(_xlfn.AGGREGATE(15,6,SEARCH(Abbreviation!$A$2:$A$125,D130),1),SEARCH(Abbreviation!$A$2:$A$125,D130),0)),Abbreviation!A:C,3,FALSE)))</x:f>
      </x:c>
      <x:c r="AH130" s="124" t="str">
        <x:f>G130</x:f>
      </x:c>
      <x:c r="AI130" s="137" t="str">
        <x:f>I130</x:f>
      </x:c>
      <x:c r="AJ130" s="113" t="s">
        <x:v>47</x:v>
      </x:c>
      <x:c r="AL130" s="139" t="s">
        <x:v>957</x:v>
      </x:c>
      <x:c r="AQ130" s="113" t="s">
        <x:v>60</x:v>
      </x:c>
      <x:c r="AR130" s="113" t="s">
        <x:v>961</x:v>
      </x:c>
      <x:c r="AS130" s="113" t="s">
        <x:v>957</x:v>
      </x:c>
    </x:row>
    <x:row r="131" spans="1:45" x14ac:dyDescent="0.35">
      <x:c r="A131" s="133" t="s">
        <x:v>475</x:v>
      </x:c>
      <x:c r="B131" s="133" t="n">
        <x:v>96762409</x:v>
      </x:c>
      <x:c r="F131" s="124" t="str">
        <x:f>IF(D131="","",PROPER(LEFT(D131,FIND(UPPER(G131),D131,1)-2)))</x:f>
      </x:c>
      <x:c r="G131" s="124" t="str" cm="1">
        <x:f t="array" ref="G131: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x:f>
      </x:c>
      <x:c r="H131" s="113" t="s">
        <x:v>47</x:v>
      </x:c>
      <x:c r="I131" s="137" t="str">
        <x:f>IFERROR(VALUE(TRIM(RIGHT(SUBSTITUTE(D131," ",REPT(" ",255)),255))),"")</x:f>
      </x:c>
      <x:c r="J131" s="113" t="s">
        <x:v>48</x:v>
      </x:c>
      <x:c r="K131" s="113" t="s">
        <x:v>48</x:v>
      </x:c>
      <x:c r="L131" s="113" t="s">
        <x:v>48</x:v>
      </x:c>
      <x:c r="M131" s="113" t="s">
        <x:v>48</x:v>
      </x:c>
      <x:c r="N131" s="113" t="s">
        <x:v>48</x:v>
      </x:c>
      <x:c r="O131" s="113" t="s">
        <x:v>49</x:v>
      </x:c>
      <x:c r="P131" s="113" t="n">
        <x:v>25</x:v>
      </x:c>
      <x:c r="Q131" s="113" t="n">
        <x:v>80</x:v>
      </x:c>
      <x:c r="R131" s="113" t="s">
        <x:v>50</x:v>
      </x:c>
      <x:c r="S131" s="113" t="s">
        <x:v>51</x:v>
      </x:c>
      <x:c r="T131" s="113" t="s">
        <x:v>52</x:v>
      </x:c>
      <x:c r="U131" s="113" t="s">
        <x:v>52</x:v>
      </x:c>
      <x:c r="W131" s="113" t="s">
        <x:v>53</x:v>
      </x:c>
      <x:c r="Z131" s="113" t="s">
        <x:v>55</x:v>
      </x:c>
      <x:c r="AA131" s="113" t="s">
        <x:v>56</x:v>
      </x:c>
      <x:c r="AB131" s="137" t="str">
        <x:f>IF(D131="","",VALUE(MID(D131,FIND(" ",D131)+1,FIND(" ",D131,FIND(" ",D131)+1)-FIND(" ",D131))))</x:f>
      </x:c>
      <x:c r="AF131" s="124" t="str" cm="1">
        <x:f t="array" ref="AF131:AF131">IF(D131="","",PROPER(MID(D131,FIND(" ",D131,FIND(" ",D131)+1)+1,(FIND(INDEX(Abbreviation!$A$2:$A$125,MATCH(_xlfn.AGGREGATE(15,6,SEARCH(Abbreviation!$A$2:$A$125,D131),1),SEARCH(Abbreviation!$A$2:$A$125,D131),0)),D131)-1)-FIND(" ",D131,FIND(" ",D131)+1)+1)))</x:f>
      </x:c>
      <x:c r="AG131" s="124" t="str" cm="1">
        <x:f t="array" ref="AG131:AG131">IF(D131="","",PROPER(VLOOKUP(INDEX(Abbreviation!$A$2:$A$125,MATCH(_xlfn.AGGREGATE(15,6,SEARCH(Abbreviation!$A$2:$A$125,D131),1),SEARCH(Abbreviation!$A$2:$A$125,D131),0)),Abbreviation!A:C,3,FALSE)))</x:f>
      </x:c>
      <x:c r="AH131" s="124" t="str">
        <x:f>G131</x:f>
      </x:c>
      <x:c r="AI131" s="137" t="str">
        <x:f>I131</x:f>
      </x:c>
      <x:c r="AJ131" s="113" t="s">
        <x:v>47</x:v>
      </x:c>
      <x:c r="AL131" s="139" t="s">
        <x:v>957</x:v>
      </x:c>
      <x:c r="AQ131" s="113" t="s">
        <x:v>60</x:v>
      </x:c>
      <x:c r="AR131" s="113" t="s">
        <x:v>961</x:v>
      </x:c>
      <x:c r="AS131" s="113" t="s">
        <x:v>957</x:v>
      </x:c>
    </x:row>
    <x:row r="132" spans="1:45" x14ac:dyDescent="0.35">
      <x:c r="A132" s="133" t="s">
        <x:v>475</x:v>
      </x:c>
      <x:c r="B132" s="133" t="n">
        <x:v>96762409</x:v>
      </x:c>
      <x:c r="F132" s="124" t="str">
        <x:f>IF(D132="","",PROPER(LEFT(D132,FIND(UPPER(G132),D132,1)-2)))</x:f>
      </x:c>
      <x:c r="G132" s="124" t="str" cm="1">
        <x:f t="array" ref="G132: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x:f>
      </x:c>
      <x:c r="H132" s="113" t="s">
        <x:v>47</x:v>
      </x:c>
      <x:c r="I132" s="137" t="str">
        <x:f>IFERROR(VALUE(TRIM(RIGHT(SUBSTITUTE(D132," ",REPT(" ",255)),255))),"")</x:f>
      </x:c>
      <x:c r="J132" s="113" t="s">
        <x:v>48</x:v>
      </x:c>
      <x:c r="K132" s="113" t="s">
        <x:v>48</x:v>
      </x:c>
      <x:c r="L132" s="113" t="s">
        <x:v>48</x:v>
      </x:c>
      <x:c r="M132" s="113" t="s">
        <x:v>48</x:v>
      </x:c>
      <x:c r="N132" s="113" t="s">
        <x:v>48</x:v>
      </x:c>
      <x:c r="O132" s="113" t="s">
        <x:v>49</x:v>
      </x:c>
      <x:c r="P132" s="113" t="n">
        <x:v>25</x:v>
      </x:c>
      <x:c r="Q132" s="113" t="n">
        <x:v>80</x:v>
      </x:c>
      <x:c r="R132" s="113" t="s">
        <x:v>50</x:v>
      </x:c>
      <x:c r="S132" s="113" t="s">
        <x:v>51</x:v>
      </x:c>
      <x:c r="T132" s="113" t="s">
        <x:v>52</x:v>
      </x:c>
      <x:c r="U132" s="113" t="s">
        <x:v>52</x:v>
      </x:c>
      <x:c r="W132" s="113" t="s">
        <x:v>53</x:v>
      </x:c>
      <x:c r="Z132" s="113" t="s">
        <x:v>55</x:v>
      </x:c>
      <x:c r="AA132" s="113" t="s">
        <x:v>56</x:v>
      </x:c>
      <x:c r="AB132" s="137" t="str">
        <x:f>IF(D132="","",VALUE(MID(D132,FIND(" ",D132)+1,FIND(" ",D132,FIND(" ",D132)+1)-FIND(" ",D132))))</x:f>
      </x:c>
      <x:c r="AF132" s="124" t="str" cm="1">
        <x:f t="array" ref="AF132:AF132">IF(D132="","",PROPER(MID(D132,FIND(" ",D132,FIND(" ",D132)+1)+1,(FIND(INDEX(Abbreviation!$A$2:$A$125,MATCH(_xlfn.AGGREGATE(15,6,SEARCH(Abbreviation!$A$2:$A$125,D132),1),SEARCH(Abbreviation!$A$2:$A$125,D132),0)),D132)-1)-FIND(" ",D132,FIND(" ",D132)+1)+1)))</x:f>
      </x:c>
      <x:c r="AG132" s="124" t="str" cm="1">
        <x:f t="array" ref="AG132:AG132">IF(D132="","",PROPER(VLOOKUP(INDEX(Abbreviation!$A$2:$A$125,MATCH(_xlfn.AGGREGATE(15,6,SEARCH(Abbreviation!$A$2:$A$125,D132),1),SEARCH(Abbreviation!$A$2:$A$125,D132),0)),Abbreviation!A:C,3,FALSE)))</x:f>
      </x:c>
      <x:c r="AH132" s="124" t="str">
        <x:f>G132</x:f>
      </x:c>
      <x:c r="AI132" s="137" t="str">
        <x:f>I132</x:f>
      </x:c>
      <x:c r="AJ132" s="113" t="s">
        <x:v>47</x:v>
      </x:c>
      <x:c r="AL132" s="139" t="s">
        <x:v>957</x:v>
      </x:c>
      <x:c r="AQ132" s="113" t="s">
        <x:v>60</x:v>
      </x:c>
      <x:c r="AR132" s="113" t="s">
        <x:v>961</x:v>
      </x:c>
      <x:c r="AS132" s="113" t="s">
        <x:v>957</x:v>
      </x:c>
    </x:row>
    <x:row r="133" spans="1:45" x14ac:dyDescent="0.35">
      <x:c r="A133" s="133" t="s">
        <x:v>475</x:v>
      </x:c>
      <x:c r="B133" s="133" t="n">
        <x:v>96762409</x:v>
      </x:c>
      <x:c r="F133" s="124" t="str">
        <x:f>IF(D133="","",PROPER(LEFT(D133,FIND(UPPER(G133),D133,1)-2)))</x:f>
      </x:c>
      <x:c r="G133" s="124" t="str" cm="1">
        <x:f t="array" ref="G133: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x:f>
      </x:c>
      <x:c r="H133" s="113" t="s">
        <x:v>47</x:v>
      </x:c>
      <x:c r="I133" s="137" t="str">
        <x:f>IFERROR(VALUE(TRIM(RIGHT(SUBSTITUTE(D133," ",REPT(" ",255)),255))),"")</x:f>
      </x:c>
      <x:c r="J133" s="113" t="s">
        <x:v>48</x:v>
      </x:c>
      <x:c r="K133" s="113" t="s">
        <x:v>48</x:v>
      </x:c>
      <x:c r="L133" s="113" t="s">
        <x:v>48</x:v>
      </x:c>
      <x:c r="M133" s="113" t="s">
        <x:v>48</x:v>
      </x:c>
      <x:c r="N133" s="113" t="s">
        <x:v>48</x:v>
      </x:c>
      <x:c r="O133" s="113" t="s">
        <x:v>49</x:v>
      </x:c>
      <x:c r="P133" s="113" t="n">
        <x:v>25</x:v>
      </x:c>
      <x:c r="Q133" s="113" t="n">
        <x:v>80</x:v>
      </x:c>
      <x:c r="R133" s="113" t="s">
        <x:v>50</x:v>
      </x:c>
      <x:c r="S133" s="113" t="s">
        <x:v>51</x:v>
      </x:c>
      <x:c r="T133" s="113" t="s">
        <x:v>52</x:v>
      </x:c>
      <x:c r="U133" s="113" t="s">
        <x:v>52</x:v>
      </x:c>
      <x:c r="W133" s="113" t="s">
        <x:v>53</x:v>
      </x:c>
      <x:c r="Z133" s="113" t="s">
        <x:v>55</x:v>
      </x:c>
      <x:c r="AA133" s="113" t="s">
        <x:v>56</x:v>
      </x:c>
      <x:c r="AB133" s="137" t="str">
        <x:f>IF(D133="","",VALUE(MID(D133,FIND(" ",D133)+1,FIND(" ",D133,FIND(" ",D133)+1)-FIND(" ",D133))))</x:f>
      </x:c>
      <x:c r="AF133" s="124" t="str" cm="1">
        <x:f t="array" ref="AF133:AF133">IF(D133="","",PROPER(MID(D133,FIND(" ",D133,FIND(" ",D133)+1)+1,(FIND(INDEX(Abbreviation!$A$2:$A$125,MATCH(_xlfn.AGGREGATE(15,6,SEARCH(Abbreviation!$A$2:$A$125,D133),1),SEARCH(Abbreviation!$A$2:$A$125,D133),0)),D133)-1)-FIND(" ",D133,FIND(" ",D133)+1)+1)))</x:f>
      </x:c>
      <x:c r="AG133" s="124" t="str" cm="1">
        <x:f t="array" ref="AG133:AG133">IF(D133="","",PROPER(VLOOKUP(INDEX(Abbreviation!$A$2:$A$125,MATCH(_xlfn.AGGREGATE(15,6,SEARCH(Abbreviation!$A$2:$A$125,D133),1),SEARCH(Abbreviation!$A$2:$A$125,D133),0)),Abbreviation!A:C,3,FALSE)))</x:f>
      </x:c>
      <x:c r="AH133" s="124" t="str">
        <x:f>G133</x:f>
      </x:c>
      <x:c r="AI133" s="137" t="str">
        <x:f>I133</x:f>
      </x:c>
      <x:c r="AJ133" s="113" t="s">
        <x:v>47</x:v>
      </x:c>
      <x:c r="AL133" s="139" t="s">
        <x:v>957</x:v>
      </x:c>
      <x:c r="AQ133" s="113" t="s">
        <x:v>60</x:v>
      </x:c>
      <x:c r="AR133" s="113" t="s">
        <x:v>961</x:v>
      </x:c>
      <x:c r="AS133" s="113" t="s">
        <x:v>957</x:v>
      </x:c>
    </x:row>
    <x:row r="134" spans="1:45" x14ac:dyDescent="0.35">
      <x:c r="A134" s="133" t="s">
        <x:v>475</x:v>
      </x:c>
      <x:c r="B134" s="133" t="n">
        <x:v>96762409</x:v>
      </x:c>
      <x:c r="F134" s="124" t="str">
        <x:f>IF(D134="","",PROPER(LEFT(D134,FIND(UPPER(G134),D134,1)-2)))</x:f>
      </x:c>
      <x:c r="G134" s="124" t="str" cm="1">
        <x:f t="array" ref="G134: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x:f>
      </x:c>
      <x:c r="H134" s="113" t="s">
        <x:v>47</x:v>
      </x:c>
      <x:c r="I134" s="137" t="str">
        <x:f>IFERROR(VALUE(TRIM(RIGHT(SUBSTITUTE(D134," ",REPT(" ",255)),255))),"")</x:f>
      </x:c>
      <x:c r="J134" s="113" t="s">
        <x:v>48</x:v>
      </x:c>
      <x:c r="K134" s="113" t="s">
        <x:v>48</x:v>
      </x:c>
      <x:c r="L134" s="113" t="s">
        <x:v>48</x:v>
      </x:c>
      <x:c r="M134" s="113" t="s">
        <x:v>48</x:v>
      </x:c>
      <x:c r="N134" s="113" t="s">
        <x:v>48</x:v>
      </x:c>
      <x:c r="O134" s="113" t="s">
        <x:v>49</x:v>
      </x:c>
      <x:c r="P134" s="113" t="n">
        <x:v>25</x:v>
      </x:c>
      <x:c r="Q134" s="113" t="n">
        <x:v>80</x:v>
      </x:c>
      <x:c r="R134" s="113" t="s">
        <x:v>50</x:v>
      </x:c>
      <x:c r="S134" s="113" t="s">
        <x:v>51</x:v>
      </x:c>
      <x:c r="T134" s="113" t="s">
        <x:v>52</x:v>
      </x:c>
      <x:c r="U134" s="113" t="s">
        <x:v>52</x:v>
      </x:c>
      <x:c r="W134" s="113" t="s">
        <x:v>53</x:v>
      </x:c>
      <x:c r="Z134" s="113" t="s">
        <x:v>55</x:v>
      </x:c>
      <x:c r="AA134" s="113" t="s">
        <x:v>56</x:v>
      </x:c>
      <x:c r="AB134" s="137" t="str">
        <x:f>IF(D134="","",VALUE(MID(D134,FIND(" ",D134)+1,FIND(" ",D134,FIND(" ",D134)+1)-FIND(" ",D134))))</x:f>
      </x:c>
      <x:c r="AF134" s="124" t="str" cm="1">
        <x:f t="array" ref="AF134:AF134">IF(D134="","",PROPER(MID(D134,FIND(" ",D134,FIND(" ",D134)+1)+1,(FIND(INDEX(Abbreviation!$A$2:$A$125,MATCH(_xlfn.AGGREGATE(15,6,SEARCH(Abbreviation!$A$2:$A$125,D134),1),SEARCH(Abbreviation!$A$2:$A$125,D134),0)),D134)-1)-FIND(" ",D134,FIND(" ",D134)+1)+1)))</x:f>
      </x:c>
      <x:c r="AG134" s="124" t="str" cm="1">
        <x:f t="array" ref="AG134:AG134">IF(D134="","",PROPER(VLOOKUP(INDEX(Abbreviation!$A$2:$A$125,MATCH(_xlfn.AGGREGATE(15,6,SEARCH(Abbreviation!$A$2:$A$125,D134),1),SEARCH(Abbreviation!$A$2:$A$125,D134),0)),Abbreviation!A:C,3,FALSE)))</x:f>
      </x:c>
      <x:c r="AH134" s="124" t="str">
        <x:f>G134</x:f>
      </x:c>
      <x:c r="AI134" s="137" t="str">
        <x:f>I134</x:f>
      </x:c>
      <x:c r="AJ134" s="113" t="s">
        <x:v>47</x:v>
      </x:c>
      <x:c r="AL134" s="139" t="s">
        <x:v>957</x:v>
      </x:c>
      <x:c r="AQ134" s="113" t="s">
        <x:v>60</x:v>
      </x:c>
      <x:c r="AR134" s="113" t="s">
        <x:v>961</x:v>
      </x:c>
      <x:c r="AS134" s="113" t="s">
        <x:v>957</x:v>
      </x:c>
    </x:row>
    <x:row r="135" spans="1:45" x14ac:dyDescent="0.35">
      <x:c r="A135" s="133" t="s">
        <x:v>475</x:v>
      </x:c>
      <x:c r="B135" s="133" t="n">
        <x:v>96762409</x:v>
      </x:c>
      <x:c r="F135" s="124" t="str">
        <x:f>IF(D135="","",PROPER(LEFT(D135,FIND(UPPER(G135),D135,1)-2)))</x:f>
      </x:c>
      <x:c r="G135" s="124" t="str" cm="1">
        <x:f t="array" ref="G135: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x:f>
      </x:c>
      <x:c r="H135" s="113" t="s">
        <x:v>47</x:v>
      </x:c>
      <x:c r="I135" s="137" t="str">
        <x:f>IFERROR(VALUE(TRIM(RIGHT(SUBSTITUTE(D135," ",REPT(" ",255)),255))),"")</x:f>
      </x:c>
      <x:c r="J135" s="113" t="s">
        <x:v>48</x:v>
      </x:c>
      <x:c r="K135" s="113" t="s">
        <x:v>48</x:v>
      </x:c>
      <x:c r="L135" s="113" t="s">
        <x:v>48</x:v>
      </x:c>
      <x:c r="M135" s="113" t="s">
        <x:v>48</x:v>
      </x:c>
      <x:c r="N135" s="113" t="s">
        <x:v>48</x:v>
      </x:c>
      <x:c r="O135" s="113" t="s">
        <x:v>49</x:v>
      </x:c>
      <x:c r="P135" s="113" t="n">
        <x:v>25</x:v>
      </x:c>
      <x:c r="Q135" s="113" t="n">
        <x:v>80</x:v>
      </x:c>
      <x:c r="R135" s="113" t="s">
        <x:v>50</x:v>
      </x:c>
      <x:c r="S135" s="113" t="s">
        <x:v>51</x:v>
      </x:c>
      <x:c r="T135" s="113" t="s">
        <x:v>52</x:v>
      </x:c>
      <x:c r="U135" s="113" t="s">
        <x:v>52</x:v>
      </x:c>
      <x:c r="W135" s="113" t="s">
        <x:v>53</x:v>
      </x:c>
      <x:c r="Z135" s="113" t="s">
        <x:v>55</x:v>
      </x:c>
      <x:c r="AA135" s="113" t="s">
        <x:v>56</x:v>
      </x:c>
      <x:c r="AB135" s="137" t="str">
        <x:f>IF(D135="","",VALUE(MID(D135,FIND(" ",D135)+1,FIND(" ",D135,FIND(" ",D135)+1)-FIND(" ",D135))))</x:f>
      </x:c>
      <x:c r="AF135" s="124" t="str" cm="1">
        <x:f t="array" ref="AF135:AF135">IF(D135="","",PROPER(MID(D135,FIND(" ",D135,FIND(" ",D135)+1)+1,(FIND(INDEX(Abbreviation!$A$2:$A$125,MATCH(_xlfn.AGGREGATE(15,6,SEARCH(Abbreviation!$A$2:$A$125,D135),1),SEARCH(Abbreviation!$A$2:$A$125,D135),0)),D135)-1)-FIND(" ",D135,FIND(" ",D135)+1)+1)))</x:f>
      </x:c>
      <x:c r="AG135" s="124" t="str" cm="1">
        <x:f t="array" ref="AG135:AG135">IF(D135="","",PROPER(VLOOKUP(INDEX(Abbreviation!$A$2:$A$125,MATCH(_xlfn.AGGREGATE(15,6,SEARCH(Abbreviation!$A$2:$A$125,D135),1),SEARCH(Abbreviation!$A$2:$A$125,D135),0)),Abbreviation!A:C,3,FALSE)))</x:f>
      </x:c>
      <x:c r="AH135" s="124" t="str">
        <x:f>G135</x:f>
      </x:c>
      <x:c r="AI135" s="137" t="str">
        <x:f>I135</x:f>
      </x:c>
      <x:c r="AJ135" s="113" t="s">
        <x:v>47</x:v>
      </x:c>
      <x:c r="AL135" s="139" t="s">
        <x:v>957</x:v>
      </x:c>
      <x:c r="AQ135" s="113" t="s">
        <x:v>60</x:v>
      </x:c>
      <x:c r="AR135" s="113" t="s">
        <x:v>961</x:v>
      </x:c>
      <x:c r="AS135" s="113" t="s">
        <x:v>957</x:v>
      </x:c>
    </x:row>
    <x:row r="136" spans="1:45" x14ac:dyDescent="0.35">
      <x:c r="A136" s="133" t="s">
        <x:v>475</x:v>
      </x:c>
      <x:c r="B136" s="133" t="n">
        <x:v>96762409</x:v>
      </x:c>
      <x:c r="F136" s="124" t="str">
        <x:f>IF(D136="","",PROPER(LEFT(D136,FIND(UPPER(G136),D136,1)-2)))</x:f>
      </x:c>
      <x:c r="G136" s="124" t="str" cm="1">
        <x:f t="array" ref="G136: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x:f>
      </x:c>
      <x:c r="H136" s="113" t="s">
        <x:v>47</x:v>
      </x:c>
      <x:c r="I136" s="137" t="str">
        <x:f>IFERROR(VALUE(TRIM(RIGHT(SUBSTITUTE(D136," ",REPT(" ",255)),255))),"")</x:f>
      </x:c>
      <x:c r="J136" s="113" t="s">
        <x:v>48</x:v>
      </x:c>
      <x:c r="K136" s="113" t="s">
        <x:v>48</x:v>
      </x:c>
      <x:c r="L136" s="113" t="s">
        <x:v>48</x:v>
      </x:c>
      <x:c r="M136" s="113" t="s">
        <x:v>48</x:v>
      </x:c>
      <x:c r="N136" s="113" t="s">
        <x:v>48</x:v>
      </x:c>
      <x:c r="O136" s="113" t="s">
        <x:v>49</x:v>
      </x:c>
      <x:c r="P136" s="113" t="n">
        <x:v>25</x:v>
      </x:c>
      <x:c r="Q136" s="113" t="n">
        <x:v>80</x:v>
      </x:c>
      <x:c r="R136" s="113" t="s">
        <x:v>50</x:v>
      </x:c>
      <x:c r="S136" s="113" t="s">
        <x:v>51</x:v>
      </x:c>
      <x:c r="T136" s="113" t="s">
        <x:v>52</x:v>
      </x:c>
      <x:c r="U136" s="113" t="s">
        <x:v>52</x:v>
      </x:c>
      <x:c r="W136" s="113" t="s">
        <x:v>53</x:v>
      </x:c>
      <x:c r="Z136" s="113" t="s">
        <x:v>55</x:v>
      </x:c>
      <x:c r="AA136" s="113" t="s">
        <x:v>56</x:v>
      </x:c>
      <x:c r="AB136" s="137" t="str">
        <x:f>IF(D136="","",VALUE(MID(D136,FIND(" ",D136)+1,FIND(" ",D136,FIND(" ",D136)+1)-FIND(" ",D136))))</x:f>
      </x:c>
      <x:c r="AF136" s="124" t="str" cm="1">
        <x:f t="array" ref="AF136:AF136">IF(D136="","",PROPER(MID(D136,FIND(" ",D136,FIND(" ",D136)+1)+1,(FIND(INDEX(Abbreviation!$A$2:$A$125,MATCH(_xlfn.AGGREGATE(15,6,SEARCH(Abbreviation!$A$2:$A$125,D136),1),SEARCH(Abbreviation!$A$2:$A$125,D136),0)),D136)-1)-FIND(" ",D136,FIND(" ",D136)+1)+1)))</x:f>
      </x:c>
      <x:c r="AG136" s="124" t="str" cm="1">
        <x:f t="array" ref="AG136:AG136">IF(D136="","",PROPER(VLOOKUP(INDEX(Abbreviation!$A$2:$A$125,MATCH(_xlfn.AGGREGATE(15,6,SEARCH(Abbreviation!$A$2:$A$125,D136),1),SEARCH(Abbreviation!$A$2:$A$125,D136),0)),Abbreviation!A:C,3,FALSE)))</x:f>
      </x:c>
      <x:c r="AH136" s="124" t="str">
        <x:f>G136</x:f>
      </x:c>
      <x:c r="AI136" s="137" t="str">
        <x:f>I136</x:f>
      </x:c>
      <x:c r="AJ136" s="113" t="s">
        <x:v>47</x:v>
      </x:c>
      <x:c r="AL136" s="139" t="s">
        <x:v>957</x:v>
      </x:c>
      <x:c r="AQ136" s="113" t="s">
        <x:v>60</x:v>
      </x:c>
      <x:c r="AR136" s="113" t="s">
        <x:v>961</x:v>
      </x:c>
      <x:c r="AS136" s="113" t="s">
        <x:v>957</x:v>
      </x:c>
    </x:row>
    <x:row r="137" spans="1:45" x14ac:dyDescent="0.35">
      <x:c r="A137" s="133" t="s">
        <x:v>475</x:v>
      </x:c>
      <x:c r="B137" s="133" t="n">
        <x:v>96762409</x:v>
      </x:c>
      <x:c r="F137" s="124" t="str">
        <x:f>IF(D137="","",PROPER(LEFT(D137,FIND(UPPER(G137),D137,1)-2)))</x:f>
      </x:c>
      <x:c r="G137" s="124" t="str" cm="1">
        <x:f t="array" ref="G137: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x:f>
      </x:c>
      <x:c r="H137" s="113" t="s">
        <x:v>47</x:v>
      </x:c>
      <x:c r="I137" s="137" t="str">
        <x:f>IFERROR(VALUE(TRIM(RIGHT(SUBSTITUTE(D137," ",REPT(" ",255)),255))),"")</x:f>
      </x:c>
      <x:c r="J137" s="113" t="s">
        <x:v>48</x:v>
      </x:c>
      <x:c r="K137" s="113" t="s">
        <x:v>48</x:v>
      </x:c>
      <x:c r="L137" s="113" t="s">
        <x:v>48</x:v>
      </x:c>
      <x:c r="M137" s="113" t="s">
        <x:v>48</x:v>
      </x:c>
      <x:c r="N137" s="113" t="s">
        <x:v>48</x:v>
      </x:c>
      <x:c r="O137" s="113" t="s">
        <x:v>49</x:v>
      </x:c>
      <x:c r="P137" s="113" t="n">
        <x:v>25</x:v>
      </x:c>
      <x:c r="Q137" s="113" t="n">
        <x:v>80</x:v>
      </x:c>
      <x:c r="R137" s="113" t="s">
        <x:v>50</x:v>
      </x:c>
      <x:c r="S137" s="113" t="s">
        <x:v>51</x:v>
      </x:c>
      <x:c r="T137" s="113" t="s">
        <x:v>52</x:v>
      </x:c>
      <x:c r="U137" s="113" t="s">
        <x:v>52</x:v>
      </x:c>
      <x:c r="W137" s="113" t="s">
        <x:v>53</x:v>
      </x:c>
      <x:c r="Z137" s="113" t="s">
        <x:v>55</x:v>
      </x:c>
      <x:c r="AA137" s="113" t="s">
        <x:v>56</x:v>
      </x:c>
      <x:c r="AB137" s="137" t="str">
        <x:f>IF(D137="","",VALUE(MID(D137,FIND(" ",D137)+1,FIND(" ",D137,FIND(" ",D137)+1)-FIND(" ",D137))))</x:f>
      </x:c>
      <x:c r="AF137" s="124" t="str" cm="1">
        <x:f t="array" ref="AF137:AF137">IF(D137="","",PROPER(MID(D137,FIND(" ",D137,FIND(" ",D137)+1)+1,(FIND(INDEX(Abbreviation!$A$2:$A$125,MATCH(_xlfn.AGGREGATE(15,6,SEARCH(Abbreviation!$A$2:$A$125,D137),1),SEARCH(Abbreviation!$A$2:$A$125,D137),0)),D137)-1)-FIND(" ",D137,FIND(" ",D137)+1)+1)))</x:f>
      </x:c>
      <x:c r="AG137" s="124" t="str" cm="1">
        <x:f t="array" ref="AG137:AG137">IF(D137="","",PROPER(VLOOKUP(INDEX(Abbreviation!$A$2:$A$125,MATCH(_xlfn.AGGREGATE(15,6,SEARCH(Abbreviation!$A$2:$A$125,D137),1),SEARCH(Abbreviation!$A$2:$A$125,D137),0)),Abbreviation!A:C,3,FALSE)))</x:f>
      </x:c>
      <x:c r="AH137" s="124" t="str">
        <x:f>G137</x:f>
      </x:c>
      <x:c r="AI137" s="137" t="str">
        <x:f>I137</x:f>
      </x:c>
      <x:c r="AJ137" s="113" t="s">
        <x:v>47</x:v>
      </x:c>
      <x:c r="AL137" s="139" t="s">
        <x:v>957</x:v>
      </x:c>
      <x:c r="AQ137" s="113" t="s">
        <x:v>60</x:v>
      </x:c>
      <x:c r="AR137" s="113" t="s">
        <x:v>961</x:v>
      </x:c>
      <x:c r="AS137" s="113" t="s">
        <x:v>957</x:v>
      </x:c>
    </x:row>
    <x:row r="138" spans="1:45" x14ac:dyDescent="0.35">
      <x:c r="A138" s="133" t="s">
        <x:v>475</x:v>
      </x:c>
      <x:c r="B138" s="133" t="n">
        <x:v>96762409</x:v>
      </x:c>
      <x:c r="F138" s="124" t="str">
        <x:f>IF(D138="","",PROPER(LEFT(D138,FIND(UPPER(G138),D138,1)-2)))</x:f>
      </x:c>
      <x:c r="G138" s="124" t="str" cm="1">
        <x:f t="array" ref="G138: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x:f>
      </x:c>
      <x:c r="H138" s="113" t="s">
        <x:v>47</x:v>
      </x:c>
      <x:c r="I138" s="137" t="str">
        <x:f>IFERROR(VALUE(TRIM(RIGHT(SUBSTITUTE(D138," ",REPT(" ",255)),255))),"")</x:f>
      </x:c>
      <x:c r="J138" s="113" t="s">
        <x:v>48</x:v>
      </x:c>
      <x:c r="K138" s="113" t="s">
        <x:v>48</x:v>
      </x:c>
      <x:c r="L138" s="113" t="s">
        <x:v>48</x:v>
      </x:c>
      <x:c r="M138" s="113" t="s">
        <x:v>48</x:v>
      </x:c>
      <x:c r="N138" s="113" t="s">
        <x:v>48</x:v>
      </x:c>
      <x:c r="O138" s="113" t="s">
        <x:v>49</x:v>
      </x:c>
      <x:c r="P138" s="113" t="n">
        <x:v>25</x:v>
      </x:c>
      <x:c r="Q138" s="113" t="n">
        <x:v>80</x:v>
      </x:c>
      <x:c r="R138" s="113" t="s">
        <x:v>50</x:v>
      </x:c>
      <x:c r="S138" s="113" t="s">
        <x:v>51</x:v>
      </x:c>
      <x:c r="T138" s="113" t="s">
        <x:v>52</x:v>
      </x:c>
      <x:c r="U138" s="113" t="s">
        <x:v>52</x:v>
      </x:c>
      <x:c r="W138" s="113" t="s">
        <x:v>53</x:v>
      </x:c>
      <x:c r="Z138" s="113" t="s">
        <x:v>55</x:v>
      </x:c>
      <x:c r="AA138" s="113" t="s">
        <x:v>56</x:v>
      </x:c>
      <x:c r="AB138" s="137" t="str">
        <x:f>IF(D138="","",VALUE(MID(D138,FIND(" ",D138)+1,FIND(" ",D138,FIND(" ",D138)+1)-FIND(" ",D138))))</x:f>
      </x:c>
      <x:c r="AF138" s="124" t="str" cm="1">
        <x:f t="array" ref="AF138:AF138">IF(D138="","",PROPER(MID(D138,FIND(" ",D138,FIND(" ",D138)+1)+1,(FIND(INDEX(Abbreviation!$A$2:$A$125,MATCH(_xlfn.AGGREGATE(15,6,SEARCH(Abbreviation!$A$2:$A$125,D138),1),SEARCH(Abbreviation!$A$2:$A$125,D138),0)),D138)-1)-FIND(" ",D138,FIND(" ",D138)+1)+1)))</x:f>
      </x:c>
      <x:c r="AG138" s="124" t="str" cm="1">
        <x:f t="array" ref="AG138:AG138">IF(D138="","",PROPER(VLOOKUP(INDEX(Abbreviation!$A$2:$A$125,MATCH(_xlfn.AGGREGATE(15,6,SEARCH(Abbreviation!$A$2:$A$125,D138),1),SEARCH(Abbreviation!$A$2:$A$125,D138),0)),Abbreviation!A:C,3,FALSE)))</x:f>
      </x:c>
      <x:c r="AH138" s="124" t="str">
        <x:f>G138</x:f>
      </x:c>
      <x:c r="AI138" s="137" t="str">
        <x:f>I138</x:f>
      </x:c>
      <x:c r="AJ138" s="113" t="s">
        <x:v>47</x:v>
      </x:c>
      <x:c r="AL138" s="139" t="s">
        <x:v>957</x:v>
      </x:c>
      <x:c r="AQ138" s="113" t="s">
        <x:v>60</x:v>
      </x:c>
      <x:c r="AR138" s="113" t="s">
        <x:v>961</x:v>
      </x:c>
      <x:c r="AS138" s="113" t="s">
        <x:v>957</x:v>
      </x:c>
    </x:row>
    <x:row r="139" spans="1:45" x14ac:dyDescent="0.35">
      <x:c r="A139" s="133" t="s">
        <x:v>475</x:v>
      </x:c>
      <x:c r="B139" s="133" t="n">
        <x:v>96762409</x:v>
      </x:c>
      <x:c r="F139" s="124" t="str">
        <x:f>IF(D139="","",PROPER(LEFT(D139,FIND(UPPER(G139),D139,1)-2)))</x:f>
      </x:c>
      <x:c r="G139" s="124" t="str" cm="1">
        <x:f t="array" ref="G139: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x:f>
      </x:c>
      <x:c r="H139" s="113" t="s">
        <x:v>47</x:v>
      </x:c>
      <x:c r="I139" s="137" t="str">
        <x:f>IFERROR(VALUE(TRIM(RIGHT(SUBSTITUTE(D139," ",REPT(" ",255)),255))),"")</x:f>
      </x:c>
      <x:c r="J139" s="113" t="s">
        <x:v>48</x:v>
      </x:c>
      <x:c r="K139" s="113" t="s">
        <x:v>48</x:v>
      </x:c>
      <x:c r="L139" s="113" t="s">
        <x:v>48</x:v>
      </x:c>
      <x:c r="M139" s="113" t="s">
        <x:v>48</x:v>
      </x:c>
      <x:c r="N139" s="113" t="s">
        <x:v>48</x:v>
      </x:c>
      <x:c r="O139" s="113" t="s">
        <x:v>49</x:v>
      </x:c>
      <x:c r="P139" s="113" t="n">
        <x:v>25</x:v>
      </x:c>
      <x:c r="Q139" s="113" t="n">
        <x:v>80</x:v>
      </x:c>
      <x:c r="R139" s="113" t="s">
        <x:v>50</x:v>
      </x:c>
      <x:c r="S139" s="113" t="s">
        <x:v>51</x:v>
      </x:c>
      <x:c r="T139" s="113" t="s">
        <x:v>52</x:v>
      </x:c>
      <x:c r="U139" s="113" t="s">
        <x:v>52</x:v>
      </x:c>
      <x:c r="W139" s="113" t="s">
        <x:v>53</x:v>
      </x:c>
      <x:c r="Z139" s="113" t="s">
        <x:v>55</x:v>
      </x:c>
      <x:c r="AA139" s="113" t="s">
        <x:v>56</x:v>
      </x:c>
      <x:c r="AB139" s="137" t="str">
        <x:f>IF(D139="","",VALUE(MID(D139,FIND(" ",D139)+1,FIND(" ",D139,FIND(" ",D139)+1)-FIND(" ",D139))))</x:f>
      </x:c>
      <x:c r="AF139" s="124" t="str" cm="1">
        <x:f t="array" ref="AF139:AF139">IF(D139="","",PROPER(MID(D139,FIND(" ",D139,FIND(" ",D139)+1)+1,(FIND(INDEX(Abbreviation!$A$2:$A$125,MATCH(_xlfn.AGGREGATE(15,6,SEARCH(Abbreviation!$A$2:$A$125,D139),1),SEARCH(Abbreviation!$A$2:$A$125,D139),0)),D139)-1)-FIND(" ",D139,FIND(" ",D139)+1)+1)))</x:f>
      </x:c>
      <x:c r="AG139" s="124" t="str" cm="1">
        <x:f t="array" ref="AG139:AG139">IF(D139="","",PROPER(VLOOKUP(INDEX(Abbreviation!$A$2:$A$125,MATCH(_xlfn.AGGREGATE(15,6,SEARCH(Abbreviation!$A$2:$A$125,D139),1),SEARCH(Abbreviation!$A$2:$A$125,D139),0)),Abbreviation!A:C,3,FALSE)))</x:f>
      </x:c>
      <x:c r="AH139" s="124" t="str">
        <x:f>G139</x:f>
      </x:c>
      <x:c r="AI139" s="137" t="str">
        <x:f>I139</x:f>
      </x:c>
      <x:c r="AJ139" s="113" t="s">
        <x:v>47</x:v>
      </x:c>
      <x:c r="AL139" s="139" t="s">
        <x:v>957</x:v>
      </x:c>
      <x:c r="AQ139" s="113" t="s">
        <x:v>60</x:v>
      </x:c>
      <x:c r="AR139" s="113" t="s">
        <x:v>961</x:v>
      </x:c>
      <x:c r="AS139" s="113" t="s">
        <x:v>957</x:v>
      </x:c>
    </x:row>
    <x:row r="140" spans="1:45" x14ac:dyDescent="0.35">
      <x:c r="A140" s="133" t="s">
        <x:v>475</x:v>
      </x:c>
      <x:c r="B140" s="133" t="n">
        <x:v>96762409</x:v>
      </x:c>
      <x:c r="F140" s="124" t="str">
        <x:f>IF(D140="","",PROPER(LEFT(D140,FIND(UPPER(G140),D140,1)-2)))</x:f>
      </x:c>
      <x:c r="G140" s="124" t="str" cm="1">
        <x:f t="array" ref="G140: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x:f>
      </x:c>
      <x:c r="H140" s="113" t="s">
        <x:v>47</x:v>
      </x:c>
      <x:c r="I140" s="137" t="str">
        <x:f>IFERROR(VALUE(TRIM(RIGHT(SUBSTITUTE(D140," ",REPT(" ",255)),255))),"")</x:f>
      </x:c>
      <x:c r="J140" s="113" t="s">
        <x:v>48</x:v>
      </x:c>
      <x:c r="K140" s="113" t="s">
        <x:v>48</x:v>
      </x:c>
      <x:c r="L140" s="113" t="s">
        <x:v>48</x:v>
      </x:c>
      <x:c r="M140" s="113" t="s">
        <x:v>48</x:v>
      </x:c>
      <x:c r="N140" s="113" t="s">
        <x:v>48</x:v>
      </x:c>
      <x:c r="O140" s="113" t="s">
        <x:v>49</x:v>
      </x:c>
      <x:c r="P140" s="113" t="n">
        <x:v>25</x:v>
      </x:c>
      <x:c r="Q140" s="113" t="n">
        <x:v>80</x:v>
      </x:c>
      <x:c r="R140" s="113" t="s">
        <x:v>50</x:v>
      </x:c>
      <x:c r="S140" s="113" t="s">
        <x:v>51</x:v>
      </x:c>
      <x:c r="T140" s="113" t="s">
        <x:v>52</x:v>
      </x:c>
      <x:c r="U140" s="113" t="s">
        <x:v>52</x:v>
      </x:c>
      <x:c r="W140" s="113" t="s">
        <x:v>53</x:v>
      </x:c>
      <x:c r="Z140" s="113" t="s">
        <x:v>55</x:v>
      </x:c>
      <x:c r="AA140" s="113" t="s">
        <x:v>56</x:v>
      </x:c>
      <x:c r="AB140" s="137" t="str">
        <x:f>IF(D140="","",VALUE(MID(D140,FIND(" ",D140)+1,FIND(" ",D140,FIND(" ",D140)+1)-FIND(" ",D140))))</x:f>
      </x:c>
      <x:c r="AF140" s="124" t="str" cm="1">
        <x:f t="array" ref="AF140:AF140">IF(D140="","",PROPER(MID(D140,FIND(" ",D140,FIND(" ",D140)+1)+1,(FIND(INDEX(Abbreviation!$A$2:$A$125,MATCH(_xlfn.AGGREGATE(15,6,SEARCH(Abbreviation!$A$2:$A$125,D140),1),SEARCH(Abbreviation!$A$2:$A$125,D140),0)),D140)-1)-FIND(" ",D140,FIND(" ",D140)+1)+1)))</x:f>
      </x:c>
      <x:c r="AG140" s="124" t="str" cm="1">
        <x:f t="array" ref="AG140:AG140">IF(D140="","",PROPER(VLOOKUP(INDEX(Abbreviation!$A$2:$A$125,MATCH(_xlfn.AGGREGATE(15,6,SEARCH(Abbreviation!$A$2:$A$125,D140),1),SEARCH(Abbreviation!$A$2:$A$125,D140),0)),Abbreviation!A:C,3,FALSE)))</x:f>
      </x:c>
      <x:c r="AH140" s="124" t="str">
        <x:f>G140</x:f>
      </x:c>
      <x:c r="AI140" s="137" t="str">
        <x:f>I140</x:f>
      </x:c>
      <x:c r="AJ140" s="113" t="s">
        <x:v>47</x:v>
      </x:c>
      <x:c r="AL140" s="139" t="s">
        <x:v>957</x:v>
      </x:c>
      <x:c r="AQ140" s="113" t="s">
        <x:v>60</x:v>
      </x:c>
      <x:c r="AR140" s="113" t="s">
        <x:v>961</x:v>
      </x:c>
      <x:c r="AS140" s="113" t="s">
        <x:v>957</x:v>
      </x:c>
    </x:row>
    <x:row r="141" spans="1:45" x14ac:dyDescent="0.35">
      <x:c r="A141" s="133" t="s">
        <x:v>475</x:v>
      </x:c>
      <x:c r="B141" s="133" t="n">
        <x:v>96762409</x:v>
      </x:c>
      <x:c r="F141" s="124" t="str">
        <x:f>IF(D141="","",PROPER(LEFT(D141,FIND(UPPER(G141),D141,1)-2)))</x:f>
      </x:c>
      <x:c r="G141" s="124" t="str" cm="1">
        <x:f t="array" ref="G141: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x:f>
      </x:c>
      <x:c r="H141" s="113" t="s">
        <x:v>47</x:v>
      </x:c>
      <x:c r="I141" s="137" t="str">
        <x:f>IFERROR(VALUE(TRIM(RIGHT(SUBSTITUTE(D141," ",REPT(" ",255)),255))),"")</x:f>
      </x:c>
      <x:c r="J141" s="113" t="s">
        <x:v>48</x:v>
      </x:c>
      <x:c r="K141" s="113" t="s">
        <x:v>48</x:v>
      </x:c>
      <x:c r="L141" s="113" t="s">
        <x:v>48</x:v>
      </x:c>
      <x:c r="M141" s="113" t="s">
        <x:v>48</x:v>
      </x:c>
      <x:c r="N141" s="113" t="s">
        <x:v>48</x:v>
      </x:c>
      <x:c r="O141" s="113" t="s">
        <x:v>49</x:v>
      </x:c>
      <x:c r="P141" s="113" t="n">
        <x:v>25</x:v>
      </x:c>
      <x:c r="Q141" s="113" t="n">
        <x:v>80</x:v>
      </x:c>
      <x:c r="R141" s="113" t="s">
        <x:v>50</x:v>
      </x:c>
      <x:c r="S141" s="113" t="s">
        <x:v>51</x:v>
      </x:c>
      <x:c r="T141" s="113" t="s">
        <x:v>52</x:v>
      </x:c>
      <x:c r="U141" s="113" t="s">
        <x:v>52</x:v>
      </x:c>
      <x:c r="W141" s="113" t="s">
        <x:v>53</x:v>
      </x:c>
      <x:c r="Z141" s="113" t="s">
        <x:v>55</x:v>
      </x:c>
      <x:c r="AA141" s="113" t="s">
        <x:v>56</x:v>
      </x:c>
      <x:c r="AB141" s="137" t="str">
        <x:f>IF(D141="","",VALUE(MID(D141,FIND(" ",D141)+1,FIND(" ",D141,FIND(" ",D141)+1)-FIND(" ",D141))))</x:f>
      </x:c>
      <x:c r="AF141" s="124" t="str" cm="1">
        <x:f t="array" ref="AF141:AF141">IF(D141="","",PROPER(MID(D141,FIND(" ",D141,FIND(" ",D141)+1)+1,(FIND(INDEX(Abbreviation!$A$2:$A$125,MATCH(_xlfn.AGGREGATE(15,6,SEARCH(Abbreviation!$A$2:$A$125,D141),1),SEARCH(Abbreviation!$A$2:$A$125,D141),0)),D141)-1)-FIND(" ",D141,FIND(" ",D141)+1)+1)))</x:f>
      </x:c>
      <x:c r="AG141" s="124" t="str" cm="1">
        <x:f t="array" ref="AG141:AG141">IF(D141="","",PROPER(VLOOKUP(INDEX(Abbreviation!$A$2:$A$125,MATCH(_xlfn.AGGREGATE(15,6,SEARCH(Abbreviation!$A$2:$A$125,D141),1),SEARCH(Abbreviation!$A$2:$A$125,D141),0)),Abbreviation!A:C,3,FALSE)))</x:f>
      </x:c>
      <x:c r="AH141" s="124" t="str">
        <x:f>G141</x:f>
      </x:c>
      <x:c r="AI141" s="137" t="str">
        <x:f>I141</x:f>
      </x:c>
      <x:c r="AJ141" s="113" t="s">
        <x:v>47</x:v>
      </x:c>
      <x:c r="AL141" s="139" t="s">
        <x:v>957</x:v>
      </x:c>
      <x:c r="AQ141" s="113" t="s">
        <x:v>60</x:v>
      </x:c>
      <x:c r="AR141" s="113" t="s">
        <x:v>961</x:v>
      </x:c>
      <x:c r="AS141" s="113" t="s">
        <x:v>957</x:v>
      </x:c>
    </x:row>
    <x:row r="142" spans="1:45" x14ac:dyDescent="0.35">
      <x:c r="A142" s="133" t="s">
        <x:v>475</x:v>
      </x:c>
      <x:c r="B142" s="133" t="n">
        <x:v>96762409</x:v>
      </x:c>
      <x:c r="F142" s="124" t="str">
        <x:f>IF(D142="","",PROPER(LEFT(D142,FIND(UPPER(G142),D142,1)-2)))</x:f>
      </x:c>
      <x:c r="G142" s="124" t="str" cm="1">
        <x:f t="array" ref="G142: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x:f>
      </x:c>
      <x:c r="H142" s="113" t="s">
        <x:v>47</x:v>
      </x:c>
      <x:c r="I142" s="137" t="str">
        <x:f>IFERROR(VALUE(TRIM(RIGHT(SUBSTITUTE(D142," ",REPT(" ",255)),255))),"")</x:f>
      </x:c>
      <x:c r="J142" s="113" t="s">
        <x:v>48</x:v>
      </x:c>
      <x:c r="K142" s="113" t="s">
        <x:v>48</x:v>
      </x:c>
      <x:c r="L142" s="113" t="s">
        <x:v>48</x:v>
      </x:c>
      <x:c r="M142" s="113" t="s">
        <x:v>48</x:v>
      </x:c>
      <x:c r="N142" s="113" t="s">
        <x:v>48</x:v>
      </x:c>
      <x:c r="O142" s="113" t="s">
        <x:v>49</x:v>
      </x:c>
      <x:c r="P142" s="113" t="n">
        <x:v>25</x:v>
      </x:c>
      <x:c r="Q142" s="113" t="n">
        <x:v>80</x:v>
      </x:c>
      <x:c r="R142" s="113" t="s">
        <x:v>50</x:v>
      </x:c>
      <x:c r="S142" s="113" t="s">
        <x:v>51</x:v>
      </x:c>
      <x:c r="T142" s="113" t="s">
        <x:v>52</x:v>
      </x:c>
      <x:c r="U142" s="113" t="s">
        <x:v>52</x:v>
      </x:c>
      <x:c r="W142" s="113" t="s">
        <x:v>53</x:v>
      </x:c>
      <x:c r="Z142" s="113" t="s">
        <x:v>55</x:v>
      </x:c>
      <x:c r="AA142" s="113" t="s">
        <x:v>56</x:v>
      </x:c>
      <x:c r="AB142" s="137" t="str">
        <x:f>IF(D142="","",VALUE(MID(D142,FIND(" ",D142)+1,FIND(" ",D142,FIND(" ",D142)+1)-FIND(" ",D142))))</x:f>
      </x:c>
      <x:c r="AF142" s="124" t="str" cm="1">
        <x:f t="array" ref="AF142:AF142">IF(D142="","",PROPER(MID(D142,FIND(" ",D142,FIND(" ",D142)+1)+1,(FIND(INDEX(Abbreviation!$A$2:$A$125,MATCH(_xlfn.AGGREGATE(15,6,SEARCH(Abbreviation!$A$2:$A$125,D142),1),SEARCH(Abbreviation!$A$2:$A$125,D142),0)),D142)-1)-FIND(" ",D142,FIND(" ",D142)+1)+1)))</x:f>
      </x:c>
      <x:c r="AG142" s="124" t="str" cm="1">
        <x:f t="array" ref="AG142:AG142">IF(D142="","",PROPER(VLOOKUP(INDEX(Abbreviation!$A$2:$A$125,MATCH(_xlfn.AGGREGATE(15,6,SEARCH(Abbreviation!$A$2:$A$125,D142),1),SEARCH(Abbreviation!$A$2:$A$125,D142),0)),Abbreviation!A:C,3,FALSE)))</x:f>
      </x:c>
      <x:c r="AH142" s="124" t="str">
        <x:f>G142</x:f>
      </x:c>
      <x:c r="AI142" s="137" t="str">
        <x:f>I142</x:f>
      </x:c>
      <x:c r="AJ142" s="113" t="s">
        <x:v>47</x:v>
      </x:c>
      <x:c r="AL142" s="139" t="s">
        <x:v>957</x:v>
      </x:c>
      <x:c r="AQ142" s="113" t="s">
        <x:v>60</x:v>
      </x:c>
      <x:c r="AR142" s="113" t="s">
        <x:v>961</x:v>
      </x:c>
      <x:c r="AS142" s="113" t="s">
        <x:v>957</x:v>
      </x:c>
    </x:row>
    <x:row r="143" spans="1:45" x14ac:dyDescent="0.35">
      <x:c r="A143" s="133" t="s">
        <x:v>475</x:v>
      </x:c>
      <x:c r="B143" s="133" t="n">
        <x:v>96762409</x:v>
      </x:c>
      <x:c r="F143" s="124" t="str">
        <x:f>IF(D143="","",PROPER(LEFT(D143,FIND(UPPER(G143),D143,1)-2)))</x:f>
      </x:c>
      <x:c r="G143" s="124" t="str" cm="1">
        <x:f t="array" ref="G143: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x:f>
      </x:c>
      <x:c r="H143" s="113" t="s">
        <x:v>47</x:v>
      </x:c>
      <x:c r="I143" s="137" t="str">
        <x:f>IFERROR(VALUE(TRIM(RIGHT(SUBSTITUTE(D143," ",REPT(" ",255)),255))),"")</x:f>
      </x:c>
      <x:c r="J143" s="113" t="s">
        <x:v>48</x:v>
      </x:c>
      <x:c r="K143" s="113" t="s">
        <x:v>48</x:v>
      </x:c>
      <x:c r="L143" s="113" t="s">
        <x:v>48</x:v>
      </x:c>
      <x:c r="M143" s="113" t="s">
        <x:v>48</x:v>
      </x:c>
      <x:c r="N143" s="113" t="s">
        <x:v>48</x:v>
      </x:c>
      <x:c r="O143" s="113" t="s">
        <x:v>49</x:v>
      </x:c>
      <x:c r="P143" s="113" t="n">
        <x:v>25</x:v>
      </x:c>
      <x:c r="Q143" s="113" t="n">
        <x:v>80</x:v>
      </x:c>
      <x:c r="R143" s="113" t="s">
        <x:v>50</x:v>
      </x:c>
      <x:c r="S143" s="113" t="s">
        <x:v>51</x:v>
      </x:c>
      <x:c r="T143" s="113" t="s">
        <x:v>52</x:v>
      </x:c>
      <x:c r="U143" s="113" t="s">
        <x:v>52</x:v>
      </x:c>
      <x:c r="W143" s="113" t="s">
        <x:v>53</x:v>
      </x:c>
      <x:c r="Z143" s="113" t="s">
        <x:v>55</x:v>
      </x:c>
      <x:c r="AA143" s="113" t="s">
        <x:v>56</x:v>
      </x:c>
      <x:c r="AB143" s="137" t="str">
        <x:f>IF(D143="","",VALUE(MID(D143,FIND(" ",D143)+1,FIND(" ",D143,FIND(" ",D143)+1)-FIND(" ",D143))))</x:f>
      </x:c>
      <x:c r="AF143" s="124" t="str" cm="1">
        <x:f t="array" ref="AF143:AF143">IF(D143="","",PROPER(MID(D143,FIND(" ",D143,FIND(" ",D143)+1)+1,(FIND(INDEX(Abbreviation!$A$2:$A$125,MATCH(_xlfn.AGGREGATE(15,6,SEARCH(Abbreviation!$A$2:$A$125,D143),1),SEARCH(Abbreviation!$A$2:$A$125,D143),0)),D143)-1)-FIND(" ",D143,FIND(" ",D143)+1)+1)))</x:f>
      </x:c>
      <x:c r="AG143" s="124" t="str" cm="1">
        <x:f t="array" ref="AG143:AG143">IF(D143="","",PROPER(VLOOKUP(INDEX(Abbreviation!$A$2:$A$125,MATCH(_xlfn.AGGREGATE(15,6,SEARCH(Abbreviation!$A$2:$A$125,D143),1),SEARCH(Abbreviation!$A$2:$A$125,D143),0)),Abbreviation!A:C,3,FALSE)))</x:f>
      </x:c>
      <x:c r="AH143" s="124" t="str">
        <x:f>G143</x:f>
      </x:c>
      <x:c r="AI143" s="137" t="str">
        <x:f>I143</x:f>
      </x:c>
      <x:c r="AJ143" s="113" t="s">
        <x:v>47</x:v>
      </x:c>
      <x:c r="AL143" s="139" t="s">
        <x:v>957</x:v>
      </x:c>
      <x:c r="AQ143" s="113" t="s">
        <x:v>60</x:v>
      </x:c>
      <x:c r="AR143" s="113" t="s">
        <x:v>961</x:v>
      </x:c>
      <x:c r="AS143" s="113" t="s">
        <x:v>957</x:v>
      </x:c>
    </x:row>
    <x:row r="144" spans="1:45" x14ac:dyDescent="0.35">
      <x:c r="A144" s="133" t="s">
        <x:v>475</x:v>
      </x:c>
      <x:c r="B144" s="133" t="n">
        <x:v>96762409</x:v>
      </x:c>
      <x:c r="F144" s="124" t="str">
        <x:f>IF(D144="","",PROPER(LEFT(D144,FIND(UPPER(G144),D144,1)-2)))</x:f>
      </x:c>
      <x:c r="G144" s="124" t="str" cm="1">
        <x:f t="array" ref="G144: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x:f>
      </x:c>
      <x:c r="H144" s="113" t="s">
        <x:v>47</x:v>
      </x:c>
      <x:c r="I144" s="137" t="str">
        <x:f>IFERROR(VALUE(TRIM(RIGHT(SUBSTITUTE(D144," ",REPT(" ",255)),255))),"")</x:f>
      </x:c>
      <x:c r="J144" s="113" t="s">
        <x:v>48</x:v>
      </x:c>
      <x:c r="K144" s="113" t="s">
        <x:v>48</x:v>
      </x:c>
      <x:c r="L144" s="113" t="s">
        <x:v>48</x:v>
      </x:c>
      <x:c r="M144" s="113" t="s">
        <x:v>48</x:v>
      </x:c>
      <x:c r="N144" s="113" t="s">
        <x:v>48</x:v>
      </x:c>
      <x:c r="O144" s="113" t="s">
        <x:v>49</x:v>
      </x:c>
      <x:c r="P144" s="113" t="n">
        <x:v>25</x:v>
      </x:c>
      <x:c r="Q144" s="113" t="n">
        <x:v>80</x:v>
      </x:c>
      <x:c r="R144" s="113" t="s">
        <x:v>50</x:v>
      </x:c>
      <x:c r="S144" s="113" t="s">
        <x:v>51</x:v>
      </x:c>
      <x:c r="T144" s="113" t="s">
        <x:v>52</x:v>
      </x:c>
      <x:c r="U144" s="113" t="s">
        <x:v>52</x:v>
      </x:c>
      <x:c r="W144" s="113" t="s">
        <x:v>53</x:v>
      </x:c>
      <x:c r="Z144" s="113" t="s">
        <x:v>55</x:v>
      </x:c>
      <x:c r="AA144" s="113" t="s">
        <x:v>56</x:v>
      </x:c>
      <x:c r="AB144" s="137" t="str">
        <x:f>IF(D144="","",VALUE(MID(D144,FIND(" ",D144)+1,FIND(" ",D144,FIND(" ",D144)+1)-FIND(" ",D144))))</x:f>
      </x:c>
      <x:c r="AF144" s="124" t="str" cm="1">
        <x:f t="array" ref="AF144:AF144">IF(D144="","",PROPER(MID(D144,FIND(" ",D144,FIND(" ",D144)+1)+1,(FIND(INDEX(Abbreviation!$A$2:$A$125,MATCH(_xlfn.AGGREGATE(15,6,SEARCH(Abbreviation!$A$2:$A$125,D144),1),SEARCH(Abbreviation!$A$2:$A$125,D144),0)),D144)-1)-FIND(" ",D144,FIND(" ",D144)+1)+1)))</x:f>
      </x:c>
      <x:c r="AG144" s="124" t="str" cm="1">
        <x:f t="array" ref="AG144:AG144">IF(D144="","",PROPER(VLOOKUP(INDEX(Abbreviation!$A$2:$A$125,MATCH(_xlfn.AGGREGATE(15,6,SEARCH(Abbreviation!$A$2:$A$125,D144),1),SEARCH(Abbreviation!$A$2:$A$125,D144),0)),Abbreviation!A:C,3,FALSE)))</x:f>
      </x:c>
      <x:c r="AH144" s="124" t="str">
        <x:f>G144</x:f>
      </x:c>
      <x:c r="AI144" s="137" t="str">
        <x:f>I144</x:f>
      </x:c>
      <x:c r="AJ144" s="113" t="s">
        <x:v>47</x:v>
      </x:c>
      <x:c r="AL144" s="139" t="s">
        <x:v>957</x:v>
      </x:c>
      <x:c r="AQ144" s="113" t="s">
        <x:v>60</x:v>
      </x:c>
      <x:c r="AR144" s="113" t="s">
        <x:v>961</x:v>
      </x:c>
      <x:c r="AS144" s="113" t="s">
        <x:v>957</x:v>
      </x:c>
    </x:row>
    <x:row r="145" spans="1:45" x14ac:dyDescent="0.35">
      <x:c r="A145" s="133" t="s">
        <x:v>475</x:v>
      </x:c>
      <x:c r="B145" s="133" t="n">
        <x:v>96762409</x:v>
      </x:c>
      <x:c r="F145" s="124" t="str">
        <x:f>IF(D145="","",PROPER(LEFT(D145,FIND(UPPER(G145),D145,1)-2)))</x:f>
      </x:c>
      <x:c r="G145" s="124" t="str" cm="1">
        <x:f t="array" ref="G145: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x:f>
      </x:c>
      <x:c r="H145" s="113" t="s">
        <x:v>47</x:v>
      </x:c>
      <x:c r="I145" s="137" t="str">
        <x:f>IFERROR(VALUE(TRIM(RIGHT(SUBSTITUTE(D145," ",REPT(" ",255)),255))),"")</x:f>
      </x:c>
      <x:c r="J145" s="113" t="s">
        <x:v>48</x:v>
      </x:c>
      <x:c r="K145" s="113" t="s">
        <x:v>48</x:v>
      </x:c>
      <x:c r="L145" s="113" t="s">
        <x:v>48</x:v>
      </x:c>
      <x:c r="M145" s="113" t="s">
        <x:v>48</x:v>
      </x:c>
      <x:c r="N145" s="113" t="s">
        <x:v>48</x:v>
      </x:c>
      <x:c r="O145" s="113" t="s">
        <x:v>49</x:v>
      </x:c>
      <x:c r="P145" s="113" t="n">
        <x:v>25</x:v>
      </x:c>
      <x:c r="Q145" s="113" t="n">
        <x:v>80</x:v>
      </x:c>
      <x:c r="R145" s="113" t="s">
        <x:v>50</x:v>
      </x:c>
      <x:c r="S145" s="113" t="s">
        <x:v>51</x:v>
      </x:c>
      <x:c r="T145" s="113" t="s">
        <x:v>52</x:v>
      </x:c>
      <x:c r="U145" s="113" t="s">
        <x:v>52</x:v>
      </x:c>
      <x:c r="W145" s="113" t="s">
        <x:v>53</x:v>
      </x:c>
      <x:c r="Z145" s="113" t="s">
        <x:v>55</x:v>
      </x:c>
      <x:c r="AA145" s="113" t="s">
        <x:v>56</x:v>
      </x:c>
      <x:c r="AB145" s="137" t="str">
        <x:f>IF(D145="","",VALUE(MID(D145,FIND(" ",D145)+1,FIND(" ",D145,FIND(" ",D145)+1)-FIND(" ",D145))))</x:f>
      </x:c>
      <x:c r="AF145" s="124" t="str" cm="1">
        <x:f t="array" ref="AF145:AF145">IF(D145="","",PROPER(MID(D145,FIND(" ",D145,FIND(" ",D145)+1)+1,(FIND(INDEX(Abbreviation!$A$2:$A$125,MATCH(_xlfn.AGGREGATE(15,6,SEARCH(Abbreviation!$A$2:$A$125,D145),1),SEARCH(Abbreviation!$A$2:$A$125,D145),0)),D145)-1)-FIND(" ",D145,FIND(" ",D145)+1)+1)))</x:f>
      </x:c>
      <x:c r="AG145" s="124" t="str" cm="1">
        <x:f t="array" ref="AG145:AG145">IF(D145="","",PROPER(VLOOKUP(INDEX(Abbreviation!$A$2:$A$125,MATCH(_xlfn.AGGREGATE(15,6,SEARCH(Abbreviation!$A$2:$A$125,D145),1),SEARCH(Abbreviation!$A$2:$A$125,D145),0)),Abbreviation!A:C,3,FALSE)))</x:f>
      </x:c>
      <x:c r="AH145" s="124" t="str">
        <x:f>G145</x:f>
      </x:c>
      <x:c r="AI145" s="137" t="str">
        <x:f>I145</x:f>
      </x:c>
      <x:c r="AJ145" s="113" t="s">
        <x:v>47</x:v>
      </x:c>
      <x:c r="AL145" s="139" t="s">
        <x:v>957</x:v>
      </x:c>
      <x:c r="AQ145" s="113" t="s">
        <x:v>60</x:v>
      </x:c>
      <x:c r="AR145" s="113" t="s">
        <x:v>961</x:v>
      </x:c>
      <x:c r="AS145" s="113" t="s">
        <x:v>957</x:v>
      </x:c>
    </x:row>
    <x:row r="146" spans="1:45" x14ac:dyDescent="0.35">
      <x:c r="A146" s="133" t="s">
        <x:v>475</x:v>
      </x:c>
      <x:c r="B146" s="133" t="n">
        <x:v>96762409</x:v>
      </x:c>
      <x:c r="F146" s="124" t="str">
        <x:f>IF(D146="","",PROPER(LEFT(D146,FIND(UPPER(G146),D146,1)-2)))</x:f>
      </x:c>
      <x:c r="G146" s="124" t="str" cm="1">
        <x:f t="array" ref="G146: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x:f>
      </x:c>
      <x:c r="H146" s="113" t="s">
        <x:v>47</x:v>
      </x:c>
      <x:c r="I146" s="137" t="str">
        <x:f>IFERROR(VALUE(TRIM(RIGHT(SUBSTITUTE(D146," ",REPT(" ",255)),255))),"")</x:f>
      </x:c>
      <x:c r="J146" s="113" t="s">
        <x:v>48</x:v>
      </x:c>
      <x:c r="K146" s="113" t="s">
        <x:v>48</x:v>
      </x:c>
      <x:c r="L146" s="113" t="s">
        <x:v>48</x:v>
      </x:c>
      <x:c r="M146" s="113" t="s">
        <x:v>48</x:v>
      </x:c>
      <x:c r="N146" s="113" t="s">
        <x:v>48</x:v>
      </x:c>
      <x:c r="O146" s="113" t="s">
        <x:v>49</x:v>
      </x:c>
      <x:c r="P146" s="113" t="n">
        <x:v>25</x:v>
      </x:c>
      <x:c r="Q146" s="113" t="n">
        <x:v>80</x:v>
      </x:c>
      <x:c r="R146" s="113" t="s">
        <x:v>50</x:v>
      </x:c>
      <x:c r="S146" s="113" t="s">
        <x:v>51</x:v>
      </x:c>
      <x:c r="T146" s="113" t="s">
        <x:v>52</x:v>
      </x:c>
      <x:c r="U146" s="113" t="s">
        <x:v>52</x:v>
      </x:c>
      <x:c r="W146" s="113" t="s">
        <x:v>53</x:v>
      </x:c>
      <x:c r="Z146" s="113" t="s">
        <x:v>55</x:v>
      </x:c>
      <x:c r="AA146" s="113" t="s">
        <x:v>56</x:v>
      </x:c>
      <x:c r="AB146" s="137" t="str">
        <x:f>IF(D146="","",VALUE(MID(D146,FIND(" ",D146)+1,FIND(" ",D146,FIND(" ",D146)+1)-FIND(" ",D146))))</x:f>
      </x:c>
      <x:c r="AF146" s="124" t="str" cm="1">
        <x:f t="array" ref="AF146:AF146">IF(D146="","",PROPER(MID(D146,FIND(" ",D146,FIND(" ",D146)+1)+1,(FIND(INDEX(Abbreviation!$A$2:$A$125,MATCH(_xlfn.AGGREGATE(15,6,SEARCH(Abbreviation!$A$2:$A$125,D146),1),SEARCH(Abbreviation!$A$2:$A$125,D146),0)),D146)-1)-FIND(" ",D146,FIND(" ",D146)+1)+1)))</x:f>
      </x:c>
      <x:c r="AG146" s="124" t="str" cm="1">
        <x:f t="array" ref="AG146:AG146">IF(D146="","",PROPER(VLOOKUP(INDEX(Abbreviation!$A$2:$A$125,MATCH(_xlfn.AGGREGATE(15,6,SEARCH(Abbreviation!$A$2:$A$125,D146),1),SEARCH(Abbreviation!$A$2:$A$125,D146),0)),Abbreviation!A:C,3,FALSE)))</x:f>
      </x:c>
      <x:c r="AH146" s="124" t="str">
        <x:f>G146</x:f>
      </x:c>
      <x:c r="AI146" s="137" t="str">
        <x:f>I146</x:f>
      </x:c>
      <x:c r="AJ146" s="113" t="s">
        <x:v>47</x:v>
      </x:c>
      <x:c r="AL146" s="139" t="s">
        <x:v>957</x:v>
      </x:c>
      <x:c r="AQ146" s="113" t="s">
        <x:v>60</x:v>
      </x:c>
      <x:c r="AR146" s="113" t="s">
        <x:v>961</x:v>
      </x:c>
      <x:c r="AS146" s="113" t="s">
        <x:v>957</x:v>
      </x:c>
    </x:row>
    <x:row r="147" spans="1:45" x14ac:dyDescent="0.35">
      <x:c r="A147" s="133" t="s">
        <x:v>475</x:v>
      </x:c>
      <x:c r="B147" s="133" t="n">
        <x:v>96762409</x:v>
      </x:c>
      <x:c r="F147" s="124" t="str">
        <x:f>IF(D147="","",PROPER(LEFT(D147,FIND(UPPER(G147),D147,1)-2)))</x:f>
      </x:c>
      <x:c r="G147" s="124" t="str" cm="1">
        <x:f t="array" ref="G147: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x:f>
      </x:c>
      <x:c r="H147" s="113" t="s">
        <x:v>47</x:v>
      </x:c>
      <x:c r="I147" s="137" t="str">
        <x:f>IFERROR(VALUE(TRIM(RIGHT(SUBSTITUTE(D147," ",REPT(" ",255)),255))),"")</x:f>
      </x:c>
      <x:c r="J147" s="113" t="s">
        <x:v>48</x:v>
      </x:c>
      <x:c r="K147" s="113" t="s">
        <x:v>48</x:v>
      </x:c>
      <x:c r="L147" s="113" t="s">
        <x:v>48</x:v>
      </x:c>
      <x:c r="M147" s="113" t="s">
        <x:v>48</x:v>
      </x:c>
      <x:c r="N147" s="113" t="s">
        <x:v>48</x:v>
      </x:c>
      <x:c r="O147" s="113" t="s">
        <x:v>49</x:v>
      </x:c>
      <x:c r="P147" s="113" t="n">
        <x:v>25</x:v>
      </x:c>
      <x:c r="Q147" s="113" t="n">
        <x:v>80</x:v>
      </x:c>
      <x:c r="R147" s="113" t="s">
        <x:v>50</x:v>
      </x:c>
      <x:c r="S147" s="113" t="s">
        <x:v>51</x:v>
      </x:c>
      <x:c r="T147" s="113" t="s">
        <x:v>52</x:v>
      </x:c>
      <x:c r="U147" s="113" t="s">
        <x:v>52</x:v>
      </x:c>
      <x:c r="W147" s="113" t="s">
        <x:v>53</x:v>
      </x:c>
      <x:c r="Z147" s="113" t="s">
        <x:v>55</x:v>
      </x:c>
      <x:c r="AA147" s="113" t="s">
        <x:v>56</x:v>
      </x:c>
      <x:c r="AB147" s="137" t="str">
        <x:f>IF(D147="","",VALUE(MID(D147,FIND(" ",D147)+1,FIND(" ",D147,FIND(" ",D147)+1)-FIND(" ",D147))))</x:f>
      </x:c>
      <x:c r="AF147" s="124" t="str" cm="1">
        <x:f t="array" ref="AF147:AF147">IF(D147="","",PROPER(MID(D147,FIND(" ",D147,FIND(" ",D147)+1)+1,(FIND(INDEX(Abbreviation!$A$2:$A$125,MATCH(_xlfn.AGGREGATE(15,6,SEARCH(Abbreviation!$A$2:$A$125,D147),1),SEARCH(Abbreviation!$A$2:$A$125,D147),0)),D147)-1)-FIND(" ",D147,FIND(" ",D147)+1)+1)))</x:f>
      </x:c>
      <x:c r="AG147" s="124" t="str" cm="1">
        <x:f t="array" ref="AG147:AG147">IF(D147="","",PROPER(VLOOKUP(INDEX(Abbreviation!$A$2:$A$125,MATCH(_xlfn.AGGREGATE(15,6,SEARCH(Abbreviation!$A$2:$A$125,D147),1),SEARCH(Abbreviation!$A$2:$A$125,D147),0)),Abbreviation!A:C,3,FALSE)))</x:f>
      </x:c>
      <x:c r="AH147" s="124" t="str">
        <x:f>G147</x:f>
      </x:c>
      <x:c r="AI147" s="137" t="str">
        <x:f>I147</x:f>
      </x:c>
      <x:c r="AJ147" s="113" t="s">
        <x:v>47</x:v>
      </x:c>
      <x:c r="AL147" s="139" t="s">
        <x:v>957</x:v>
      </x:c>
      <x:c r="AQ147" s="113" t="s">
        <x:v>60</x:v>
      </x:c>
      <x:c r="AR147" s="113" t="s">
        <x:v>961</x:v>
      </x:c>
      <x:c r="AS147" s="113" t="s">
        <x:v>957</x:v>
      </x:c>
    </x:row>
    <x:row r="148" spans="1:45" x14ac:dyDescent="0.35">
      <x:c r="A148" s="133" t="s">
        <x:v>475</x:v>
      </x:c>
      <x:c r="B148" s="133" t="n">
        <x:v>96762409</x:v>
      </x:c>
      <x:c r="F148" s="124" t="str">
        <x:f>IF(D148="","",PROPER(LEFT(D148,FIND(UPPER(G148),D148,1)-2)))</x:f>
      </x:c>
      <x:c r="G148" s="124" t="str" cm="1">
        <x:f t="array" ref="G148: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x:f>
      </x:c>
      <x:c r="H148" s="113" t="s">
        <x:v>47</x:v>
      </x:c>
      <x:c r="I148" s="137" t="str">
        <x:f>IFERROR(VALUE(TRIM(RIGHT(SUBSTITUTE(D148," ",REPT(" ",255)),255))),"")</x:f>
      </x:c>
      <x:c r="J148" s="113" t="s">
        <x:v>48</x:v>
      </x:c>
      <x:c r="K148" s="113" t="s">
        <x:v>48</x:v>
      </x:c>
      <x:c r="L148" s="113" t="s">
        <x:v>48</x:v>
      </x:c>
      <x:c r="M148" s="113" t="s">
        <x:v>48</x:v>
      </x:c>
      <x:c r="N148" s="113" t="s">
        <x:v>48</x:v>
      </x:c>
      <x:c r="O148" s="113" t="s">
        <x:v>49</x:v>
      </x:c>
      <x:c r="P148" s="113" t="n">
        <x:v>25</x:v>
      </x:c>
      <x:c r="Q148" s="113" t="n">
        <x:v>80</x:v>
      </x:c>
      <x:c r="R148" s="113" t="s">
        <x:v>50</x:v>
      </x:c>
      <x:c r="S148" s="113" t="s">
        <x:v>51</x:v>
      </x:c>
      <x:c r="T148" s="113" t="s">
        <x:v>52</x:v>
      </x:c>
      <x:c r="U148" s="113" t="s">
        <x:v>52</x:v>
      </x:c>
      <x:c r="W148" s="113" t="s">
        <x:v>53</x:v>
      </x:c>
      <x:c r="Z148" s="113" t="s">
        <x:v>55</x:v>
      </x:c>
      <x:c r="AA148" s="113" t="s">
        <x:v>56</x:v>
      </x:c>
      <x:c r="AB148" s="137" t="str">
        <x:f>IF(D148="","",VALUE(MID(D148,FIND(" ",D148)+1,FIND(" ",D148,FIND(" ",D148)+1)-FIND(" ",D148))))</x:f>
      </x:c>
      <x:c r="AF148" s="124" t="str" cm="1">
        <x:f t="array" ref="AF148:AF148">IF(D148="","",PROPER(MID(D148,FIND(" ",D148,FIND(" ",D148)+1)+1,(FIND(INDEX(Abbreviation!$A$2:$A$125,MATCH(_xlfn.AGGREGATE(15,6,SEARCH(Abbreviation!$A$2:$A$125,D148),1),SEARCH(Abbreviation!$A$2:$A$125,D148),0)),D148)-1)-FIND(" ",D148,FIND(" ",D148)+1)+1)))</x:f>
      </x:c>
      <x:c r="AG148" s="124" t="str" cm="1">
        <x:f t="array" ref="AG148:AG148">IF(D148="","",PROPER(VLOOKUP(INDEX(Abbreviation!$A$2:$A$125,MATCH(_xlfn.AGGREGATE(15,6,SEARCH(Abbreviation!$A$2:$A$125,D148),1),SEARCH(Abbreviation!$A$2:$A$125,D148),0)),Abbreviation!A:C,3,FALSE)))</x:f>
      </x:c>
      <x:c r="AH148" s="124" t="str">
        <x:f>G148</x:f>
      </x:c>
      <x:c r="AI148" s="137" t="str">
        <x:f>I148</x:f>
      </x:c>
      <x:c r="AJ148" s="113" t="s">
        <x:v>47</x:v>
      </x:c>
      <x:c r="AL148" s="139" t="s">
        <x:v>957</x:v>
      </x:c>
      <x:c r="AQ148" s="113" t="s">
        <x:v>60</x:v>
      </x:c>
      <x:c r="AR148" s="113" t="s">
        <x:v>961</x:v>
      </x:c>
      <x:c r="AS148" s="113" t="s">
        <x:v>957</x:v>
      </x:c>
    </x:row>
    <x:row r="149" spans="1:45" x14ac:dyDescent="0.35">
      <x:c r="A149" s="133" t="s">
        <x:v>475</x:v>
      </x:c>
      <x:c r="B149" s="133" t="n">
        <x:v>96762409</x:v>
      </x:c>
      <x:c r="F149" s="124" t="str">
        <x:f>IF(D149="","",PROPER(LEFT(D149,FIND(UPPER(G149),D149,1)-2)))</x:f>
      </x:c>
      <x:c r="G149" s="124" t="str" cm="1">
        <x:f t="array" ref="G149: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x:f>
      </x:c>
      <x:c r="H149" s="113" t="s">
        <x:v>47</x:v>
      </x:c>
      <x:c r="I149" s="137" t="str">
        <x:f>IFERROR(VALUE(TRIM(RIGHT(SUBSTITUTE(D149," ",REPT(" ",255)),255))),"")</x:f>
      </x:c>
      <x:c r="J149" s="113" t="s">
        <x:v>48</x:v>
      </x:c>
      <x:c r="K149" s="113" t="s">
        <x:v>48</x:v>
      </x:c>
      <x:c r="L149" s="113" t="s">
        <x:v>48</x:v>
      </x:c>
      <x:c r="M149" s="113" t="s">
        <x:v>48</x:v>
      </x:c>
      <x:c r="N149" s="113" t="s">
        <x:v>48</x:v>
      </x:c>
      <x:c r="O149" s="113" t="s">
        <x:v>49</x:v>
      </x:c>
      <x:c r="P149" s="113" t="n">
        <x:v>25</x:v>
      </x:c>
      <x:c r="Q149" s="113" t="n">
        <x:v>80</x:v>
      </x:c>
      <x:c r="R149" s="113" t="s">
        <x:v>50</x:v>
      </x:c>
      <x:c r="S149" s="113" t="s">
        <x:v>51</x:v>
      </x:c>
      <x:c r="T149" s="113" t="s">
        <x:v>52</x:v>
      </x:c>
      <x:c r="U149" s="113" t="s">
        <x:v>52</x:v>
      </x:c>
      <x:c r="W149" s="113" t="s">
        <x:v>53</x:v>
      </x:c>
      <x:c r="Z149" s="113" t="s">
        <x:v>55</x:v>
      </x:c>
      <x:c r="AA149" s="113" t="s">
        <x:v>56</x:v>
      </x:c>
      <x:c r="AB149" s="137" t="str">
        <x:f>IF(D149="","",VALUE(MID(D149,FIND(" ",D149)+1,FIND(" ",D149,FIND(" ",D149)+1)-FIND(" ",D149))))</x:f>
      </x:c>
      <x:c r="AF149" s="124" t="str" cm="1">
        <x:f t="array" ref="AF149:AF149">IF(D149="","",PROPER(MID(D149,FIND(" ",D149,FIND(" ",D149)+1)+1,(FIND(INDEX(Abbreviation!$A$2:$A$125,MATCH(_xlfn.AGGREGATE(15,6,SEARCH(Abbreviation!$A$2:$A$125,D149),1),SEARCH(Abbreviation!$A$2:$A$125,D149),0)),D149)-1)-FIND(" ",D149,FIND(" ",D149)+1)+1)))</x:f>
      </x:c>
      <x:c r="AG149" s="124" t="str" cm="1">
        <x:f t="array" ref="AG149:AG149">IF(D149="","",PROPER(VLOOKUP(INDEX(Abbreviation!$A$2:$A$125,MATCH(_xlfn.AGGREGATE(15,6,SEARCH(Abbreviation!$A$2:$A$125,D149),1),SEARCH(Abbreviation!$A$2:$A$125,D149),0)),Abbreviation!A:C,3,FALSE)))</x:f>
      </x:c>
      <x:c r="AH149" s="124" t="str">
        <x:f>G149</x:f>
      </x:c>
      <x:c r="AI149" s="137" t="str">
        <x:f>I149</x:f>
      </x:c>
      <x:c r="AJ149" s="113" t="s">
        <x:v>47</x:v>
      </x:c>
      <x:c r="AL149" s="139" t="s">
        <x:v>957</x:v>
      </x:c>
      <x:c r="AQ149" s="113" t="s">
        <x:v>60</x:v>
      </x:c>
      <x:c r="AR149" s="113" t="s">
        <x:v>961</x:v>
      </x:c>
      <x:c r="AS149" s="113" t="s">
        <x:v>957</x:v>
      </x:c>
    </x:row>
    <x:row r="150" spans="1:45" x14ac:dyDescent="0.35">
      <x:c r="A150" s="133" t="s">
        <x:v>475</x:v>
      </x:c>
      <x:c r="B150" s="133" t="n">
        <x:v>96762409</x:v>
      </x:c>
      <x:c r="F150" s="124" t="str">
        <x:f>IF(D150="","",PROPER(LEFT(D150,FIND(UPPER(G150),D150,1)-2)))</x:f>
      </x:c>
      <x:c r="G150" s="124" t="str" cm="1">
        <x:f t="array" ref="G150: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x:f>
      </x:c>
      <x:c r="H150" s="113" t="s">
        <x:v>47</x:v>
      </x:c>
      <x:c r="I150" s="137" t="str">
        <x:f>IFERROR(VALUE(TRIM(RIGHT(SUBSTITUTE(D150," ",REPT(" ",255)),255))),"")</x:f>
      </x:c>
      <x:c r="J150" s="113" t="s">
        <x:v>48</x:v>
      </x:c>
      <x:c r="K150" s="113" t="s">
        <x:v>48</x:v>
      </x:c>
      <x:c r="L150" s="113" t="s">
        <x:v>48</x:v>
      </x:c>
      <x:c r="M150" s="113" t="s">
        <x:v>48</x:v>
      </x:c>
      <x:c r="N150" s="113" t="s">
        <x:v>48</x:v>
      </x:c>
      <x:c r="O150" s="113" t="s">
        <x:v>49</x:v>
      </x:c>
      <x:c r="P150" s="113" t="n">
        <x:v>25</x:v>
      </x:c>
      <x:c r="Q150" s="113" t="n">
        <x:v>80</x:v>
      </x:c>
      <x:c r="R150" s="113" t="s">
        <x:v>50</x:v>
      </x:c>
      <x:c r="S150" s="113" t="s">
        <x:v>51</x:v>
      </x:c>
      <x:c r="T150" s="113" t="s">
        <x:v>52</x:v>
      </x:c>
      <x:c r="U150" s="113" t="s">
        <x:v>52</x:v>
      </x:c>
      <x:c r="W150" s="113" t="s">
        <x:v>53</x:v>
      </x:c>
      <x:c r="Z150" s="113" t="s">
        <x:v>55</x:v>
      </x:c>
      <x:c r="AA150" s="113" t="s">
        <x:v>56</x:v>
      </x:c>
      <x:c r="AB150" s="137" t="str">
        <x:f>IF(D150="","",VALUE(MID(D150,FIND(" ",D150)+1,FIND(" ",D150,FIND(" ",D150)+1)-FIND(" ",D150))))</x:f>
      </x:c>
      <x:c r="AF150" s="124" t="str" cm="1">
        <x:f t="array" ref="AF150:AF150">IF(D150="","",PROPER(MID(D150,FIND(" ",D150,FIND(" ",D150)+1)+1,(FIND(INDEX(Abbreviation!$A$2:$A$125,MATCH(_xlfn.AGGREGATE(15,6,SEARCH(Abbreviation!$A$2:$A$125,D150),1),SEARCH(Abbreviation!$A$2:$A$125,D150),0)),D150)-1)-FIND(" ",D150,FIND(" ",D150)+1)+1)))</x:f>
      </x:c>
      <x:c r="AG150" s="124" t="str" cm="1">
        <x:f t="array" ref="AG150:AG150">IF(D150="","",PROPER(VLOOKUP(INDEX(Abbreviation!$A$2:$A$125,MATCH(_xlfn.AGGREGATE(15,6,SEARCH(Abbreviation!$A$2:$A$125,D150),1),SEARCH(Abbreviation!$A$2:$A$125,D150),0)),Abbreviation!A:C,3,FALSE)))</x:f>
      </x:c>
      <x:c r="AH150" s="124" t="str">
        <x:f>G150</x:f>
      </x:c>
      <x:c r="AI150" s="137" t="str">
        <x:f>I150</x:f>
      </x:c>
      <x:c r="AJ150" s="113" t="s">
        <x:v>47</x:v>
      </x:c>
      <x:c r="AL150" s="139" t="s">
        <x:v>957</x:v>
      </x:c>
      <x:c r="AQ150" s="113" t="s">
        <x:v>60</x:v>
      </x:c>
      <x:c r="AR150" s="113" t="s">
        <x:v>961</x:v>
      </x:c>
      <x:c r="AS150" s="113" t="s">
        <x:v>957</x:v>
      </x:c>
    </x:row>
    <x:row r="151" spans="1:45" x14ac:dyDescent="0.35">
      <x:c r="A151" s="133" t="s">
        <x:v>475</x:v>
      </x:c>
      <x:c r="B151" s="133" t="n">
        <x:v>96762409</x:v>
      </x:c>
      <x:c r="F151" s="124" t="str">
        <x:f>IF(D151="","",PROPER(LEFT(D151,FIND(UPPER(G151),D151,1)-2)))</x:f>
      </x:c>
      <x:c r="G151" s="124" t="str" cm="1">
        <x:f t="array" ref="G151: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x:f>
      </x:c>
      <x:c r="H151" s="113" t="s">
        <x:v>47</x:v>
      </x:c>
      <x:c r="I151" s="137" t="str">
        <x:f>IFERROR(VALUE(TRIM(RIGHT(SUBSTITUTE(D151," ",REPT(" ",255)),255))),"")</x:f>
      </x:c>
      <x:c r="J151" s="113" t="s">
        <x:v>48</x:v>
      </x:c>
      <x:c r="K151" s="113" t="s">
        <x:v>48</x:v>
      </x:c>
      <x:c r="L151" s="113" t="s">
        <x:v>48</x:v>
      </x:c>
      <x:c r="M151" s="113" t="s">
        <x:v>48</x:v>
      </x:c>
      <x:c r="N151" s="113" t="s">
        <x:v>48</x:v>
      </x:c>
      <x:c r="O151" s="113" t="s">
        <x:v>49</x:v>
      </x:c>
      <x:c r="P151" s="113" t="n">
        <x:v>25</x:v>
      </x:c>
      <x:c r="Q151" s="113" t="n">
        <x:v>80</x:v>
      </x:c>
      <x:c r="R151" s="113" t="s">
        <x:v>50</x:v>
      </x:c>
      <x:c r="S151" s="113" t="s">
        <x:v>51</x:v>
      </x:c>
      <x:c r="T151" s="113" t="s">
        <x:v>52</x:v>
      </x:c>
      <x:c r="U151" s="113" t="s">
        <x:v>52</x:v>
      </x:c>
      <x:c r="W151" s="113" t="s">
        <x:v>53</x:v>
      </x:c>
      <x:c r="Z151" s="113" t="s">
        <x:v>55</x:v>
      </x:c>
      <x:c r="AA151" s="113" t="s">
        <x:v>56</x:v>
      </x:c>
      <x:c r="AB151" s="137" t="str">
        <x:f>IF(D151="","",VALUE(MID(D151,FIND(" ",D151)+1,FIND(" ",D151,FIND(" ",D151)+1)-FIND(" ",D151))))</x:f>
      </x:c>
      <x:c r="AF151" s="124" t="str" cm="1">
        <x:f t="array" ref="AF151:AF151">IF(D151="","",PROPER(MID(D151,FIND(" ",D151,FIND(" ",D151)+1)+1,(FIND(INDEX(Abbreviation!$A$2:$A$125,MATCH(_xlfn.AGGREGATE(15,6,SEARCH(Abbreviation!$A$2:$A$125,D151),1),SEARCH(Abbreviation!$A$2:$A$125,D151),0)),D151)-1)-FIND(" ",D151,FIND(" ",D151)+1)+1)))</x:f>
      </x:c>
      <x:c r="AG151" s="124" t="str" cm="1">
        <x:f t="array" ref="AG151:AG151">IF(D151="","",PROPER(VLOOKUP(INDEX(Abbreviation!$A$2:$A$125,MATCH(_xlfn.AGGREGATE(15,6,SEARCH(Abbreviation!$A$2:$A$125,D151),1),SEARCH(Abbreviation!$A$2:$A$125,D151),0)),Abbreviation!A:C,3,FALSE)))</x:f>
      </x:c>
      <x:c r="AH151" s="124" t="str">
        <x:f>G151</x:f>
      </x:c>
      <x:c r="AI151" s="137" t="str">
        <x:f>I151</x:f>
      </x:c>
      <x:c r="AJ151" s="113" t="s">
        <x:v>47</x:v>
      </x:c>
      <x:c r="AL151" s="139" t="s">
        <x:v>957</x:v>
      </x:c>
      <x:c r="AQ151" s="113" t="s">
        <x:v>60</x:v>
      </x:c>
      <x:c r="AR151" s="113" t="s">
        <x:v>961</x:v>
      </x:c>
      <x:c r="AS151" s="113" t="s">
        <x:v>957</x:v>
      </x:c>
    </x:row>
    <x:row r="152" spans="1:45" x14ac:dyDescent="0.35">
      <x:c r="A152" s="133" t="s">
        <x:v>475</x:v>
      </x:c>
      <x:c r="B152" s="133" t="n">
        <x:v>96762409</x:v>
      </x:c>
      <x:c r="F152" s="124" t="str">
        <x:f>IF(D152="","",PROPER(LEFT(D152,FIND(UPPER(G152),D152,1)-2)))</x:f>
      </x:c>
      <x:c r="G152" s="124" t="str" cm="1">
        <x:f t="array" ref="G152: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x:f>
      </x:c>
      <x:c r="H152" s="113" t="s">
        <x:v>47</x:v>
      </x:c>
      <x:c r="I152" s="137" t="str">
        <x:f>IFERROR(VALUE(TRIM(RIGHT(SUBSTITUTE(D152," ",REPT(" ",255)),255))),"")</x:f>
      </x:c>
      <x:c r="J152" s="113" t="s">
        <x:v>48</x:v>
      </x:c>
      <x:c r="K152" s="113" t="s">
        <x:v>48</x:v>
      </x:c>
      <x:c r="L152" s="113" t="s">
        <x:v>48</x:v>
      </x:c>
      <x:c r="M152" s="113" t="s">
        <x:v>48</x:v>
      </x:c>
      <x:c r="N152" s="113" t="s">
        <x:v>48</x:v>
      </x:c>
      <x:c r="O152" s="113" t="s">
        <x:v>49</x:v>
      </x:c>
      <x:c r="P152" s="113" t="n">
        <x:v>25</x:v>
      </x:c>
      <x:c r="Q152" s="113" t="n">
        <x:v>80</x:v>
      </x:c>
      <x:c r="R152" s="113" t="s">
        <x:v>50</x:v>
      </x:c>
      <x:c r="S152" s="113" t="s">
        <x:v>51</x:v>
      </x:c>
      <x:c r="T152" s="113" t="s">
        <x:v>52</x:v>
      </x:c>
      <x:c r="U152" s="113" t="s">
        <x:v>52</x:v>
      </x:c>
      <x:c r="W152" s="113" t="s">
        <x:v>53</x:v>
      </x:c>
      <x:c r="Z152" s="113" t="s">
        <x:v>55</x:v>
      </x:c>
      <x:c r="AA152" s="113" t="s">
        <x:v>56</x:v>
      </x:c>
      <x:c r="AB152" s="137" t="str">
        <x:f>IF(D152="","",VALUE(MID(D152,FIND(" ",D152)+1,FIND(" ",D152,FIND(" ",D152)+1)-FIND(" ",D152))))</x:f>
      </x:c>
      <x:c r="AF152" s="124" t="str" cm="1">
        <x:f t="array" ref="AF152:AF152">IF(D152="","",PROPER(MID(D152,FIND(" ",D152,FIND(" ",D152)+1)+1,(FIND(INDEX(Abbreviation!$A$2:$A$125,MATCH(_xlfn.AGGREGATE(15,6,SEARCH(Abbreviation!$A$2:$A$125,D152),1),SEARCH(Abbreviation!$A$2:$A$125,D152),0)),D152)-1)-FIND(" ",D152,FIND(" ",D152)+1)+1)))</x:f>
      </x:c>
      <x:c r="AG152" s="124" t="str" cm="1">
        <x:f t="array" ref="AG152:AG152">IF(D152="","",PROPER(VLOOKUP(INDEX(Abbreviation!$A$2:$A$125,MATCH(_xlfn.AGGREGATE(15,6,SEARCH(Abbreviation!$A$2:$A$125,D152),1),SEARCH(Abbreviation!$A$2:$A$125,D152),0)),Abbreviation!A:C,3,FALSE)))</x:f>
      </x:c>
      <x:c r="AH152" s="124" t="str">
        <x:f>G152</x:f>
      </x:c>
      <x:c r="AI152" s="137" t="str">
        <x:f>I152</x:f>
      </x:c>
      <x:c r="AJ152" s="113" t="s">
        <x:v>47</x:v>
      </x:c>
      <x:c r="AL152" s="139" t="s">
        <x:v>957</x:v>
      </x:c>
      <x:c r="AQ152" s="113" t="s">
        <x:v>60</x:v>
      </x:c>
      <x:c r="AR152" s="113" t="s">
        <x:v>961</x:v>
      </x:c>
      <x:c r="AS152" s="113" t="s">
        <x:v>957</x:v>
      </x:c>
    </x:row>
    <x:row r="153" spans="1:45" x14ac:dyDescent="0.35">
      <x:c r="A153" s="133" t="s">
        <x:v>475</x:v>
      </x:c>
      <x:c r="B153" s="133" t="n">
        <x:v>96762409</x:v>
      </x:c>
      <x:c r="F153" s="124" t="str">
        <x:f>IF(D153="","",PROPER(LEFT(D153,FIND(UPPER(G153),D153,1)-2)))</x:f>
      </x:c>
      <x:c r="G153" s="124" t="str" cm="1">
        <x:f t="array" ref="G153: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x:f>
      </x:c>
      <x:c r="H153" s="113" t="s">
        <x:v>47</x:v>
      </x:c>
      <x:c r="I153" s="137" t="str">
        <x:f>IFERROR(VALUE(TRIM(RIGHT(SUBSTITUTE(D153," ",REPT(" ",255)),255))),"")</x:f>
      </x:c>
      <x:c r="J153" s="113" t="s">
        <x:v>48</x:v>
      </x:c>
      <x:c r="K153" s="113" t="s">
        <x:v>48</x:v>
      </x:c>
      <x:c r="L153" s="113" t="s">
        <x:v>48</x:v>
      </x:c>
      <x:c r="M153" s="113" t="s">
        <x:v>48</x:v>
      </x:c>
      <x:c r="N153" s="113" t="s">
        <x:v>48</x:v>
      </x:c>
      <x:c r="O153" s="113" t="s">
        <x:v>49</x:v>
      </x:c>
      <x:c r="P153" s="113" t="n">
        <x:v>25</x:v>
      </x:c>
      <x:c r="Q153" s="113" t="n">
        <x:v>80</x:v>
      </x:c>
      <x:c r="R153" s="113" t="s">
        <x:v>50</x:v>
      </x:c>
      <x:c r="S153" s="113" t="s">
        <x:v>51</x:v>
      </x:c>
      <x:c r="T153" s="113" t="s">
        <x:v>52</x:v>
      </x:c>
      <x:c r="U153" s="113" t="s">
        <x:v>52</x:v>
      </x:c>
      <x:c r="W153" s="113" t="s">
        <x:v>53</x:v>
      </x:c>
      <x:c r="Z153" s="113" t="s">
        <x:v>55</x:v>
      </x:c>
      <x:c r="AA153" s="113" t="s">
        <x:v>56</x:v>
      </x:c>
      <x:c r="AB153" s="137" t="str">
        <x:f>IF(D153="","",VALUE(MID(D153,FIND(" ",D153)+1,FIND(" ",D153,FIND(" ",D153)+1)-FIND(" ",D153))))</x:f>
      </x:c>
      <x:c r="AF153" s="124" t="str" cm="1">
        <x:f t="array" ref="AF153:AF153">IF(D153="","",PROPER(MID(D153,FIND(" ",D153,FIND(" ",D153)+1)+1,(FIND(INDEX(Abbreviation!$A$2:$A$125,MATCH(_xlfn.AGGREGATE(15,6,SEARCH(Abbreviation!$A$2:$A$125,D153),1),SEARCH(Abbreviation!$A$2:$A$125,D153),0)),D153)-1)-FIND(" ",D153,FIND(" ",D153)+1)+1)))</x:f>
      </x:c>
      <x:c r="AG153" s="124" t="str" cm="1">
        <x:f t="array" ref="AG153:AG153">IF(D153="","",PROPER(VLOOKUP(INDEX(Abbreviation!$A$2:$A$125,MATCH(_xlfn.AGGREGATE(15,6,SEARCH(Abbreviation!$A$2:$A$125,D153),1),SEARCH(Abbreviation!$A$2:$A$125,D153),0)),Abbreviation!A:C,3,FALSE)))</x:f>
      </x:c>
      <x:c r="AH153" s="124" t="str">
        <x:f>G153</x:f>
      </x:c>
      <x:c r="AI153" s="137" t="str">
        <x:f>I153</x:f>
      </x:c>
      <x:c r="AJ153" s="113" t="s">
        <x:v>47</x:v>
      </x:c>
      <x:c r="AL153" s="139" t="s">
        <x:v>957</x:v>
      </x:c>
      <x:c r="AQ153" s="113" t="s">
        <x:v>60</x:v>
      </x:c>
      <x:c r="AR153" s="113" t="s">
        <x:v>961</x:v>
      </x:c>
      <x:c r="AS153" s="113" t="s">
        <x:v>957</x:v>
      </x:c>
    </x:row>
    <x:row r="154" spans="1:45" x14ac:dyDescent="0.35">
      <x:c r="A154" s="133" t="s">
        <x:v>475</x:v>
      </x:c>
      <x:c r="B154" s="133" t="n">
        <x:v>96762409</x:v>
      </x:c>
      <x:c r="F154" s="124" t="str">
        <x:f>IF(D154="","",PROPER(LEFT(D154,FIND(UPPER(G154),D154,1)-2)))</x:f>
      </x:c>
      <x:c r="G154" s="124" t="str" cm="1">
        <x:f t="array" ref="G154: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x:f>
      </x:c>
      <x:c r="H154" s="113" t="s">
        <x:v>47</x:v>
      </x:c>
      <x:c r="I154" s="137" t="str">
        <x:f>IFERROR(VALUE(TRIM(RIGHT(SUBSTITUTE(D154," ",REPT(" ",255)),255))),"")</x:f>
      </x:c>
      <x:c r="J154" s="113" t="s">
        <x:v>48</x:v>
      </x:c>
      <x:c r="K154" s="113" t="s">
        <x:v>48</x:v>
      </x:c>
      <x:c r="L154" s="113" t="s">
        <x:v>48</x:v>
      </x:c>
      <x:c r="M154" s="113" t="s">
        <x:v>48</x:v>
      </x:c>
      <x:c r="N154" s="113" t="s">
        <x:v>48</x:v>
      </x:c>
      <x:c r="O154" s="113" t="s">
        <x:v>49</x:v>
      </x:c>
      <x:c r="P154" s="113" t="n">
        <x:v>25</x:v>
      </x:c>
      <x:c r="Q154" s="113" t="n">
        <x:v>80</x:v>
      </x:c>
      <x:c r="R154" s="113" t="s">
        <x:v>50</x:v>
      </x:c>
      <x:c r="S154" s="113" t="s">
        <x:v>51</x:v>
      </x:c>
      <x:c r="T154" s="113" t="s">
        <x:v>52</x:v>
      </x:c>
      <x:c r="U154" s="113" t="s">
        <x:v>52</x:v>
      </x:c>
      <x:c r="W154" s="113" t="s">
        <x:v>53</x:v>
      </x:c>
      <x:c r="Z154" s="113" t="s">
        <x:v>55</x:v>
      </x:c>
      <x:c r="AA154" s="113" t="s">
        <x:v>56</x:v>
      </x:c>
      <x:c r="AB154" s="137" t="str">
        <x:f>IF(D154="","",VALUE(MID(D154,FIND(" ",D154)+1,FIND(" ",D154,FIND(" ",D154)+1)-FIND(" ",D154))))</x:f>
      </x:c>
      <x:c r="AF154" s="124" t="str" cm="1">
        <x:f t="array" ref="AF154:AF154">IF(D154="","",PROPER(MID(D154,FIND(" ",D154,FIND(" ",D154)+1)+1,(FIND(INDEX(Abbreviation!$A$2:$A$125,MATCH(_xlfn.AGGREGATE(15,6,SEARCH(Abbreviation!$A$2:$A$125,D154),1),SEARCH(Abbreviation!$A$2:$A$125,D154),0)),D154)-1)-FIND(" ",D154,FIND(" ",D154)+1)+1)))</x:f>
      </x:c>
      <x:c r="AG154" s="124" t="str" cm="1">
        <x:f t="array" ref="AG154:AG154">IF(D154="","",PROPER(VLOOKUP(INDEX(Abbreviation!$A$2:$A$125,MATCH(_xlfn.AGGREGATE(15,6,SEARCH(Abbreviation!$A$2:$A$125,D154),1),SEARCH(Abbreviation!$A$2:$A$125,D154),0)),Abbreviation!A:C,3,FALSE)))</x:f>
      </x:c>
      <x:c r="AH154" s="124" t="str">
        <x:f>G154</x:f>
      </x:c>
      <x:c r="AI154" s="137" t="str">
        <x:f>I154</x:f>
      </x:c>
      <x:c r="AJ154" s="113" t="s">
        <x:v>47</x:v>
      </x:c>
      <x:c r="AL154" s="139" t="s">
        <x:v>957</x:v>
      </x:c>
      <x:c r="AQ154" s="113" t="s">
        <x:v>60</x:v>
      </x:c>
      <x:c r="AR154" s="113" t="s">
        <x:v>961</x:v>
      </x:c>
      <x:c r="AS154" s="113" t="s">
        <x:v>957</x:v>
      </x:c>
    </x:row>
    <x:row r="155" spans="1:45" x14ac:dyDescent="0.35">
      <x:c r="A155" s="133" t="s">
        <x:v>475</x:v>
      </x:c>
      <x:c r="B155" s="133" t="n">
        <x:v>96762409</x:v>
      </x:c>
      <x:c r="F155" s="124" t="str">
        <x:f>IF(D155="","",PROPER(LEFT(D155,FIND(UPPER(G155),D155,1)-2)))</x:f>
      </x:c>
      <x:c r="G155" s="124" t="str" cm="1">
        <x:f t="array" ref="G155: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x:f>
      </x:c>
      <x:c r="H155" s="113" t="s">
        <x:v>47</x:v>
      </x:c>
      <x:c r="I155" s="137" t="str">
        <x:f>IFERROR(VALUE(TRIM(RIGHT(SUBSTITUTE(D155," ",REPT(" ",255)),255))),"")</x:f>
      </x:c>
      <x:c r="J155" s="113" t="s">
        <x:v>48</x:v>
      </x:c>
      <x:c r="K155" s="113" t="s">
        <x:v>48</x:v>
      </x:c>
      <x:c r="L155" s="113" t="s">
        <x:v>48</x:v>
      </x:c>
      <x:c r="M155" s="113" t="s">
        <x:v>48</x:v>
      </x:c>
      <x:c r="N155" s="113" t="s">
        <x:v>48</x:v>
      </x:c>
      <x:c r="O155" s="113" t="s">
        <x:v>49</x:v>
      </x:c>
      <x:c r="P155" s="113" t="n">
        <x:v>25</x:v>
      </x:c>
      <x:c r="Q155" s="113" t="n">
        <x:v>80</x:v>
      </x:c>
      <x:c r="R155" s="113" t="s">
        <x:v>50</x:v>
      </x:c>
      <x:c r="S155" s="113" t="s">
        <x:v>51</x:v>
      </x:c>
      <x:c r="T155" s="113" t="s">
        <x:v>52</x:v>
      </x:c>
      <x:c r="U155" s="113" t="s">
        <x:v>52</x:v>
      </x:c>
      <x:c r="W155" s="113" t="s">
        <x:v>53</x:v>
      </x:c>
      <x:c r="Z155" s="113" t="s">
        <x:v>55</x:v>
      </x:c>
      <x:c r="AA155" s="113" t="s">
        <x:v>56</x:v>
      </x:c>
      <x:c r="AB155" s="137" t="str">
        <x:f>IF(D155="","",VALUE(MID(D155,FIND(" ",D155)+1,FIND(" ",D155,FIND(" ",D155)+1)-FIND(" ",D155))))</x:f>
      </x:c>
      <x:c r="AF155" s="124" t="str" cm="1">
        <x:f t="array" ref="AF155:AF155">IF(D155="","",PROPER(MID(D155,FIND(" ",D155,FIND(" ",D155)+1)+1,(FIND(INDEX(Abbreviation!$A$2:$A$125,MATCH(_xlfn.AGGREGATE(15,6,SEARCH(Abbreviation!$A$2:$A$125,D155),1),SEARCH(Abbreviation!$A$2:$A$125,D155),0)),D155)-1)-FIND(" ",D155,FIND(" ",D155)+1)+1)))</x:f>
      </x:c>
      <x:c r="AG155" s="124" t="str" cm="1">
        <x:f t="array" ref="AG155:AG155">IF(D155="","",PROPER(VLOOKUP(INDEX(Abbreviation!$A$2:$A$125,MATCH(_xlfn.AGGREGATE(15,6,SEARCH(Abbreviation!$A$2:$A$125,D155),1),SEARCH(Abbreviation!$A$2:$A$125,D155),0)),Abbreviation!A:C,3,FALSE)))</x:f>
      </x:c>
      <x:c r="AH155" s="124" t="str">
        <x:f>G155</x:f>
      </x:c>
      <x:c r="AI155" s="137" t="str">
        <x:f>I155</x:f>
      </x:c>
      <x:c r="AJ155" s="113" t="s">
        <x:v>47</x:v>
      </x:c>
      <x:c r="AL155" s="139" t="s">
        <x:v>957</x:v>
      </x:c>
      <x:c r="AQ155" s="113" t="s">
        <x:v>60</x:v>
      </x:c>
      <x:c r="AR155" s="113" t="s">
        <x:v>961</x:v>
      </x:c>
      <x:c r="AS155" s="113" t="s">
        <x:v>957</x:v>
      </x:c>
    </x:row>
    <x:row r="156" spans="1:45" x14ac:dyDescent="0.35">
      <x:c r="A156" s="133" t="s">
        <x:v>475</x:v>
      </x:c>
      <x:c r="B156" s="133" t="n">
        <x:v>96762409</x:v>
      </x:c>
      <x:c r="F156" s="124" t="str">
        <x:f>IF(D156="","",PROPER(LEFT(D156,FIND(UPPER(G156),D156,1)-2)))</x:f>
      </x:c>
      <x:c r="G156" s="124" t="str" cm="1">
        <x:f t="array" ref="G156: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x:f>
      </x:c>
      <x:c r="H156" s="113" t="s">
        <x:v>47</x:v>
      </x:c>
      <x:c r="I156" s="137" t="str">
        <x:f>IFERROR(VALUE(TRIM(RIGHT(SUBSTITUTE(D156," ",REPT(" ",255)),255))),"")</x:f>
      </x:c>
      <x:c r="J156" s="113" t="s">
        <x:v>48</x:v>
      </x:c>
      <x:c r="K156" s="113" t="s">
        <x:v>48</x:v>
      </x:c>
      <x:c r="L156" s="113" t="s">
        <x:v>48</x:v>
      </x:c>
      <x:c r="M156" s="113" t="s">
        <x:v>48</x:v>
      </x:c>
      <x:c r="N156" s="113" t="s">
        <x:v>48</x:v>
      </x:c>
      <x:c r="O156" s="113" t="s">
        <x:v>49</x:v>
      </x:c>
      <x:c r="P156" s="113" t="n">
        <x:v>25</x:v>
      </x:c>
      <x:c r="Q156" s="113" t="n">
        <x:v>80</x:v>
      </x:c>
      <x:c r="R156" s="113" t="s">
        <x:v>50</x:v>
      </x:c>
      <x:c r="S156" s="113" t="s">
        <x:v>51</x:v>
      </x:c>
      <x:c r="T156" s="113" t="s">
        <x:v>52</x:v>
      </x:c>
      <x:c r="U156" s="113" t="s">
        <x:v>52</x:v>
      </x:c>
      <x:c r="W156" s="113" t="s">
        <x:v>53</x:v>
      </x:c>
      <x:c r="Z156" s="113" t="s">
        <x:v>55</x:v>
      </x:c>
      <x:c r="AA156" s="113" t="s">
        <x:v>56</x:v>
      </x:c>
      <x:c r="AB156" s="137" t="str">
        <x:f>IF(D156="","",VALUE(MID(D156,FIND(" ",D156)+1,FIND(" ",D156,FIND(" ",D156)+1)-FIND(" ",D156))))</x:f>
      </x:c>
      <x:c r="AF156" s="124" t="str" cm="1">
        <x:f t="array" ref="AF156:AF156">IF(D156="","",PROPER(MID(D156,FIND(" ",D156,FIND(" ",D156)+1)+1,(FIND(INDEX(Abbreviation!$A$2:$A$125,MATCH(_xlfn.AGGREGATE(15,6,SEARCH(Abbreviation!$A$2:$A$125,D156),1),SEARCH(Abbreviation!$A$2:$A$125,D156),0)),D156)-1)-FIND(" ",D156,FIND(" ",D156)+1)+1)))</x:f>
      </x:c>
      <x:c r="AG156" s="124" t="str" cm="1">
        <x:f t="array" ref="AG156:AG156">IF(D156="","",PROPER(VLOOKUP(INDEX(Abbreviation!$A$2:$A$125,MATCH(_xlfn.AGGREGATE(15,6,SEARCH(Abbreviation!$A$2:$A$125,D156),1),SEARCH(Abbreviation!$A$2:$A$125,D156),0)),Abbreviation!A:C,3,FALSE)))</x:f>
      </x:c>
      <x:c r="AH156" s="124" t="str">
        <x:f>G156</x:f>
      </x:c>
      <x:c r="AI156" s="137" t="str">
        <x:f>I156</x:f>
      </x:c>
      <x:c r="AJ156" s="113" t="s">
        <x:v>47</x:v>
      </x:c>
      <x:c r="AL156" s="139" t="s">
        <x:v>957</x:v>
      </x:c>
      <x:c r="AQ156" s="113" t="s">
        <x:v>60</x:v>
      </x:c>
      <x:c r="AR156" s="113" t="s">
        <x:v>961</x:v>
      </x:c>
      <x:c r="AS156" s="113" t="s">
        <x:v>957</x:v>
      </x:c>
    </x:row>
    <x:row r="157" spans="1:45" x14ac:dyDescent="0.35">
      <x:c r="A157" s="133" t="s">
        <x:v>475</x:v>
      </x:c>
      <x:c r="B157" s="133" t="n">
        <x:v>96762409</x:v>
      </x:c>
      <x:c r="F157" s="124" t="str">
        <x:f>IF(D157="","",PROPER(LEFT(D157,FIND(UPPER(G157),D157,1)-2)))</x:f>
      </x:c>
      <x:c r="G157" s="124" t="str" cm="1">
        <x:f t="array" ref="G157: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x:f>
      </x:c>
      <x:c r="H157" s="113" t="s">
        <x:v>47</x:v>
      </x:c>
      <x:c r="I157" s="137" t="str">
        <x:f>IFERROR(VALUE(TRIM(RIGHT(SUBSTITUTE(D157," ",REPT(" ",255)),255))),"")</x:f>
      </x:c>
      <x:c r="J157" s="113" t="s">
        <x:v>48</x:v>
      </x:c>
      <x:c r="K157" s="113" t="s">
        <x:v>48</x:v>
      </x:c>
      <x:c r="L157" s="113" t="s">
        <x:v>48</x:v>
      </x:c>
      <x:c r="M157" s="113" t="s">
        <x:v>48</x:v>
      </x:c>
      <x:c r="N157" s="113" t="s">
        <x:v>48</x:v>
      </x:c>
      <x:c r="O157" s="113" t="s">
        <x:v>49</x:v>
      </x:c>
      <x:c r="P157" s="113" t="n">
        <x:v>25</x:v>
      </x:c>
      <x:c r="Q157" s="113" t="n">
        <x:v>80</x:v>
      </x:c>
      <x:c r="R157" s="113" t="s">
        <x:v>50</x:v>
      </x:c>
      <x:c r="S157" s="113" t="s">
        <x:v>51</x:v>
      </x:c>
      <x:c r="T157" s="113" t="s">
        <x:v>52</x:v>
      </x:c>
      <x:c r="U157" s="113" t="s">
        <x:v>52</x:v>
      </x:c>
      <x:c r="W157" s="113" t="s">
        <x:v>53</x:v>
      </x:c>
      <x:c r="Z157" s="113" t="s">
        <x:v>55</x:v>
      </x:c>
      <x:c r="AA157" s="113" t="s">
        <x:v>56</x:v>
      </x:c>
      <x:c r="AB157" s="137" t="str">
        <x:f>IF(D157="","",VALUE(MID(D157,FIND(" ",D157)+1,FIND(" ",D157,FIND(" ",D157)+1)-FIND(" ",D157))))</x:f>
      </x:c>
      <x:c r="AF157" s="124" t="str" cm="1">
        <x:f t="array" ref="AF157:AF157">IF(D157="","",PROPER(MID(D157,FIND(" ",D157,FIND(" ",D157)+1)+1,(FIND(INDEX(Abbreviation!$A$2:$A$125,MATCH(_xlfn.AGGREGATE(15,6,SEARCH(Abbreviation!$A$2:$A$125,D157),1),SEARCH(Abbreviation!$A$2:$A$125,D157),0)),D157)-1)-FIND(" ",D157,FIND(" ",D157)+1)+1)))</x:f>
      </x:c>
      <x:c r="AG157" s="124" t="str" cm="1">
        <x:f t="array" ref="AG157:AG157">IF(D157="","",PROPER(VLOOKUP(INDEX(Abbreviation!$A$2:$A$125,MATCH(_xlfn.AGGREGATE(15,6,SEARCH(Abbreviation!$A$2:$A$125,D157),1),SEARCH(Abbreviation!$A$2:$A$125,D157),0)),Abbreviation!A:C,3,FALSE)))</x:f>
      </x:c>
      <x:c r="AH157" s="124" t="str">
        <x:f>G157</x:f>
      </x:c>
      <x:c r="AI157" s="137" t="str">
        <x:f>I157</x:f>
      </x:c>
      <x:c r="AJ157" s="113" t="s">
        <x:v>47</x:v>
      </x:c>
      <x:c r="AL157" s="139" t="s">
        <x:v>957</x:v>
      </x:c>
      <x:c r="AQ157" s="113" t="s">
        <x:v>60</x:v>
      </x:c>
      <x:c r="AR157" s="113" t="s">
        <x:v>961</x:v>
      </x:c>
      <x:c r="AS157" s="113" t="s">
        <x:v>957</x:v>
      </x:c>
    </x:row>
    <x:row r="158" spans="1:45" x14ac:dyDescent="0.35">
      <x:c r="A158" s="133" t="s">
        <x:v>475</x:v>
      </x:c>
      <x:c r="B158" s="133" t="n">
        <x:v>96762409</x:v>
      </x:c>
      <x:c r="F158" s="124" t="str">
        <x:f>IF(D158="","",PROPER(LEFT(D158,FIND(UPPER(G158),D158,1)-2)))</x:f>
      </x:c>
      <x:c r="G158" s="124" t="str" cm="1">
        <x:f t="array" ref="G158: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x:f>
      </x:c>
      <x:c r="H158" s="113" t="s">
        <x:v>47</x:v>
      </x:c>
      <x:c r="I158" s="137" t="str">
        <x:f>IFERROR(VALUE(TRIM(RIGHT(SUBSTITUTE(D158," ",REPT(" ",255)),255))),"")</x:f>
      </x:c>
      <x:c r="J158" s="113" t="s">
        <x:v>48</x:v>
      </x:c>
      <x:c r="K158" s="113" t="s">
        <x:v>48</x:v>
      </x:c>
      <x:c r="L158" s="113" t="s">
        <x:v>48</x:v>
      </x:c>
      <x:c r="M158" s="113" t="s">
        <x:v>48</x:v>
      </x:c>
      <x:c r="N158" s="113" t="s">
        <x:v>48</x:v>
      </x:c>
      <x:c r="O158" s="113" t="s">
        <x:v>49</x:v>
      </x:c>
      <x:c r="P158" s="113" t="n">
        <x:v>25</x:v>
      </x:c>
      <x:c r="Q158" s="113" t="n">
        <x:v>80</x:v>
      </x:c>
      <x:c r="R158" s="113" t="s">
        <x:v>50</x:v>
      </x:c>
      <x:c r="S158" s="113" t="s">
        <x:v>51</x:v>
      </x:c>
      <x:c r="T158" s="113" t="s">
        <x:v>52</x:v>
      </x:c>
      <x:c r="U158" s="113" t="s">
        <x:v>52</x:v>
      </x:c>
      <x:c r="W158" s="113" t="s">
        <x:v>53</x:v>
      </x:c>
      <x:c r="Z158" s="113" t="s">
        <x:v>55</x:v>
      </x:c>
      <x:c r="AA158" s="113" t="s">
        <x:v>56</x:v>
      </x:c>
      <x:c r="AB158" s="137" t="str">
        <x:f>IF(D158="","",VALUE(MID(D158,FIND(" ",D158)+1,FIND(" ",D158,FIND(" ",D158)+1)-FIND(" ",D158))))</x:f>
      </x:c>
      <x:c r="AF158" s="124" t="str" cm="1">
        <x:f t="array" ref="AF158:AF158">IF(D158="","",PROPER(MID(D158,FIND(" ",D158,FIND(" ",D158)+1)+1,(FIND(INDEX(Abbreviation!$A$2:$A$125,MATCH(_xlfn.AGGREGATE(15,6,SEARCH(Abbreviation!$A$2:$A$125,D158),1),SEARCH(Abbreviation!$A$2:$A$125,D158),0)),D158)-1)-FIND(" ",D158,FIND(" ",D158)+1)+1)))</x:f>
      </x:c>
      <x:c r="AG158" s="124" t="str" cm="1">
        <x:f t="array" ref="AG158:AG158">IF(D158="","",PROPER(VLOOKUP(INDEX(Abbreviation!$A$2:$A$125,MATCH(_xlfn.AGGREGATE(15,6,SEARCH(Abbreviation!$A$2:$A$125,D158),1),SEARCH(Abbreviation!$A$2:$A$125,D158),0)),Abbreviation!A:C,3,FALSE)))</x:f>
      </x:c>
      <x:c r="AH158" s="124" t="str">
        <x:f>G158</x:f>
      </x:c>
      <x:c r="AI158" s="137" t="str">
        <x:f>I158</x:f>
      </x:c>
      <x:c r="AJ158" s="113" t="s">
        <x:v>47</x:v>
      </x:c>
      <x:c r="AL158" s="139" t="s">
        <x:v>957</x:v>
      </x:c>
      <x:c r="AQ158" s="113" t="s">
        <x:v>60</x:v>
      </x:c>
      <x:c r="AR158" s="113" t="s">
        <x:v>961</x:v>
      </x:c>
      <x:c r="AS158" s="113" t="s">
        <x:v>957</x:v>
      </x:c>
    </x:row>
    <x:row r="159" spans="1:45" x14ac:dyDescent="0.35">
      <x:c r="A159" s="133" t="s">
        <x:v>475</x:v>
      </x:c>
      <x:c r="B159" s="133" t="n">
        <x:v>96762409</x:v>
      </x:c>
      <x:c r="F159" s="124" t="str">
        <x:f>IF(D159="","",PROPER(LEFT(D159,FIND(UPPER(G159),D159,1)-2)))</x:f>
      </x:c>
      <x:c r="G159" s="124" t="str" cm="1">
        <x:f t="array" ref="G159: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x:f>
      </x:c>
      <x:c r="H159" s="113" t="s">
        <x:v>47</x:v>
      </x:c>
      <x:c r="I159" s="137" t="str">
        <x:f>IFERROR(VALUE(TRIM(RIGHT(SUBSTITUTE(D159," ",REPT(" ",255)),255))),"")</x:f>
      </x:c>
      <x:c r="J159" s="113" t="s">
        <x:v>48</x:v>
      </x:c>
      <x:c r="K159" s="113" t="s">
        <x:v>48</x:v>
      </x:c>
      <x:c r="L159" s="113" t="s">
        <x:v>48</x:v>
      </x:c>
      <x:c r="M159" s="113" t="s">
        <x:v>48</x:v>
      </x:c>
      <x:c r="N159" s="113" t="s">
        <x:v>48</x:v>
      </x:c>
      <x:c r="O159" s="113" t="s">
        <x:v>49</x:v>
      </x:c>
      <x:c r="P159" s="113" t="n">
        <x:v>25</x:v>
      </x:c>
      <x:c r="Q159" s="113" t="n">
        <x:v>80</x:v>
      </x:c>
      <x:c r="R159" s="113" t="s">
        <x:v>50</x:v>
      </x:c>
      <x:c r="S159" s="113" t="s">
        <x:v>51</x:v>
      </x:c>
      <x:c r="T159" s="113" t="s">
        <x:v>52</x:v>
      </x:c>
      <x:c r="U159" s="113" t="s">
        <x:v>52</x:v>
      </x:c>
      <x:c r="W159" s="113" t="s">
        <x:v>53</x:v>
      </x:c>
      <x:c r="Z159" s="113" t="s">
        <x:v>55</x:v>
      </x:c>
      <x:c r="AA159" s="113" t="s">
        <x:v>56</x:v>
      </x:c>
      <x:c r="AB159" s="137" t="str">
        <x:f>IF(D159="","",VALUE(MID(D159,FIND(" ",D159)+1,FIND(" ",D159,FIND(" ",D159)+1)-FIND(" ",D159))))</x:f>
      </x:c>
      <x:c r="AF159" s="124" t="str" cm="1">
        <x:f t="array" ref="AF159:AF159">IF(D159="","",PROPER(MID(D159,FIND(" ",D159,FIND(" ",D159)+1)+1,(FIND(INDEX(Abbreviation!$A$2:$A$125,MATCH(_xlfn.AGGREGATE(15,6,SEARCH(Abbreviation!$A$2:$A$125,D159),1),SEARCH(Abbreviation!$A$2:$A$125,D159),0)),D159)-1)-FIND(" ",D159,FIND(" ",D159)+1)+1)))</x:f>
      </x:c>
      <x:c r="AG159" s="124" t="str" cm="1">
        <x:f t="array" ref="AG159:AG159">IF(D159="","",PROPER(VLOOKUP(INDEX(Abbreviation!$A$2:$A$125,MATCH(_xlfn.AGGREGATE(15,6,SEARCH(Abbreviation!$A$2:$A$125,D159),1),SEARCH(Abbreviation!$A$2:$A$125,D159),0)),Abbreviation!A:C,3,FALSE)))</x:f>
      </x:c>
      <x:c r="AH159" s="124" t="str">
        <x:f>G159</x:f>
      </x:c>
      <x:c r="AI159" s="137" t="str">
        <x:f>I159</x:f>
      </x:c>
      <x:c r="AJ159" s="113" t="s">
        <x:v>47</x:v>
      </x:c>
      <x:c r="AL159" s="139" t="s">
        <x:v>957</x:v>
      </x:c>
      <x:c r="AQ159" s="113" t="s">
        <x:v>60</x:v>
      </x:c>
      <x:c r="AR159" s="113" t="s">
        <x:v>961</x:v>
      </x:c>
      <x:c r="AS159" s="113" t="s">
        <x:v>957</x:v>
      </x:c>
    </x:row>
    <x:row r="160" spans="1:45" x14ac:dyDescent="0.35">
      <x:c r="A160" s="133" t="s">
        <x:v>475</x:v>
      </x:c>
      <x:c r="B160" s="133" t="n">
        <x:v>96762409</x:v>
      </x:c>
      <x:c r="F160" s="124" t="str">
        <x:f>IF(D160="","",PROPER(LEFT(D160,FIND(UPPER(G160),D160,1)-2)))</x:f>
      </x:c>
      <x:c r="G160" s="124" t="str" cm="1">
        <x:f t="array" ref="G160: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x:f>
      </x:c>
      <x:c r="H160" s="113" t="s">
        <x:v>47</x:v>
      </x:c>
      <x:c r="I160" s="137" t="str">
        <x:f>IFERROR(VALUE(TRIM(RIGHT(SUBSTITUTE(D160," ",REPT(" ",255)),255))),"")</x:f>
      </x:c>
      <x:c r="J160" s="113" t="s">
        <x:v>48</x:v>
      </x:c>
      <x:c r="K160" s="113" t="s">
        <x:v>48</x:v>
      </x:c>
      <x:c r="L160" s="113" t="s">
        <x:v>48</x:v>
      </x:c>
      <x:c r="M160" s="113" t="s">
        <x:v>48</x:v>
      </x:c>
      <x:c r="N160" s="113" t="s">
        <x:v>48</x:v>
      </x:c>
      <x:c r="O160" s="113" t="s">
        <x:v>49</x:v>
      </x:c>
      <x:c r="P160" s="113" t="n">
        <x:v>25</x:v>
      </x:c>
      <x:c r="Q160" s="113" t="n">
        <x:v>80</x:v>
      </x:c>
      <x:c r="R160" s="113" t="s">
        <x:v>50</x:v>
      </x:c>
      <x:c r="S160" s="113" t="s">
        <x:v>51</x:v>
      </x:c>
      <x:c r="T160" s="113" t="s">
        <x:v>52</x:v>
      </x:c>
      <x:c r="U160" s="113" t="s">
        <x:v>52</x:v>
      </x:c>
      <x:c r="W160" s="113" t="s">
        <x:v>53</x:v>
      </x:c>
      <x:c r="Z160" s="113" t="s">
        <x:v>55</x:v>
      </x:c>
      <x:c r="AA160" s="113" t="s">
        <x:v>56</x:v>
      </x:c>
      <x:c r="AB160" s="137" t="str">
        <x:f>IF(D160="","",VALUE(MID(D160,FIND(" ",D160)+1,FIND(" ",D160,FIND(" ",D160)+1)-FIND(" ",D160))))</x:f>
      </x:c>
      <x:c r="AF160" s="124" t="str" cm="1">
        <x:f t="array" ref="AF160:AF160">IF(D160="","",PROPER(MID(D160,FIND(" ",D160,FIND(" ",D160)+1)+1,(FIND(INDEX(Abbreviation!$A$2:$A$125,MATCH(_xlfn.AGGREGATE(15,6,SEARCH(Abbreviation!$A$2:$A$125,D160),1),SEARCH(Abbreviation!$A$2:$A$125,D160),0)),D160)-1)-FIND(" ",D160,FIND(" ",D160)+1)+1)))</x:f>
      </x:c>
      <x:c r="AG160" s="124" t="str" cm="1">
        <x:f t="array" ref="AG160:AG160">IF(D160="","",PROPER(VLOOKUP(INDEX(Abbreviation!$A$2:$A$125,MATCH(_xlfn.AGGREGATE(15,6,SEARCH(Abbreviation!$A$2:$A$125,D160),1),SEARCH(Abbreviation!$A$2:$A$125,D160),0)),Abbreviation!A:C,3,FALSE)))</x:f>
      </x:c>
      <x:c r="AH160" s="124" t="str">
        <x:f>G160</x:f>
      </x:c>
      <x:c r="AI160" s="137" t="str">
        <x:f>I160</x:f>
      </x:c>
      <x:c r="AJ160" s="113" t="s">
        <x:v>47</x:v>
      </x:c>
      <x:c r="AL160" s="139" t="s">
        <x:v>957</x:v>
      </x:c>
      <x:c r="AQ160" s="113" t="s">
        <x:v>60</x:v>
      </x:c>
      <x:c r="AR160" s="113" t="s">
        <x:v>961</x:v>
      </x:c>
      <x:c r="AS160" s="113" t="s">
        <x:v>957</x:v>
      </x:c>
    </x:row>
    <x:row r="161" spans="1:45" x14ac:dyDescent="0.35">
      <x:c r="A161" s="133" t="s">
        <x:v>475</x:v>
      </x:c>
      <x:c r="B161" s="133" t="n">
        <x:v>96762409</x:v>
      </x:c>
      <x:c r="F161" s="124" t="str">
        <x:f>IF(D161="","",PROPER(LEFT(D161,FIND(UPPER(G161),D161,1)-2)))</x:f>
      </x:c>
      <x:c r="G161" s="124" t="str" cm="1">
        <x:f t="array" ref="G161: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x:f>
      </x:c>
      <x:c r="H161" s="113" t="s">
        <x:v>47</x:v>
      </x:c>
      <x:c r="I161" s="137" t="str">
        <x:f>IFERROR(VALUE(TRIM(RIGHT(SUBSTITUTE(D161," ",REPT(" ",255)),255))),"")</x:f>
      </x:c>
      <x:c r="J161" s="113" t="s">
        <x:v>48</x:v>
      </x:c>
      <x:c r="K161" s="113" t="s">
        <x:v>48</x:v>
      </x:c>
      <x:c r="L161" s="113" t="s">
        <x:v>48</x:v>
      </x:c>
      <x:c r="M161" s="113" t="s">
        <x:v>48</x:v>
      </x:c>
      <x:c r="N161" s="113" t="s">
        <x:v>48</x:v>
      </x:c>
      <x:c r="O161" s="113" t="s">
        <x:v>49</x:v>
      </x:c>
      <x:c r="P161" s="113" t="n">
        <x:v>25</x:v>
      </x:c>
      <x:c r="Q161" s="113" t="n">
        <x:v>80</x:v>
      </x:c>
      <x:c r="R161" s="113" t="s">
        <x:v>50</x:v>
      </x:c>
      <x:c r="S161" s="113" t="s">
        <x:v>51</x:v>
      </x:c>
      <x:c r="T161" s="113" t="s">
        <x:v>52</x:v>
      </x:c>
      <x:c r="U161" s="113" t="s">
        <x:v>52</x:v>
      </x:c>
      <x:c r="W161" s="113" t="s">
        <x:v>53</x:v>
      </x:c>
      <x:c r="Z161" s="113" t="s">
        <x:v>55</x:v>
      </x:c>
      <x:c r="AA161" s="113" t="s">
        <x:v>56</x:v>
      </x:c>
      <x:c r="AB161" s="137" t="str">
        <x:f>IF(D161="","",VALUE(MID(D161,FIND(" ",D161)+1,FIND(" ",D161,FIND(" ",D161)+1)-FIND(" ",D161))))</x:f>
      </x:c>
      <x:c r="AF161" s="124" t="str" cm="1">
        <x:f t="array" ref="AF161:AF161">IF(D161="","",PROPER(MID(D161,FIND(" ",D161,FIND(" ",D161)+1)+1,(FIND(INDEX(Abbreviation!$A$2:$A$125,MATCH(_xlfn.AGGREGATE(15,6,SEARCH(Abbreviation!$A$2:$A$125,D161),1),SEARCH(Abbreviation!$A$2:$A$125,D161),0)),D161)-1)-FIND(" ",D161,FIND(" ",D161)+1)+1)))</x:f>
      </x:c>
      <x:c r="AG161" s="124" t="str" cm="1">
        <x:f t="array" ref="AG161:AG161">IF(D161="","",PROPER(VLOOKUP(INDEX(Abbreviation!$A$2:$A$125,MATCH(_xlfn.AGGREGATE(15,6,SEARCH(Abbreviation!$A$2:$A$125,D161),1),SEARCH(Abbreviation!$A$2:$A$125,D161),0)),Abbreviation!A:C,3,FALSE)))</x:f>
      </x:c>
      <x:c r="AH161" s="124" t="str">
        <x:f>G161</x:f>
      </x:c>
      <x:c r="AI161" s="137" t="str">
        <x:f>I161</x:f>
      </x:c>
      <x:c r="AJ161" s="113" t="s">
        <x:v>47</x:v>
      </x:c>
      <x:c r="AL161" s="139" t="s">
        <x:v>957</x:v>
      </x:c>
      <x:c r="AQ161" s="113" t="s">
        <x:v>60</x:v>
      </x:c>
      <x:c r="AR161" s="113" t="s">
        <x:v>961</x:v>
      </x:c>
      <x:c r="AS161" s="113" t="s">
        <x:v>957</x:v>
      </x:c>
    </x:row>
    <x:row r="162" spans="1:45" x14ac:dyDescent="0.35">
      <x:c r="A162" s="133" t="s">
        <x:v>475</x:v>
      </x:c>
      <x:c r="B162" s="133" t="n">
        <x:v>96762409</x:v>
      </x:c>
      <x:c r="F162" s="124" t="str">
        <x:f>IF(D162="","",PROPER(LEFT(D162,FIND(UPPER(G162),D162,1)-2)))</x:f>
      </x:c>
      <x:c r="G162" s="124" t="str" cm="1">
        <x:f t="array" ref="G162: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x:f>
      </x:c>
      <x:c r="H162" s="113" t="s">
        <x:v>47</x:v>
      </x:c>
      <x:c r="I162" s="137" t="str">
        <x:f>IFERROR(VALUE(TRIM(RIGHT(SUBSTITUTE(D162," ",REPT(" ",255)),255))),"")</x:f>
      </x:c>
      <x:c r="J162" s="113" t="s">
        <x:v>48</x:v>
      </x:c>
      <x:c r="K162" s="113" t="s">
        <x:v>48</x:v>
      </x:c>
      <x:c r="L162" s="113" t="s">
        <x:v>48</x:v>
      </x:c>
      <x:c r="M162" s="113" t="s">
        <x:v>48</x:v>
      </x:c>
      <x:c r="N162" s="113" t="s">
        <x:v>48</x:v>
      </x:c>
      <x:c r="O162" s="113" t="s">
        <x:v>49</x:v>
      </x:c>
      <x:c r="P162" s="113" t="n">
        <x:v>25</x:v>
      </x:c>
      <x:c r="Q162" s="113" t="n">
        <x:v>80</x:v>
      </x:c>
      <x:c r="R162" s="113" t="s">
        <x:v>50</x:v>
      </x:c>
      <x:c r="S162" s="113" t="s">
        <x:v>51</x:v>
      </x:c>
      <x:c r="T162" s="113" t="s">
        <x:v>52</x:v>
      </x:c>
      <x:c r="U162" s="113" t="s">
        <x:v>52</x:v>
      </x:c>
      <x:c r="W162" s="113" t="s">
        <x:v>53</x:v>
      </x:c>
      <x:c r="Z162" s="113" t="s">
        <x:v>55</x:v>
      </x:c>
      <x:c r="AA162" s="113" t="s">
        <x:v>56</x:v>
      </x:c>
      <x:c r="AB162" s="137" t="str">
        <x:f>IF(D162="","",VALUE(MID(D162,FIND(" ",D162)+1,FIND(" ",D162,FIND(" ",D162)+1)-FIND(" ",D162))))</x:f>
      </x:c>
      <x:c r="AF162" s="124" t="str" cm="1">
        <x:f t="array" ref="AF162:AF162">IF(D162="","",PROPER(MID(D162,FIND(" ",D162,FIND(" ",D162)+1)+1,(FIND(INDEX(Abbreviation!$A$2:$A$125,MATCH(_xlfn.AGGREGATE(15,6,SEARCH(Abbreviation!$A$2:$A$125,D162),1),SEARCH(Abbreviation!$A$2:$A$125,D162),0)),D162)-1)-FIND(" ",D162,FIND(" ",D162)+1)+1)))</x:f>
      </x:c>
      <x:c r="AG162" s="124" t="str" cm="1">
        <x:f t="array" ref="AG162:AG162">IF(D162="","",PROPER(VLOOKUP(INDEX(Abbreviation!$A$2:$A$125,MATCH(_xlfn.AGGREGATE(15,6,SEARCH(Abbreviation!$A$2:$A$125,D162),1),SEARCH(Abbreviation!$A$2:$A$125,D162),0)),Abbreviation!A:C,3,FALSE)))</x:f>
      </x:c>
      <x:c r="AH162" s="124" t="str">
        <x:f>G162</x:f>
      </x:c>
      <x:c r="AI162" s="137" t="str">
        <x:f>I162</x:f>
      </x:c>
      <x:c r="AJ162" s="113" t="s">
        <x:v>47</x:v>
      </x:c>
      <x:c r="AL162" s="139" t="s">
        <x:v>957</x:v>
      </x:c>
      <x:c r="AQ162" s="113" t="s">
        <x:v>60</x:v>
      </x:c>
      <x:c r="AR162" s="113" t="s">
        <x:v>961</x:v>
      </x:c>
      <x:c r="AS162" s="113" t="s">
        <x:v>957</x:v>
      </x:c>
    </x:row>
    <x:row r="163" spans="1:45" x14ac:dyDescent="0.35">
      <x:c r="A163" s="133" t="s">
        <x:v>475</x:v>
      </x:c>
      <x:c r="B163" s="133" t="n">
        <x:v>96762409</x:v>
      </x:c>
      <x:c r="F163" s="124" t="str">
        <x:f>IF(D163="","",PROPER(LEFT(D163,FIND(UPPER(G163),D163,1)-2)))</x:f>
      </x:c>
      <x:c r="G163" s="124" t="str" cm="1">
        <x:f t="array" ref="G163: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x:f>
      </x:c>
      <x:c r="H163" s="113" t="s">
        <x:v>47</x:v>
      </x:c>
      <x:c r="I163" s="137" t="str">
        <x:f>IFERROR(VALUE(TRIM(RIGHT(SUBSTITUTE(D163," ",REPT(" ",255)),255))),"")</x:f>
      </x:c>
      <x:c r="J163" s="113" t="s">
        <x:v>48</x:v>
      </x:c>
      <x:c r="K163" s="113" t="s">
        <x:v>48</x:v>
      </x:c>
      <x:c r="L163" s="113" t="s">
        <x:v>48</x:v>
      </x:c>
      <x:c r="M163" s="113" t="s">
        <x:v>48</x:v>
      </x:c>
      <x:c r="N163" s="113" t="s">
        <x:v>48</x:v>
      </x:c>
      <x:c r="O163" s="113" t="s">
        <x:v>49</x:v>
      </x:c>
      <x:c r="P163" s="113" t="n">
        <x:v>25</x:v>
      </x:c>
      <x:c r="Q163" s="113" t="n">
        <x:v>80</x:v>
      </x:c>
      <x:c r="R163" s="113" t="s">
        <x:v>50</x:v>
      </x:c>
      <x:c r="S163" s="113" t="s">
        <x:v>51</x:v>
      </x:c>
      <x:c r="T163" s="113" t="s">
        <x:v>52</x:v>
      </x:c>
      <x:c r="U163" s="113" t="s">
        <x:v>52</x:v>
      </x:c>
      <x:c r="W163" s="113" t="s">
        <x:v>53</x:v>
      </x:c>
      <x:c r="Z163" s="113" t="s">
        <x:v>55</x:v>
      </x:c>
      <x:c r="AA163" s="113" t="s">
        <x:v>56</x:v>
      </x:c>
      <x:c r="AB163" s="137" t="str">
        <x:f>IF(D163="","",VALUE(MID(D163,FIND(" ",D163)+1,FIND(" ",D163,FIND(" ",D163)+1)-FIND(" ",D163))))</x:f>
      </x:c>
      <x:c r="AF163" s="124" t="str" cm="1">
        <x:f t="array" ref="AF163:AF163">IF(D163="","",PROPER(MID(D163,FIND(" ",D163,FIND(" ",D163)+1)+1,(FIND(INDEX(Abbreviation!$A$2:$A$125,MATCH(_xlfn.AGGREGATE(15,6,SEARCH(Abbreviation!$A$2:$A$125,D163),1),SEARCH(Abbreviation!$A$2:$A$125,D163),0)),D163)-1)-FIND(" ",D163,FIND(" ",D163)+1)+1)))</x:f>
      </x:c>
      <x:c r="AG163" s="124" t="str" cm="1">
        <x:f t="array" ref="AG163:AG163">IF(D163="","",PROPER(VLOOKUP(INDEX(Abbreviation!$A$2:$A$125,MATCH(_xlfn.AGGREGATE(15,6,SEARCH(Abbreviation!$A$2:$A$125,D163),1),SEARCH(Abbreviation!$A$2:$A$125,D163),0)),Abbreviation!A:C,3,FALSE)))</x:f>
      </x:c>
      <x:c r="AH163" s="124" t="str">
        <x:f>G163</x:f>
      </x:c>
      <x:c r="AI163" s="137" t="str">
        <x:f>I163</x:f>
      </x:c>
      <x:c r="AJ163" s="113" t="s">
        <x:v>47</x:v>
      </x:c>
      <x:c r="AL163" s="139" t="s">
        <x:v>957</x:v>
      </x:c>
      <x:c r="AQ163" s="113" t="s">
        <x:v>60</x:v>
      </x:c>
      <x:c r="AR163" s="113" t="s">
        <x:v>961</x:v>
      </x:c>
      <x:c r="AS163" s="113" t="s">
        <x:v>957</x:v>
      </x:c>
    </x:row>
    <x:row r="164" spans="1:45" x14ac:dyDescent="0.35">
      <x:c r="A164" s="133" t="s">
        <x:v>475</x:v>
      </x:c>
      <x:c r="B164" s="133" t="n">
        <x:v>96762409</x:v>
      </x:c>
      <x:c r="F164" s="124" t="str">
        <x:f>IF(D164="","",PROPER(LEFT(D164,FIND(UPPER(G164),D164,1)-2)))</x:f>
      </x:c>
      <x:c r="G164" s="124" t="str" cm="1">
        <x:f t="array" ref="G164: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x:f>
      </x:c>
      <x:c r="H164" s="113" t="s">
        <x:v>47</x:v>
      </x:c>
      <x:c r="I164" s="137" t="str">
        <x:f>IFERROR(VALUE(TRIM(RIGHT(SUBSTITUTE(D164," ",REPT(" ",255)),255))),"")</x:f>
      </x:c>
      <x:c r="J164" s="113" t="s">
        <x:v>48</x:v>
      </x:c>
      <x:c r="K164" s="113" t="s">
        <x:v>48</x:v>
      </x:c>
      <x:c r="L164" s="113" t="s">
        <x:v>48</x:v>
      </x:c>
      <x:c r="M164" s="113" t="s">
        <x:v>48</x:v>
      </x:c>
      <x:c r="N164" s="113" t="s">
        <x:v>48</x:v>
      </x:c>
      <x:c r="O164" s="113" t="s">
        <x:v>49</x:v>
      </x:c>
      <x:c r="P164" s="113" t="n">
        <x:v>25</x:v>
      </x:c>
      <x:c r="Q164" s="113" t="n">
        <x:v>80</x:v>
      </x:c>
      <x:c r="R164" s="113" t="s">
        <x:v>50</x:v>
      </x:c>
      <x:c r="S164" s="113" t="s">
        <x:v>51</x:v>
      </x:c>
      <x:c r="T164" s="113" t="s">
        <x:v>52</x:v>
      </x:c>
      <x:c r="U164" s="113" t="s">
        <x:v>52</x:v>
      </x:c>
      <x:c r="W164" s="113" t="s">
        <x:v>53</x:v>
      </x:c>
      <x:c r="Z164" s="113" t="s">
        <x:v>55</x:v>
      </x:c>
      <x:c r="AA164" s="113" t="s">
        <x:v>56</x:v>
      </x:c>
      <x:c r="AB164" s="137" t="str">
        <x:f>IF(D164="","",VALUE(MID(D164,FIND(" ",D164)+1,FIND(" ",D164,FIND(" ",D164)+1)-FIND(" ",D164))))</x:f>
      </x:c>
      <x:c r="AF164" s="124" t="str" cm="1">
        <x:f t="array" ref="AF164:AF164">IF(D164="","",PROPER(MID(D164,FIND(" ",D164,FIND(" ",D164)+1)+1,(FIND(INDEX(Abbreviation!$A$2:$A$125,MATCH(_xlfn.AGGREGATE(15,6,SEARCH(Abbreviation!$A$2:$A$125,D164),1),SEARCH(Abbreviation!$A$2:$A$125,D164),0)),D164)-1)-FIND(" ",D164,FIND(" ",D164)+1)+1)))</x:f>
      </x:c>
      <x:c r="AG164" s="124" t="str" cm="1">
        <x:f t="array" ref="AG164:AG164">IF(D164="","",PROPER(VLOOKUP(INDEX(Abbreviation!$A$2:$A$125,MATCH(_xlfn.AGGREGATE(15,6,SEARCH(Abbreviation!$A$2:$A$125,D164),1),SEARCH(Abbreviation!$A$2:$A$125,D164),0)),Abbreviation!A:C,3,FALSE)))</x:f>
      </x:c>
      <x:c r="AH164" s="124" t="str">
        <x:f>G164</x:f>
      </x:c>
      <x:c r="AI164" s="137" t="str">
        <x:f>I164</x:f>
      </x:c>
      <x:c r="AJ164" s="113" t="s">
        <x:v>47</x:v>
      </x:c>
      <x:c r="AL164" s="139" t="s">
        <x:v>957</x:v>
      </x:c>
      <x:c r="AQ164" s="113" t="s">
        <x:v>60</x:v>
      </x:c>
      <x:c r="AR164" s="113" t="s">
        <x:v>961</x:v>
      </x:c>
      <x:c r="AS164" s="113" t="s">
        <x:v>957</x:v>
      </x:c>
    </x:row>
    <x:row r="165" spans="1:45" x14ac:dyDescent="0.35">
      <x:c r="A165" s="133" t="s">
        <x:v>475</x:v>
      </x:c>
      <x:c r="B165" s="133" t="n">
        <x:v>96762409</x:v>
      </x:c>
      <x:c r="F165" s="124" t="str">
        <x:f>IF(D165="","",PROPER(LEFT(D165,FIND(UPPER(G165),D165,1)-2)))</x:f>
      </x:c>
      <x:c r="G165" s="124" t="str" cm="1">
        <x:f t="array" ref="G165: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x:f>
      </x:c>
      <x:c r="H165" s="113" t="s">
        <x:v>47</x:v>
      </x:c>
      <x:c r="I165" s="137" t="str">
        <x:f>IFERROR(VALUE(TRIM(RIGHT(SUBSTITUTE(D165," ",REPT(" ",255)),255))),"")</x:f>
      </x:c>
      <x:c r="J165" s="113" t="s">
        <x:v>48</x:v>
      </x:c>
      <x:c r="K165" s="113" t="s">
        <x:v>48</x:v>
      </x:c>
      <x:c r="L165" s="113" t="s">
        <x:v>48</x:v>
      </x:c>
      <x:c r="M165" s="113" t="s">
        <x:v>48</x:v>
      </x:c>
      <x:c r="N165" s="113" t="s">
        <x:v>48</x:v>
      </x:c>
      <x:c r="O165" s="113" t="s">
        <x:v>49</x:v>
      </x:c>
      <x:c r="P165" s="113" t="n">
        <x:v>25</x:v>
      </x:c>
      <x:c r="Q165" s="113" t="n">
        <x:v>80</x:v>
      </x:c>
      <x:c r="R165" s="113" t="s">
        <x:v>50</x:v>
      </x:c>
      <x:c r="S165" s="113" t="s">
        <x:v>51</x:v>
      </x:c>
      <x:c r="T165" s="113" t="s">
        <x:v>52</x:v>
      </x:c>
      <x:c r="U165" s="113" t="s">
        <x:v>52</x:v>
      </x:c>
      <x:c r="W165" s="113" t="s">
        <x:v>53</x:v>
      </x:c>
      <x:c r="Z165" s="113" t="s">
        <x:v>55</x:v>
      </x:c>
      <x:c r="AA165" s="113" t="s">
        <x:v>56</x:v>
      </x:c>
      <x:c r="AB165" s="137" t="str">
        <x:f>IF(D165="","",VALUE(MID(D165,FIND(" ",D165)+1,FIND(" ",D165,FIND(" ",D165)+1)-FIND(" ",D165))))</x:f>
      </x:c>
      <x:c r="AF165" s="124" t="str" cm="1">
        <x:f t="array" ref="AF165:AF165">IF(D165="","",PROPER(MID(D165,FIND(" ",D165,FIND(" ",D165)+1)+1,(FIND(INDEX(Abbreviation!$A$2:$A$125,MATCH(_xlfn.AGGREGATE(15,6,SEARCH(Abbreviation!$A$2:$A$125,D165),1),SEARCH(Abbreviation!$A$2:$A$125,D165),0)),D165)-1)-FIND(" ",D165,FIND(" ",D165)+1)+1)))</x:f>
      </x:c>
      <x:c r="AG165" s="124" t="str" cm="1">
        <x:f t="array" ref="AG165:AG165">IF(D165="","",PROPER(VLOOKUP(INDEX(Abbreviation!$A$2:$A$125,MATCH(_xlfn.AGGREGATE(15,6,SEARCH(Abbreviation!$A$2:$A$125,D165),1),SEARCH(Abbreviation!$A$2:$A$125,D165),0)),Abbreviation!A:C,3,FALSE)))</x:f>
      </x:c>
      <x:c r="AH165" s="124" t="str">
        <x:f>G165</x:f>
      </x:c>
      <x:c r="AI165" s="137" t="str">
        <x:f>I165</x:f>
      </x:c>
      <x:c r="AJ165" s="113" t="s">
        <x:v>47</x:v>
      </x:c>
      <x:c r="AL165" s="139" t="s">
        <x:v>957</x:v>
      </x:c>
      <x:c r="AQ165" s="113" t="s">
        <x:v>60</x:v>
      </x:c>
      <x:c r="AR165" s="113" t="s">
        <x:v>961</x:v>
      </x:c>
      <x:c r="AS165" s="113" t="s">
        <x:v>957</x:v>
      </x:c>
    </x:row>
    <x:row r="166" spans="1:45" x14ac:dyDescent="0.35">
      <x:c r="A166" s="133" t="s">
        <x:v>475</x:v>
      </x:c>
      <x:c r="B166" s="133" t="n">
        <x:v>96762409</x:v>
      </x:c>
      <x:c r="F166" s="124" t="str">
        <x:f>IF(D166="","",PROPER(LEFT(D166,FIND(UPPER(G166),D166,1)-2)))</x:f>
      </x:c>
      <x:c r="G166" s="124" t="str" cm="1">
        <x:f t="array" ref="G166: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x:f>
      </x:c>
      <x:c r="H166" s="113" t="s">
        <x:v>47</x:v>
      </x:c>
      <x:c r="I166" s="137" t="str">
        <x:f>IFERROR(VALUE(TRIM(RIGHT(SUBSTITUTE(D166," ",REPT(" ",255)),255))),"")</x:f>
      </x:c>
      <x:c r="J166" s="113" t="s">
        <x:v>48</x:v>
      </x:c>
      <x:c r="K166" s="113" t="s">
        <x:v>48</x:v>
      </x:c>
      <x:c r="L166" s="113" t="s">
        <x:v>48</x:v>
      </x:c>
      <x:c r="M166" s="113" t="s">
        <x:v>48</x:v>
      </x:c>
      <x:c r="N166" s="113" t="s">
        <x:v>48</x:v>
      </x:c>
      <x:c r="O166" s="113" t="s">
        <x:v>49</x:v>
      </x:c>
      <x:c r="P166" s="113" t="n">
        <x:v>25</x:v>
      </x:c>
      <x:c r="Q166" s="113" t="n">
        <x:v>80</x:v>
      </x:c>
      <x:c r="R166" s="113" t="s">
        <x:v>50</x:v>
      </x:c>
      <x:c r="S166" s="113" t="s">
        <x:v>51</x:v>
      </x:c>
      <x:c r="T166" s="113" t="s">
        <x:v>52</x:v>
      </x:c>
      <x:c r="U166" s="113" t="s">
        <x:v>52</x:v>
      </x:c>
      <x:c r="W166" s="113" t="s">
        <x:v>53</x:v>
      </x:c>
      <x:c r="Z166" s="113" t="s">
        <x:v>55</x:v>
      </x:c>
      <x:c r="AA166" s="113" t="s">
        <x:v>56</x:v>
      </x:c>
      <x:c r="AB166" s="137" t="str">
        <x:f>IF(D166="","",VALUE(MID(D166,FIND(" ",D166)+1,FIND(" ",D166,FIND(" ",D166)+1)-FIND(" ",D166))))</x:f>
      </x:c>
      <x:c r="AF166" s="124" t="str" cm="1">
        <x:f t="array" ref="AF166:AF166">IF(D166="","",PROPER(MID(D166,FIND(" ",D166,FIND(" ",D166)+1)+1,(FIND(INDEX(Abbreviation!$A$2:$A$125,MATCH(_xlfn.AGGREGATE(15,6,SEARCH(Abbreviation!$A$2:$A$125,D166),1),SEARCH(Abbreviation!$A$2:$A$125,D166),0)),D166)-1)-FIND(" ",D166,FIND(" ",D166)+1)+1)))</x:f>
      </x:c>
      <x:c r="AG166" s="124" t="str" cm="1">
        <x:f t="array" ref="AG166:AG166">IF(D166="","",PROPER(VLOOKUP(INDEX(Abbreviation!$A$2:$A$125,MATCH(_xlfn.AGGREGATE(15,6,SEARCH(Abbreviation!$A$2:$A$125,D166),1),SEARCH(Abbreviation!$A$2:$A$125,D166),0)),Abbreviation!A:C,3,FALSE)))</x:f>
      </x:c>
      <x:c r="AH166" s="124" t="str">
        <x:f>G166</x:f>
      </x:c>
      <x:c r="AI166" s="137" t="str">
        <x:f>I166</x:f>
      </x:c>
      <x:c r="AJ166" s="113" t="s">
        <x:v>47</x:v>
      </x:c>
      <x:c r="AL166" s="139" t="s">
        <x:v>957</x:v>
      </x:c>
      <x:c r="AQ166" s="113" t="s">
        <x:v>60</x:v>
      </x:c>
      <x:c r="AR166" s="113" t="s">
        <x:v>961</x:v>
      </x:c>
      <x:c r="AS166" s="113" t="s">
        <x:v>957</x:v>
      </x:c>
    </x:row>
    <x:row r="167" spans="1:45" x14ac:dyDescent="0.35">
      <x:c r="A167" s="133" t="s">
        <x:v>475</x:v>
      </x:c>
      <x:c r="B167" s="133" t="n">
        <x:v>96762409</x:v>
      </x:c>
      <x:c r="F167" s="124" t="str">
        <x:f>IF(D167="","",PROPER(LEFT(D167,FIND(UPPER(G167),D167,1)-2)))</x:f>
      </x:c>
      <x:c r="G167" s="124" t="str" cm="1">
        <x:f t="array" ref="G167: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x:f>
      </x:c>
      <x:c r="H167" s="113" t="s">
        <x:v>47</x:v>
      </x:c>
      <x:c r="I167" s="137" t="str">
        <x:f>IFERROR(VALUE(TRIM(RIGHT(SUBSTITUTE(D167," ",REPT(" ",255)),255))),"")</x:f>
      </x:c>
      <x:c r="J167" s="113" t="s">
        <x:v>48</x:v>
      </x:c>
      <x:c r="K167" s="113" t="s">
        <x:v>48</x:v>
      </x:c>
      <x:c r="L167" s="113" t="s">
        <x:v>48</x:v>
      </x:c>
      <x:c r="M167" s="113" t="s">
        <x:v>48</x:v>
      </x:c>
      <x:c r="N167" s="113" t="s">
        <x:v>48</x:v>
      </x:c>
      <x:c r="O167" s="113" t="s">
        <x:v>49</x:v>
      </x:c>
      <x:c r="P167" s="113" t="n">
        <x:v>25</x:v>
      </x:c>
      <x:c r="Q167" s="113" t="n">
        <x:v>80</x:v>
      </x:c>
      <x:c r="R167" s="113" t="s">
        <x:v>50</x:v>
      </x:c>
      <x:c r="S167" s="113" t="s">
        <x:v>51</x:v>
      </x:c>
      <x:c r="T167" s="113" t="s">
        <x:v>52</x:v>
      </x:c>
      <x:c r="U167" s="113" t="s">
        <x:v>52</x:v>
      </x:c>
      <x:c r="W167" s="113" t="s">
        <x:v>53</x:v>
      </x:c>
      <x:c r="Z167" s="113" t="s">
        <x:v>55</x:v>
      </x:c>
      <x:c r="AA167" s="113" t="s">
        <x:v>56</x:v>
      </x:c>
      <x:c r="AB167" s="137" t="str">
        <x:f>IF(D167="","",VALUE(MID(D167,FIND(" ",D167)+1,FIND(" ",D167,FIND(" ",D167)+1)-FIND(" ",D167))))</x:f>
      </x:c>
      <x:c r="AF167" s="124" t="str" cm="1">
        <x:f t="array" ref="AF167:AF167">IF(D167="","",PROPER(MID(D167,FIND(" ",D167,FIND(" ",D167)+1)+1,(FIND(INDEX(Abbreviation!$A$2:$A$125,MATCH(_xlfn.AGGREGATE(15,6,SEARCH(Abbreviation!$A$2:$A$125,D167),1),SEARCH(Abbreviation!$A$2:$A$125,D167),0)),D167)-1)-FIND(" ",D167,FIND(" ",D167)+1)+1)))</x:f>
      </x:c>
      <x:c r="AG167" s="124" t="str" cm="1">
        <x:f t="array" ref="AG167:AG167">IF(D167="","",PROPER(VLOOKUP(INDEX(Abbreviation!$A$2:$A$125,MATCH(_xlfn.AGGREGATE(15,6,SEARCH(Abbreviation!$A$2:$A$125,D167),1),SEARCH(Abbreviation!$A$2:$A$125,D167),0)),Abbreviation!A:C,3,FALSE)))</x:f>
      </x:c>
      <x:c r="AH167" s="124" t="str">
        <x:f>G167</x:f>
      </x:c>
      <x:c r="AI167" s="137" t="str">
        <x:f>I167</x:f>
      </x:c>
      <x:c r="AJ167" s="113" t="s">
        <x:v>47</x:v>
      </x:c>
      <x:c r="AL167" s="139" t="s">
        <x:v>957</x:v>
      </x:c>
      <x:c r="AQ167" s="113" t="s">
        <x:v>60</x:v>
      </x:c>
      <x:c r="AR167" s="113" t="s">
        <x:v>961</x:v>
      </x:c>
      <x:c r="AS167" s="113" t="s">
        <x:v>957</x:v>
      </x:c>
    </x:row>
    <x:row r="168" spans="1:45" x14ac:dyDescent="0.35">
      <x:c r="A168" s="133" t="s">
        <x:v>475</x:v>
      </x:c>
      <x:c r="B168" s="133" t="n">
        <x:v>96762409</x:v>
      </x:c>
      <x:c r="F168" s="124" t="str">
        <x:f>IF(D168="","",PROPER(LEFT(D168,FIND(UPPER(G168),D168,1)-2)))</x:f>
      </x:c>
      <x:c r="G168" s="124" t="str" cm="1">
        <x:f t="array" ref="G168: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x:f>
      </x:c>
      <x:c r="H168" s="113" t="s">
        <x:v>47</x:v>
      </x:c>
      <x:c r="I168" s="137" t="str">
        <x:f>IFERROR(VALUE(TRIM(RIGHT(SUBSTITUTE(D168," ",REPT(" ",255)),255))),"")</x:f>
      </x:c>
      <x:c r="J168" s="113" t="s">
        <x:v>48</x:v>
      </x:c>
      <x:c r="K168" s="113" t="s">
        <x:v>48</x:v>
      </x:c>
      <x:c r="L168" s="113" t="s">
        <x:v>48</x:v>
      </x:c>
      <x:c r="M168" s="113" t="s">
        <x:v>48</x:v>
      </x:c>
      <x:c r="N168" s="113" t="s">
        <x:v>48</x:v>
      </x:c>
      <x:c r="O168" s="113" t="s">
        <x:v>49</x:v>
      </x:c>
      <x:c r="P168" s="113" t="n">
        <x:v>25</x:v>
      </x:c>
      <x:c r="Q168" s="113" t="n">
        <x:v>80</x:v>
      </x:c>
      <x:c r="R168" s="113" t="s">
        <x:v>50</x:v>
      </x:c>
      <x:c r="S168" s="113" t="s">
        <x:v>51</x:v>
      </x:c>
      <x:c r="T168" s="113" t="s">
        <x:v>52</x:v>
      </x:c>
      <x:c r="U168" s="113" t="s">
        <x:v>52</x:v>
      </x:c>
      <x:c r="W168" s="113" t="s">
        <x:v>53</x:v>
      </x:c>
      <x:c r="Z168" s="113" t="s">
        <x:v>55</x:v>
      </x:c>
      <x:c r="AA168" s="113" t="s">
        <x:v>56</x:v>
      </x:c>
      <x:c r="AB168" s="137" t="str">
        <x:f>IF(D168="","",VALUE(MID(D168,FIND(" ",D168)+1,FIND(" ",D168,FIND(" ",D168)+1)-FIND(" ",D168))))</x:f>
      </x:c>
      <x:c r="AF168" s="124" t="str" cm="1">
        <x:f t="array" ref="AF168:AF168">IF(D168="","",PROPER(MID(D168,FIND(" ",D168,FIND(" ",D168)+1)+1,(FIND(INDEX(Abbreviation!$A$2:$A$125,MATCH(_xlfn.AGGREGATE(15,6,SEARCH(Abbreviation!$A$2:$A$125,D168),1),SEARCH(Abbreviation!$A$2:$A$125,D168),0)),D168)-1)-FIND(" ",D168,FIND(" ",D168)+1)+1)))</x:f>
      </x:c>
      <x:c r="AG168" s="124" t="str" cm="1">
        <x:f t="array" ref="AG168:AG168">IF(D168="","",PROPER(VLOOKUP(INDEX(Abbreviation!$A$2:$A$125,MATCH(_xlfn.AGGREGATE(15,6,SEARCH(Abbreviation!$A$2:$A$125,D168),1),SEARCH(Abbreviation!$A$2:$A$125,D168),0)),Abbreviation!A:C,3,FALSE)))</x:f>
      </x:c>
      <x:c r="AH168" s="124" t="str">
        <x:f>G168</x:f>
      </x:c>
      <x:c r="AI168" s="137" t="str">
        <x:f>I168</x:f>
      </x:c>
      <x:c r="AJ168" s="113" t="s">
        <x:v>47</x:v>
      </x:c>
      <x:c r="AL168" s="139" t="s">
        <x:v>957</x:v>
      </x:c>
      <x:c r="AQ168" s="113" t="s">
        <x:v>60</x:v>
      </x:c>
      <x:c r="AR168" s="113" t="s">
        <x:v>961</x:v>
      </x:c>
      <x:c r="AS168" s="113" t="s">
        <x:v>957</x:v>
      </x:c>
    </x:row>
    <x:row r="169" spans="1:45" x14ac:dyDescent="0.35">
      <x:c r="A169" s="133" t="s">
        <x:v>475</x:v>
      </x:c>
      <x:c r="B169" s="133" t="n">
        <x:v>96762409</x:v>
      </x:c>
      <x:c r="F169" s="124" t="str">
        <x:f>IF(D169="","",PROPER(LEFT(D169,FIND(UPPER(G169),D169,1)-2)))</x:f>
      </x:c>
      <x:c r="G169" s="124" t="str" cm="1">
        <x:f t="array" ref="G169: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x:f>
      </x:c>
      <x:c r="H169" s="113" t="s">
        <x:v>47</x:v>
      </x:c>
      <x:c r="I169" s="137" t="str">
        <x:f>IFERROR(VALUE(TRIM(RIGHT(SUBSTITUTE(D169," ",REPT(" ",255)),255))),"")</x:f>
      </x:c>
      <x:c r="J169" s="113" t="s">
        <x:v>48</x:v>
      </x:c>
      <x:c r="K169" s="113" t="s">
        <x:v>48</x:v>
      </x:c>
      <x:c r="L169" s="113" t="s">
        <x:v>48</x:v>
      </x:c>
      <x:c r="M169" s="113" t="s">
        <x:v>48</x:v>
      </x:c>
      <x:c r="N169" s="113" t="s">
        <x:v>48</x:v>
      </x:c>
      <x:c r="O169" s="113" t="s">
        <x:v>49</x:v>
      </x:c>
      <x:c r="P169" s="113" t="n">
        <x:v>25</x:v>
      </x:c>
      <x:c r="Q169" s="113" t="n">
        <x:v>80</x:v>
      </x:c>
      <x:c r="R169" s="113" t="s">
        <x:v>50</x:v>
      </x:c>
      <x:c r="S169" s="113" t="s">
        <x:v>51</x:v>
      </x:c>
      <x:c r="T169" s="113" t="s">
        <x:v>52</x:v>
      </x:c>
      <x:c r="U169" s="113" t="s">
        <x:v>52</x:v>
      </x:c>
      <x:c r="W169" s="113" t="s">
        <x:v>53</x:v>
      </x:c>
      <x:c r="Z169" s="113" t="s">
        <x:v>55</x:v>
      </x:c>
      <x:c r="AA169" s="113" t="s">
        <x:v>56</x:v>
      </x:c>
      <x:c r="AB169" s="137" t="str">
        <x:f>IF(D169="","",VALUE(MID(D169,FIND(" ",D169)+1,FIND(" ",D169,FIND(" ",D169)+1)-FIND(" ",D169))))</x:f>
      </x:c>
      <x:c r="AF169" s="124" t="str" cm="1">
        <x:f t="array" ref="AF169:AF169">IF(D169="","",PROPER(MID(D169,FIND(" ",D169,FIND(" ",D169)+1)+1,(FIND(INDEX(Abbreviation!$A$2:$A$125,MATCH(_xlfn.AGGREGATE(15,6,SEARCH(Abbreviation!$A$2:$A$125,D169),1),SEARCH(Abbreviation!$A$2:$A$125,D169),0)),D169)-1)-FIND(" ",D169,FIND(" ",D169)+1)+1)))</x:f>
      </x:c>
      <x:c r="AG169" s="124" t="str" cm="1">
        <x:f t="array" ref="AG169:AG169">IF(D169="","",PROPER(VLOOKUP(INDEX(Abbreviation!$A$2:$A$125,MATCH(_xlfn.AGGREGATE(15,6,SEARCH(Abbreviation!$A$2:$A$125,D169),1),SEARCH(Abbreviation!$A$2:$A$125,D169),0)),Abbreviation!A:C,3,FALSE)))</x:f>
      </x:c>
      <x:c r="AH169" s="124" t="str">
        <x:f>G169</x:f>
      </x:c>
      <x:c r="AI169" s="137" t="str">
        <x:f>I169</x:f>
      </x:c>
      <x:c r="AJ169" s="113" t="s">
        <x:v>47</x:v>
      </x:c>
      <x:c r="AL169" s="139" t="s">
        <x:v>957</x:v>
      </x:c>
      <x:c r="AQ169" s="113" t="s">
        <x:v>60</x:v>
      </x:c>
      <x:c r="AR169" s="113" t="s">
        <x:v>961</x:v>
      </x:c>
      <x:c r="AS169" s="113" t="s">
        <x:v>957</x:v>
      </x:c>
    </x:row>
    <x:row r="170" spans="1:45" x14ac:dyDescent="0.35">
      <x:c r="A170" s="133" t="s">
        <x:v>475</x:v>
      </x:c>
      <x:c r="B170" s="133" t="n">
        <x:v>96762409</x:v>
      </x:c>
      <x:c r="F170" s="124" t="str">
        <x:f>IF(D170="","",PROPER(LEFT(D170,FIND(UPPER(G170),D170,1)-2)))</x:f>
      </x:c>
      <x:c r="G170" s="124" t="str" cm="1">
        <x:f t="array" ref="G170: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x:f>
      </x:c>
      <x:c r="H170" s="113" t="s">
        <x:v>47</x:v>
      </x:c>
      <x:c r="I170" s="137" t="str">
        <x:f>IFERROR(VALUE(TRIM(RIGHT(SUBSTITUTE(D170," ",REPT(" ",255)),255))),"")</x:f>
      </x:c>
      <x:c r="J170" s="113" t="s">
        <x:v>48</x:v>
      </x:c>
      <x:c r="K170" s="113" t="s">
        <x:v>48</x:v>
      </x:c>
      <x:c r="L170" s="113" t="s">
        <x:v>48</x:v>
      </x:c>
      <x:c r="M170" s="113" t="s">
        <x:v>48</x:v>
      </x:c>
      <x:c r="N170" s="113" t="s">
        <x:v>48</x:v>
      </x:c>
      <x:c r="O170" s="113" t="s">
        <x:v>49</x:v>
      </x:c>
      <x:c r="P170" s="113" t="n">
        <x:v>25</x:v>
      </x:c>
      <x:c r="Q170" s="113" t="n">
        <x:v>80</x:v>
      </x:c>
      <x:c r="R170" s="113" t="s">
        <x:v>50</x:v>
      </x:c>
      <x:c r="S170" s="113" t="s">
        <x:v>51</x:v>
      </x:c>
      <x:c r="T170" s="113" t="s">
        <x:v>52</x:v>
      </x:c>
      <x:c r="U170" s="113" t="s">
        <x:v>52</x:v>
      </x:c>
      <x:c r="W170" s="113" t="s">
        <x:v>53</x:v>
      </x:c>
      <x:c r="Z170" s="113" t="s">
        <x:v>55</x:v>
      </x:c>
      <x:c r="AA170" s="113" t="s">
        <x:v>56</x:v>
      </x:c>
      <x:c r="AB170" s="137" t="str">
        <x:f>IF(D170="","",VALUE(MID(D170,FIND(" ",D170)+1,FIND(" ",D170,FIND(" ",D170)+1)-FIND(" ",D170))))</x:f>
      </x:c>
      <x:c r="AF170" s="124" t="str" cm="1">
        <x:f t="array" ref="AF170:AF170">IF(D170="","",PROPER(MID(D170,FIND(" ",D170,FIND(" ",D170)+1)+1,(FIND(INDEX(Abbreviation!$A$2:$A$125,MATCH(_xlfn.AGGREGATE(15,6,SEARCH(Abbreviation!$A$2:$A$125,D170),1),SEARCH(Abbreviation!$A$2:$A$125,D170),0)),D170)-1)-FIND(" ",D170,FIND(" ",D170)+1)+1)))</x:f>
      </x:c>
      <x:c r="AG170" s="124" t="str" cm="1">
        <x:f t="array" ref="AG170:AG170">IF(D170="","",PROPER(VLOOKUP(INDEX(Abbreviation!$A$2:$A$125,MATCH(_xlfn.AGGREGATE(15,6,SEARCH(Abbreviation!$A$2:$A$125,D170),1),SEARCH(Abbreviation!$A$2:$A$125,D170),0)),Abbreviation!A:C,3,FALSE)))</x:f>
      </x:c>
      <x:c r="AH170" s="124" t="str">
        <x:f>G170</x:f>
      </x:c>
      <x:c r="AI170" s="137" t="str">
        <x:f>I170</x:f>
      </x:c>
      <x:c r="AJ170" s="113" t="s">
        <x:v>47</x:v>
      </x:c>
      <x:c r="AL170" s="139" t="s">
        <x:v>957</x:v>
      </x:c>
      <x:c r="AQ170" s="113" t="s">
        <x:v>60</x:v>
      </x:c>
      <x:c r="AR170" s="113" t="s">
        <x:v>961</x:v>
      </x:c>
      <x:c r="AS170" s="113" t="s">
        <x:v>957</x:v>
      </x:c>
    </x:row>
    <x:row r="171" spans="1:45" x14ac:dyDescent="0.35">
      <x:c r="A171" s="133" t="s">
        <x:v>475</x:v>
      </x:c>
      <x:c r="B171" s="133" t="n">
        <x:v>96762409</x:v>
      </x:c>
      <x:c r="F171" s="124" t="str">
        <x:f>IF(D171="","",PROPER(LEFT(D171,FIND(UPPER(G171),D171,1)-2)))</x:f>
      </x:c>
      <x:c r="G171" s="124" t="str" cm="1">
        <x:f t="array" ref="G171: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x:f>
      </x:c>
      <x:c r="H171" s="113" t="s">
        <x:v>47</x:v>
      </x:c>
      <x:c r="I171" s="137" t="str">
        <x:f>IFERROR(VALUE(TRIM(RIGHT(SUBSTITUTE(D171," ",REPT(" ",255)),255))),"")</x:f>
      </x:c>
      <x:c r="J171" s="113" t="s">
        <x:v>48</x:v>
      </x:c>
      <x:c r="K171" s="113" t="s">
        <x:v>48</x:v>
      </x:c>
      <x:c r="L171" s="113" t="s">
        <x:v>48</x:v>
      </x:c>
      <x:c r="M171" s="113" t="s">
        <x:v>48</x:v>
      </x:c>
      <x:c r="N171" s="113" t="s">
        <x:v>48</x:v>
      </x:c>
      <x:c r="O171" s="113" t="s">
        <x:v>49</x:v>
      </x:c>
      <x:c r="P171" s="113" t="n">
        <x:v>25</x:v>
      </x:c>
      <x:c r="Q171" s="113" t="n">
        <x:v>80</x:v>
      </x:c>
      <x:c r="R171" s="113" t="s">
        <x:v>50</x:v>
      </x:c>
      <x:c r="S171" s="113" t="s">
        <x:v>51</x:v>
      </x:c>
      <x:c r="T171" s="113" t="s">
        <x:v>52</x:v>
      </x:c>
      <x:c r="U171" s="113" t="s">
        <x:v>52</x:v>
      </x:c>
      <x:c r="W171" s="113" t="s">
        <x:v>53</x:v>
      </x:c>
      <x:c r="Z171" s="113" t="s">
        <x:v>55</x:v>
      </x:c>
      <x:c r="AA171" s="113" t="s">
        <x:v>56</x:v>
      </x:c>
      <x:c r="AB171" s="137" t="str">
        <x:f>IF(D171="","",VALUE(MID(D171,FIND(" ",D171)+1,FIND(" ",D171,FIND(" ",D171)+1)-FIND(" ",D171))))</x:f>
      </x:c>
      <x:c r="AF171" s="124" t="str" cm="1">
        <x:f t="array" ref="AF171:AF171">IF(D171="","",PROPER(MID(D171,FIND(" ",D171,FIND(" ",D171)+1)+1,(FIND(INDEX(Abbreviation!$A$2:$A$125,MATCH(_xlfn.AGGREGATE(15,6,SEARCH(Abbreviation!$A$2:$A$125,D171),1),SEARCH(Abbreviation!$A$2:$A$125,D171),0)),D171)-1)-FIND(" ",D171,FIND(" ",D171)+1)+1)))</x:f>
      </x:c>
      <x:c r="AG171" s="124" t="str" cm="1">
        <x:f t="array" ref="AG171:AG171">IF(D171="","",PROPER(VLOOKUP(INDEX(Abbreviation!$A$2:$A$125,MATCH(_xlfn.AGGREGATE(15,6,SEARCH(Abbreviation!$A$2:$A$125,D171),1),SEARCH(Abbreviation!$A$2:$A$125,D171),0)),Abbreviation!A:C,3,FALSE)))</x:f>
      </x:c>
      <x:c r="AH171" s="124" t="str">
        <x:f>G171</x:f>
      </x:c>
      <x:c r="AI171" s="137" t="str">
        <x:f>I171</x:f>
      </x:c>
      <x:c r="AJ171" s="113" t="s">
        <x:v>47</x:v>
      </x:c>
      <x:c r="AL171" s="139" t="s">
        <x:v>957</x:v>
      </x:c>
      <x:c r="AQ171" s="113" t="s">
        <x:v>60</x:v>
      </x:c>
      <x:c r="AR171" s="113" t="s">
        <x:v>961</x:v>
      </x:c>
      <x:c r="AS171" s="113" t="s">
        <x:v>957</x:v>
      </x:c>
    </x:row>
    <x:row r="172" spans="1:45" x14ac:dyDescent="0.35">
      <x:c r="A172" s="133" t="s">
        <x:v>475</x:v>
      </x:c>
      <x:c r="B172" s="133" t="n">
        <x:v>96762409</x:v>
      </x:c>
      <x:c r="F172" s="124" t="str">
        <x:f>IF(D172="","",PROPER(LEFT(D172,FIND(UPPER(G172),D172,1)-2)))</x:f>
      </x:c>
      <x:c r="G172" s="124" t="str" cm="1">
        <x:f t="array" ref="G172: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x:f>
      </x:c>
      <x:c r="H172" s="113" t="s">
        <x:v>47</x:v>
      </x:c>
      <x:c r="I172" s="137" t="str">
        <x:f>IFERROR(VALUE(TRIM(RIGHT(SUBSTITUTE(D172," ",REPT(" ",255)),255))),"")</x:f>
      </x:c>
      <x:c r="J172" s="113" t="s">
        <x:v>48</x:v>
      </x:c>
      <x:c r="K172" s="113" t="s">
        <x:v>48</x:v>
      </x:c>
      <x:c r="L172" s="113" t="s">
        <x:v>48</x:v>
      </x:c>
      <x:c r="M172" s="113" t="s">
        <x:v>48</x:v>
      </x:c>
      <x:c r="N172" s="113" t="s">
        <x:v>48</x:v>
      </x:c>
      <x:c r="O172" s="113" t="s">
        <x:v>49</x:v>
      </x:c>
      <x:c r="P172" s="113" t="n">
        <x:v>25</x:v>
      </x:c>
      <x:c r="Q172" s="113" t="n">
        <x:v>80</x:v>
      </x:c>
      <x:c r="R172" s="113" t="s">
        <x:v>50</x:v>
      </x:c>
      <x:c r="S172" s="113" t="s">
        <x:v>51</x:v>
      </x:c>
      <x:c r="T172" s="113" t="s">
        <x:v>52</x:v>
      </x:c>
      <x:c r="U172" s="113" t="s">
        <x:v>52</x:v>
      </x:c>
      <x:c r="W172" s="113" t="s">
        <x:v>53</x:v>
      </x:c>
      <x:c r="Z172" s="113" t="s">
        <x:v>55</x:v>
      </x:c>
      <x:c r="AA172" s="113" t="s">
        <x:v>56</x:v>
      </x:c>
      <x:c r="AB172" s="137" t="str">
        <x:f>IF(D172="","",VALUE(MID(D172,FIND(" ",D172)+1,FIND(" ",D172,FIND(" ",D172)+1)-FIND(" ",D172))))</x:f>
      </x:c>
      <x:c r="AF172" s="124" t="str" cm="1">
        <x:f t="array" ref="AF172:AF172">IF(D172="","",PROPER(MID(D172,FIND(" ",D172,FIND(" ",D172)+1)+1,(FIND(INDEX(Abbreviation!$A$2:$A$125,MATCH(_xlfn.AGGREGATE(15,6,SEARCH(Abbreviation!$A$2:$A$125,D172),1),SEARCH(Abbreviation!$A$2:$A$125,D172),0)),D172)-1)-FIND(" ",D172,FIND(" ",D172)+1)+1)))</x:f>
      </x:c>
      <x:c r="AG172" s="124" t="str" cm="1">
        <x:f t="array" ref="AG172:AG172">IF(D172="","",PROPER(VLOOKUP(INDEX(Abbreviation!$A$2:$A$125,MATCH(_xlfn.AGGREGATE(15,6,SEARCH(Abbreviation!$A$2:$A$125,D172),1),SEARCH(Abbreviation!$A$2:$A$125,D172),0)),Abbreviation!A:C,3,FALSE)))</x:f>
      </x:c>
      <x:c r="AH172" s="124" t="str">
        <x:f>G172</x:f>
      </x:c>
      <x:c r="AI172" s="137" t="str">
        <x:f>I172</x:f>
      </x:c>
      <x:c r="AJ172" s="113" t="s">
        <x:v>47</x:v>
      </x:c>
      <x:c r="AL172" s="139" t="s">
        <x:v>957</x:v>
      </x:c>
      <x:c r="AQ172" s="113" t="s">
        <x:v>60</x:v>
      </x:c>
      <x:c r="AR172" s="113" t="s">
        <x:v>961</x:v>
      </x:c>
      <x:c r="AS172" s="113" t="s">
        <x:v>957</x:v>
      </x:c>
    </x:row>
    <x:row r="173" spans="1:45" x14ac:dyDescent="0.35">
      <x:c r="A173" s="133" t="s">
        <x:v>475</x:v>
      </x:c>
      <x:c r="B173" s="133" t="n">
        <x:v>96762409</x:v>
      </x:c>
      <x:c r="F173" s="124" t="str">
        <x:f>IF(D173="","",PROPER(LEFT(D173,FIND(UPPER(G173),D173,1)-2)))</x:f>
      </x:c>
      <x:c r="G173" s="124" t="str" cm="1">
        <x:f t="array" ref="G173: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x:f>
      </x:c>
      <x:c r="H173" s="113" t="s">
        <x:v>47</x:v>
      </x:c>
      <x:c r="I173" s="137" t="str">
        <x:f>IFERROR(VALUE(TRIM(RIGHT(SUBSTITUTE(D173," ",REPT(" ",255)),255))),"")</x:f>
      </x:c>
      <x:c r="J173" s="113" t="s">
        <x:v>48</x:v>
      </x:c>
      <x:c r="K173" s="113" t="s">
        <x:v>48</x:v>
      </x:c>
      <x:c r="L173" s="113" t="s">
        <x:v>48</x:v>
      </x:c>
      <x:c r="M173" s="113" t="s">
        <x:v>48</x:v>
      </x:c>
      <x:c r="N173" s="113" t="s">
        <x:v>48</x:v>
      </x:c>
      <x:c r="O173" s="113" t="s">
        <x:v>49</x:v>
      </x:c>
      <x:c r="P173" s="113" t="n">
        <x:v>25</x:v>
      </x:c>
      <x:c r="Q173" s="113" t="n">
        <x:v>80</x:v>
      </x:c>
      <x:c r="R173" s="113" t="s">
        <x:v>50</x:v>
      </x:c>
      <x:c r="S173" s="113" t="s">
        <x:v>51</x:v>
      </x:c>
      <x:c r="T173" s="113" t="s">
        <x:v>52</x:v>
      </x:c>
      <x:c r="U173" s="113" t="s">
        <x:v>52</x:v>
      </x:c>
      <x:c r="W173" s="113" t="s">
        <x:v>53</x:v>
      </x:c>
      <x:c r="Z173" s="113" t="s">
        <x:v>55</x:v>
      </x:c>
      <x:c r="AA173" s="113" t="s">
        <x:v>56</x:v>
      </x:c>
      <x:c r="AB173" s="137" t="str">
        <x:f>IF(D173="","",VALUE(MID(D173,FIND(" ",D173)+1,FIND(" ",D173,FIND(" ",D173)+1)-FIND(" ",D173))))</x:f>
      </x:c>
      <x:c r="AF173" s="124" t="str" cm="1">
        <x:f t="array" ref="AF173:AF173">IF(D173="","",PROPER(MID(D173,FIND(" ",D173,FIND(" ",D173)+1)+1,(FIND(INDEX(Abbreviation!$A$2:$A$125,MATCH(_xlfn.AGGREGATE(15,6,SEARCH(Abbreviation!$A$2:$A$125,D173),1),SEARCH(Abbreviation!$A$2:$A$125,D173),0)),D173)-1)-FIND(" ",D173,FIND(" ",D173)+1)+1)))</x:f>
      </x:c>
      <x:c r="AG173" s="124" t="str" cm="1">
        <x:f t="array" ref="AG173:AG173">IF(D173="","",PROPER(VLOOKUP(INDEX(Abbreviation!$A$2:$A$125,MATCH(_xlfn.AGGREGATE(15,6,SEARCH(Abbreviation!$A$2:$A$125,D173),1),SEARCH(Abbreviation!$A$2:$A$125,D173),0)),Abbreviation!A:C,3,FALSE)))</x:f>
      </x:c>
      <x:c r="AH173" s="124" t="str">
        <x:f>G173</x:f>
      </x:c>
      <x:c r="AI173" s="137" t="str">
        <x:f>I173</x:f>
      </x:c>
      <x:c r="AJ173" s="113" t="s">
        <x:v>47</x:v>
      </x:c>
      <x:c r="AL173" s="139" t="s">
        <x:v>957</x:v>
      </x:c>
      <x:c r="AQ173" s="113" t="s">
        <x:v>60</x:v>
      </x:c>
      <x:c r="AR173" s="113" t="s">
        <x:v>961</x:v>
      </x:c>
      <x:c r="AS173" s="113" t="s">
        <x:v>957</x:v>
      </x:c>
    </x:row>
    <x:row r="174" spans="1:45" x14ac:dyDescent="0.35">
      <x:c r="A174" s="133" t="s">
        <x:v>475</x:v>
      </x:c>
      <x:c r="B174" s="133" t="n">
        <x:v>96762409</x:v>
      </x:c>
      <x:c r="F174" s="124" t="str">
        <x:f>IF(D174="","",PROPER(LEFT(D174,FIND(UPPER(G174),D174,1)-2)))</x:f>
      </x:c>
      <x:c r="G174" s="124" t="str" cm="1">
        <x:f t="array" ref="G174: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x:f>
      </x:c>
      <x:c r="H174" s="113" t="s">
        <x:v>47</x:v>
      </x:c>
      <x:c r="I174" s="137" t="str">
        <x:f>IFERROR(VALUE(TRIM(RIGHT(SUBSTITUTE(D174," ",REPT(" ",255)),255))),"")</x:f>
      </x:c>
      <x:c r="J174" s="113" t="s">
        <x:v>48</x:v>
      </x:c>
      <x:c r="K174" s="113" t="s">
        <x:v>48</x:v>
      </x:c>
      <x:c r="L174" s="113" t="s">
        <x:v>48</x:v>
      </x:c>
      <x:c r="M174" s="113" t="s">
        <x:v>48</x:v>
      </x:c>
      <x:c r="N174" s="113" t="s">
        <x:v>48</x:v>
      </x:c>
      <x:c r="O174" s="113" t="s">
        <x:v>49</x:v>
      </x:c>
      <x:c r="P174" s="113" t="n">
        <x:v>25</x:v>
      </x:c>
      <x:c r="Q174" s="113" t="n">
        <x:v>80</x:v>
      </x:c>
      <x:c r="R174" s="113" t="s">
        <x:v>50</x:v>
      </x:c>
      <x:c r="S174" s="113" t="s">
        <x:v>51</x:v>
      </x:c>
      <x:c r="T174" s="113" t="s">
        <x:v>52</x:v>
      </x:c>
      <x:c r="U174" s="113" t="s">
        <x:v>52</x:v>
      </x:c>
      <x:c r="W174" s="113" t="s">
        <x:v>53</x:v>
      </x:c>
      <x:c r="Z174" s="113" t="s">
        <x:v>55</x:v>
      </x:c>
      <x:c r="AA174" s="113" t="s">
        <x:v>56</x:v>
      </x:c>
      <x:c r="AB174" s="137" t="str">
        <x:f>IF(D174="","",VALUE(MID(D174,FIND(" ",D174)+1,FIND(" ",D174,FIND(" ",D174)+1)-FIND(" ",D174))))</x:f>
      </x:c>
      <x:c r="AF174" s="124" t="str" cm="1">
        <x:f t="array" ref="AF174:AF174">IF(D174="","",PROPER(MID(D174,FIND(" ",D174,FIND(" ",D174)+1)+1,(FIND(INDEX(Abbreviation!$A$2:$A$125,MATCH(_xlfn.AGGREGATE(15,6,SEARCH(Abbreviation!$A$2:$A$125,D174),1),SEARCH(Abbreviation!$A$2:$A$125,D174),0)),D174)-1)-FIND(" ",D174,FIND(" ",D174)+1)+1)))</x:f>
      </x:c>
      <x:c r="AG174" s="124" t="str" cm="1">
        <x:f t="array" ref="AG174:AG174">IF(D174="","",PROPER(VLOOKUP(INDEX(Abbreviation!$A$2:$A$125,MATCH(_xlfn.AGGREGATE(15,6,SEARCH(Abbreviation!$A$2:$A$125,D174),1),SEARCH(Abbreviation!$A$2:$A$125,D174),0)),Abbreviation!A:C,3,FALSE)))</x:f>
      </x:c>
      <x:c r="AH174" s="124" t="str">
        <x:f>G174</x:f>
      </x:c>
      <x:c r="AI174" s="137" t="str">
        <x:f>I174</x:f>
      </x:c>
      <x:c r="AJ174" s="113" t="s">
        <x:v>47</x:v>
      </x:c>
      <x:c r="AL174" s="139" t="s">
        <x:v>957</x:v>
      </x:c>
      <x:c r="AQ174" s="113" t="s">
        <x:v>60</x:v>
      </x:c>
      <x:c r="AR174" s="113" t="s">
        <x:v>961</x:v>
      </x:c>
      <x:c r="AS174" s="113" t="s">
        <x:v>957</x:v>
      </x:c>
    </x:row>
    <x:row r="175" spans="1:45" x14ac:dyDescent="0.35">
      <x:c r="A175" s="133" t="s">
        <x:v>475</x:v>
      </x:c>
      <x:c r="B175" s="133" t="n">
        <x:v>96762409</x:v>
      </x:c>
      <x:c r="F175" s="124" t="str">
        <x:f>IF(D175="","",PROPER(LEFT(D175,FIND(UPPER(G175),D175,1)-2)))</x:f>
      </x:c>
      <x:c r="G175" s="124" t="str" cm="1">
        <x:f t="array" ref="G175: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x:f>
      </x:c>
      <x:c r="H175" s="113" t="s">
        <x:v>47</x:v>
      </x:c>
      <x:c r="I175" s="137" t="str">
        <x:f>IFERROR(VALUE(TRIM(RIGHT(SUBSTITUTE(D175," ",REPT(" ",255)),255))),"")</x:f>
      </x:c>
      <x:c r="J175" s="113" t="s">
        <x:v>48</x:v>
      </x:c>
      <x:c r="K175" s="113" t="s">
        <x:v>48</x:v>
      </x:c>
      <x:c r="L175" s="113" t="s">
        <x:v>48</x:v>
      </x:c>
      <x:c r="M175" s="113" t="s">
        <x:v>48</x:v>
      </x:c>
      <x:c r="N175" s="113" t="s">
        <x:v>48</x:v>
      </x:c>
      <x:c r="O175" s="113" t="s">
        <x:v>49</x:v>
      </x:c>
      <x:c r="P175" s="113" t="n">
        <x:v>25</x:v>
      </x:c>
      <x:c r="Q175" s="113" t="n">
        <x:v>80</x:v>
      </x:c>
      <x:c r="R175" s="113" t="s">
        <x:v>50</x:v>
      </x:c>
      <x:c r="S175" s="113" t="s">
        <x:v>51</x:v>
      </x:c>
      <x:c r="T175" s="113" t="s">
        <x:v>52</x:v>
      </x:c>
      <x:c r="U175" s="113" t="s">
        <x:v>52</x:v>
      </x:c>
      <x:c r="W175" s="113" t="s">
        <x:v>53</x:v>
      </x:c>
      <x:c r="Z175" s="113" t="s">
        <x:v>55</x:v>
      </x:c>
      <x:c r="AA175" s="113" t="s">
        <x:v>56</x:v>
      </x:c>
      <x:c r="AB175" s="137" t="str">
        <x:f>IF(D175="","",VALUE(MID(D175,FIND(" ",D175)+1,FIND(" ",D175,FIND(" ",D175)+1)-FIND(" ",D175))))</x:f>
      </x:c>
      <x:c r="AF175" s="124" t="str" cm="1">
        <x:f t="array" ref="AF175:AF175">IF(D175="","",PROPER(MID(D175,FIND(" ",D175,FIND(" ",D175)+1)+1,(FIND(INDEX(Abbreviation!$A$2:$A$125,MATCH(_xlfn.AGGREGATE(15,6,SEARCH(Abbreviation!$A$2:$A$125,D175),1),SEARCH(Abbreviation!$A$2:$A$125,D175),0)),D175)-1)-FIND(" ",D175,FIND(" ",D175)+1)+1)))</x:f>
      </x:c>
      <x:c r="AG175" s="124" t="str" cm="1">
        <x:f t="array" ref="AG175:AG175">IF(D175="","",PROPER(VLOOKUP(INDEX(Abbreviation!$A$2:$A$125,MATCH(_xlfn.AGGREGATE(15,6,SEARCH(Abbreviation!$A$2:$A$125,D175),1),SEARCH(Abbreviation!$A$2:$A$125,D175),0)),Abbreviation!A:C,3,FALSE)))</x:f>
      </x:c>
      <x:c r="AH175" s="124" t="str">
        <x:f>G175</x:f>
      </x:c>
      <x:c r="AI175" s="137" t="str">
        <x:f>I175</x:f>
      </x:c>
      <x:c r="AJ175" s="113" t="s">
        <x:v>47</x:v>
      </x:c>
      <x:c r="AL175" s="139" t="s">
        <x:v>957</x:v>
      </x:c>
      <x:c r="AQ175" s="113" t="s">
        <x:v>60</x:v>
      </x:c>
      <x:c r="AR175" s="113" t="s">
        <x:v>961</x:v>
      </x:c>
      <x:c r="AS175" s="113" t="s">
        <x:v>957</x:v>
      </x:c>
    </x:row>
    <x:row r="176" spans="1:45" x14ac:dyDescent="0.35">
      <x:c r="A176" s="133" t="s">
        <x:v>475</x:v>
      </x:c>
      <x:c r="B176" s="133" t="n">
        <x:v>96762409</x:v>
      </x:c>
      <x:c r="F176" s="124" t="str">
        <x:f>IF(D176="","",PROPER(LEFT(D176,FIND(UPPER(G176),D176,1)-2)))</x:f>
      </x:c>
      <x:c r="G176" s="124" t="str" cm="1">
        <x:f t="array" ref="G176: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x:f>
      </x:c>
      <x:c r="H176" s="113" t="s">
        <x:v>47</x:v>
      </x:c>
      <x:c r="I176" s="137" t="str">
        <x:f>IFERROR(VALUE(TRIM(RIGHT(SUBSTITUTE(D176," ",REPT(" ",255)),255))),"")</x:f>
      </x:c>
      <x:c r="J176" s="113" t="s">
        <x:v>48</x:v>
      </x:c>
      <x:c r="K176" s="113" t="s">
        <x:v>48</x:v>
      </x:c>
      <x:c r="L176" s="113" t="s">
        <x:v>48</x:v>
      </x:c>
      <x:c r="M176" s="113" t="s">
        <x:v>48</x:v>
      </x:c>
      <x:c r="N176" s="113" t="s">
        <x:v>48</x:v>
      </x:c>
      <x:c r="O176" s="113" t="s">
        <x:v>49</x:v>
      </x:c>
      <x:c r="P176" s="113" t="n">
        <x:v>25</x:v>
      </x:c>
      <x:c r="Q176" s="113" t="n">
        <x:v>80</x:v>
      </x:c>
      <x:c r="R176" s="113" t="s">
        <x:v>50</x:v>
      </x:c>
      <x:c r="S176" s="113" t="s">
        <x:v>51</x:v>
      </x:c>
      <x:c r="T176" s="113" t="s">
        <x:v>52</x:v>
      </x:c>
      <x:c r="U176" s="113" t="s">
        <x:v>52</x:v>
      </x:c>
      <x:c r="W176" s="113" t="s">
        <x:v>53</x:v>
      </x:c>
      <x:c r="Z176" s="113" t="s">
        <x:v>55</x:v>
      </x:c>
      <x:c r="AA176" s="113" t="s">
        <x:v>56</x:v>
      </x:c>
      <x:c r="AB176" s="137" t="str">
        <x:f>IF(D176="","",VALUE(MID(D176,FIND(" ",D176)+1,FIND(" ",D176,FIND(" ",D176)+1)-FIND(" ",D176))))</x:f>
      </x:c>
      <x:c r="AF176" s="124" t="str" cm="1">
        <x:f t="array" ref="AF176:AF176">IF(D176="","",PROPER(MID(D176,FIND(" ",D176,FIND(" ",D176)+1)+1,(FIND(INDEX(Abbreviation!$A$2:$A$125,MATCH(_xlfn.AGGREGATE(15,6,SEARCH(Abbreviation!$A$2:$A$125,D176),1),SEARCH(Abbreviation!$A$2:$A$125,D176),0)),D176)-1)-FIND(" ",D176,FIND(" ",D176)+1)+1)))</x:f>
      </x:c>
      <x:c r="AG176" s="124" t="str" cm="1">
        <x:f t="array" ref="AG176:AG176">IF(D176="","",PROPER(VLOOKUP(INDEX(Abbreviation!$A$2:$A$125,MATCH(_xlfn.AGGREGATE(15,6,SEARCH(Abbreviation!$A$2:$A$125,D176),1),SEARCH(Abbreviation!$A$2:$A$125,D176),0)),Abbreviation!A:C,3,FALSE)))</x:f>
      </x:c>
      <x:c r="AH176" s="124" t="str">
        <x:f>G176</x:f>
      </x:c>
      <x:c r="AI176" s="137" t="str">
        <x:f>I176</x:f>
      </x:c>
      <x:c r="AJ176" s="113" t="s">
        <x:v>47</x:v>
      </x:c>
      <x:c r="AL176" s="139" t="s">
        <x:v>957</x:v>
      </x:c>
      <x:c r="AQ176" s="113" t="s">
        <x:v>60</x:v>
      </x:c>
      <x:c r="AR176" s="113" t="s">
        <x:v>961</x:v>
      </x:c>
      <x:c r="AS176" s="113" t="s">
        <x:v>957</x:v>
      </x:c>
    </x:row>
    <x:row r="177" spans="1:45" x14ac:dyDescent="0.35">
      <x:c r="A177" s="133" t="s">
        <x:v>475</x:v>
      </x:c>
      <x:c r="B177" s="133" t="n">
        <x:v>96762409</x:v>
      </x:c>
      <x:c r="F177" s="124" t="str">
        <x:f>IF(D177="","",PROPER(LEFT(D177,FIND(UPPER(G177),D177,1)-2)))</x:f>
      </x:c>
      <x:c r="G177" s="124" t="str" cm="1">
        <x:f t="array" ref="G177: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x:f>
      </x:c>
      <x:c r="H177" s="113" t="s">
        <x:v>47</x:v>
      </x:c>
      <x:c r="I177" s="137" t="str">
        <x:f>IFERROR(VALUE(TRIM(RIGHT(SUBSTITUTE(D177," ",REPT(" ",255)),255))),"")</x:f>
      </x:c>
      <x:c r="J177" s="113" t="s">
        <x:v>48</x:v>
      </x:c>
      <x:c r="K177" s="113" t="s">
        <x:v>48</x:v>
      </x:c>
      <x:c r="L177" s="113" t="s">
        <x:v>48</x:v>
      </x:c>
      <x:c r="M177" s="113" t="s">
        <x:v>48</x:v>
      </x:c>
      <x:c r="N177" s="113" t="s">
        <x:v>48</x:v>
      </x:c>
      <x:c r="O177" s="113" t="s">
        <x:v>49</x:v>
      </x:c>
      <x:c r="P177" s="113" t="n">
        <x:v>25</x:v>
      </x:c>
      <x:c r="Q177" s="113" t="n">
        <x:v>80</x:v>
      </x:c>
      <x:c r="R177" s="113" t="s">
        <x:v>50</x:v>
      </x:c>
      <x:c r="S177" s="113" t="s">
        <x:v>51</x:v>
      </x:c>
      <x:c r="T177" s="113" t="s">
        <x:v>52</x:v>
      </x:c>
      <x:c r="U177" s="113" t="s">
        <x:v>52</x:v>
      </x:c>
      <x:c r="W177" s="113" t="s">
        <x:v>53</x:v>
      </x:c>
      <x:c r="Z177" s="113" t="s">
        <x:v>55</x:v>
      </x:c>
      <x:c r="AA177" s="113" t="s">
        <x:v>56</x:v>
      </x:c>
      <x:c r="AB177" s="137" t="str">
        <x:f>IF(D177="","",VALUE(MID(D177,FIND(" ",D177)+1,FIND(" ",D177,FIND(" ",D177)+1)-FIND(" ",D177))))</x:f>
      </x:c>
      <x:c r="AF177" s="124" t="str" cm="1">
        <x:f t="array" ref="AF177:AF177">IF(D177="","",PROPER(MID(D177,FIND(" ",D177,FIND(" ",D177)+1)+1,(FIND(INDEX(Abbreviation!$A$2:$A$125,MATCH(_xlfn.AGGREGATE(15,6,SEARCH(Abbreviation!$A$2:$A$125,D177),1),SEARCH(Abbreviation!$A$2:$A$125,D177),0)),D177)-1)-FIND(" ",D177,FIND(" ",D177)+1)+1)))</x:f>
      </x:c>
      <x:c r="AG177" s="124" t="str" cm="1">
        <x:f t="array" ref="AG177:AG177">IF(D177="","",PROPER(VLOOKUP(INDEX(Abbreviation!$A$2:$A$125,MATCH(_xlfn.AGGREGATE(15,6,SEARCH(Abbreviation!$A$2:$A$125,D177),1),SEARCH(Abbreviation!$A$2:$A$125,D177),0)),Abbreviation!A:C,3,FALSE)))</x:f>
      </x:c>
      <x:c r="AH177" s="124" t="str">
        <x:f>G177</x:f>
      </x:c>
      <x:c r="AI177" s="137" t="str">
        <x:f>I177</x:f>
      </x:c>
      <x:c r="AJ177" s="113" t="s">
        <x:v>47</x:v>
      </x:c>
      <x:c r="AL177" s="139" t="s">
        <x:v>957</x:v>
      </x:c>
      <x:c r="AQ177" s="113" t="s">
        <x:v>60</x:v>
      </x:c>
      <x:c r="AR177" s="113" t="s">
        <x:v>961</x:v>
      </x:c>
      <x:c r="AS177" s="113" t="s">
        <x:v>957</x:v>
      </x:c>
    </x:row>
    <x:row r="178" spans="1:45" x14ac:dyDescent="0.35">
      <x:c r="A178" s="133" t="s">
        <x:v>475</x:v>
      </x:c>
      <x:c r="B178" s="133" t="n">
        <x:v>96762409</x:v>
      </x:c>
      <x:c r="F178" s="124" t="str">
        <x:f>IF(D178="","",PROPER(LEFT(D178,FIND(UPPER(G178),D178,1)-2)))</x:f>
      </x:c>
      <x:c r="G178" s="124" t="str" cm="1">
        <x:f t="array" ref="G178: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x:f>
      </x:c>
      <x:c r="H178" s="113" t="s">
        <x:v>47</x:v>
      </x:c>
      <x:c r="I178" s="137" t="str">
        <x:f>IFERROR(VALUE(TRIM(RIGHT(SUBSTITUTE(D178," ",REPT(" ",255)),255))),"")</x:f>
      </x:c>
      <x:c r="J178" s="113" t="s">
        <x:v>48</x:v>
      </x:c>
      <x:c r="K178" s="113" t="s">
        <x:v>48</x:v>
      </x:c>
      <x:c r="L178" s="113" t="s">
        <x:v>48</x:v>
      </x:c>
      <x:c r="M178" s="113" t="s">
        <x:v>48</x:v>
      </x:c>
      <x:c r="N178" s="113" t="s">
        <x:v>48</x:v>
      </x:c>
      <x:c r="O178" s="113" t="s">
        <x:v>49</x:v>
      </x:c>
      <x:c r="P178" s="113" t="n">
        <x:v>25</x:v>
      </x:c>
      <x:c r="Q178" s="113" t="n">
        <x:v>80</x:v>
      </x:c>
      <x:c r="R178" s="113" t="s">
        <x:v>50</x:v>
      </x:c>
      <x:c r="S178" s="113" t="s">
        <x:v>51</x:v>
      </x:c>
      <x:c r="T178" s="113" t="s">
        <x:v>52</x:v>
      </x:c>
      <x:c r="U178" s="113" t="s">
        <x:v>52</x:v>
      </x:c>
      <x:c r="W178" s="113" t="s">
        <x:v>53</x:v>
      </x:c>
      <x:c r="Z178" s="113" t="s">
        <x:v>55</x:v>
      </x:c>
      <x:c r="AA178" s="113" t="s">
        <x:v>56</x:v>
      </x:c>
      <x:c r="AB178" s="137" t="str">
        <x:f>IF(D178="","",VALUE(MID(D178,FIND(" ",D178)+1,FIND(" ",D178,FIND(" ",D178)+1)-FIND(" ",D178))))</x:f>
      </x:c>
      <x:c r="AF178" s="124" t="str" cm="1">
        <x:f t="array" ref="AF178:AF178">IF(D178="","",PROPER(MID(D178,FIND(" ",D178,FIND(" ",D178)+1)+1,(FIND(INDEX(Abbreviation!$A$2:$A$125,MATCH(_xlfn.AGGREGATE(15,6,SEARCH(Abbreviation!$A$2:$A$125,D178),1),SEARCH(Abbreviation!$A$2:$A$125,D178),0)),D178)-1)-FIND(" ",D178,FIND(" ",D178)+1)+1)))</x:f>
      </x:c>
      <x:c r="AG178" s="124" t="str" cm="1">
        <x:f t="array" ref="AG178:AG178">IF(D178="","",PROPER(VLOOKUP(INDEX(Abbreviation!$A$2:$A$125,MATCH(_xlfn.AGGREGATE(15,6,SEARCH(Abbreviation!$A$2:$A$125,D178),1),SEARCH(Abbreviation!$A$2:$A$125,D178),0)),Abbreviation!A:C,3,FALSE)))</x:f>
      </x:c>
      <x:c r="AH178" s="124" t="str">
        <x:f>G178</x:f>
      </x:c>
      <x:c r="AI178" s="137" t="str">
        <x:f>I178</x:f>
      </x:c>
      <x:c r="AJ178" s="113" t="s">
        <x:v>47</x:v>
      </x:c>
      <x:c r="AL178" s="139" t="s">
        <x:v>957</x:v>
      </x:c>
      <x:c r="AQ178" s="113" t="s">
        <x:v>60</x:v>
      </x:c>
      <x:c r="AR178" s="113" t="s">
        <x:v>961</x:v>
      </x:c>
      <x:c r="AS178" s="113" t="s">
        <x:v>957</x:v>
      </x:c>
    </x:row>
    <x:row r="179" spans="1:45" x14ac:dyDescent="0.35">
      <x:c r="A179" s="133" t="s">
        <x:v>475</x:v>
      </x:c>
      <x:c r="B179" s="133" t="n">
        <x:v>96762409</x:v>
      </x:c>
      <x:c r="F179" s="124" t="str">
        <x:f>IF(D179="","",PROPER(LEFT(D179,FIND(UPPER(G179),D179,1)-2)))</x:f>
      </x:c>
      <x:c r="G179" s="124" t="str" cm="1">
        <x:f t="array" ref="G179: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x:f>
      </x:c>
      <x:c r="H179" s="113" t="s">
        <x:v>47</x:v>
      </x:c>
      <x:c r="I179" s="137" t="str">
        <x:f>IFERROR(VALUE(TRIM(RIGHT(SUBSTITUTE(D179," ",REPT(" ",255)),255))),"")</x:f>
      </x:c>
      <x:c r="J179" s="113" t="s">
        <x:v>48</x:v>
      </x:c>
      <x:c r="K179" s="113" t="s">
        <x:v>48</x:v>
      </x:c>
      <x:c r="L179" s="113" t="s">
        <x:v>48</x:v>
      </x:c>
      <x:c r="M179" s="113" t="s">
        <x:v>48</x:v>
      </x:c>
      <x:c r="N179" s="113" t="s">
        <x:v>48</x:v>
      </x:c>
      <x:c r="O179" s="113" t="s">
        <x:v>49</x:v>
      </x:c>
      <x:c r="P179" s="113" t="n">
        <x:v>25</x:v>
      </x:c>
      <x:c r="Q179" s="113" t="n">
        <x:v>80</x:v>
      </x:c>
      <x:c r="R179" s="113" t="s">
        <x:v>50</x:v>
      </x:c>
      <x:c r="S179" s="113" t="s">
        <x:v>51</x:v>
      </x:c>
      <x:c r="T179" s="113" t="s">
        <x:v>52</x:v>
      </x:c>
      <x:c r="U179" s="113" t="s">
        <x:v>52</x:v>
      </x:c>
      <x:c r="W179" s="113" t="s">
        <x:v>53</x:v>
      </x:c>
      <x:c r="Z179" s="113" t="s">
        <x:v>55</x:v>
      </x:c>
      <x:c r="AA179" s="113" t="s">
        <x:v>56</x:v>
      </x:c>
      <x:c r="AB179" s="137" t="str">
        <x:f>IF(D179="","",VALUE(MID(D179,FIND(" ",D179)+1,FIND(" ",D179,FIND(" ",D179)+1)-FIND(" ",D179))))</x:f>
      </x:c>
      <x:c r="AF179" s="124" t="str" cm="1">
        <x:f t="array" ref="AF179:AF179">IF(D179="","",PROPER(MID(D179,FIND(" ",D179,FIND(" ",D179)+1)+1,(FIND(INDEX(Abbreviation!$A$2:$A$125,MATCH(_xlfn.AGGREGATE(15,6,SEARCH(Abbreviation!$A$2:$A$125,D179),1),SEARCH(Abbreviation!$A$2:$A$125,D179),0)),D179)-1)-FIND(" ",D179,FIND(" ",D179)+1)+1)))</x:f>
      </x:c>
      <x:c r="AG179" s="124" t="str" cm="1">
        <x:f t="array" ref="AG179:AG179">IF(D179="","",PROPER(VLOOKUP(INDEX(Abbreviation!$A$2:$A$125,MATCH(_xlfn.AGGREGATE(15,6,SEARCH(Abbreviation!$A$2:$A$125,D179),1),SEARCH(Abbreviation!$A$2:$A$125,D179),0)),Abbreviation!A:C,3,FALSE)))</x:f>
      </x:c>
      <x:c r="AH179" s="124" t="str">
        <x:f>G179</x:f>
      </x:c>
      <x:c r="AI179" s="137" t="str">
        <x:f>I179</x:f>
      </x:c>
      <x:c r="AJ179" s="113" t="s">
        <x:v>47</x:v>
      </x:c>
      <x:c r="AL179" s="139" t="s">
        <x:v>957</x:v>
      </x:c>
      <x:c r="AQ179" s="113" t="s">
        <x:v>60</x:v>
      </x:c>
      <x:c r="AR179" s="113" t="s">
        <x:v>961</x:v>
      </x:c>
      <x:c r="AS179" s="113" t="s">
        <x:v>957</x:v>
      </x:c>
    </x:row>
    <x:row r="180" spans="1:45" x14ac:dyDescent="0.35">
      <x:c r="A180" s="133" t="s">
        <x:v>475</x:v>
      </x:c>
      <x:c r="B180" s="133" t="n">
        <x:v>96762409</x:v>
      </x:c>
      <x:c r="F180" s="124" t="str">
        <x:f>IF(D180="","",PROPER(LEFT(D180,FIND(UPPER(G180),D180,1)-2)))</x:f>
      </x:c>
      <x:c r="G180" s="124" t="str" cm="1">
        <x:f t="array" ref="G180: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x:f>
      </x:c>
      <x:c r="H180" s="113" t="s">
        <x:v>47</x:v>
      </x:c>
      <x:c r="I180" s="137" t="str">
        <x:f>IFERROR(VALUE(TRIM(RIGHT(SUBSTITUTE(D180," ",REPT(" ",255)),255))),"")</x:f>
      </x:c>
      <x:c r="J180" s="113" t="s">
        <x:v>48</x:v>
      </x:c>
      <x:c r="K180" s="113" t="s">
        <x:v>48</x:v>
      </x:c>
      <x:c r="L180" s="113" t="s">
        <x:v>48</x:v>
      </x:c>
      <x:c r="M180" s="113" t="s">
        <x:v>48</x:v>
      </x:c>
      <x:c r="N180" s="113" t="s">
        <x:v>48</x:v>
      </x:c>
      <x:c r="O180" s="113" t="s">
        <x:v>49</x:v>
      </x:c>
      <x:c r="P180" s="113" t="n">
        <x:v>25</x:v>
      </x:c>
      <x:c r="Q180" s="113" t="n">
        <x:v>80</x:v>
      </x:c>
      <x:c r="R180" s="113" t="s">
        <x:v>50</x:v>
      </x:c>
      <x:c r="S180" s="113" t="s">
        <x:v>51</x:v>
      </x:c>
      <x:c r="T180" s="113" t="s">
        <x:v>52</x:v>
      </x:c>
      <x:c r="U180" s="113" t="s">
        <x:v>52</x:v>
      </x:c>
      <x:c r="W180" s="113" t="s">
        <x:v>53</x:v>
      </x:c>
      <x:c r="Z180" s="113" t="s">
        <x:v>55</x:v>
      </x:c>
      <x:c r="AA180" s="113" t="s">
        <x:v>56</x:v>
      </x:c>
      <x:c r="AB180" s="137" t="str">
        <x:f>IF(D180="","",VALUE(MID(D180,FIND(" ",D180)+1,FIND(" ",D180,FIND(" ",D180)+1)-FIND(" ",D180))))</x:f>
      </x:c>
      <x:c r="AF180" s="124" t="str" cm="1">
        <x:f t="array" ref="AF180:AF180">IF(D180="","",PROPER(MID(D180,FIND(" ",D180,FIND(" ",D180)+1)+1,(FIND(INDEX(Abbreviation!$A$2:$A$125,MATCH(_xlfn.AGGREGATE(15,6,SEARCH(Abbreviation!$A$2:$A$125,D180),1),SEARCH(Abbreviation!$A$2:$A$125,D180),0)),D180)-1)-FIND(" ",D180,FIND(" ",D180)+1)+1)))</x:f>
      </x:c>
      <x:c r="AG180" s="124" t="str" cm="1">
        <x:f t="array" ref="AG180:AG180">IF(D180="","",PROPER(VLOOKUP(INDEX(Abbreviation!$A$2:$A$125,MATCH(_xlfn.AGGREGATE(15,6,SEARCH(Abbreviation!$A$2:$A$125,D180),1),SEARCH(Abbreviation!$A$2:$A$125,D180),0)),Abbreviation!A:C,3,FALSE)))</x:f>
      </x:c>
      <x:c r="AH180" s="124" t="str">
        <x:f>G180</x:f>
      </x:c>
      <x:c r="AI180" s="137" t="str">
        <x:f>I180</x:f>
      </x:c>
      <x:c r="AJ180" s="113" t="s">
        <x:v>47</x:v>
      </x:c>
      <x:c r="AL180" s="139" t="s">
        <x:v>957</x:v>
      </x:c>
      <x:c r="AQ180" s="113" t="s">
        <x:v>60</x:v>
      </x:c>
      <x:c r="AR180" s="113" t="s">
        <x:v>961</x:v>
      </x:c>
      <x:c r="AS180" s="113" t="s">
        <x:v>957</x:v>
      </x:c>
    </x:row>
    <x:row r="181" spans="1:45" x14ac:dyDescent="0.35">
      <x:c r="A181" s="133" t="s">
        <x:v>475</x:v>
      </x:c>
      <x:c r="B181" s="133" t="n">
        <x:v>96762409</x:v>
      </x:c>
      <x:c r="F181" s="124" t="str">
        <x:f>IF(D181="","",PROPER(LEFT(D181,FIND(UPPER(G181),D181,1)-2)))</x:f>
      </x:c>
      <x:c r="G181" s="124" t="str" cm="1">
        <x:f t="array" ref="G181: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x:f>
      </x:c>
      <x:c r="H181" s="113" t="s">
        <x:v>47</x:v>
      </x:c>
      <x:c r="I181" s="137" t="str">
        <x:f>IFERROR(VALUE(TRIM(RIGHT(SUBSTITUTE(D181," ",REPT(" ",255)),255))),"")</x:f>
      </x:c>
      <x:c r="J181" s="113" t="s">
        <x:v>48</x:v>
      </x:c>
      <x:c r="K181" s="113" t="s">
        <x:v>48</x:v>
      </x:c>
      <x:c r="L181" s="113" t="s">
        <x:v>48</x:v>
      </x:c>
      <x:c r="M181" s="113" t="s">
        <x:v>48</x:v>
      </x:c>
      <x:c r="N181" s="113" t="s">
        <x:v>48</x:v>
      </x:c>
      <x:c r="O181" s="113" t="s">
        <x:v>49</x:v>
      </x:c>
      <x:c r="P181" s="113" t="n">
        <x:v>25</x:v>
      </x:c>
      <x:c r="Q181" s="113" t="n">
        <x:v>80</x:v>
      </x:c>
      <x:c r="R181" s="113" t="s">
        <x:v>50</x:v>
      </x:c>
      <x:c r="S181" s="113" t="s">
        <x:v>51</x:v>
      </x:c>
      <x:c r="T181" s="113" t="s">
        <x:v>52</x:v>
      </x:c>
      <x:c r="U181" s="113" t="s">
        <x:v>52</x:v>
      </x:c>
      <x:c r="W181" s="113" t="s">
        <x:v>53</x:v>
      </x:c>
      <x:c r="Z181" s="113" t="s">
        <x:v>55</x:v>
      </x:c>
      <x:c r="AA181" s="113" t="s">
        <x:v>56</x:v>
      </x:c>
      <x:c r="AB181" s="137" t="str">
        <x:f>IF(D181="","",VALUE(MID(D181,FIND(" ",D181)+1,FIND(" ",D181,FIND(" ",D181)+1)-FIND(" ",D181))))</x:f>
      </x:c>
      <x:c r="AF181" s="124" t="str" cm="1">
        <x:f t="array" ref="AF181:AF181">IF(D181="","",PROPER(MID(D181,FIND(" ",D181,FIND(" ",D181)+1)+1,(FIND(INDEX(Abbreviation!$A$2:$A$125,MATCH(_xlfn.AGGREGATE(15,6,SEARCH(Abbreviation!$A$2:$A$125,D181),1),SEARCH(Abbreviation!$A$2:$A$125,D181),0)),D181)-1)-FIND(" ",D181,FIND(" ",D181)+1)+1)))</x:f>
      </x:c>
      <x:c r="AG181" s="124" t="str" cm="1">
        <x:f t="array" ref="AG181:AG181">IF(D181="","",PROPER(VLOOKUP(INDEX(Abbreviation!$A$2:$A$125,MATCH(_xlfn.AGGREGATE(15,6,SEARCH(Abbreviation!$A$2:$A$125,D181),1),SEARCH(Abbreviation!$A$2:$A$125,D181),0)),Abbreviation!A:C,3,FALSE)))</x:f>
      </x:c>
      <x:c r="AH181" s="124" t="str">
        <x:f>G181</x:f>
      </x:c>
      <x:c r="AI181" s="137" t="str">
        <x:f>I181</x:f>
      </x:c>
      <x:c r="AJ181" s="113" t="s">
        <x:v>47</x:v>
      </x:c>
      <x:c r="AL181" s="139" t="s">
        <x:v>957</x:v>
      </x:c>
      <x:c r="AQ181" s="113" t="s">
        <x:v>60</x:v>
      </x:c>
      <x:c r="AR181" s="113" t="s">
        <x:v>961</x:v>
      </x:c>
      <x:c r="AS181" s="113" t="s">
        <x:v>957</x:v>
      </x:c>
    </x:row>
    <x:row r="182" spans="1:45" x14ac:dyDescent="0.35">
      <x:c r="A182" s="133" t="s">
        <x:v>475</x:v>
      </x:c>
      <x:c r="B182" s="133" t="n">
        <x:v>96762409</x:v>
      </x:c>
      <x:c r="F182" s="124" t="str">
        <x:f>IF(D182="","",PROPER(LEFT(D182,FIND(UPPER(G182),D182,1)-2)))</x:f>
      </x:c>
      <x:c r="G182" s="124" t="str" cm="1">
        <x:f t="array" ref="G182: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x:f>
      </x:c>
      <x:c r="H182" s="113" t="s">
        <x:v>47</x:v>
      </x:c>
      <x:c r="I182" s="137" t="str">
        <x:f>IFERROR(VALUE(TRIM(RIGHT(SUBSTITUTE(D182," ",REPT(" ",255)),255))),"")</x:f>
      </x:c>
      <x:c r="J182" s="113" t="s">
        <x:v>48</x:v>
      </x:c>
      <x:c r="K182" s="113" t="s">
        <x:v>48</x:v>
      </x:c>
      <x:c r="L182" s="113" t="s">
        <x:v>48</x:v>
      </x:c>
      <x:c r="M182" s="113" t="s">
        <x:v>48</x:v>
      </x:c>
      <x:c r="N182" s="113" t="s">
        <x:v>48</x:v>
      </x:c>
      <x:c r="O182" s="113" t="s">
        <x:v>49</x:v>
      </x:c>
      <x:c r="P182" s="113" t="n">
        <x:v>25</x:v>
      </x:c>
      <x:c r="Q182" s="113" t="n">
        <x:v>80</x:v>
      </x:c>
      <x:c r="R182" s="113" t="s">
        <x:v>50</x:v>
      </x:c>
      <x:c r="S182" s="113" t="s">
        <x:v>51</x:v>
      </x:c>
      <x:c r="T182" s="113" t="s">
        <x:v>52</x:v>
      </x:c>
      <x:c r="U182" s="113" t="s">
        <x:v>52</x:v>
      </x:c>
      <x:c r="W182" s="113" t="s">
        <x:v>53</x:v>
      </x:c>
      <x:c r="Z182" s="113" t="s">
        <x:v>55</x:v>
      </x:c>
      <x:c r="AA182" s="113" t="s">
        <x:v>56</x:v>
      </x:c>
      <x:c r="AB182" s="137" t="str">
        <x:f>IF(D182="","",VALUE(MID(D182,FIND(" ",D182)+1,FIND(" ",D182,FIND(" ",D182)+1)-FIND(" ",D182))))</x:f>
      </x:c>
      <x:c r="AF182" s="124" t="str" cm="1">
        <x:f t="array" ref="AF182:AF182">IF(D182="","",PROPER(MID(D182,FIND(" ",D182,FIND(" ",D182)+1)+1,(FIND(INDEX(Abbreviation!$A$2:$A$125,MATCH(_xlfn.AGGREGATE(15,6,SEARCH(Abbreviation!$A$2:$A$125,D182),1),SEARCH(Abbreviation!$A$2:$A$125,D182),0)),D182)-1)-FIND(" ",D182,FIND(" ",D182)+1)+1)))</x:f>
      </x:c>
      <x:c r="AG182" s="124" t="str" cm="1">
        <x:f t="array" ref="AG182:AG182">IF(D182="","",PROPER(VLOOKUP(INDEX(Abbreviation!$A$2:$A$125,MATCH(_xlfn.AGGREGATE(15,6,SEARCH(Abbreviation!$A$2:$A$125,D182),1),SEARCH(Abbreviation!$A$2:$A$125,D182),0)),Abbreviation!A:C,3,FALSE)))</x:f>
      </x:c>
      <x:c r="AH182" s="124" t="str">
        <x:f>G182</x:f>
      </x:c>
      <x:c r="AI182" s="137" t="str">
        <x:f>I182</x:f>
      </x:c>
      <x:c r="AJ182" s="113" t="s">
        <x:v>47</x:v>
      </x:c>
      <x:c r="AL182" s="139" t="s">
        <x:v>957</x:v>
      </x:c>
      <x:c r="AQ182" s="113" t="s">
        <x:v>60</x:v>
      </x:c>
      <x:c r="AR182" s="113" t="s">
        <x:v>961</x:v>
      </x:c>
      <x:c r="AS182" s="113" t="s">
        <x:v>957</x:v>
      </x:c>
    </x:row>
    <x:row r="183" spans="1:45" x14ac:dyDescent="0.35">
      <x:c r="A183" s="133" t="s">
        <x:v>475</x:v>
      </x:c>
      <x:c r="B183" s="133" t="n">
        <x:v>96762409</x:v>
      </x:c>
      <x:c r="F183" s="124" t="str">
        <x:f>IF(D183="","",PROPER(LEFT(D183,FIND(UPPER(G183),D183,1)-2)))</x:f>
      </x:c>
      <x:c r="G183" s="124" t="str" cm="1">
        <x:f t="array" ref="G183: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x:f>
      </x:c>
      <x:c r="H183" s="113" t="s">
        <x:v>47</x:v>
      </x:c>
      <x:c r="I183" s="137" t="str">
        <x:f>IFERROR(VALUE(TRIM(RIGHT(SUBSTITUTE(D183," ",REPT(" ",255)),255))),"")</x:f>
      </x:c>
      <x:c r="J183" s="113" t="s">
        <x:v>48</x:v>
      </x:c>
      <x:c r="K183" s="113" t="s">
        <x:v>48</x:v>
      </x:c>
      <x:c r="L183" s="113" t="s">
        <x:v>48</x:v>
      </x:c>
      <x:c r="M183" s="113" t="s">
        <x:v>48</x:v>
      </x:c>
      <x:c r="N183" s="113" t="s">
        <x:v>48</x:v>
      </x:c>
      <x:c r="O183" s="113" t="s">
        <x:v>49</x:v>
      </x:c>
      <x:c r="P183" s="113" t="n">
        <x:v>25</x:v>
      </x:c>
      <x:c r="Q183" s="113" t="n">
        <x:v>80</x:v>
      </x:c>
      <x:c r="R183" s="113" t="s">
        <x:v>50</x:v>
      </x:c>
      <x:c r="S183" s="113" t="s">
        <x:v>51</x:v>
      </x:c>
      <x:c r="T183" s="113" t="s">
        <x:v>52</x:v>
      </x:c>
      <x:c r="U183" s="113" t="s">
        <x:v>52</x:v>
      </x:c>
      <x:c r="W183" s="113" t="s">
        <x:v>53</x:v>
      </x:c>
      <x:c r="Z183" s="113" t="s">
        <x:v>55</x:v>
      </x:c>
      <x:c r="AA183" s="113" t="s">
        <x:v>56</x:v>
      </x:c>
      <x:c r="AB183" s="137" t="str">
        <x:f>IF(D183="","",VALUE(MID(D183,FIND(" ",D183)+1,FIND(" ",D183,FIND(" ",D183)+1)-FIND(" ",D183))))</x:f>
      </x:c>
      <x:c r="AF183" s="124" t="str" cm="1">
        <x:f t="array" ref="AF183:AF183">IF(D183="","",PROPER(MID(D183,FIND(" ",D183,FIND(" ",D183)+1)+1,(FIND(INDEX(Abbreviation!$A$2:$A$125,MATCH(_xlfn.AGGREGATE(15,6,SEARCH(Abbreviation!$A$2:$A$125,D183),1),SEARCH(Abbreviation!$A$2:$A$125,D183),0)),D183)-1)-FIND(" ",D183,FIND(" ",D183)+1)+1)))</x:f>
      </x:c>
      <x:c r="AG183" s="124" t="str" cm="1">
        <x:f t="array" ref="AG183:AG183">IF(D183="","",PROPER(VLOOKUP(INDEX(Abbreviation!$A$2:$A$125,MATCH(_xlfn.AGGREGATE(15,6,SEARCH(Abbreviation!$A$2:$A$125,D183),1),SEARCH(Abbreviation!$A$2:$A$125,D183),0)),Abbreviation!A:C,3,FALSE)))</x:f>
      </x:c>
      <x:c r="AH183" s="124" t="str">
        <x:f>G183</x:f>
      </x:c>
      <x:c r="AI183" s="137" t="str">
        <x:f>I183</x:f>
      </x:c>
      <x:c r="AJ183" s="113" t="s">
        <x:v>47</x:v>
      </x:c>
      <x:c r="AL183" s="139" t="s">
        <x:v>957</x:v>
      </x:c>
      <x:c r="AQ183" s="113" t="s">
        <x:v>60</x:v>
      </x:c>
      <x:c r="AR183" s="113" t="s">
        <x:v>961</x:v>
      </x:c>
      <x:c r="AS183" s="113" t="s">
        <x:v>957</x:v>
      </x:c>
    </x:row>
    <x:row r="184" spans="1:45" x14ac:dyDescent="0.35">
      <x:c r="A184" s="133" t="s">
        <x:v>475</x:v>
      </x:c>
      <x:c r="B184" s="133" t="n">
        <x:v>96762409</x:v>
      </x:c>
      <x:c r="F184" s="124" t="str">
        <x:f>IF(D184="","",PROPER(LEFT(D184,FIND(UPPER(G184),D184,1)-2)))</x:f>
      </x:c>
      <x:c r="G184" s="124" t="str" cm="1">
        <x:f t="array" ref="G184: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x:f>
      </x:c>
      <x:c r="H184" s="113" t="s">
        <x:v>47</x:v>
      </x:c>
      <x:c r="I184" s="137" t="str">
        <x:f>IFERROR(VALUE(TRIM(RIGHT(SUBSTITUTE(D184," ",REPT(" ",255)),255))),"")</x:f>
      </x:c>
      <x:c r="J184" s="113" t="s">
        <x:v>48</x:v>
      </x:c>
      <x:c r="K184" s="113" t="s">
        <x:v>48</x:v>
      </x:c>
      <x:c r="L184" s="113" t="s">
        <x:v>48</x:v>
      </x:c>
      <x:c r="M184" s="113" t="s">
        <x:v>48</x:v>
      </x:c>
      <x:c r="N184" s="113" t="s">
        <x:v>48</x:v>
      </x:c>
      <x:c r="O184" s="113" t="s">
        <x:v>49</x:v>
      </x:c>
      <x:c r="P184" s="113" t="n">
        <x:v>25</x:v>
      </x:c>
      <x:c r="Q184" s="113" t="n">
        <x:v>80</x:v>
      </x:c>
      <x:c r="R184" s="113" t="s">
        <x:v>50</x:v>
      </x:c>
      <x:c r="S184" s="113" t="s">
        <x:v>51</x:v>
      </x:c>
      <x:c r="T184" s="113" t="s">
        <x:v>52</x:v>
      </x:c>
      <x:c r="U184" s="113" t="s">
        <x:v>52</x:v>
      </x:c>
      <x:c r="W184" s="113" t="s">
        <x:v>53</x:v>
      </x:c>
      <x:c r="Z184" s="113" t="s">
        <x:v>55</x:v>
      </x:c>
      <x:c r="AA184" s="113" t="s">
        <x:v>56</x:v>
      </x:c>
      <x:c r="AB184" s="137" t="str">
        <x:f>IF(D184="","",VALUE(MID(D184,FIND(" ",D184)+1,FIND(" ",D184,FIND(" ",D184)+1)-FIND(" ",D184))))</x:f>
      </x:c>
      <x:c r="AF184" s="124" t="str" cm="1">
        <x:f t="array" ref="AF184:AF184">IF(D184="","",PROPER(MID(D184,FIND(" ",D184,FIND(" ",D184)+1)+1,(FIND(INDEX(Abbreviation!$A$2:$A$125,MATCH(_xlfn.AGGREGATE(15,6,SEARCH(Abbreviation!$A$2:$A$125,D184),1),SEARCH(Abbreviation!$A$2:$A$125,D184),0)),D184)-1)-FIND(" ",D184,FIND(" ",D184)+1)+1)))</x:f>
      </x:c>
      <x:c r="AG184" s="124" t="str" cm="1">
        <x:f t="array" ref="AG184:AG184">IF(D184="","",PROPER(VLOOKUP(INDEX(Abbreviation!$A$2:$A$125,MATCH(_xlfn.AGGREGATE(15,6,SEARCH(Abbreviation!$A$2:$A$125,D184),1),SEARCH(Abbreviation!$A$2:$A$125,D184),0)),Abbreviation!A:C,3,FALSE)))</x:f>
      </x:c>
      <x:c r="AH184" s="124" t="str">
        <x:f>G184</x:f>
      </x:c>
      <x:c r="AI184" s="137" t="str">
        <x:f>I184</x:f>
      </x:c>
      <x:c r="AJ184" s="113" t="s">
        <x:v>47</x:v>
      </x:c>
      <x:c r="AL184" s="139" t="s">
        <x:v>957</x:v>
      </x:c>
      <x:c r="AQ184" s="113" t="s">
        <x:v>60</x:v>
      </x:c>
      <x:c r="AR184" s="113" t="s">
        <x:v>961</x:v>
      </x:c>
      <x:c r="AS184" s="113" t="s">
        <x:v>957</x:v>
      </x:c>
    </x:row>
    <x:row r="185" spans="1:45" x14ac:dyDescent="0.35">
      <x:c r="A185" s="133" t="s">
        <x:v>475</x:v>
      </x:c>
      <x:c r="B185" s="133" t="n">
        <x:v>96762409</x:v>
      </x:c>
      <x:c r="F185" s="124" t="str">
        <x:f>IF(D185="","",PROPER(LEFT(D185,FIND(UPPER(G185),D185,1)-2)))</x:f>
      </x:c>
      <x:c r="G185" s="124" t="str" cm="1">
        <x:f t="array" ref="G185: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x:f>
      </x:c>
      <x:c r="H185" s="113" t="s">
        <x:v>47</x:v>
      </x:c>
      <x:c r="I185" s="137" t="str">
        <x:f>IFERROR(VALUE(TRIM(RIGHT(SUBSTITUTE(D185," ",REPT(" ",255)),255))),"")</x:f>
      </x:c>
      <x:c r="J185" s="113" t="s">
        <x:v>48</x:v>
      </x:c>
      <x:c r="K185" s="113" t="s">
        <x:v>48</x:v>
      </x:c>
      <x:c r="L185" s="113" t="s">
        <x:v>48</x:v>
      </x:c>
      <x:c r="M185" s="113" t="s">
        <x:v>48</x:v>
      </x:c>
      <x:c r="N185" s="113" t="s">
        <x:v>48</x:v>
      </x:c>
      <x:c r="O185" s="113" t="s">
        <x:v>49</x:v>
      </x:c>
      <x:c r="P185" s="113" t="n">
        <x:v>25</x:v>
      </x:c>
      <x:c r="Q185" s="113" t="n">
        <x:v>80</x:v>
      </x:c>
      <x:c r="R185" s="113" t="s">
        <x:v>50</x:v>
      </x:c>
      <x:c r="S185" s="113" t="s">
        <x:v>51</x:v>
      </x:c>
      <x:c r="T185" s="113" t="s">
        <x:v>52</x:v>
      </x:c>
      <x:c r="U185" s="113" t="s">
        <x:v>52</x:v>
      </x:c>
      <x:c r="W185" s="113" t="s">
        <x:v>53</x:v>
      </x:c>
      <x:c r="Z185" s="113" t="s">
        <x:v>55</x:v>
      </x:c>
      <x:c r="AA185" s="113" t="s">
        <x:v>56</x:v>
      </x:c>
      <x:c r="AB185" s="137" t="str">
        <x:f>IF(D185="","",VALUE(MID(D185,FIND(" ",D185)+1,FIND(" ",D185,FIND(" ",D185)+1)-FIND(" ",D185))))</x:f>
      </x:c>
      <x:c r="AF185" s="124" t="str" cm="1">
        <x:f t="array" ref="AF185:AF185">IF(D185="","",PROPER(MID(D185,FIND(" ",D185,FIND(" ",D185)+1)+1,(FIND(INDEX(Abbreviation!$A$2:$A$125,MATCH(_xlfn.AGGREGATE(15,6,SEARCH(Abbreviation!$A$2:$A$125,D185),1),SEARCH(Abbreviation!$A$2:$A$125,D185),0)),D185)-1)-FIND(" ",D185,FIND(" ",D185)+1)+1)))</x:f>
      </x:c>
      <x:c r="AG185" s="124" t="str" cm="1">
        <x:f t="array" ref="AG185:AG185">IF(D185="","",PROPER(VLOOKUP(INDEX(Abbreviation!$A$2:$A$125,MATCH(_xlfn.AGGREGATE(15,6,SEARCH(Abbreviation!$A$2:$A$125,D185),1),SEARCH(Abbreviation!$A$2:$A$125,D185),0)),Abbreviation!A:C,3,FALSE)))</x:f>
      </x:c>
      <x:c r="AH185" s="124" t="str">
        <x:f>G185</x:f>
      </x:c>
      <x:c r="AI185" s="137" t="str">
        <x:f>I185</x:f>
      </x:c>
      <x:c r="AJ185" s="113" t="s">
        <x:v>47</x:v>
      </x:c>
      <x:c r="AL185" s="139" t="s">
        <x:v>957</x:v>
      </x:c>
      <x:c r="AQ185" s="113" t="s">
        <x:v>60</x:v>
      </x:c>
      <x:c r="AR185" s="113" t="s">
        <x:v>961</x:v>
      </x:c>
      <x:c r="AS185" s="113" t="s">
        <x:v>957</x:v>
      </x:c>
    </x:row>
    <x:row r="186" spans="1:45" x14ac:dyDescent="0.35">
      <x:c r="A186" s="133" t="s">
        <x:v>475</x:v>
      </x:c>
      <x:c r="B186" s="133" t="n">
        <x:v>96762409</x:v>
      </x:c>
      <x:c r="F186" s="124" t="str">
        <x:f>IF(D186="","",PROPER(LEFT(D186,FIND(UPPER(G186),D186,1)-2)))</x:f>
      </x:c>
      <x:c r="G186" s="124" t="str" cm="1">
        <x:f t="array" ref="G186: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x:f>
      </x:c>
      <x:c r="H186" s="113" t="s">
        <x:v>47</x:v>
      </x:c>
      <x:c r="I186" s="137" t="str">
        <x:f>IFERROR(VALUE(TRIM(RIGHT(SUBSTITUTE(D186," ",REPT(" ",255)),255))),"")</x:f>
      </x:c>
      <x:c r="J186" s="113" t="s">
        <x:v>48</x:v>
      </x:c>
      <x:c r="K186" s="113" t="s">
        <x:v>48</x:v>
      </x:c>
      <x:c r="L186" s="113" t="s">
        <x:v>48</x:v>
      </x:c>
      <x:c r="M186" s="113" t="s">
        <x:v>48</x:v>
      </x:c>
      <x:c r="N186" s="113" t="s">
        <x:v>48</x:v>
      </x:c>
      <x:c r="O186" s="113" t="s">
        <x:v>49</x:v>
      </x:c>
      <x:c r="P186" s="113" t="n">
        <x:v>25</x:v>
      </x:c>
      <x:c r="Q186" s="113" t="n">
        <x:v>80</x:v>
      </x:c>
      <x:c r="R186" s="113" t="s">
        <x:v>50</x:v>
      </x:c>
      <x:c r="S186" s="113" t="s">
        <x:v>51</x:v>
      </x:c>
      <x:c r="T186" s="113" t="s">
        <x:v>52</x:v>
      </x:c>
      <x:c r="U186" s="113" t="s">
        <x:v>52</x:v>
      </x:c>
      <x:c r="W186" s="113" t="s">
        <x:v>53</x:v>
      </x:c>
      <x:c r="Z186" s="113" t="s">
        <x:v>55</x:v>
      </x:c>
      <x:c r="AA186" s="113" t="s">
        <x:v>56</x:v>
      </x:c>
      <x:c r="AB186" s="137" t="str">
        <x:f>IF(D186="","",VALUE(MID(D186,FIND(" ",D186)+1,FIND(" ",D186,FIND(" ",D186)+1)-FIND(" ",D186))))</x:f>
      </x:c>
      <x:c r="AF186" s="124" t="str" cm="1">
        <x:f t="array" ref="AF186:AF186">IF(D186="","",PROPER(MID(D186,FIND(" ",D186,FIND(" ",D186)+1)+1,(FIND(INDEX(Abbreviation!$A$2:$A$125,MATCH(_xlfn.AGGREGATE(15,6,SEARCH(Abbreviation!$A$2:$A$125,D186),1),SEARCH(Abbreviation!$A$2:$A$125,D186),0)),D186)-1)-FIND(" ",D186,FIND(" ",D186)+1)+1)))</x:f>
      </x:c>
      <x:c r="AG186" s="124" t="str" cm="1">
        <x:f t="array" ref="AG186:AG186">IF(D186="","",PROPER(VLOOKUP(INDEX(Abbreviation!$A$2:$A$125,MATCH(_xlfn.AGGREGATE(15,6,SEARCH(Abbreviation!$A$2:$A$125,D186),1),SEARCH(Abbreviation!$A$2:$A$125,D186),0)),Abbreviation!A:C,3,FALSE)))</x:f>
      </x:c>
      <x:c r="AH186" s="124" t="str">
        <x:f>G186</x:f>
      </x:c>
      <x:c r="AI186" s="137" t="str">
        <x:f>I186</x:f>
      </x:c>
      <x:c r="AJ186" s="113" t="s">
        <x:v>47</x:v>
      </x:c>
      <x:c r="AL186" s="139" t="s">
        <x:v>957</x:v>
      </x:c>
      <x:c r="AQ186" s="113" t="s">
        <x:v>60</x:v>
      </x:c>
      <x:c r="AR186" s="113" t="s">
        <x:v>961</x:v>
      </x:c>
      <x:c r="AS186" s="113" t="s">
        <x:v>957</x:v>
      </x:c>
    </x:row>
    <x:row r="187" spans="1:45" x14ac:dyDescent="0.35">
      <x:c r="A187" s="133" t="s">
        <x:v>475</x:v>
      </x:c>
      <x:c r="B187" s="133" t="n">
        <x:v>96762409</x:v>
      </x:c>
      <x:c r="F187" s="124" t="str">
        <x:f>IF(D187="","",PROPER(LEFT(D187,FIND(UPPER(G187),D187,1)-2)))</x:f>
      </x:c>
      <x:c r="G187" s="124" t="str" cm="1">
        <x:f t="array" ref="G187: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x:f>
      </x:c>
      <x:c r="H187" s="113" t="s">
        <x:v>47</x:v>
      </x:c>
      <x:c r="I187" s="137" t="str">
        <x:f>IFERROR(VALUE(TRIM(RIGHT(SUBSTITUTE(D187," ",REPT(" ",255)),255))),"")</x:f>
      </x:c>
      <x:c r="J187" s="113" t="s">
        <x:v>48</x:v>
      </x:c>
      <x:c r="K187" s="113" t="s">
        <x:v>48</x:v>
      </x:c>
      <x:c r="L187" s="113" t="s">
        <x:v>48</x:v>
      </x:c>
      <x:c r="M187" s="113" t="s">
        <x:v>48</x:v>
      </x:c>
      <x:c r="N187" s="113" t="s">
        <x:v>48</x:v>
      </x:c>
      <x:c r="O187" s="113" t="s">
        <x:v>49</x:v>
      </x:c>
      <x:c r="P187" s="113" t="n">
        <x:v>25</x:v>
      </x:c>
      <x:c r="Q187" s="113" t="n">
        <x:v>80</x:v>
      </x:c>
      <x:c r="R187" s="113" t="s">
        <x:v>50</x:v>
      </x:c>
      <x:c r="S187" s="113" t="s">
        <x:v>51</x:v>
      </x:c>
      <x:c r="T187" s="113" t="s">
        <x:v>52</x:v>
      </x:c>
      <x:c r="U187" s="113" t="s">
        <x:v>52</x:v>
      </x:c>
      <x:c r="W187" s="113" t="s">
        <x:v>53</x:v>
      </x:c>
      <x:c r="Z187" s="113" t="s">
        <x:v>55</x:v>
      </x:c>
      <x:c r="AA187" s="113" t="s">
        <x:v>56</x:v>
      </x:c>
      <x:c r="AB187" s="137" t="str">
        <x:f>IF(D187="","",VALUE(MID(D187,FIND(" ",D187)+1,FIND(" ",D187,FIND(" ",D187)+1)-FIND(" ",D187))))</x:f>
      </x:c>
      <x:c r="AF187" s="124" t="str" cm="1">
        <x:f t="array" ref="AF187:AF187">IF(D187="","",PROPER(MID(D187,FIND(" ",D187,FIND(" ",D187)+1)+1,(FIND(INDEX(Abbreviation!$A$2:$A$125,MATCH(_xlfn.AGGREGATE(15,6,SEARCH(Abbreviation!$A$2:$A$125,D187),1),SEARCH(Abbreviation!$A$2:$A$125,D187),0)),D187)-1)-FIND(" ",D187,FIND(" ",D187)+1)+1)))</x:f>
      </x:c>
      <x:c r="AG187" s="124" t="str" cm="1">
        <x:f t="array" ref="AG187:AG187">IF(D187="","",PROPER(VLOOKUP(INDEX(Abbreviation!$A$2:$A$125,MATCH(_xlfn.AGGREGATE(15,6,SEARCH(Abbreviation!$A$2:$A$125,D187),1),SEARCH(Abbreviation!$A$2:$A$125,D187),0)),Abbreviation!A:C,3,FALSE)))</x:f>
      </x:c>
      <x:c r="AH187" s="124" t="str">
        <x:f>G187</x:f>
      </x:c>
      <x:c r="AI187" s="137" t="str">
        <x:f>I187</x:f>
      </x:c>
      <x:c r="AJ187" s="113" t="s">
        <x:v>47</x:v>
      </x:c>
      <x:c r="AL187" s="139" t="s">
        <x:v>957</x:v>
      </x:c>
      <x:c r="AQ187" s="113" t="s">
        <x:v>60</x:v>
      </x:c>
      <x:c r="AR187" s="113" t="s">
        <x:v>961</x:v>
      </x:c>
      <x:c r="AS187" s="113" t="s">
        <x:v>957</x:v>
      </x:c>
    </x:row>
    <x:row r="188" spans="1:45" x14ac:dyDescent="0.35">
      <x:c r="A188" s="133" t="s">
        <x:v>475</x:v>
      </x:c>
      <x:c r="B188" s="133" t="n">
        <x:v>96762409</x:v>
      </x:c>
      <x:c r="F188" s="124" t="str">
        <x:f>IF(D188="","",PROPER(LEFT(D188,FIND(UPPER(G188),D188,1)-2)))</x:f>
      </x:c>
      <x:c r="G188" s="124" t="str" cm="1">
        <x:f t="array" ref="G188: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x:f>
      </x:c>
      <x:c r="H188" s="113" t="s">
        <x:v>47</x:v>
      </x:c>
      <x:c r="I188" s="137" t="str">
        <x:f>IFERROR(VALUE(TRIM(RIGHT(SUBSTITUTE(D188," ",REPT(" ",255)),255))),"")</x:f>
      </x:c>
      <x:c r="J188" s="113" t="s">
        <x:v>48</x:v>
      </x:c>
      <x:c r="K188" s="113" t="s">
        <x:v>48</x:v>
      </x:c>
      <x:c r="L188" s="113" t="s">
        <x:v>48</x:v>
      </x:c>
      <x:c r="M188" s="113" t="s">
        <x:v>48</x:v>
      </x:c>
      <x:c r="N188" s="113" t="s">
        <x:v>48</x:v>
      </x:c>
      <x:c r="O188" s="113" t="s">
        <x:v>49</x:v>
      </x:c>
      <x:c r="P188" s="113" t="n">
        <x:v>25</x:v>
      </x:c>
      <x:c r="Q188" s="113" t="n">
        <x:v>80</x:v>
      </x:c>
      <x:c r="R188" s="113" t="s">
        <x:v>50</x:v>
      </x:c>
      <x:c r="S188" s="113" t="s">
        <x:v>51</x:v>
      </x:c>
      <x:c r="T188" s="113" t="s">
        <x:v>52</x:v>
      </x:c>
      <x:c r="U188" s="113" t="s">
        <x:v>52</x:v>
      </x:c>
      <x:c r="W188" s="113" t="s">
        <x:v>53</x:v>
      </x:c>
      <x:c r="Z188" s="113" t="s">
        <x:v>55</x:v>
      </x:c>
      <x:c r="AA188" s="113" t="s">
        <x:v>56</x:v>
      </x:c>
      <x:c r="AB188" s="137" t="str">
        <x:f>IF(D188="","",VALUE(MID(D188,FIND(" ",D188)+1,FIND(" ",D188,FIND(" ",D188)+1)-FIND(" ",D188))))</x:f>
      </x:c>
      <x:c r="AF188" s="124" t="str" cm="1">
        <x:f t="array" ref="AF188:AF188">IF(D188="","",PROPER(MID(D188,FIND(" ",D188,FIND(" ",D188)+1)+1,(FIND(INDEX(Abbreviation!$A$2:$A$125,MATCH(_xlfn.AGGREGATE(15,6,SEARCH(Abbreviation!$A$2:$A$125,D188),1),SEARCH(Abbreviation!$A$2:$A$125,D188),0)),D188)-1)-FIND(" ",D188,FIND(" ",D188)+1)+1)))</x:f>
      </x:c>
      <x:c r="AG188" s="124" t="str" cm="1">
        <x:f t="array" ref="AG188:AG188">IF(D188="","",PROPER(VLOOKUP(INDEX(Abbreviation!$A$2:$A$125,MATCH(_xlfn.AGGREGATE(15,6,SEARCH(Abbreviation!$A$2:$A$125,D188),1),SEARCH(Abbreviation!$A$2:$A$125,D188),0)),Abbreviation!A:C,3,FALSE)))</x:f>
      </x:c>
      <x:c r="AH188" s="124" t="str">
        <x:f>G188</x:f>
      </x:c>
      <x:c r="AI188" s="137" t="str">
        <x:f>I188</x:f>
      </x:c>
      <x:c r="AJ188" s="113" t="s">
        <x:v>47</x:v>
      </x:c>
      <x:c r="AL188" s="139" t="s">
        <x:v>957</x:v>
      </x:c>
      <x:c r="AQ188" s="113" t="s">
        <x:v>60</x:v>
      </x:c>
      <x:c r="AR188" s="113" t="s">
        <x:v>961</x:v>
      </x:c>
      <x:c r="AS188" s="113" t="s">
        <x:v>957</x:v>
      </x:c>
    </x:row>
    <x:row r="189" spans="1:45" x14ac:dyDescent="0.35">
      <x:c r="A189" s="133" t="s">
        <x:v>475</x:v>
      </x:c>
      <x:c r="B189" s="133" t="n">
        <x:v>96762409</x:v>
      </x:c>
      <x:c r="F189" s="124" t="str">
        <x:f>IF(D189="","",PROPER(LEFT(D189,FIND(UPPER(G189),D189,1)-2)))</x:f>
      </x:c>
      <x:c r="G189" s="124" t="str" cm="1">
        <x:f t="array" ref="G189: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x:f>
      </x:c>
      <x:c r="H189" s="113" t="s">
        <x:v>47</x:v>
      </x:c>
      <x:c r="I189" s="137" t="str">
        <x:f>IFERROR(VALUE(TRIM(RIGHT(SUBSTITUTE(D189," ",REPT(" ",255)),255))),"")</x:f>
      </x:c>
      <x:c r="J189" s="113" t="s">
        <x:v>48</x:v>
      </x:c>
      <x:c r="K189" s="113" t="s">
        <x:v>48</x:v>
      </x:c>
      <x:c r="L189" s="113" t="s">
        <x:v>48</x:v>
      </x:c>
      <x:c r="M189" s="113" t="s">
        <x:v>48</x:v>
      </x:c>
      <x:c r="N189" s="113" t="s">
        <x:v>48</x:v>
      </x:c>
      <x:c r="O189" s="113" t="s">
        <x:v>49</x:v>
      </x:c>
      <x:c r="P189" s="113" t="n">
        <x:v>25</x:v>
      </x:c>
      <x:c r="Q189" s="113" t="n">
        <x:v>80</x:v>
      </x:c>
      <x:c r="R189" s="113" t="s">
        <x:v>50</x:v>
      </x:c>
      <x:c r="S189" s="113" t="s">
        <x:v>51</x:v>
      </x:c>
      <x:c r="T189" s="113" t="s">
        <x:v>52</x:v>
      </x:c>
      <x:c r="U189" s="113" t="s">
        <x:v>52</x:v>
      </x:c>
      <x:c r="W189" s="113" t="s">
        <x:v>53</x:v>
      </x:c>
      <x:c r="Z189" s="113" t="s">
        <x:v>55</x:v>
      </x:c>
      <x:c r="AA189" s="113" t="s">
        <x:v>56</x:v>
      </x:c>
      <x:c r="AB189" s="137" t="str">
        <x:f>IF(D189="","",VALUE(MID(D189,FIND(" ",D189)+1,FIND(" ",D189,FIND(" ",D189)+1)-FIND(" ",D189))))</x:f>
      </x:c>
      <x:c r="AF189" s="124" t="str" cm="1">
        <x:f t="array" ref="AF189:AF189">IF(D189="","",PROPER(MID(D189,FIND(" ",D189,FIND(" ",D189)+1)+1,(FIND(INDEX(Abbreviation!$A$2:$A$125,MATCH(_xlfn.AGGREGATE(15,6,SEARCH(Abbreviation!$A$2:$A$125,D189),1),SEARCH(Abbreviation!$A$2:$A$125,D189),0)),D189)-1)-FIND(" ",D189,FIND(" ",D189)+1)+1)))</x:f>
      </x:c>
      <x:c r="AG189" s="124" t="str" cm="1">
        <x:f t="array" ref="AG189:AG189">IF(D189="","",PROPER(VLOOKUP(INDEX(Abbreviation!$A$2:$A$125,MATCH(_xlfn.AGGREGATE(15,6,SEARCH(Abbreviation!$A$2:$A$125,D189),1),SEARCH(Abbreviation!$A$2:$A$125,D189),0)),Abbreviation!A:C,3,FALSE)))</x:f>
      </x:c>
      <x:c r="AH189" s="124" t="str">
        <x:f>G189</x:f>
      </x:c>
      <x:c r="AI189" s="137" t="str">
        <x:f>I189</x:f>
      </x:c>
      <x:c r="AJ189" s="113" t="s">
        <x:v>47</x:v>
      </x:c>
      <x:c r="AL189" s="139" t="s">
        <x:v>957</x:v>
      </x:c>
      <x:c r="AQ189" s="113" t="s">
        <x:v>60</x:v>
      </x:c>
      <x:c r="AR189" s="113" t="s">
        <x:v>961</x:v>
      </x:c>
      <x:c r="AS189" s="113" t="s">
        <x:v>957</x:v>
      </x:c>
    </x:row>
    <x:row r="190" spans="1:45" x14ac:dyDescent="0.35">
      <x:c r="A190" s="133" t="s">
        <x:v>475</x:v>
      </x:c>
      <x:c r="B190" s="133" t="n">
        <x:v>96762409</x:v>
      </x:c>
      <x:c r="F190" s="124" t="str">
        <x:f>IF(D190="","",PROPER(LEFT(D190,FIND(UPPER(G190),D190,1)-2)))</x:f>
      </x:c>
      <x:c r="G190" s="124" t="str" cm="1">
        <x:f t="array" ref="G190: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x:f>
      </x:c>
      <x:c r="H190" s="113" t="s">
        <x:v>47</x:v>
      </x:c>
      <x:c r="I190" s="137" t="str">
        <x:f>IFERROR(VALUE(TRIM(RIGHT(SUBSTITUTE(D190," ",REPT(" ",255)),255))),"")</x:f>
      </x:c>
      <x:c r="J190" s="113" t="s">
        <x:v>48</x:v>
      </x:c>
      <x:c r="K190" s="113" t="s">
        <x:v>48</x:v>
      </x:c>
      <x:c r="L190" s="113" t="s">
        <x:v>48</x:v>
      </x:c>
      <x:c r="M190" s="113" t="s">
        <x:v>48</x:v>
      </x:c>
      <x:c r="N190" s="113" t="s">
        <x:v>48</x:v>
      </x:c>
      <x:c r="O190" s="113" t="s">
        <x:v>49</x:v>
      </x:c>
      <x:c r="P190" s="113" t="n">
        <x:v>25</x:v>
      </x:c>
      <x:c r="Q190" s="113" t="n">
        <x:v>80</x:v>
      </x:c>
      <x:c r="R190" s="113" t="s">
        <x:v>50</x:v>
      </x:c>
      <x:c r="S190" s="113" t="s">
        <x:v>51</x:v>
      </x:c>
      <x:c r="T190" s="113" t="s">
        <x:v>52</x:v>
      </x:c>
      <x:c r="U190" s="113" t="s">
        <x:v>52</x:v>
      </x:c>
      <x:c r="W190" s="113" t="s">
        <x:v>53</x:v>
      </x:c>
      <x:c r="Z190" s="113" t="s">
        <x:v>55</x:v>
      </x:c>
      <x:c r="AA190" s="113" t="s">
        <x:v>56</x:v>
      </x:c>
      <x:c r="AB190" s="137" t="str">
        <x:f>IF(D190="","",VALUE(MID(D190,FIND(" ",D190)+1,FIND(" ",D190,FIND(" ",D190)+1)-FIND(" ",D190))))</x:f>
      </x:c>
      <x:c r="AF190" s="124" t="str" cm="1">
        <x:f t="array" ref="AF190:AF190">IF(D190="","",PROPER(MID(D190,FIND(" ",D190,FIND(" ",D190)+1)+1,(FIND(INDEX(Abbreviation!$A$2:$A$125,MATCH(_xlfn.AGGREGATE(15,6,SEARCH(Abbreviation!$A$2:$A$125,D190),1),SEARCH(Abbreviation!$A$2:$A$125,D190),0)),D190)-1)-FIND(" ",D190,FIND(" ",D190)+1)+1)))</x:f>
      </x:c>
      <x:c r="AG190" s="124" t="str" cm="1">
        <x:f t="array" ref="AG190:AG190">IF(D190="","",PROPER(VLOOKUP(INDEX(Abbreviation!$A$2:$A$125,MATCH(_xlfn.AGGREGATE(15,6,SEARCH(Abbreviation!$A$2:$A$125,D190),1),SEARCH(Abbreviation!$A$2:$A$125,D190),0)),Abbreviation!A:C,3,FALSE)))</x:f>
      </x:c>
      <x:c r="AH190" s="124" t="str">
        <x:f>G190</x:f>
      </x:c>
      <x:c r="AI190" s="137" t="str">
        <x:f>I190</x:f>
      </x:c>
      <x:c r="AJ190" s="113" t="s">
        <x:v>47</x:v>
      </x:c>
      <x:c r="AL190" s="139" t="s">
        <x:v>957</x:v>
      </x:c>
      <x:c r="AQ190" s="113" t="s">
        <x:v>60</x:v>
      </x:c>
      <x:c r="AR190" s="113" t="s">
        <x:v>961</x:v>
      </x:c>
      <x:c r="AS190" s="113" t="s">
        <x:v>957</x:v>
      </x:c>
    </x:row>
    <x:row r="191" spans="1:45" x14ac:dyDescent="0.35">
      <x:c r="A191" s="133" t="s">
        <x:v>475</x:v>
      </x:c>
      <x:c r="B191" s="133" t="n">
        <x:v>96762409</x:v>
      </x:c>
      <x:c r="F191" s="124" t="str">
        <x:f>IF(D191="","",PROPER(LEFT(D191,FIND(UPPER(G191),D191,1)-2)))</x:f>
      </x:c>
      <x:c r="G191" s="124" t="str" cm="1">
        <x:f t="array" ref="G191: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x:f>
      </x:c>
      <x:c r="H191" s="113" t="s">
        <x:v>47</x:v>
      </x:c>
      <x:c r="I191" s="137" t="str">
        <x:f>IFERROR(VALUE(TRIM(RIGHT(SUBSTITUTE(D191," ",REPT(" ",255)),255))),"")</x:f>
      </x:c>
      <x:c r="J191" s="113" t="s">
        <x:v>48</x:v>
      </x:c>
      <x:c r="K191" s="113" t="s">
        <x:v>48</x:v>
      </x:c>
      <x:c r="L191" s="113" t="s">
        <x:v>48</x:v>
      </x:c>
      <x:c r="M191" s="113" t="s">
        <x:v>48</x:v>
      </x:c>
      <x:c r="N191" s="113" t="s">
        <x:v>48</x:v>
      </x:c>
      <x:c r="O191" s="113" t="s">
        <x:v>49</x:v>
      </x:c>
      <x:c r="P191" s="113" t="n">
        <x:v>25</x:v>
      </x:c>
      <x:c r="Q191" s="113" t="n">
        <x:v>80</x:v>
      </x:c>
      <x:c r="R191" s="113" t="s">
        <x:v>50</x:v>
      </x:c>
      <x:c r="S191" s="113" t="s">
        <x:v>51</x:v>
      </x:c>
      <x:c r="T191" s="113" t="s">
        <x:v>52</x:v>
      </x:c>
      <x:c r="U191" s="113" t="s">
        <x:v>52</x:v>
      </x:c>
      <x:c r="W191" s="113" t="s">
        <x:v>53</x:v>
      </x:c>
      <x:c r="Z191" s="113" t="s">
        <x:v>55</x:v>
      </x:c>
      <x:c r="AA191" s="113" t="s">
        <x:v>56</x:v>
      </x:c>
      <x:c r="AB191" s="137" t="str">
        <x:f>IF(D191="","",VALUE(MID(D191,FIND(" ",D191)+1,FIND(" ",D191,FIND(" ",D191)+1)-FIND(" ",D191))))</x:f>
      </x:c>
      <x:c r="AF191" s="124" t="str" cm="1">
        <x:f t="array" ref="AF191:AF191">IF(D191="","",PROPER(MID(D191,FIND(" ",D191,FIND(" ",D191)+1)+1,(FIND(INDEX(Abbreviation!$A$2:$A$125,MATCH(_xlfn.AGGREGATE(15,6,SEARCH(Abbreviation!$A$2:$A$125,D191),1),SEARCH(Abbreviation!$A$2:$A$125,D191),0)),D191)-1)-FIND(" ",D191,FIND(" ",D191)+1)+1)))</x:f>
      </x:c>
      <x:c r="AG191" s="124" t="str" cm="1">
        <x:f t="array" ref="AG191:AG191">IF(D191="","",PROPER(VLOOKUP(INDEX(Abbreviation!$A$2:$A$125,MATCH(_xlfn.AGGREGATE(15,6,SEARCH(Abbreviation!$A$2:$A$125,D191),1),SEARCH(Abbreviation!$A$2:$A$125,D191),0)),Abbreviation!A:C,3,FALSE)))</x:f>
      </x:c>
      <x:c r="AH191" s="124" t="str">
        <x:f>G191</x:f>
      </x:c>
      <x:c r="AI191" s="137" t="str">
        <x:f>I191</x:f>
      </x:c>
      <x:c r="AJ191" s="113" t="s">
        <x:v>47</x:v>
      </x:c>
      <x:c r="AL191" s="139" t="s">
        <x:v>957</x:v>
      </x:c>
      <x:c r="AQ191" s="113" t="s">
        <x:v>60</x:v>
      </x:c>
      <x:c r="AR191" s="113" t="s">
        <x:v>961</x:v>
      </x:c>
      <x:c r="AS191" s="113" t="s">
        <x:v>957</x:v>
      </x:c>
    </x:row>
    <x:row r="192" spans="1:45" x14ac:dyDescent="0.35">
      <x:c r="A192" s="133" t="s">
        <x:v>475</x:v>
      </x:c>
      <x:c r="B192" s="133" t="n">
        <x:v>96762409</x:v>
      </x:c>
      <x:c r="F192" s="124" t="str">
        <x:f>IF(D192="","",PROPER(LEFT(D192,FIND(UPPER(G192),D192,1)-2)))</x:f>
      </x:c>
      <x:c r="G192" s="124" t="str" cm="1">
        <x:f t="array" ref="G192: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x:f>
      </x:c>
      <x:c r="H192" s="113" t="s">
        <x:v>47</x:v>
      </x:c>
      <x:c r="I192" s="137" t="str">
        <x:f>IFERROR(VALUE(TRIM(RIGHT(SUBSTITUTE(D192," ",REPT(" ",255)),255))),"")</x:f>
      </x:c>
      <x:c r="J192" s="113" t="s">
        <x:v>48</x:v>
      </x:c>
      <x:c r="K192" s="113" t="s">
        <x:v>48</x:v>
      </x:c>
      <x:c r="L192" s="113" t="s">
        <x:v>48</x:v>
      </x:c>
      <x:c r="M192" s="113" t="s">
        <x:v>48</x:v>
      </x:c>
      <x:c r="N192" s="113" t="s">
        <x:v>48</x:v>
      </x:c>
      <x:c r="O192" s="113" t="s">
        <x:v>49</x:v>
      </x:c>
      <x:c r="P192" s="113" t="n">
        <x:v>25</x:v>
      </x:c>
      <x:c r="Q192" s="113" t="n">
        <x:v>80</x:v>
      </x:c>
      <x:c r="R192" s="113" t="s">
        <x:v>50</x:v>
      </x:c>
      <x:c r="S192" s="113" t="s">
        <x:v>51</x:v>
      </x:c>
      <x:c r="T192" s="113" t="s">
        <x:v>52</x:v>
      </x:c>
      <x:c r="U192" s="113" t="s">
        <x:v>52</x:v>
      </x:c>
      <x:c r="W192" s="113" t="s">
        <x:v>53</x:v>
      </x:c>
      <x:c r="Z192" s="113" t="s">
        <x:v>55</x:v>
      </x:c>
      <x:c r="AA192" s="113" t="s">
        <x:v>56</x:v>
      </x:c>
      <x:c r="AB192" s="137" t="str">
        <x:f>IF(D192="","",VALUE(MID(D192,FIND(" ",D192)+1,FIND(" ",D192,FIND(" ",D192)+1)-FIND(" ",D192))))</x:f>
      </x:c>
      <x:c r="AF192" s="124" t="str" cm="1">
        <x:f t="array" ref="AF192:AF192">IF(D192="","",PROPER(MID(D192,FIND(" ",D192,FIND(" ",D192)+1)+1,(FIND(INDEX(Abbreviation!$A$2:$A$125,MATCH(_xlfn.AGGREGATE(15,6,SEARCH(Abbreviation!$A$2:$A$125,D192),1),SEARCH(Abbreviation!$A$2:$A$125,D192),0)),D192)-1)-FIND(" ",D192,FIND(" ",D192)+1)+1)))</x:f>
      </x:c>
      <x:c r="AG192" s="124" t="str" cm="1">
        <x:f t="array" ref="AG192:AG192">IF(D192="","",PROPER(VLOOKUP(INDEX(Abbreviation!$A$2:$A$125,MATCH(_xlfn.AGGREGATE(15,6,SEARCH(Abbreviation!$A$2:$A$125,D192),1),SEARCH(Abbreviation!$A$2:$A$125,D192),0)),Abbreviation!A:C,3,FALSE)))</x:f>
      </x:c>
      <x:c r="AH192" s="124" t="str">
        <x:f>G192</x:f>
      </x:c>
      <x:c r="AI192" s="137" t="str">
        <x:f>I192</x:f>
      </x:c>
      <x:c r="AJ192" s="113" t="s">
        <x:v>47</x:v>
      </x:c>
      <x:c r="AL192" s="139" t="s">
        <x:v>957</x:v>
      </x:c>
      <x:c r="AQ192" s="113" t="s">
        <x:v>60</x:v>
      </x:c>
      <x:c r="AR192" s="113" t="s">
        <x:v>961</x:v>
      </x:c>
      <x:c r="AS192" s="113" t="s">
        <x:v>957</x:v>
      </x:c>
    </x:row>
    <x:row r="193" spans="1:45" x14ac:dyDescent="0.35">
      <x:c r="A193" s="133" t="s">
        <x:v>475</x:v>
      </x:c>
      <x:c r="B193" s="133" t="n">
        <x:v>96762409</x:v>
      </x:c>
      <x:c r="F193" s="124" t="str">
        <x:f>IF(D193="","",PROPER(LEFT(D193,FIND(UPPER(G193),D193,1)-2)))</x:f>
      </x:c>
      <x:c r="G193" s="124" t="str" cm="1">
        <x:f t="array" ref="G193: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x:f>
      </x:c>
      <x:c r="H193" s="113" t="s">
        <x:v>47</x:v>
      </x:c>
      <x:c r="I193" s="137" t="str">
        <x:f>IFERROR(VALUE(TRIM(RIGHT(SUBSTITUTE(D193," ",REPT(" ",255)),255))),"")</x:f>
      </x:c>
      <x:c r="J193" s="113" t="s">
        <x:v>48</x:v>
      </x:c>
      <x:c r="K193" s="113" t="s">
        <x:v>48</x:v>
      </x:c>
      <x:c r="L193" s="113" t="s">
        <x:v>48</x:v>
      </x:c>
      <x:c r="M193" s="113" t="s">
        <x:v>48</x:v>
      </x:c>
      <x:c r="N193" s="113" t="s">
        <x:v>48</x:v>
      </x:c>
      <x:c r="O193" s="113" t="s">
        <x:v>49</x:v>
      </x:c>
      <x:c r="P193" s="113" t="n">
        <x:v>25</x:v>
      </x:c>
      <x:c r="Q193" s="113" t="n">
        <x:v>80</x:v>
      </x:c>
      <x:c r="R193" s="113" t="s">
        <x:v>50</x:v>
      </x:c>
      <x:c r="S193" s="113" t="s">
        <x:v>51</x:v>
      </x:c>
      <x:c r="T193" s="113" t="s">
        <x:v>52</x:v>
      </x:c>
      <x:c r="U193" s="113" t="s">
        <x:v>52</x:v>
      </x:c>
      <x:c r="W193" s="113" t="s">
        <x:v>53</x:v>
      </x:c>
      <x:c r="Z193" s="113" t="s">
        <x:v>55</x:v>
      </x:c>
      <x:c r="AA193" s="113" t="s">
        <x:v>56</x:v>
      </x:c>
      <x:c r="AB193" s="137" t="str">
        <x:f>IF(D193="","",VALUE(MID(D193,FIND(" ",D193)+1,FIND(" ",D193,FIND(" ",D193)+1)-FIND(" ",D193))))</x:f>
      </x:c>
      <x:c r="AF193" s="124" t="str" cm="1">
        <x:f t="array" ref="AF193:AF193">IF(D193="","",PROPER(MID(D193,FIND(" ",D193,FIND(" ",D193)+1)+1,(FIND(INDEX(Abbreviation!$A$2:$A$125,MATCH(_xlfn.AGGREGATE(15,6,SEARCH(Abbreviation!$A$2:$A$125,D193),1),SEARCH(Abbreviation!$A$2:$A$125,D193),0)),D193)-1)-FIND(" ",D193,FIND(" ",D193)+1)+1)))</x:f>
      </x:c>
      <x:c r="AG193" s="124" t="str" cm="1">
        <x:f t="array" ref="AG193:AG193">IF(D193="","",PROPER(VLOOKUP(INDEX(Abbreviation!$A$2:$A$125,MATCH(_xlfn.AGGREGATE(15,6,SEARCH(Abbreviation!$A$2:$A$125,D193),1),SEARCH(Abbreviation!$A$2:$A$125,D193),0)),Abbreviation!A:C,3,FALSE)))</x:f>
      </x:c>
      <x:c r="AH193" s="124" t="str">
        <x:f>G193</x:f>
      </x:c>
      <x:c r="AI193" s="137" t="str">
        <x:f>I193</x:f>
      </x:c>
      <x:c r="AJ193" s="113" t="s">
        <x:v>47</x:v>
      </x:c>
      <x:c r="AL193" s="139" t="s">
        <x:v>957</x:v>
      </x:c>
      <x:c r="AQ193" s="113" t="s">
        <x:v>60</x:v>
      </x:c>
      <x:c r="AR193" s="113" t="s">
        <x:v>961</x:v>
      </x:c>
      <x:c r="AS193" s="113" t="s">
        <x:v>957</x:v>
      </x:c>
    </x:row>
    <x:row r="194" spans="1:45" x14ac:dyDescent="0.35">
      <x:c r="A194" s="133" t="s">
        <x:v>475</x:v>
      </x:c>
      <x:c r="B194" s="133" t="n">
        <x:v>96762409</x:v>
      </x:c>
      <x:c r="F194" s="124" t="str">
        <x:f>IF(D194="","",PROPER(LEFT(D194,FIND(UPPER(G194),D194,1)-2)))</x:f>
      </x:c>
      <x:c r="G194" s="124" t="str" cm="1">
        <x:f t="array" ref="G194: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x:f>
      </x:c>
      <x:c r="H194" s="113" t="s">
        <x:v>47</x:v>
      </x:c>
      <x:c r="I194" s="137" t="str">
        <x:f>IFERROR(VALUE(TRIM(RIGHT(SUBSTITUTE(D194," ",REPT(" ",255)),255))),"")</x:f>
      </x:c>
      <x:c r="J194" s="113" t="s">
        <x:v>48</x:v>
      </x:c>
      <x:c r="K194" s="113" t="s">
        <x:v>48</x:v>
      </x:c>
      <x:c r="L194" s="113" t="s">
        <x:v>48</x:v>
      </x:c>
      <x:c r="M194" s="113" t="s">
        <x:v>48</x:v>
      </x:c>
      <x:c r="N194" s="113" t="s">
        <x:v>48</x:v>
      </x:c>
      <x:c r="O194" s="113" t="s">
        <x:v>49</x:v>
      </x:c>
      <x:c r="P194" s="113" t="n">
        <x:v>25</x:v>
      </x:c>
      <x:c r="Q194" s="113" t="n">
        <x:v>80</x:v>
      </x:c>
      <x:c r="R194" s="113" t="s">
        <x:v>50</x:v>
      </x:c>
      <x:c r="S194" s="113" t="s">
        <x:v>51</x:v>
      </x:c>
      <x:c r="T194" s="113" t="s">
        <x:v>52</x:v>
      </x:c>
      <x:c r="U194" s="113" t="s">
        <x:v>52</x:v>
      </x:c>
      <x:c r="W194" s="113" t="s">
        <x:v>53</x:v>
      </x:c>
      <x:c r="Z194" s="113" t="s">
        <x:v>55</x:v>
      </x:c>
      <x:c r="AA194" s="113" t="s">
        <x:v>56</x:v>
      </x:c>
      <x:c r="AB194" s="137" t="str">
        <x:f>IF(D194="","",VALUE(MID(D194,FIND(" ",D194)+1,FIND(" ",D194,FIND(" ",D194)+1)-FIND(" ",D194))))</x:f>
      </x:c>
      <x:c r="AF194" s="124" t="str" cm="1">
        <x:f t="array" ref="AF194:AF194">IF(D194="","",PROPER(MID(D194,FIND(" ",D194,FIND(" ",D194)+1)+1,(FIND(INDEX(Abbreviation!$A$2:$A$125,MATCH(_xlfn.AGGREGATE(15,6,SEARCH(Abbreviation!$A$2:$A$125,D194),1),SEARCH(Abbreviation!$A$2:$A$125,D194),0)),D194)-1)-FIND(" ",D194,FIND(" ",D194)+1)+1)))</x:f>
      </x:c>
      <x:c r="AG194" s="124" t="str" cm="1">
        <x:f t="array" ref="AG194:AG194">IF(D194="","",PROPER(VLOOKUP(INDEX(Abbreviation!$A$2:$A$125,MATCH(_xlfn.AGGREGATE(15,6,SEARCH(Abbreviation!$A$2:$A$125,D194),1),SEARCH(Abbreviation!$A$2:$A$125,D194),0)),Abbreviation!A:C,3,FALSE)))</x:f>
      </x:c>
      <x:c r="AH194" s="124" t="str">
        <x:f>G194</x:f>
      </x:c>
      <x:c r="AI194" s="137" t="str">
        <x:f>I194</x:f>
      </x:c>
      <x:c r="AJ194" s="113" t="s">
        <x:v>47</x:v>
      </x:c>
      <x:c r="AL194" s="139" t="s">
        <x:v>957</x:v>
      </x:c>
      <x:c r="AQ194" s="113" t="s">
        <x:v>60</x:v>
      </x:c>
      <x:c r="AR194" s="113" t="s">
        <x:v>961</x:v>
      </x:c>
      <x:c r="AS194" s="113" t="s">
        <x:v>957</x:v>
      </x:c>
    </x:row>
    <x:row r="195" spans="1:45" x14ac:dyDescent="0.35">
      <x:c r="A195" s="133" t="s">
        <x:v>475</x:v>
      </x:c>
      <x:c r="B195" s="133" t="n">
        <x:v>96762409</x:v>
      </x:c>
      <x:c r="F195" s="124" t="str">
        <x:f>IF(D195="","",PROPER(LEFT(D195,FIND(UPPER(G195),D195,1)-2)))</x:f>
      </x:c>
      <x:c r="G195" s="124" t="str" cm="1">
        <x:f t="array" ref="G195: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x:f>
      </x:c>
      <x:c r="H195" s="113" t="s">
        <x:v>47</x:v>
      </x:c>
      <x:c r="I195" s="137" t="str">
        <x:f>IFERROR(VALUE(TRIM(RIGHT(SUBSTITUTE(D195," ",REPT(" ",255)),255))),"")</x:f>
      </x:c>
      <x:c r="J195" s="113" t="s">
        <x:v>48</x:v>
      </x:c>
      <x:c r="K195" s="113" t="s">
        <x:v>48</x:v>
      </x:c>
      <x:c r="L195" s="113" t="s">
        <x:v>48</x:v>
      </x:c>
      <x:c r="M195" s="113" t="s">
        <x:v>48</x:v>
      </x:c>
      <x:c r="N195" s="113" t="s">
        <x:v>48</x:v>
      </x:c>
      <x:c r="O195" s="113" t="s">
        <x:v>49</x:v>
      </x:c>
      <x:c r="P195" s="113" t="n">
        <x:v>25</x:v>
      </x:c>
      <x:c r="Q195" s="113" t="n">
        <x:v>80</x:v>
      </x:c>
      <x:c r="R195" s="113" t="s">
        <x:v>50</x:v>
      </x:c>
      <x:c r="S195" s="113" t="s">
        <x:v>51</x:v>
      </x:c>
      <x:c r="T195" s="113" t="s">
        <x:v>52</x:v>
      </x:c>
      <x:c r="U195" s="113" t="s">
        <x:v>52</x:v>
      </x:c>
      <x:c r="W195" s="113" t="s">
        <x:v>53</x:v>
      </x:c>
      <x:c r="Z195" s="113" t="s">
        <x:v>55</x:v>
      </x:c>
      <x:c r="AA195" s="113" t="s">
        <x:v>56</x:v>
      </x:c>
      <x:c r="AB195" s="137" t="str">
        <x:f>IF(D195="","",VALUE(MID(D195,FIND(" ",D195)+1,FIND(" ",D195,FIND(" ",D195)+1)-FIND(" ",D195))))</x:f>
      </x:c>
      <x:c r="AF195" s="124" t="str" cm="1">
        <x:f t="array" ref="AF195:AF195">IF(D195="","",PROPER(MID(D195,FIND(" ",D195,FIND(" ",D195)+1)+1,(FIND(INDEX(Abbreviation!$A$2:$A$125,MATCH(_xlfn.AGGREGATE(15,6,SEARCH(Abbreviation!$A$2:$A$125,D195),1),SEARCH(Abbreviation!$A$2:$A$125,D195),0)),D195)-1)-FIND(" ",D195,FIND(" ",D195)+1)+1)))</x:f>
      </x:c>
      <x:c r="AG195" s="124" t="str" cm="1">
        <x:f t="array" ref="AG195:AG195">IF(D195="","",PROPER(VLOOKUP(INDEX(Abbreviation!$A$2:$A$125,MATCH(_xlfn.AGGREGATE(15,6,SEARCH(Abbreviation!$A$2:$A$125,D195),1),SEARCH(Abbreviation!$A$2:$A$125,D195),0)),Abbreviation!A:C,3,FALSE)))</x:f>
      </x:c>
      <x:c r="AH195" s="124" t="str">
        <x:f>G195</x:f>
      </x:c>
      <x:c r="AI195" s="137" t="str">
        <x:f>I195</x:f>
      </x:c>
      <x:c r="AJ195" s="113" t="s">
        <x:v>47</x:v>
      </x:c>
      <x:c r="AL195" s="139" t="s">
        <x:v>957</x:v>
      </x:c>
      <x:c r="AQ195" s="113" t="s">
        <x:v>60</x:v>
      </x:c>
      <x:c r="AR195" s="113" t="s">
        <x:v>961</x:v>
      </x:c>
      <x:c r="AS195" s="113" t="s">
        <x:v>957</x:v>
      </x:c>
    </x:row>
    <x:row r="196" spans="1:45" x14ac:dyDescent="0.35">
      <x:c r="A196" s="133" t="s">
        <x:v>475</x:v>
      </x:c>
      <x:c r="B196" s="133" t="n">
        <x:v>96762409</x:v>
      </x:c>
      <x:c r="F196" s="124" t="str">
        <x:f>IF(D196="","",PROPER(LEFT(D196,FIND(UPPER(G196),D196,1)-2)))</x:f>
      </x:c>
      <x:c r="G196" s="124" t="str" cm="1">
        <x:f t="array" ref="G196: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x:f>
      </x:c>
      <x:c r="H196" s="113" t="s">
        <x:v>47</x:v>
      </x:c>
      <x:c r="I196" s="137" t="str">
        <x:f>IFERROR(VALUE(TRIM(RIGHT(SUBSTITUTE(D196," ",REPT(" ",255)),255))),"")</x:f>
      </x:c>
      <x:c r="J196" s="113" t="s">
        <x:v>48</x:v>
      </x:c>
      <x:c r="K196" s="113" t="s">
        <x:v>48</x:v>
      </x:c>
      <x:c r="L196" s="113" t="s">
        <x:v>48</x:v>
      </x:c>
      <x:c r="M196" s="113" t="s">
        <x:v>48</x:v>
      </x:c>
      <x:c r="N196" s="113" t="s">
        <x:v>48</x:v>
      </x:c>
      <x:c r="O196" s="113" t="s">
        <x:v>49</x:v>
      </x:c>
      <x:c r="P196" s="113" t="n">
        <x:v>25</x:v>
      </x:c>
      <x:c r="Q196" s="113" t="n">
        <x:v>80</x:v>
      </x:c>
      <x:c r="R196" s="113" t="s">
        <x:v>50</x:v>
      </x:c>
      <x:c r="S196" s="113" t="s">
        <x:v>51</x:v>
      </x:c>
      <x:c r="T196" s="113" t="s">
        <x:v>52</x:v>
      </x:c>
      <x:c r="U196" s="113" t="s">
        <x:v>52</x:v>
      </x:c>
      <x:c r="W196" s="113" t="s">
        <x:v>53</x:v>
      </x:c>
      <x:c r="Z196" s="113" t="s">
        <x:v>55</x:v>
      </x:c>
      <x:c r="AA196" s="113" t="s">
        <x:v>56</x:v>
      </x:c>
      <x:c r="AB196" s="137" t="str">
        <x:f>IF(D196="","",VALUE(MID(D196,FIND(" ",D196)+1,FIND(" ",D196,FIND(" ",D196)+1)-FIND(" ",D196))))</x:f>
      </x:c>
      <x:c r="AF196" s="124" t="str" cm="1">
        <x:f t="array" ref="AF196:AF196">IF(D196="","",PROPER(MID(D196,FIND(" ",D196,FIND(" ",D196)+1)+1,(FIND(INDEX(Abbreviation!$A$2:$A$125,MATCH(_xlfn.AGGREGATE(15,6,SEARCH(Abbreviation!$A$2:$A$125,D196),1),SEARCH(Abbreviation!$A$2:$A$125,D196),0)),D196)-1)-FIND(" ",D196,FIND(" ",D196)+1)+1)))</x:f>
      </x:c>
      <x:c r="AG196" s="124" t="str" cm="1">
        <x:f t="array" ref="AG196:AG196">IF(D196="","",PROPER(VLOOKUP(INDEX(Abbreviation!$A$2:$A$125,MATCH(_xlfn.AGGREGATE(15,6,SEARCH(Abbreviation!$A$2:$A$125,D196),1),SEARCH(Abbreviation!$A$2:$A$125,D196),0)),Abbreviation!A:C,3,FALSE)))</x:f>
      </x:c>
      <x:c r="AH196" s="124" t="str">
        <x:f>G196</x:f>
      </x:c>
      <x:c r="AI196" s="137" t="str">
        <x:f>I196</x:f>
      </x:c>
      <x:c r="AJ196" s="113" t="s">
        <x:v>47</x:v>
      </x:c>
      <x:c r="AL196" s="139" t="s">
        <x:v>957</x:v>
      </x:c>
      <x:c r="AQ196" s="113" t="s">
        <x:v>60</x:v>
      </x:c>
      <x:c r="AR196" s="113" t="s">
        <x:v>961</x:v>
      </x:c>
      <x:c r="AS196" s="113" t="s">
        <x:v>957</x:v>
      </x:c>
    </x:row>
    <x:row r="197" spans="1:45" x14ac:dyDescent="0.35">
      <x:c r="A197" s="133" t="s">
        <x:v>475</x:v>
      </x:c>
      <x:c r="B197" s="133" t="n">
        <x:v>96762409</x:v>
      </x:c>
      <x:c r="F197" s="124" t="str">
        <x:f>IF(D197="","",PROPER(LEFT(D197,FIND(UPPER(G197),D197,1)-2)))</x:f>
      </x:c>
      <x:c r="G197" s="124" t="str" cm="1">
        <x:f t="array" ref="G197: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x:f>
      </x:c>
      <x:c r="H197" s="113" t="s">
        <x:v>47</x:v>
      </x:c>
      <x:c r="I197" s="137" t="str">
        <x:f>IFERROR(VALUE(TRIM(RIGHT(SUBSTITUTE(D197," ",REPT(" ",255)),255))),"")</x:f>
      </x:c>
      <x:c r="J197" s="113" t="s">
        <x:v>48</x:v>
      </x:c>
      <x:c r="K197" s="113" t="s">
        <x:v>48</x:v>
      </x:c>
      <x:c r="L197" s="113" t="s">
        <x:v>48</x:v>
      </x:c>
      <x:c r="M197" s="113" t="s">
        <x:v>48</x:v>
      </x:c>
      <x:c r="N197" s="113" t="s">
        <x:v>48</x:v>
      </x:c>
      <x:c r="O197" s="113" t="s">
        <x:v>49</x:v>
      </x:c>
      <x:c r="P197" s="113" t="n">
        <x:v>25</x:v>
      </x:c>
      <x:c r="Q197" s="113" t="n">
        <x:v>80</x:v>
      </x:c>
      <x:c r="R197" s="113" t="s">
        <x:v>50</x:v>
      </x:c>
      <x:c r="S197" s="113" t="s">
        <x:v>51</x:v>
      </x:c>
      <x:c r="T197" s="113" t="s">
        <x:v>52</x:v>
      </x:c>
      <x:c r="U197" s="113" t="s">
        <x:v>52</x:v>
      </x:c>
      <x:c r="W197" s="113" t="s">
        <x:v>53</x:v>
      </x:c>
      <x:c r="Z197" s="113" t="s">
        <x:v>55</x:v>
      </x:c>
      <x:c r="AA197" s="113" t="s">
        <x:v>56</x:v>
      </x:c>
      <x:c r="AB197" s="137" t="str">
        <x:f>IF(D197="","",VALUE(MID(D197,FIND(" ",D197)+1,FIND(" ",D197,FIND(" ",D197)+1)-FIND(" ",D197))))</x:f>
      </x:c>
      <x:c r="AF197" s="124" t="str" cm="1">
        <x:f t="array" ref="AF197:AF197">IF(D197="","",PROPER(MID(D197,FIND(" ",D197,FIND(" ",D197)+1)+1,(FIND(INDEX(Abbreviation!$A$2:$A$125,MATCH(_xlfn.AGGREGATE(15,6,SEARCH(Abbreviation!$A$2:$A$125,D197),1),SEARCH(Abbreviation!$A$2:$A$125,D197),0)),D197)-1)-FIND(" ",D197,FIND(" ",D197)+1)+1)))</x:f>
      </x:c>
      <x:c r="AG197" s="124" t="str" cm="1">
        <x:f t="array" ref="AG197:AG197">IF(D197="","",PROPER(VLOOKUP(INDEX(Abbreviation!$A$2:$A$125,MATCH(_xlfn.AGGREGATE(15,6,SEARCH(Abbreviation!$A$2:$A$125,D197),1),SEARCH(Abbreviation!$A$2:$A$125,D197),0)),Abbreviation!A:C,3,FALSE)))</x:f>
      </x:c>
      <x:c r="AH197" s="124" t="str">
        <x:f>G197</x:f>
      </x:c>
      <x:c r="AI197" s="137" t="str">
        <x:f>I197</x:f>
      </x:c>
      <x:c r="AJ197" s="113" t="s">
        <x:v>47</x:v>
      </x:c>
      <x:c r="AL197" s="139" t="s">
        <x:v>957</x:v>
      </x:c>
      <x:c r="AQ197" s="113" t="s">
        <x:v>60</x:v>
      </x:c>
      <x:c r="AR197" s="113" t="s">
        <x:v>961</x:v>
      </x:c>
      <x:c r="AS197" s="113" t="s">
        <x:v>957</x:v>
      </x:c>
    </x:row>
    <x:row r="198" spans="1:45" x14ac:dyDescent="0.35">
      <x:c r="A198" s="133" t="s">
        <x:v>475</x:v>
      </x:c>
      <x:c r="B198" s="133" t="n">
        <x:v>96762409</x:v>
      </x:c>
      <x:c r="F198" s="124" t="str">
        <x:f>IF(D198="","",PROPER(LEFT(D198,FIND(UPPER(G198),D198,1)-2)))</x:f>
      </x:c>
      <x:c r="G198" s="124" t="str" cm="1">
        <x:f t="array" ref="G198: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x:f>
      </x:c>
      <x:c r="H198" s="113" t="s">
        <x:v>47</x:v>
      </x:c>
      <x:c r="I198" s="137" t="str">
        <x:f>IFERROR(VALUE(TRIM(RIGHT(SUBSTITUTE(D198," ",REPT(" ",255)),255))),"")</x:f>
      </x:c>
      <x:c r="J198" s="113" t="s">
        <x:v>48</x:v>
      </x:c>
      <x:c r="K198" s="113" t="s">
        <x:v>48</x:v>
      </x:c>
      <x:c r="L198" s="113" t="s">
        <x:v>48</x:v>
      </x:c>
      <x:c r="M198" s="113" t="s">
        <x:v>48</x:v>
      </x:c>
      <x:c r="N198" s="113" t="s">
        <x:v>48</x:v>
      </x:c>
      <x:c r="O198" s="113" t="s">
        <x:v>49</x:v>
      </x:c>
      <x:c r="P198" s="113" t="n">
        <x:v>25</x:v>
      </x:c>
      <x:c r="Q198" s="113" t="n">
        <x:v>80</x:v>
      </x:c>
      <x:c r="R198" s="113" t="s">
        <x:v>50</x:v>
      </x:c>
      <x:c r="S198" s="113" t="s">
        <x:v>51</x:v>
      </x:c>
      <x:c r="T198" s="113" t="s">
        <x:v>52</x:v>
      </x:c>
      <x:c r="U198" s="113" t="s">
        <x:v>52</x:v>
      </x:c>
      <x:c r="W198" s="113" t="s">
        <x:v>53</x:v>
      </x:c>
      <x:c r="Z198" s="113" t="s">
        <x:v>55</x:v>
      </x:c>
      <x:c r="AA198" s="113" t="s">
        <x:v>56</x:v>
      </x:c>
      <x:c r="AB198" s="137" t="str">
        <x:f>IF(D198="","",VALUE(MID(D198,FIND(" ",D198)+1,FIND(" ",D198,FIND(" ",D198)+1)-FIND(" ",D198))))</x:f>
      </x:c>
      <x:c r="AF198" s="124" t="str" cm="1">
        <x:f t="array" ref="AF198:AF198">IF(D198="","",PROPER(MID(D198,FIND(" ",D198,FIND(" ",D198)+1)+1,(FIND(INDEX(Abbreviation!$A$2:$A$125,MATCH(_xlfn.AGGREGATE(15,6,SEARCH(Abbreviation!$A$2:$A$125,D198),1),SEARCH(Abbreviation!$A$2:$A$125,D198),0)),D198)-1)-FIND(" ",D198,FIND(" ",D198)+1)+1)))</x:f>
      </x:c>
      <x:c r="AG198" s="124" t="str" cm="1">
        <x:f t="array" ref="AG198:AG198">IF(D198="","",PROPER(VLOOKUP(INDEX(Abbreviation!$A$2:$A$125,MATCH(_xlfn.AGGREGATE(15,6,SEARCH(Abbreviation!$A$2:$A$125,D198),1),SEARCH(Abbreviation!$A$2:$A$125,D198),0)),Abbreviation!A:C,3,FALSE)))</x:f>
      </x:c>
      <x:c r="AH198" s="124" t="str">
        <x:f>G198</x:f>
      </x:c>
      <x:c r="AI198" s="137" t="str">
        <x:f>I198</x:f>
      </x:c>
      <x:c r="AJ198" s="113" t="s">
        <x:v>47</x:v>
      </x:c>
      <x:c r="AL198" s="139" t="s">
        <x:v>957</x:v>
      </x:c>
      <x:c r="AQ198" s="113" t="s">
        <x:v>60</x:v>
      </x:c>
      <x:c r="AR198" s="113" t="s">
        <x:v>961</x:v>
      </x:c>
      <x:c r="AS198" s="113" t="s">
        <x:v>957</x:v>
      </x:c>
    </x:row>
    <x:row r="199" spans="1:45" x14ac:dyDescent="0.35">
      <x:c r="A199" s="133" t="s">
        <x:v>475</x:v>
      </x:c>
      <x:c r="B199" s="133" t="n">
        <x:v>96762409</x:v>
      </x:c>
      <x:c r="F199" s="124" t="str">
        <x:f>IF(D199="","",PROPER(LEFT(D199,FIND(UPPER(G199),D199,1)-2)))</x:f>
      </x:c>
      <x:c r="G199" s="124" t="str" cm="1">
        <x:f t="array" ref="G199: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x:f>
      </x:c>
      <x:c r="H199" s="113" t="s">
        <x:v>47</x:v>
      </x:c>
      <x:c r="I199" s="137" t="str">
        <x:f>IFERROR(VALUE(TRIM(RIGHT(SUBSTITUTE(D199," ",REPT(" ",255)),255))),"")</x:f>
      </x:c>
      <x:c r="J199" s="113" t="s">
        <x:v>48</x:v>
      </x:c>
      <x:c r="K199" s="113" t="s">
        <x:v>48</x:v>
      </x:c>
      <x:c r="L199" s="113" t="s">
        <x:v>48</x:v>
      </x:c>
      <x:c r="M199" s="113" t="s">
        <x:v>48</x:v>
      </x:c>
      <x:c r="N199" s="113" t="s">
        <x:v>48</x:v>
      </x:c>
      <x:c r="O199" s="113" t="s">
        <x:v>49</x:v>
      </x:c>
      <x:c r="P199" s="113" t="n">
        <x:v>25</x:v>
      </x:c>
      <x:c r="Q199" s="113" t="n">
        <x:v>80</x:v>
      </x:c>
      <x:c r="R199" s="113" t="s">
        <x:v>50</x:v>
      </x:c>
      <x:c r="S199" s="113" t="s">
        <x:v>51</x:v>
      </x:c>
      <x:c r="T199" s="113" t="s">
        <x:v>52</x:v>
      </x:c>
      <x:c r="U199" s="113" t="s">
        <x:v>52</x:v>
      </x:c>
      <x:c r="W199" s="113" t="s">
        <x:v>53</x:v>
      </x:c>
      <x:c r="Z199" s="113" t="s">
        <x:v>55</x:v>
      </x:c>
      <x:c r="AA199" s="113" t="s">
        <x:v>56</x:v>
      </x:c>
      <x:c r="AB199" s="137" t="str">
        <x:f>IF(D199="","",VALUE(MID(D199,FIND(" ",D199)+1,FIND(" ",D199,FIND(" ",D199)+1)-FIND(" ",D199))))</x:f>
      </x:c>
      <x:c r="AF199" s="124" t="str" cm="1">
        <x:f t="array" ref="AF199:AF199">IF(D199="","",PROPER(MID(D199,FIND(" ",D199,FIND(" ",D199)+1)+1,(FIND(INDEX(Abbreviation!$A$2:$A$125,MATCH(_xlfn.AGGREGATE(15,6,SEARCH(Abbreviation!$A$2:$A$125,D199),1),SEARCH(Abbreviation!$A$2:$A$125,D199),0)),D199)-1)-FIND(" ",D199,FIND(" ",D199)+1)+1)))</x:f>
      </x:c>
      <x:c r="AG199" s="124" t="str" cm="1">
        <x:f t="array" ref="AG199:AG199">IF(D199="","",PROPER(VLOOKUP(INDEX(Abbreviation!$A$2:$A$125,MATCH(_xlfn.AGGREGATE(15,6,SEARCH(Abbreviation!$A$2:$A$125,D199),1),SEARCH(Abbreviation!$A$2:$A$125,D199),0)),Abbreviation!A:C,3,FALSE)))</x:f>
      </x:c>
      <x:c r="AH199" s="124" t="str">
        <x:f>G199</x:f>
      </x:c>
      <x:c r="AI199" s="137" t="str">
        <x:f>I199</x:f>
      </x:c>
      <x:c r="AJ199" s="113" t="s">
        <x:v>47</x:v>
      </x:c>
      <x:c r="AL199" s="139" t="s">
        <x:v>957</x:v>
      </x:c>
      <x:c r="AQ199" s="113" t="s">
        <x:v>60</x:v>
      </x:c>
      <x:c r="AR199" s="113" t="s">
        <x:v>961</x:v>
      </x:c>
      <x:c r="AS199" s="113" t="s">
        <x:v>957</x:v>
      </x:c>
    </x:row>
    <x:row r="200" spans="1:45" x14ac:dyDescent="0.35">
      <x:c r="A200" s="133" t="s">
        <x:v>475</x:v>
      </x:c>
      <x:c r="B200" s="133" t="n">
        <x:v>96762409</x:v>
      </x:c>
      <x:c r="F200" s="124" t="str">
        <x:f>IF(D200="","",PROPER(LEFT(D200,FIND(UPPER(G200),D200,1)-2)))</x:f>
      </x:c>
      <x:c r="G200" s="124" t="str" cm="1">
        <x:f t="array" ref="G200: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x:f>
      </x:c>
      <x:c r="H200" s="113" t="s">
        <x:v>47</x:v>
      </x:c>
      <x:c r="I200" s="137" t="str">
        <x:f>IFERROR(VALUE(TRIM(RIGHT(SUBSTITUTE(D200," ",REPT(" ",255)),255))),"")</x:f>
      </x:c>
      <x:c r="J200" s="113" t="s">
        <x:v>48</x:v>
      </x:c>
      <x:c r="K200" s="113" t="s">
        <x:v>48</x:v>
      </x:c>
      <x:c r="L200" s="113" t="s">
        <x:v>48</x:v>
      </x:c>
      <x:c r="M200" s="113" t="s">
        <x:v>48</x:v>
      </x:c>
      <x:c r="N200" s="113" t="s">
        <x:v>48</x:v>
      </x:c>
      <x:c r="O200" s="113" t="s">
        <x:v>49</x:v>
      </x:c>
      <x:c r="P200" s="113" t="n">
        <x:v>25</x:v>
      </x:c>
      <x:c r="Q200" s="113" t="n">
        <x:v>80</x:v>
      </x:c>
      <x:c r="R200" s="113" t="s">
        <x:v>50</x:v>
      </x:c>
      <x:c r="S200" s="113" t="s">
        <x:v>51</x:v>
      </x:c>
      <x:c r="T200" s="113" t="s">
        <x:v>52</x:v>
      </x:c>
      <x:c r="U200" s="113" t="s">
        <x:v>52</x:v>
      </x:c>
      <x:c r="W200" s="113" t="s">
        <x:v>53</x:v>
      </x:c>
      <x:c r="Z200" s="113" t="s">
        <x:v>55</x:v>
      </x:c>
      <x:c r="AA200" s="113" t="s">
        <x:v>56</x:v>
      </x:c>
      <x:c r="AB200" s="137" t="str">
        <x:f>IF(D200="","",VALUE(MID(D200,FIND(" ",D200)+1,FIND(" ",D200,FIND(" ",D200)+1)-FIND(" ",D200))))</x:f>
      </x:c>
      <x:c r="AF200" s="124" t="str" cm="1">
        <x:f t="array" ref="AF200:AF200">IF(D200="","",PROPER(MID(D200,FIND(" ",D200,FIND(" ",D200)+1)+1,(FIND(INDEX(Abbreviation!$A$2:$A$125,MATCH(_xlfn.AGGREGATE(15,6,SEARCH(Abbreviation!$A$2:$A$125,D200),1),SEARCH(Abbreviation!$A$2:$A$125,D200),0)),D200)-1)-FIND(" ",D200,FIND(" ",D200)+1)+1)))</x:f>
      </x:c>
      <x:c r="AG200" s="124" t="str" cm="1">
        <x:f t="array" ref="AG200:AG200">IF(D200="","",PROPER(VLOOKUP(INDEX(Abbreviation!$A$2:$A$125,MATCH(_xlfn.AGGREGATE(15,6,SEARCH(Abbreviation!$A$2:$A$125,D200),1),SEARCH(Abbreviation!$A$2:$A$125,D200),0)),Abbreviation!A:C,3,FALSE)))</x:f>
      </x:c>
      <x:c r="AH200" s="124" t="str">
        <x:f>G200</x:f>
      </x:c>
      <x:c r="AI200" s="137" t="str">
        <x:f>I200</x:f>
      </x:c>
      <x:c r="AJ200" s="113" t="s">
        <x:v>47</x:v>
      </x:c>
      <x:c r="AL200" s="139" t="s">
        <x:v>957</x:v>
      </x:c>
      <x:c r="AQ200" s="113" t="s">
        <x:v>60</x:v>
      </x:c>
      <x:c r="AR200" s="113" t="s">
        <x:v>961</x:v>
      </x:c>
      <x:c r="AS200" s="113" t="s">
        <x:v>957</x:v>
      </x:c>
    </x:row>
    <x:row r="201" spans="1:45" x14ac:dyDescent="0.35">
      <x:c r="A201" s="133" t="s">
        <x:v>475</x:v>
      </x:c>
      <x:c r="B201" s="133" t="n">
        <x:v>96762409</x:v>
      </x:c>
      <x:c r="F201" s="124" t="str">
        <x:f>IF(D201="","",PROPER(LEFT(D201,FIND(UPPER(G201),D201,1)-2)))</x:f>
      </x:c>
      <x:c r="G201" s="124" t="str" cm="1">
        <x:f t="array" ref="G201: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x:f>
      </x:c>
      <x:c r="H201" s="113" t="s">
        <x:v>47</x:v>
      </x:c>
      <x:c r="I201" s="137" t="str">
        <x:f>IFERROR(VALUE(TRIM(RIGHT(SUBSTITUTE(D201," ",REPT(" ",255)),255))),"")</x:f>
      </x:c>
      <x:c r="J201" s="113" t="s">
        <x:v>48</x:v>
      </x:c>
      <x:c r="K201" s="113" t="s">
        <x:v>48</x:v>
      </x:c>
      <x:c r="L201" s="113" t="s">
        <x:v>48</x:v>
      </x:c>
      <x:c r="M201" s="113" t="s">
        <x:v>48</x:v>
      </x:c>
      <x:c r="N201" s="113" t="s">
        <x:v>48</x:v>
      </x:c>
      <x:c r="O201" s="113" t="s">
        <x:v>49</x:v>
      </x:c>
      <x:c r="P201" s="113" t="n">
        <x:v>25</x:v>
      </x:c>
      <x:c r="Q201" s="113" t="n">
        <x:v>80</x:v>
      </x:c>
      <x:c r="R201" s="113" t="s">
        <x:v>50</x:v>
      </x:c>
      <x:c r="S201" s="113" t="s">
        <x:v>51</x:v>
      </x:c>
      <x:c r="T201" s="113" t="s">
        <x:v>52</x:v>
      </x:c>
      <x:c r="U201" s="113" t="s">
        <x:v>52</x:v>
      </x:c>
      <x:c r="W201" s="113" t="s">
        <x:v>53</x:v>
      </x:c>
      <x:c r="Z201" s="113" t="s">
        <x:v>55</x:v>
      </x:c>
      <x:c r="AA201" s="113" t="s">
        <x:v>56</x:v>
      </x:c>
      <x:c r="AB201" s="137" t="str">
        <x:f>IF(D201="","",VALUE(MID(D201,FIND(" ",D201)+1,FIND(" ",D201,FIND(" ",D201)+1)-FIND(" ",D201))))</x:f>
      </x:c>
      <x:c r="AF201" s="124" t="str" cm="1">
        <x:f t="array" ref="AF201:AF201">IF(D201="","",PROPER(MID(D201,FIND(" ",D201,FIND(" ",D201)+1)+1,(FIND(INDEX(Abbreviation!$A$2:$A$125,MATCH(_xlfn.AGGREGATE(15,6,SEARCH(Abbreviation!$A$2:$A$125,D201),1),SEARCH(Abbreviation!$A$2:$A$125,D201),0)),D201)-1)-FIND(" ",D201,FIND(" ",D201)+1)+1)))</x:f>
      </x:c>
      <x:c r="AG201" s="124" t="str" cm="1">
        <x:f t="array" ref="AG201:AG201">IF(D201="","",PROPER(VLOOKUP(INDEX(Abbreviation!$A$2:$A$125,MATCH(_xlfn.AGGREGATE(15,6,SEARCH(Abbreviation!$A$2:$A$125,D201),1),SEARCH(Abbreviation!$A$2:$A$125,D201),0)),Abbreviation!A:C,3,FALSE)))</x:f>
      </x:c>
      <x:c r="AH201" s="124" t="str">
        <x:f>G201</x:f>
      </x:c>
      <x:c r="AI201" s="137" t="str">
        <x:f>I201</x:f>
      </x:c>
      <x:c r="AJ201" s="113" t="s">
        <x:v>47</x:v>
      </x:c>
      <x:c r="AL201" s="139" t="s">
        <x:v>957</x:v>
      </x:c>
      <x:c r="AQ201" s="113" t="s">
        <x:v>60</x:v>
      </x:c>
      <x:c r="AR201" s="113" t="s">
        <x:v>961</x:v>
      </x:c>
      <x:c r="AS201" s="113" t="s">
        <x:v>957</x:v>
      </x:c>
    </x:row>
    <x:row r="202" spans="1:45" x14ac:dyDescent="0.35">
      <x:c r="A202" s="133" t="s">
        <x:v>475</x:v>
      </x:c>
      <x:c r="B202" s="133" t="n">
        <x:v>96762409</x:v>
      </x:c>
      <x:c r="F202" s="124" t="str">
        <x:f>IF(D202="","",PROPER(LEFT(D202,FIND(UPPER(G202),D202,1)-2)))</x:f>
      </x:c>
      <x:c r="G202" s="124" t="str" cm="1">
        <x:f t="array" ref="G202: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x:f>
      </x:c>
      <x:c r="H202" s="113" t="s">
        <x:v>47</x:v>
      </x:c>
      <x:c r="I202" s="137" t="str">
        <x:f>IFERROR(VALUE(TRIM(RIGHT(SUBSTITUTE(D202," ",REPT(" ",255)),255))),"")</x:f>
      </x:c>
      <x:c r="J202" s="113" t="s">
        <x:v>48</x:v>
      </x:c>
      <x:c r="K202" s="113" t="s">
        <x:v>48</x:v>
      </x:c>
      <x:c r="L202" s="113" t="s">
        <x:v>48</x:v>
      </x:c>
      <x:c r="M202" s="113" t="s">
        <x:v>48</x:v>
      </x:c>
      <x:c r="N202" s="113" t="s">
        <x:v>48</x:v>
      </x:c>
      <x:c r="O202" s="113" t="s">
        <x:v>49</x:v>
      </x:c>
      <x:c r="P202" s="113" t="n">
        <x:v>25</x:v>
      </x:c>
      <x:c r="Q202" s="113" t="n">
        <x:v>80</x:v>
      </x:c>
      <x:c r="R202" s="113" t="s">
        <x:v>50</x:v>
      </x:c>
      <x:c r="S202" s="113" t="s">
        <x:v>51</x:v>
      </x:c>
      <x:c r="T202" s="113" t="s">
        <x:v>52</x:v>
      </x:c>
      <x:c r="U202" s="113" t="s">
        <x:v>52</x:v>
      </x:c>
      <x:c r="W202" s="113" t="s">
        <x:v>53</x:v>
      </x:c>
      <x:c r="Z202" s="113" t="s">
        <x:v>55</x:v>
      </x:c>
      <x:c r="AA202" s="113" t="s">
        <x:v>56</x:v>
      </x:c>
      <x:c r="AB202" s="137" t="str">
        <x:f>IF(D202="","",VALUE(MID(D202,FIND(" ",D202)+1,FIND(" ",D202,FIND(" ",D202)+1)-FIND(" ",D202))))</x:f>
      </x:c>
      <x:c r="AF202" s="124" t="str" cm="1">
        <x:f t="array" ref="AF202:AF202">IF(D202="","",PROPER(MID(D202,FIND(" ",D202,FIND(" ",D202)+1)+1,(FIND(INDEX(Abbreviation!$A$2:$A$125,MATCH(_xlfn.AGGREGATE(15,6,SEARCH(Abbreviation!$A$2:$A$125,D202),1),SEARCH(Abbreviation!$A$2:$A$125,D202),0)),D202)-1)-FIND(" ",D202,FIND(" ",D202)+1)+1)))</x:f>
      </x:c>
      <x:c r="AG202" s="124" t="str" cm="1">
        <x:f t="array" ref="AG202:AG202">IF(D202="","",PROPER(VLOOKUP(INDEX(Abbreviation!$A$2:$A$125,MATCH(_xlfn.AGGREGATE(15,6,SEARCH(Abbreviation!$A$2:$A$125,D202),1),SEARCH(Abbreviation!$A$2:$A$125,D202),0)),Abbreviation!A:C,3,FALSE)))</x:f>
      </x:c>
      <x:c r="AH202" s="124" t="str">
        <x:f>G202</x:f>
      </x:c>
      <x:c r="AI202" s="137" t="str">
        <x:f>I202</x:f>
      </x:c>
      <x:c r="AJ202" s="113" t="s">
        <x:v>47</x:v>
      </x:c>
      <x:c r="AL202" s="139" t="s">
        <x:v>957</x:v>
      </x:c>
      <x:c r="AQ202" s="113" t="s">
        <x:v>60</x:v>
      </x:c>
      <x:c r="AR202" s="113" t="s">
        <x:v>961</x:v>
      </x:c>
      <x:c r="AS202" s="113" t="s">
        <x:v>957</x:v>
      </x:c>
    </x:row>
    <x:row r="203" spans="1:45" x14ac:dyDescent="0.35">
      <x:c r="A203" s="133" t="s">
        <x:v>475</x:v>
      </x:c>
      <x:c r="B203" s="133" t="n">
        <x:v>96762409</x:v>
      </x:c>
      <x:c r="F203" s="124" t="str">
        <x:f>IF(D203="","",PROPER(LEFT(D203,FIND(UPPER(G203),D203,1)-2)))</x:f>
      </x:c>
      <x:c r="G203" s="124" t="str" cm="1">
        <x:f t="array" ref="G203: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x:f>
      </x:c>
      <x:c r="H203" s="113" t="s">
        <x:v>47</x:v>
      </x:c>
      <x:c r="I203" s="137" t="str">
        <x:f>IFERROR(VALUE(TRIM(RIGHT(SUBSTITUTE(D203," ",REPT(" ",255)),255))),"")</x:f>
      </x:c>
      <x:c r="J203" s="113" t="s">
        <x:v>48</x:v>
      </x:c>
      <x:c r="K203" s="113" t="s">
        <x:v>48</x:v>
      </x:c>
      <x:c r="L203" s="113" t="s">
        <x:v>48</x:v>
      </x:c>
      <x:c r="M203" s="113" t="s">
        <x:v>48</x:v>
      </x:c>
      <x:c r="N203" s="113" t="s">
        <x:v>48</x:v>
      </x:c>
      <x:c r="O203" s="113" t="s">
        <x:v>49</x:v>
      </x:c>
      <x:c r="P203" s="113" t="n">
        <x:v>25</x:v>
      </x:c>
      <x:c r="Q203" s="113" t="n">
        <x:v>80</x:v>
      </x:c>
      <x:c r="R203" s="113" t="s">
        <x:v>50</x:v>
      </x:c>
      <x:c r="S203" s="113" t="s">
        <x:v>51</x:v>
      </x:c>
      <x:c r="T203" s="113" t="s">
        <x:v>52</x:v>
      </x:c>
      <x:c r="U203" s="113" t="s">
        <x:v>52</x:v>
      </x:c>
      <x:c r="W203" s="113" t="s">
        <x:v>53</x:v>
      </x:c>
      <x:c r="Z203" s="113" t="s">
        <x:v>55</x:v>
      </x:c>
      <x:c r="AA203" s="113" t="s">
        <x:v>56</x:v>
      </x:c>
      <x:c r="AB203" s="137" t="str">
        <x:f>IF(D203="","",VALUE(MID(D203,FIND(" ",D203)+1,FIND(" ",D203,FIND(" ",D203)+1)-FIND(" ",D203))))</x:f>
      </x:c>
      <x:c r="AF203" s="124" t="str" cm="1">
        <x:f t="array" ref="AF203:AF203">IF(D203="","",PROPER(MID(D203,FIND(" ",D203,FIND(" ",D203)+1)+1,(FIND(INDEX(Abbreviation!$A$2:$A$125,MATCH(_xlfn.AGGREGATE(15,6,SEARCH(Abbreviation!$A$2:$A$125,D203),1),SEARCH(Abbreviation!$A$2:$A$125,D203),0)),D203)-1)-FIND(" ",D203,FIND(" ",D203)+1)+1)))</x:f>
      </x:c>
      <x:c r="AG203" s="124" t="str" cm="1">
        <x:f t="array" ref="AG203:AG203">IF(D203="","",PROPER(VLOOKUP(INDEX(Abbreviation!$A$2:$A$125,MATCH(_xlfn.AGGREGATE(15,6,SEARCH(Abbreviation!$A$2:$A$125,D203),1),SEARCH(Abbreviation!$A$2:$A$125,D203),0)),Abbreviation!A:C,3,FALSE)))</x:f>
      </x:c>
      <x:c r="AH203" s="124" t="str">
        <x:f>G203</x:f>
      </x:c>
      <x:c r="AI203" s="137" t="str">
        <x:f>I203</x:f>
      </x:c>
      <x:c r="AJ203" s="113" t="s">
        <x:v>47</x:v>
      </x:c>
      <x:c r="AL203" s="139" t="s">
        <x:v>957</x:v>
      </x:c>
      <x:c r="AQ203" s="113" t="s">
        <x:v>60</x:v>
      </x:c>
      <x:c r="AR203" s="113" t="s">
        <x:v>961</x:v>
      </x:c>
      <x:c r="AS203" s="113" t="s">
        <x:v>957</x:v>
      </x:c>
    </x:row>
    <x:row r="204" spans="1:45" x14ac:dyDescent="0.35">
      <x:c r="A204" s="133" t="s">
        <x:v>475</x:v>
      </x:c>
      <x:c r="B204" s="133" t="n">
        <x:v>96762409</x:v>
      </x:c>
      <x:c r="F204" s="124" t="str">
        <x:f>IF(D204="","",PROPER(LEFT(D204,FIND(UPPER(G204),D204,1)-2)))</x:f>
      </x:c>
      <x:c r="G204" s="124" t="str" cm="1">
        <x:f t="array" ref="G204: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x:f>
      </x:c>
      <x:c r="H204" s="113" t="s">
        <x:v>47</x:v>
      </x:c>
      <x:c r="I204" s="137" t="str">
        <x:f>IFERROR(VALUE(TRIM(RIGHT(SUBSTITUTE(D204," ",REPT(" ",255)),255))),"")</x:f>
      </x:c>
      <x:c r="J204" s="113" t="s">
        <x:v>48</x:v>
      </x:c>
      <x:c r="K204" s="113" t="s">
        <x:v>48</x:v>
      </x:c>
      <x:c r="L204" s="113" t="s">
        <x:v>48</x:v>
      </x:c>
      <x:c r="M204" s="113" t="s">
        <x:v>48</x:v>
      </x:c>
      <x:c r="N204" s="113" t="s">
        <x:v>48</x:v>
      </x:c>
      <x:c r="O204" s="113" t="s">
        <x:v>49</x:v>
      </x:c>
      <x:c r="P204" s="113" t="n">
        <x:v>25</x:v>
      </x:c>
      <x:c r="Q204" s="113" t="n">
        <x:v>80</x:v>
      </x:c>
      <x:c r="R204" s="113" t="s">
        <x:v>50</x:v>
      </x:c>
      <x:c r="S204" s="113" t="s">
        <x:v>51</x:v>
      </x:c>
      <x:c r="T204" s="113" t="s">
        <x:v>52</x:v>
      </x:c>
      <x:c r="U204" s="113" t="s">
        <x:v>52</x:v>
      </x:c>
      <x:c r="W204" s="113" t="s">
        <x:v>53</x:v>
      </x:c>
      <x:c r="Z204" s="113" t="s">
        <x:v>55</x:v>
      </x:c>
      <x:c r="AA204" s="113" t="s">
        <x:v>56</x:v>
      </x:c>
      <x:c r="AB204" s="137" t="str">
        <x:f>IF(D204="","",VALUE(MID(D204,FIND(" ",D204)+1,FIND(" ",D204,FIND(" ",D204)+1)-FIND(" ",D204))))</x:f>
      </x:c>
      <x:c r="AF204" s="124" t="str" cm="1">
        <x:f t="array" ref="AF204:AF204">IF(D204="","",PROPER(MID(D204,FIND(" ",D204,FIND(" ",D204)+1)+1,(FIND(INDEX(Abbreviation!$A$2:$A$125,MATCH(_xlfn.AGGREGATE(15,6,SEARCH(Abbreviation!$A$2:$A$125,D204),1),SEARCH(Abbreviation!$A$2:$A$125,D204),0)),D204)-1)-FIND(" ",D204,FIND(" ",D204)+1)+1)))</x:f>
      </x:c>
      <x:c r="AG204" s="124" t="str" cm="1">
        <x:f t="array" ref="AG204:AG204">IF(D204="","",PROPER(VLOOKUP(INDEX(Abbreviation!$A$2:$A$125,MATCH(_xlfn.AGGREGATE(15,6,SEARCH(Abbreviation!$A$2:$A$125,D204),1),SEARCH(Abbreviation!$A$2:$A$125,D204),0)),Abbreviation!A:C,3,FALSE)))</x:f>
      </x:c>
      <x:c r="AH204" s="124" t="str">
        <x:f>G204</x:f>
      </x:c>
      <x:c r="AI204" s="137" t="str">
        <x:f>I204</x:f>
      </x:c>
      <x:c r="AJ204" s="113" t="s">
        <x:v>47</x:v>
      </x:c>
      <x:c r="AL204" s="139" t="s">
        <x:v>957</x:v>
      </x:c>
      <x:c r="AQ204" s="113" t="s">
        <x:v>60</x:v>
      </x:c>
      <x:c r="AR204" s="113" t="s">
        <x:v>961</x:v>
      </x:c>
      <x:c r="AS204" s="113" t="s">
        <x:v>957</x:v>
      </x:c>
    </x:row>
    <x:row r="205" spans="1:45" x14ac:dyDescent="0.35">
      <x:c r="A205" s="133" t="s">
        <x:v>475</x:v>
      </x:c>
      <x:c r="B205" s="133" t="n">
        <x:v>96762409</x:v>
      </x:c>
      <x:c r="F205" s="124" t="str">
        <x:f>IF(D205="","",PROPER(LEFT(D205,FIND(UPPER(G205),D205,1)-2)))</x:f>
      </x:c>
      <x:c r="G205" s="124" t="str" cm="1">
        <x:f t="array" ref="G205: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x:f>
      </x:c>
      <x:c r="H205" s="113" t="s">
        <x:v>47</x:v>
      </x:c>
      <x:c r="I205" s="137" t="str">
        <x:f>IFERROR(VALUE(TRIM(RIGHT(SUBSTITUTE(D205," ",REPT(" ",255)),255))),"")</x:f>
      </x:c>
      <x:c r="J205" s="113" t="s">
        <x:v>48</x:v>
      </x:c>
      <x:c r="K205" s="113" t="s">
        <x:v>48</x:v>
      </x:c>
      <x:c r="L205" s="113" t="s">
        <x:v>48</x:v>
      </x:c>
      <x:c r="M205" s="113" t="s">
        <x:v>48</x:v>
      </x:c>
      <x:c r="N205" s="113" t="s">
        <x:v>48</x:v>
      </x:c>
      <x:c r="O205" s="113" t="s">
        <x:v>49</x:v>
      </x:c>
      <x:c r="P205" s="113" t="n">
        <x:v>25</x:v>
      </x:c>
      <x:c r="Q205" s="113" t="n">
        <x:v>80</x:v>
      </x:c>
      <x:c r="R205" s="113" t="s">
        <x:v>50</x:v>
      </x:c>
      <x:c r="S205" s="113" t="s">
        <x:v>51</x:v>
      </x:c>
      <x:c r="T205" s="113" t="s">
        <x:v>52</x:v>
      </x:c>
      <x:c r="U205" s="113" t="s">
        <x:v>52</x:v>
      </x:c>
      <x:c r="W205" s="113" t="s">
        <x:v>53</x:v>
      </x:c>
      <x:c r="Z205" s="113" t="s">
        <x:v>55</x:v>
      </x:c>
      <x:c r="AA205" s="113" t="s">
        <x:v>56</x:v>
      </x:c>
      <x:c r="AB205" s="137" t="str">
        <x:f>IF(D205="","",VALUE(MID(D205,FIND(" ",D205)+1,FIND(" ",D205,FIND(" ",D205)+1)-FIND(" ",D205))))</x:f>
      </x:c>
      <x:c r="AF205" s="124" t="str" cm="1">
        <x:f t="array" ref="AF205:AF205">IF(D205="","",PROPER(MID(D205,FIND(" ",D205,FIND(" ",D205)+1)+1,(FIND(INDEX(Abbreviation!$A$2:$A$125,MATCH(_xlfn.AGGREGATE(15,6,SEARCH(Abbreviation!$A$2:$A$125,D205),1),SEARCH(Abbreviation!$A$2:$A$125,D205),0)),D205)-1)-FIND(" ",D205,FIND(" ",D205)+1)+1)))</x:f>
      </x:c>
      <x:c r="AG205" s="124" t="str" cm="1">
        <x:f t="array" ref="AG205:AG205">IF(D205="","",PROPER(VLOOKUP(INDEX(Abbreviation!$A$2:$A$125,MATCH(_xlfn.AGGREGATE(15,6,SEARCH(Abbreviation!$A$2:$A$125,D205),1),SEARCH(Abbreviation!$A$2:$A$125,D205),0)),Abbreviation!A:C,3,FALSE)))</x:f>
      </x:c>
      <x:c r="AH205" s="124" t="str">
        <x:f>G205</x:f>
      </x:c>
      <x:c r="AI205" s="137" t="str">
        <x:f>I205</x:f>
      </x:c>
      <x:c r="AJ205" s="113" t="s">
        <x:v>47</x:v>
      </x:c>
      <x:c r="AL205" s="139" t="s">
        <x:v>957</x:v>
      </x:c>
      <x:c r="AQ205" s="113" t="s">
        <x:v>60</x:v>
      </x:c>
      <x:c r="AR205" s="113" t="s">
        <x:v>961</x:v>
      </x:c>
      <x:c r="AS205" s="113" t="s">
        <x:v>957</x:v>
      </x:c>
    </x:row>
    <x:row r="206" spans="1:45" x14ac:dyDescent="0.35">
      <x:c r="A206" s="133" t="s">
        <x:v>475</x:v>
      </x:c>
      <x:c r="B206" s="133" t="n">
        <x:v>96762409</x:v>
      </x:c>
      <x:c r="F206" s="124" t="str">
        <x:f>IF(D206="","",PROPER(LEFT(D206,FIND(UPPER(G206),D206,1)-2)))</x:f>
      </x:c>
      <x:c r="G206" s="124" t="str" cm="1">
        <x:f t="array" ref="G206: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x:f>
      </x:c>
      <x:c r="H206" s="113" t="s">
        <x:v>47</x:v>
      </x:c>
      <x:c r="I206" s="137" t="str">
        <x:f>IFERROR(VALUE(TRIM(RIGHT(SUBSTITUTE(D206," ",REPT(" ",255)),255))),"")</x:f>
      </x:c>
      <x:c r="J206" s="113" t="s">
        <x:v>48</x:v>
      </x:c>
      <x:c r="K206" s="113" t="s">
        <x:v>48</x:v>
      </x:c>
      <x:c r="L206" s="113" t="s">
        <x:v>48</x:v>
      </x:c>
      <x:c r="M206" s="113" t="s">
        <x:v>48</x:v>
      </x:c>
      <x:c r="N206" s="113" t="s">
        <x:v>48</x:v>
      </x:c>
      <x:c r="O206" s="113" t="s">
        <x:v>49</x:v>
      </x:c>
      <x:c r="P206" s="113" t="n">
        <x:v>25</x:v>
      </x:c>
      <x:c r="Q206" s="113" t="n">
        <x:v>80</x:v>
      </x:c>
      <x:c r="R206" s="113" t="s">
        <x:v>50</x:v>
      </x:c>
      <x:c r="S206" s="113" t="s">
        <x:v>51</x:v>
      </x:c>
      <x:c r="T206" s="113" t="s">
        <x:v>52</x:v>
      </x:c>
      <x:c r="U206" s="113" t="s">
        <x:v>52</x:v>
      </x:c>
      <x:c r="W206" s="113" t="s">
        <x:v>53</x:v>
      </x:c>
      <x:c r="Z206" s="113" t="s">
        <x:v>55</x:v>
      </x:c>
      <x:c r="AA206" s="113" t="s">
        <x:v>56</x:v>
      </x:c>
      <x:c r="AB206" s="137" t="str">
        <x:f>IF(D206="","",VALUE(MID(D206,FIND(" ",D206)+1,FIND(" ",D206,FIND(" ",D206)+1)-FIND(" ",D206))))</x:f>
      </x:c>
      <x:c r="AF206" s="124" t="str" cm="1">
        <x:f t="array" ref="AF206:AF206">IF(D206="","",PROPER(MID(D206,FIND(" ",D206,FIND(" ",D206)+1)+1,(FIND(INDEX(Abbreviation!$A$2:$A$125,MATCH(_xlfn.AGGREGATE(15,6,SEARCH(Abbreviation!$A$2:$A$125,D206),1),SEARCH(Abbreviation!$A$2:$A$125,D206),0)),D206)-1)-FIND(" ",D206,FIND(" ",D206)+1)+1)))</x:f>
      </x:c>
      <x:c r="AG206" s="124" t="str" cm="1">
        <x:f t="array" ref="AG206:AG206">IF(D206="","",PROPER(VLOOKUP(INDEX(Abbreviation!$A$2:$A$125,MATCH(_xlfn.AGGREGATE(15,6,SEARCH(Abbreviation!$A$2:$A$125,D206),1),SEARCH(Abbreviation!$A$2:$A$125,D206),0)),Abbreviation!A:C,3,FALSE)))</x:f>
      </x:c>
      <x:c r="AH206" s="124" t="str">
        <x:f>G206</x:f>
      </x:c>
      <x:c r="AI206" s="137" t="str">
        <x:f>I206</x:f>
      </x:c>
      <x:c r="AJ206" s="113" t="s">
        <x:v>47</x:v>
      </x:c>
      <x:c r="AL206" s="139" t="s">
        <x:v>957</x:v>
      </x:c>
      <x:c r="AQ206" s="113" t="s">
        <x:v>60</x:v>
      </x:c>
      <x:c r="AR206" s="113" t="s">
        <x:v>961</x:v>
      </x:c>
      <x:c r="AS206" s="113" t="s">
        <x:v>957</x:v>
      </x:c>
    </x:row>
    <x:row r="207" spans="1:45" x14ac:dyDescent="0.35">
      <x:c r="A207" s="133" t="s">
        <x:v>475</x:v>
      </x:c>
      <x:c r="B207" s="133" t="n">
        <x:v>96762409</x:v>
      </x:c>
      <x:c r="F207" s="124" t="str">
        <x:f>IF(D207="","",PROPER(LEFT(D207,FIND(UPPER(G207),D207,1)-2)))</x:f>
      </x:c>
      <x:c r="G207" s="124" t="str" cm="1">
        <x:f t="array" ref="G207: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x:f>
      </x:c>
      <x:c r="H207" s="113" t="s">
        <x:v>47</x:v>
      </x:c>
      <x:c r="I207" s="137" t="str">
        <x:f>IFERROR(VALUE(TRIM(RIGHT(SUBSTITUTE(D207," ",REPT(" ",255)),255))),"")</x:f>
      </x:c>
      <x:c r="J207" s="113" t="s">
        <x:v>48</x:v>
      </x:c>
      <x:c r="K207" s="113" t="s">
        <x:v>48</x:v>
      </x:c>
      <x:c r="L207" s="113" t="s">
        <x:v>48</x:v>
      </x:c>
      <x:c r="M207" s="113" t="s">
        <x:v>48</x:v>
      </x:c>
      <x:c r="N207" s="113" t="s">
        <x:v>48</x:v>
      </x:c>
      <x:c r="O207" s="113" t="s">
        <x:v>49</x:v>
      </x:c>
      <x:c r="P207" s="113" t="n">
        <x:v>25</x:v>
      </x:c>
      <x:c r="Q207" s="113" t="n">
        <x:v>80</x:v>
      </x:c>
      <x:c r="R207" s="113" t="s">
        <x:v>50</x:v>
      </x:c>
      <x:c r="S207" s="113" t="s">
        <x:v>51</x:v>
      </x:c>
      <x:c r="T207" s="113" t="s">
        <x:v>52</x:v>
      </x:c>
      <x:c r="U207" s="113" t="s">
        <x:v>52</x:v>
      </x:c>
      <x:c r="W207" s="113" t="s">
        <x:v>53</x:v>
      </x:c>
      <x:c r="Z207" s="113" t="s">
        <x:v>55</x:v>
      </x:c>
      <x:c r="AA207" s="113" t="s">
        <x:v>56</x:v>
      </x:c>
      <x:c r="AB207" s="137" t="str">
        <x:f>IF(D207="","",VALUE(MID(D207,FIND(" ",D207)+1,FIND(" ",D207,FIND(" ",D207)+1)-FIND(" ",D207))))</x:f>
      </x:c>
      <x:c r="AF207" s="124" t="str" cm="1">
        <x:f t="array" ref="AF207:AF207">IF(D207="","",PROPER(MID(D207,FIND(" ",D207,FIND(" ",D207)+1)+1,(FIND(INDEX(Abbreviation!$A$2:$A$125,MATCH(_xlfn.AGGREGATE(15,6,SEARCH(Abbreviation!$A$2:$A$125,D207),1),SEARCH(Abbreviation!$A$2:$A$125,D207),0)),D207)-1)-FIND(" ",D207,FIND(" ",D207)+1)+1)))</x:f>
      </x:c>
      <x:c r="AG207" s="124" t="str" cm="1">
        <x:f t="array" ref="AG207:AG207">IF(D207="","",PROPER(VLOOKUP(INDEX(Abbreviation!$A$2:$A$125,MATCH(_xlfn.AGGREGATE(15,6,SEARCH(Abbreviation!$A$2:$A$125,D207),1),SEARCH(Abbreviation!$A$2:$A$125,D207),0)),Abbreviation!A:C,3,FALSE)))</x:f>
      </x:c>
      <x:c r="AH207" s="124" t="str">
        <x:f>G207</x:f>
      </x:c>
      <x:c r="AI207" s="137" t="str">
        <x:f>I207</x:f>
      </x:c>
      <x:c r="AJ207" s="113" t="s">
        <x:v>47</x:v>
      </x:c>
      <x:c r="AL207" s="139" t="s">
        <x:v>957</x:v>
      </x:c>
      <x:c r="AQ207" s="113" t="s">
        <x:v>60</x:v>
      </x:c>
      <x:c r="AR207" s="113" t="s">
        <x:v>961</x:v>
      </x:c>
      <x:c r="AS207" s="113" t="s">
        <x:v>957</x:v>
      </x:c>
    </x:row>
    <x:row r="208" spans="1:45" x14ac:dyDescent="0.35">
      <x:c r="A208" s="133" t="s">
        <x:v>475</x:v>
      </x:c>
      <x:c r="B208" s="133" t="n">
        <x:v>96762409</x:v>
      </x:c>
      <x:c r="F208" s="124" t="str">
        <x:f>IF(D208="","",PROPER(LEFT(D208,FIND(UPPER(G208),D208,1)-2)))</x:f>
      </x:c>
      <x:c r="G208" s="124" t="str" cm="1">
        <x:f t="array" ref="G208: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x:f>
      </x:c>
      <x:c r="H208" s="113" t="s">
        <x:v>47</x:v>
      </x:c>
      <x:c r="I208" s="137" t="str">
        <x:f>IFERROR(VALUE(TRIM(RIGHT(SUBSTITUTE(D208," ",REPT(" ",255)),255))),"")</x:f>
      </x:c>
      <x:c r="J208" s="113" t="s">
        <x:v>48</x:v>
      </x:c>
      <x:c r="K208" s="113" t="s">
        <x:v>48</x:v>
      </x:c>
      <x:c r="L208" s="113" t="s">
        <x:v>48</x:v>
      </x:c>
      <x:c r="M208" s="113" t="s">
        <x:v>48</x:v>
      </x:c>
      <x:c r="N208" s="113" t="s">
        <x:v>48</x:v>
      </x:c>
      <x:c r="O208" s="113" t="s">
        <x:v>49</x:v>
      </x:c>
      <x:c r="P208" s="113" t="n">
        <x:v>25</x:v>
      </x:c>
      <x:c r="Q208" s="113" t="n">
        <x:v>80</x:v>
      </x:c>
      <x:c r="R208" s="113" t="s">
        <x:v>50</x:v>
      </x:c>
      <x:c r="S208" s="113" t="s">
        <x:v>51</x:v>
      </x:c>
      <x:c r="T208" s="113" t="s">
        <x:v>52</x:v>
      </x:c>
      <x:c r="U208" s="113" t="s">
        <x:v>52</x:v>
      </x:c>
      <x:c r="W208" s="113" t="s">
        <x:v>53</x:v>
      </x:c>
      <x:c r="Z208" s="113" t="s">
        <x:v>55</x:v>
      </x:c>
      <x:c r="AA208" s="113" t="s">
        <x:v>56</x:v>
      </x:c>
      <x:c r="AB208" s="137" t="str">
        <x:f>IF(D208="","",VALUE(MID(D208,FIND(" ",D208)+1,FIND(" ",D208,FIND(" ",D208)+1)-FIND(" ",D208))))</x:f>
      </x:c>
      <x:c r="AF208" s="124" t="str" cm="1">
        <x:f t="array" ref="AF208:AF208">IF(D208="","",PROPER(MID(D208,FIND(" ",D208,FIND(" ",D208)+1)+1,(FIND(INDEX(Abbreviation!$A$2:$A$125,MATCH(_xlfn.AGGREGATE(15,6,SEARCH(Abbreviation!$A$2:$A$125,D208),1),SEARCH(Abbreviation!$A$2:$A$125,D208),0)),D208)-1)-FIND(" ",D208,FIND(" ",D208)+1)+1)))</x:f>
      </x:c>
      <x:c r="AG208" s="124" t="str" cm="1">
        <x:f t="array" ref="AG208:AG208">IF(D208="","",PROPER(VLOOKUP(INDEX(Abbreviation!$A$2:$A$125,MATCH(_xlfn.AGGREGATE(15,6,SEARCH(Abbreviation!$A$2:$A$125,D208),1),SEARCH(Abbreviation!$A$2:$A$125,D208),0)),Abbreviation!A:C,3,FALSE)))</x:f>
      </x:c>
      <x:c r="AH208" s="124" t="str">
        <x:f>G208</x:f>
      </x:c>
      <x:c r="AI208" s="137" t="str">
        <x:f>I208</x:f>
      </x:c>
      <x:c r="AJ208" s="113" t="s">
        <x:v>47</x:v>
      </x:c>
      <x:c r="AL208" s="139" t="s">
        <x:v>957</x:v>
      </x:c>
      <x:c r="AQ208" s="113" t="s">
        <x:v>60</x:v>
      </x:c>
      <x:c r="AR208" s="113" t="s">
        <x:v>961</x:v>
      </x:c>
      <x:c r="AS208" s="113" t="s">
        <x:v>957</x:v>
      </x:c>
    </x:row>
    <x:row r="209" spans="1:45" x14ac:dyDescent="0.35">
      <x:c r="A209" s="133" t="s">
        <x:v>475</x:v>
      </x:c>
      <x:c r="B209" s="133" t="n">
        <x:v>96762409</x:v>
      </x:c>
      <x:c r="F209" s="124" t="str">
        <x:f>IF(D209="","",PROPER(LEFT(D209,FIND(UPPER(G209),D209,1)-2)))</x:f>
      </x:c>
      <x:c r="G209" s="124" t="str" cm="1">
        <x:f t="array" ref="G209: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x:f>
      </x:c>
      <x:c r="H209" s="113" t="s">
        <x:v>47</x:v>
      </x:c>
      <x:c r="I209" s="137" t="str">
        <x:f>IFERROR(VALUE(TRIM(RIGHT(SUBSTITUTE(D209," ",REPT(" ",255)),255))),"")</x:f>
      </x:c>
      <x:c r="J209" s="113" t="s">
        <x:v>48</x:v>
      </x:c>
      <x:c r="K209" s="113" t="s">
        <x:v>48</x:v>
      </x:c>
      <x:c r="L209" s="113" t="s">
        <x:v>48</x:v>
      </x:c>
      <x:c r="M209" s="113" t="s">
        <x:v>48</x:v>
      </x:c>
      <x:c r="N209" s="113" t="s">
        <x:v>48</x:v>
      </x:c>
      <x:c r="O209" s="113" t="s">
        <x:v>49</x:v>
      </x:c>
      <x:c r="P209" s="113" t="n">
        <x:v>25</x:v>
      </x:c>
      <x:c r="Q209" s="113" t="n">
        <x:v>80</x:v>
      </x:c>
      <x:c r="R209" s="113" t="s">
        <x:v>50</x:v>
      </x:c>
      <x:c r="S209" s="113" t="s">
        <x:v>51</x:v>
      </x:c>
      <x:c r="T209" s="113" t="s">
        <x:v>52</x:v>
      </x:c>
      <x:c r="U209" s="113" t="s">
        <x:v>52</x:v>
      </x:c>
      <x:c r="W209" s="113" t="s">
        <x:v>53</x:v>
      </x:c>
      <x:c r="Z209" s="113" t="s">
        <x:v>55</x:v>
      </x:c>
      <x:c r="AA209" s="113" t="s">
        <x:v>56</x:v>
      </x:c>
      <x:c r="AB209" s="137" t="str">
        <x:f>IF(D209="","",VALUE(MID(D209,FIND(" ",D209)+1,FIND(" ",D209,FIND(" ",D209)+1)-FIND(" ",D209))))</x:f>
      </x:c>
      <x:c r="AF209" s="124" t="str" cm="1">
        <x:f t="array" ref="AF209:AF209">IF(D209="","",PROPER(MID(D209,FIND(" ",D209,FIND(" ",D209)+1)+1,(FIND(INDEX(Abbreviation!$A$2:$A$125,MATCH(_xlfn.AGGREGATE(15,6,SEARCH(Abbreviation!$A$2:$A$125,D209),1),SEARCH(Abbreviation!$A$2:$A$125,D209),0)),D209)-1)-FIND(" ",D209,FIND(" ",D209)+1)+1)))</x:f>
      </x:c>
      <x:c r="AG209" s="124" t="str" cm="1">
        <x:f t="array" ref="AG209:AG209">IF(D209="","",PROPER(VLOOKUP(INDEX(Abbreviation!$A$2:$A$125,MATCH(_xlfn.AGGREGATE(15,6,SEARCH(Abbreviation!$A$2:$A$125,D209),1),SEARCH(Abbreviation!$A$2:$A$125,D209),0)),Abbreviation!A:C,3,FALSE)))</x:f>
      </x:c>
      <x:c r="AH209" s="124" t="str">
        <x:f>G209</x:f>
      </x:c>
      <x:c r="AI209" s="137" t="str">
        <x:f>I209</x:f>
      </x:c>
      <x:c r="AJ209" s="113" t="s">
        <x:v>47</x:v>
      </x:c>
      <x:c r="AL209" s="139" t="s">
        <x:v>957</x:v>
      </x:c>
      <x:c r="AQ209" s="113" t="s">
        <x:v>60</x:v>
      </x:c>
      <x:c r="AR209" s="113" t="s">
        <x:v>961</x:v>
      </x:c>
      <x:c r="AS209" s="113" t="s">
        <x:v>957</x:v>
      </x:c>
    </x:row>
    <x:row r="210" spans="1:45" x14ac:dyDescent="0.35">
      <x:c r="A210" s="133" t="s">
        <x:v>475</x:v>
      </x:c>
      <x:c r="B210" s="133" t="n">
        <x:v>96762409</x:v>
      </x:c>
      <x:c r="F210" s="124" t="str">
        <x:f>IF(D210="","",PROPER(LEFT(D210,FIND(UPPER(G210),D210,1)-2)))</x:f>
      </x:c>
      <x:c r="G210" s="124" t="str" cm="1">
        <x:f t="array" ref="G210: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x:f>
      </x:c>
      <x:c r="H210" s="113" t="s">
        <x:v>47</x:v>
      </x:c>
      <x:c r="I210" s="137" t="str">
        <x:f>IFERROR(VALUE(TRIM(RIGHT(SUBSTITUTE(D210," ",REPT(" ",255)),255))),"")</x:f>
      </x:c>
      <x:c r="J210" s="113" t="s">
        <x:v>48</x:v>
      </x:c>
      <x:c r="K210" s="113" t="s">
        <x:v>48</x:v>
      </x:c>
      <x:c r="L210" s="113" t="s">
        <x:v>48</x:v>
      </x:c>
      <x:c r="M210" s="113" t="s">
        <x:v>48</x:v>
      </x:c>
      <x:c r="N210" s="113" t="s">
        <x:v>48</x:v>
      </x:c>
      <x:c r="O210" s="113" t="s">
        <x:v>49</x:v>
      </x:c>
      <x:c r="P210" s="113" t="n">
        <x:v>25</x:v>
      </x:c>
      <x:c r="Q210" s="113" t="n">
        <x:v>80</x:v>
      </x:c>
      <x:c r="R210" s="113" t="s">
        <x:v>50</x:v>
      </x:c>
      <x:c r="S210" s="113" t="s">
        <x:v>51</x:v>
      </x:c>
      <x:c r="T210" s="113" t="s">
        <x:v>52</x:v>
      </x:c>
      <x:c r="U210" s="113" t="s">
        <x:v>52</x:v>
      </x:c>
      <x:c r="W210" s="113" t="s">
        <x:v>53</x:v>
      </x:c>
      <x:c r="Z210" s="113" t="s">
        <x:v>55</x:v>
      </x:c>
      <x:c r="AA210" s="113" t="s">
        <x:v>56</x:v>
      </x:c>
      <x:c r="AB210" s="137" t="str">
        <x:f>IF(D210="","",VALUE(MID(D210,FIND(" ",D210)+1,FIND(" ",D210,FIND(" ",D210)+1)-FIND(" ",D210))))</x:f>
      </x:c>
      <x:c r="AF210" s="124" t="str" cm="1">
        <x:f t="array" ref="AF210:AF210">IF(D210="","",PROPER(MID(D210,FIND(" ",D210,FIND(" ",D210)+1)+1,(FIND(INDEX(Abbreviation!$A$2:$A$125,MATCH(_xlfn.AGGREGATE(15,6,SEARCH(Abbreviation!$A$2:$A$125,D210),1),SEARCH(Abbreviation!$A$2:$A$125,D210),0)),D210)-1)-FIND(" ",D210,FIND(" ",D210)+1)+1)))</x:f>
      </x:c>
      <x:c r="AG210" s="124" t="str" cm="1">
        <x:f t="array" ref="AG210:AG210">IF(D210="","",PROPER(VLOOKUP(INDEX(Abbreviation!$A$2:$A$125,MATCH(_xlfn.AGGREGATE(15,6,SEARCH(Abbreviation!$A$2:$A$125,D210),1),SEARCH(Abbreviation!$A$2:$A$125,D210),0)),Abbreviation!A:C,3,FALSE)))</x:f>
      </x:c>
      <x:c r="AH210" s="124" t="str">
        <x:f>G210</x:f>
      </x:c>
      <x:c r="AI210" s="137" t="str">
        <x:f>I210</x:f>
      </x:c>
      <x:c r="AJ210" s="113" t="s">
        <x:v>47</x:v>
      </x:c>
      <x:c r="AL210" s="139" t="s">
        <x:v>957</x:v>
      </x:c>
      <x:c r="AQ210" s="113" t="s">
        <x:v>60</x:v>
      </x:c>
      <x:c r="AR210" s="113" t="s">
        <x:v>961</x:v>
      </x:c>
      <x:c r="AS210" s="113" t="s">
        <x:v>957</x:v>
      </x:c>
    </x:row>
    <x:row r="211" spans="1:45" x14ac:dyDescent="0.35">
      <x:c r="A211" s="133" t="s">
        <x:v>475</x:v>
      </x:c>
      <x:c r="B211" s="133" t="n">
        <x:v>96762409</x:v>
      </x:c>
      <x:c r="F211" s="124" t="str">
        <x:f>IF(D211="","",PROPER(LEFT(D211,FIND(UPPER(G211),D211,1)-2)))</x:f>
      </x:c>
      <x:c r="G211" s="124" t="str" cm="1">
        <x:f t="array" ref="G211: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x:f>
      </x:c>
      <x:c r="H211" s="113" t="s">
        <x:v>47</x:v>
      </x:c>
      <x:c r="I211" s="137" t="str">
        <x:f>IFERROR(VALUE(TRIM(RIGHT(SUBSTITUTE(D211," ",REPT(" ",255)),255))),"")</x:f>
      </x:c>
      <x:c r="J211" s="113" t="s">
        <x:v>48</x:v>
      </x:c>
      <x:c r="K211" s="113" t="s">
        <x:v>48</x:v>
      </x:c>
      <x:c r="L211" s="113" t="s">
        <x:v>48</x:v>
      </x:c>
      <x:c r="M211" s="113" t="s">
        <x:v>48</x:v>
      </x:c>
      <x:c r="N211" s="113" t="s">
        <x:v>48</x:v>
      </x:c>
      <x:c r="O211" s="113" t="s">
        <x:v>49</x:v>
      </x:c>
      <x:c r="P211" s="113" t="n">
        <x:v>25</x:v>
      </x:c>
      <x:c r="Q211" s="113" t="n">
        <x:v>80</x:v>
      </x:c>
      <x:c r="R211" s="113" t="s">
        <x:v>50</x:v>
      </x:c>
      <x:c r="S211" s="113" t="s">
        <x:v>51</x:v>
      </x:c>
      <x:c r="T211" s="113" t="s">
        <x:v>52</x:v>
      </x:c>
      <x:c r="U211" s="113" t="s">
        <x:v>52</x:v>
      </x:c>
      <x:c r="W211" s="113" t="s">
        <x:v>53</x:v>
      </x:c>
      <x:c r="Z211" s="113" t="s">
        <x:v>55</x:v>
      </x:c>
      <x:c r="AA211" s="113" t="s">
        <x:v>56</x:v>
      </x:c>
      <x:c r="AB211" s="137" t="str">
        <x:f>IF(D211="","",VALUE(MID(D211,FIND(" ",D211)+1,FIND(" ",D211,FIND(" ",D211)+1)-FIND(" ",D211))))</x:f>
      </x:c>
      <x:c r="AF211" s="124" t="str" cm="1">
        <x:f t="array" ref="AF211:AF211">IF(D211="","",PROPER(MID(D211,FIND(" ",D211,FIND(" ",D211)+1)+1,(FIND(INDEX(Abbreviation!$A$2:$A$125,MATCH(_xlfn.AGGREGATE(15,6,SEARCH(Abbreviation!$A$2:$A$125,D211),1),SEARCH(Abbreviation!$A$2:$A$125,D211),0)),D211)-1)-FIND(" ",D211,FIND(" ",D211)+1)+1)))</x:f>
      </x:c>
      <x:c r="AG211" s="124" t="str" cm="1">
        <x:f t="array" ref="AG211:AG211">IF(D211="","",PROPER(VLOOKUP(INDEX(Abbreviation!$A$2:$A$125,MATCH(_xlfn.AGGREGATE(15,6,SEARCH(Abbreviation!$A$2:$A$125,D211),1),SEARCH(Abbreviation!$A$2:$A$125,D211),0)),Abbreviation!A:C,3,FALSE)))</x:f>
      </x:c>
      <x:c r="AH211" s="124" t="str">
        <x:f>G211</x:f>
      </x:c>
      <x:c r="AI211" s="137" t="str">
        <x:f>I211</x:f>
      </x:c>
      <x:c r="AJ211" s="113" t="s">
        <x:v>47</x:v>
      </x:c>
      <x:c r="AL211" s="139" t="s">
        <x:v>957</x:v>
      </x:c>
      <x:c r="AQ211" s="113" t="s">
        <x:v>60</x:v>
      </x:c>
      <x:c r="AR211" s="113" t="s">
        <x:v>961</x:v>
      </x:c>
      <x:c r="AS211" s="113" t="s">
        <x:v>957</x:v>
      </x:c>
    </x:row>
    <x:row r="212" spans="1:45" x14ac:dyDescent="0.35">
      <x:c r="A212" s="133" t="s">
        <x:v>475</x:v>
      </x:c>
      <x:c r="B212" s="133" t="n">
        <x:v>96762409</x:v>
      </x:c>
      <x:c r="F212" s="124" t="str">
        <x:f>IF(D212="","",PROPER(LEFT(D212,FIND(UPPER(G212),D212,1)-2)))</x:f>
      </x:c>
      <x:c r="G212" s="124" t="str" cm="1">
        <x:f t="array" ref="G212: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x:f>
      </x:c>
      <x:c r="H212" s="113" t="s">
        <x:v>47</x:v>
      </x:c>
      <x:c r="I212" s="137" t="str">
        <x:f>IFERROR(VALUE(TRIM(RIGHT(SUBSTITUTE(D212," ",REPT(" ",255)),255))),"")</x:f>
      </x:c>
      <x:c r="J212" s="113" t="s">
        <x:v>48</x:v>
      </x:c>
      <x:c r="K212" s="113" t="s">
        <x:v>48</x:v>
      </x:c>
      <x:c r="L212" s="113" t="s">
        <x:v>48</x:v>
      </x:c>
      <x:c r="M212" s="113" t="s">
        <x:v>48</x:v>
      </x:c>
      <x:c r="N212" s="113" t="s">
        <x:v>48</x:v>
      </x:c>
      <x:c r="O212" s="113" t="s">
        <x:v>49</x:v>
      </x:c>
      <x:c r="P212" s="113" t="n">
        <x:v>25</x:v>
      </x:c>
      <x:c r="Q212" s="113" t="n">
        <x:v>80</x:v>
      </x:c>
      <x:c r="R212" s="113" t="s">
        <x:v>50</x:v>
      </x:c>
      <x:c r="S212" s="113" t="s">
        <x:v>51</x:v>
      </x:c>
      <x:c r="T212" s="113" t="s">
        <x:v>52</x:v>
      </x:c>
      <x:c r="U212" s="113" t="s">
        <x:v>52</x:v>
      </x:c>
      <x:c r="W212" s="113" t="s">
        <x:v>53</x:v>
      </x:c>
      <x:c r="Z212" s="113" t="s">
        <x:v>55</x:v>
      </x:c>
      <x:c r="AA212" s="113" t="s">
        <x:v>56</x:v>
      </x:c>
      <x:c r="AB212" s="137" t="str">
        <x:f>IF(D212="","",VALUE(MID(D212,FIND(" ",D212)+1,FIND(" ",D212,FIND(" ",D212)+1)-FIND(" ",D212))))</x:f>
      </x:c>
      <x:c r="AF212" s="124" t="str" cm="1">
        <x:f t="array" ref="AF212:AF212">IF(D212="","",PROPER(MID(D212,FIND(" ",D212,FIND(" ",D212)+1)+1,(FIND(INDEX(Abbreviation!$A$2:$A$125,MATCH(_xlfn.AGGREGATE(15,6,SEARCH(Abbreviation!$A$2:$A$125,D212),1),SEARCH(Abbreviation!$A$2:$A$125,D212),0)),D212)-1)-FIND(" ",D212,FIND(" ",D212)+1)+1)))</x:f>
      </x:c>
      <x:c r="AG212" s="124" t="str" cm="1">
        <x:f t="array" ref="AG212:AG212">IF(D212="","",PROPER(VLOOKUP(INDEX(Abbreviation!$A$2:$A$125,MATCH(_xlfn.AGGREGATE(15,6,SEARCH(Abbreviation!$A$2:$A$125,D212),1),SEARCH(Abbreviation!$A$2:$A$125,D212),0)),Abbreviation!A:C,3,FALSE)))</x:f>
      </x:c>
      <x:c r="AH212" s="124" t="str">
        <x:f>G212</x:f>
      </x:c>
      <x:c r="AI212" s="137" t="str">
        <x:f>I212</x:f>
      </x:c>
      <x:c r="AJ212" s="113" t="s">
        <x:v>47</x:v>
      </x:c>
      <x:c r="AL212" s="139" t="s">
        <x:v>957</x:v>
      </x:c>
      <x:c r="AQ212" s="113" t="s">
        <x:v>60</x:v>
      </x:c>
      <x:c r="AR212" s="113" t="s">
        <x:v>961</x:v>
      </x:c>
      <x:c r="AS212" s="113" t="s">
        <x:v>957</x:v>
      </x:c>
    </x:row>
    <x:row r="213" spans="1:45" x14ac:dyDescent="0.35">
      <x:c r="A213" s="133" t="s">
        <x:v>475</x:v>
      </x:c>
      <x:c r="B213" s="133" t="n">
        <x:v>96762409</x:v>
      </x:c>
      <x:c r="F213" s="124" t="str">
        <x:f>IF(D213="","",PROPER(LEFT(D213,FIND(UPPER(G213),D213,1)-2)))</x:f>
      </x:c>
      <x:c r="G213" s="124" t="str" cm="1">
        <x:f t="array" ref="G213: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x:f>
      </x:c>
      <x:c r="H213" s="113" t="s">
        <x:v>47</x:v>
      </x:c>
      <x:c r="I213" s="137" t="str">
        <x:f>IFERROR(VALUE(TRIM(RIGHT(SUBSTITUTE(D213," ",REPT(" ",255)),255))),"")</x:f>
      </x:c>
      <x:c r="J213" s="113" t="s">
        <x:v>48</x:v>
      </x:c>
      <x:c r="K213" s="113" t="s">
        <x:v>48</x:v>
      </x:c>
      <x:c r="L213" s="113" t="s">
        <x:v>48</x:v>
      </x:c>
      <x:c r="M213" s="113" t="s">
        <x:v>48</x:v>
      </x:c>
      <x:c r="N213" s="113" t="s">
        <x:v>48</x:v>
      </x:c>
      <x:c r="O213" s="113" t="s">
        <x:v>49</x:v>
      </x:c>
      <x:c r="P213" s="113" t="n">
        <x:v>25</x:v>
      </x:c>
      <x:c r="Q213" s="113" t="n">
        <x:v>80</x:v>
      </x:c>
      <x:c r="R213" s="113" t="s">
        <x:v>50</x:v>
      </x:c>
      <x:c r="S213" s="113" t="s">
        <x:v>51</x:v>
      </x:c>
      <x:c r="T213" s="113" t="s">
        <x:v>52</x:v>
      </x:c>
      <x:c r="U213" s="113" t="s">
        <x:v>52</x:v>
      </x:c>
      <x:c r="W213" s="113" t="s">
        <x:v>53</x:v>
      </x:c>
      <x:c r="Z213" s="113" t="s">
        <x:v>55</x:v>
      </x:c>
      <x:c r="AA213" s="113" t="s">
        <x:v>56</x:v>
      </x:c>
      <x:c r="AB213" s="137" t="str">
        <x:f>IF(D213="","",VALUE(MID(D213,FIND(" ",D213)+1,FIND(" ",D213,FIND(" ",D213)+1)-FIND(" ",D213))))</x:f>
      </x:c>
      <x:c r="AF213" s="124" t="str" cm="1">
        <x:f t="array" ref="AF213:AF213">IF(D213="","",PROPER(MID(D213,FIND(" ",D213,FIND(" ",D213)+1)+1,(FIND(INDEX(Abbreviation!$A$2:$A$125,MATCH(_xlfn.AGGREGATE(15,6,SEARCH(Abbreviation!$A$2:$A$125,D213),1),SEARCH(Abbreviation!$A$2:$A$125,D213),0)),D213)-1)-FIND(" ",D213,FIND(" ",D213)+1)+1)))</x:f>
      </x:c>
      <x:c r="AG213" s="124" t="str" cm="1">
        <x:f t="array" ref="AG213:AG213">IF(D213="","",PROPER(VLOOKUP(INDEX(Abbreviation!$A$2:$A$125,MATCH(_xlfn.AGGREGATE(15,6,SEARCH(Abbreviation!$A$2:$A$125,D213),1),SEARCH(Abbreviation!$A$2:$A$125,D213),0)),Abbreviation!A:C,3,FALSE)))</x:f>
      </x:c>
      <x:c r="AH213" s="124" t="str">
        <x:f>G213</x:f>
      </x:c>
      <x:c r="AI213" s="137" t="str">
        <x:f>I213</x:f>
      </x:c>
      <x:c r="AJ213" s="113" t="s">
        <x:v>47</x:v>
      </x:c>
      <x:c r="AL213" s="139" t="s">
        <x:v>957</x:v>
      </x:c>
      <x:c r="AQ213" s="113" t="s">
        <x:v>60</x:v>
      </x:c>
      <x:c r="AR213" s="113" t="s">
        <x:v>961</x:v>
      </x:c>
      <x:c r="AS213" s="113" t="s">
        <x:v>957</x:v>
      </x:c>
    </x:row>
    <x:row r="214" spans="1:45" x14ac:dyDescent="0.35">
      <x:c r="A214" s="133" t="s">
        <x:v>475</x:v>
      </x:c>
      <x:c r="B214" s="133" t="n">
        <x:v>96762409</x:v>
      </x:c>
      <x:c r="F214" s="124" t="str">
        <x:f>IF(D214="","",PROPER(LEFT(D214,FIND(UPPER(G214),D214,1)-2)))</x:f>
      </x:c>
      <x:c r="G214" s="124" t="str" cm="1">
        <x:f t="array" ref="G214: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x:f>
      </x:c>
      <x:c r="H214" s="113" t="s">
        <x:v>47</x:v>
      </x:c>
      <x:c r="I214" s="137" t="str">
        <x:f>IFERROR(VALUE(TRIM(RIGHT(SUBSTITUTE(D214," ",REPT(" ",255)),255))),"")</x:f>
      </x:c>
      <x:c r="J214" s="113" t="s">
        <x:v>48</x:v>
      </x:c>
      <x:c r="K214" s="113" t="s">
        <x:v>48</x:v>
      </x:c>
      <x:c r="L214" s="113" t="s">
        <x:v>48</x:v>
      </x:c>
      <x:c r="M214" s="113" t="s">
        <x:v>48</x:v>
      </x:c>
      <x:c r="N214" s="113" t="s">
        <x:v>48</x:v>
      </x:c>
      <x:c r="O214" s="113" t="s">
        <x:v>49</x:v>
      </x:c>
      <x:c r="P214" s="113" t="n">
        <x:v>25</x:v>
      </x:c>
      <x:c r="Q214" s="113" t="n">
        <x:v>80</x:v>
      </x:c>
      <x:c r="R214" s="113" t="s">
        <x:v>50</x:v>
      </x:c>
      <x:c r="S214" s="113" t="s">
        <x:v>51</x:v>
      </x:c>
      <x:c r="T214" s="113" t="s">
        <x:v>52</x:v>
      </x:c>
      <x:c r="U214" s="113" t="s">
        <x:v>52</x:v>
      </x:c>
      <x:c r="W214" s="113" t="s">
        <x:v>53</x:v>
      </x:c>
      <x:c r="Z214" s="113" t="s">
        <x:v>55</x:v>
      </x:c>
      <x:c r="AA214" s="113" t="s">
        <x:v>56</x:v>
      </x:c>
      <x:c r="AB214" s="137" t="str">
        <x:f>IF(D214="","",VALUE(MID(D214,FIND(" ",D214)+1,FIND(" ",D214,FIND(" ",D214)+1)-FIND(" ",D214))))</x:f>
      </x:c>
      <x:c r="AF214" s="124" t="str" cm="1">
        <x:f t="array" ref="AF214:AF214">IF(D214="","",PROPER(MID(D214,FIND(" ",D214,FIND(" ",D214)+1)+1,(FIND(INDEX(Abbreviation!$A$2:$A$125,MATCH(_xlfn.AGGREGATE(15,6,SEARCH(Abbreviation!$A$2:$A$125,D214),1),SEARCH(Abbreviation!$A$2:$A$125,D214),0)),D214)-1)-FIND(" ",D214,FIND(" ",D214)+1)+1)))</x:f>
      </x:c>
      <x:c r="AG214" s="124" t="str" cm="1">
        <x:f t="array" ref="AG214:AG214">IF(D214="","",PROPER(VLOOKUP(INDEX(Abbreviation!$A$2:$A$125,MATCH(_xlfn.AGGREGATE(15,6,SEARCH(Abbreviation!$A$2:$A$125,D214),1),SEARCH(Abbreviation!$A$2:$A$125,D214),0)),Abbreviation!A:C,3,FALSE)))</x:f>
      </x:c>
      <x:c r="AH214" s="124" t="str">
        <x:f>G214</x:f>
      </x:c>
      <x:c r="AI214" s="137" t="str">
        <x:f>I214</x:f>
      </x:c>
      <x:c r="AJ214" s="113" t="s">
        <x:v>47</x:v>
      </x:c>
      <x:c r="AL214" s="139" t="s">
        <x:v>957</x:v>
      </x:c>
      <x:c r="AQ214" s="113" t="s">
        <x:v>60</x:v>
      </x:c>
      <x:c r="AR214" s="113" t="s">
        <x:v>961</x:v>
      </x:c>
      <x:c r="AS214" s="113" t="s">
        <x:v>957</x:v>
      </x:c>
    </x:row>
    <x:row r="215" spans="1:45" x14ac:dyDescent="0.35">
      <x:c r="A215" s="133" t="s">
        <x:v>475</x:v>
      </x:c>
      <x:c r="B215" s="133" t="n">
        <x:v>96762409</x:v>
      </x:c>
      <x:c r="F215" s="124" t="str">
        <x:f>IF(D215="","",PROPER(LEFT(D215,FIND(UPPER(G215),D215,1)-2)))</x:f>
      </x:c>
      <x:c r="G215" s="124" t="str" cm="1">
        <x:f t="array" ref="G215: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x:f>
      </x:c>
      <x:c r="H215" s="113" t="s">
        <x:v>47</x:v>
      </x:c>
      <x:c r="I215" s="137" t="str">
        <x:f>IFERROR(VALUE(TRIM(RIGHT(SUBSTITUTE(D215," ",REPT(" ",255)),255))),"")</x:f>
      </x:c>
      <x:c r="J215" s="113" t="s">
        <x:v>48</x:v>
      </x:c>
      <x:c r="K215" s="113" t="s">
        <x:v>48</x:v>
      </x:c>
      <x:c r="L215" s="113" t="s">
        <x:v>48</x:v>
      </x:c>
      <x:c r="M215" s="113" t="s">
        <x:v>48</x:v>
      </x:c>
      <x:c r="N215" s="113" t="s">
        <x:v>48</x:v>
      </x:c>
      <x:c r="O215" s="113" t="s">
        <x:v>49</x:v>
      </x:c>
      <x:c r="P215" s="113" t="n">
        <x:v>25</x:v>
      </x:c>
      <x:c r="Q215" s="113" t="n">
        <x:v>80</x:v>
      </x:c>
      <x:c r="R215" s="113" t="s">
        <x:v>50</x:v>
      </x:c>
      <x:c r="S215" s="113" t="s">
        <x:v>51</x:v>
      </x:c>
      <x:c r="T215" s="113" t="s">
        <x:v>52</x:v>
      </x:c>
      <x:c r="U215" s="113" t="s">
        <x:v>52</x:v>
      </x:c>
      <x:c r="W215" s="113" t="s">
        <x:v>53</x:v>
      </x:c>
      <x:c r="Z215" s="113" t="s">
        <x:v>55</x:v>
      </x:c>
      <x:c r="AA215" s="113" t="s">
        <x:v>56</x:v>
      </x:c>
      <x:c r="AB215" s="137" t="str">
        <x:f>IF(D215="","",VALUE(MID(D215,FIND(" ",D215)+1,FIND(" ",D215,FIND(" ",D215)+1)-FIND(" ",D215))))</x:f>
      </x:c>
      <x:c r="AF215" s="124" t="str" cm="1">
        <x:f t="array" ref="AF215:AF215">IF(D215="","",PROPER(MID(D215,FIND(" ",D215,FIND(" ",D215)+1)+1,(FIND(INDEX(Abbreviation!$A$2:$A$125,MATCH(_xlfn.AGGREGATE(15,6,SEARCH(Abbreviation!$A$2:$A$125,D215),1),SEARCH(Abbreviation!$A$2:$A$125,D215),0)),D215)-1)-FIND(" ",D215,FIND(" ",D215)+1)+1)))</x:f>
      </x:c>
      <x:c r="AG215" s="124" t="str" cm="1">
        <x:f t="array" ref="AG215:AG215">IF(D215="","",PROPER(VLOOKUP(INDEX(Abbreviation!$A$2:$A$125,MATCH(_xlfn.AGGREGATE(15,6,SEARCH(Abbreviation!$A$2:$A$125,D215),1),SEARCH(Abbreviation!$A$2:$A$125,D215),0)),Abbreviation!A:C,3,FALSE)))</x:f>
      </x:c>
      <x:c r="AH215" s="124" t="str">
        <x:f>G215</x:f>
      </x:c>
      <x:c r="AI215" s="137" t="str">
        <x:f>I215</x:f>
      </x:c>
      <x:c r="AJ215" s="113" t="s">
        <x:v>47</x:v>
      </x:c>
      <x:c r="AL215" s="139" t="s">
        <x:v>957</x:v>
      </x:c>
      <x:c r="AQ215" s="113" t="s">
        <x:v>60</x:v>
      </x:c>
      <x:c r="AR215" s="113" t="s">
        <x:v>961</x:v>
      </x:c>
      <x:c r="AS215" s="113" t="s">
        <x:v>957</x:v>
      </x:c>
    </x:row>
    <x:row r="216" spans="1:45" x14ac:dyDescent="0.35">
      <x:c r="A216" s="133" t="s">
        <x:v>475</x:v>
      </x:c>
      <x:c r="B216" s="133" t="n">
        <x:v>96762409</x:v>
      </x:c>
      <x:c r="F216" s="124" t="str">
        <x:f>IF(D216="","",PROPER(LEFT(D216,FIND(UPPER(G216),D216,1)-2)))</x:f>
      </x:c>
      <x:c r="G216" s="124" t="str" cm="1">
        <x:f t="array" ref="G216: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x:f>
      </x:c>
      <x:c r="H216" s="113" t="s">
        <x:v>47</x:v>
      </x:c>
      <x:c r="I216" s="137" t="str">
        <x:f>IFERROR(VALUE(TRIM(RIGHT(SUBSTITUTE(D216," ",REPT(" ",255)),255))),"")</x:f>
      </x:c>
      <x:c r="J216" s="113" t="s">
        <x:v>48</x:v>
      </x:c>
      <x:c r="K216" s="113" t="s">
        <x:v>48</x:v>
      </x:c>
      <x:c r="L216" s="113" t="s">
        <x:v>48</x:v>
      </x:c>
      <x:c r="M216" s="113" t="s">
        <x:v>48</x:v>
      </x:c>
      <x:c r="N216" s="113" t="s">
        <x:v>48</x:v>
      </x:c>
      <x:c r="O216" s="113" t="s">
        <x:v>49</x:v>
      </x:c>
      <x:c r="P216" s="113" t="n">
        <x:v>25</x:v>
      </x:c>
      <x:c r="Q216" s="113" t="n">
        <x:v>80</x:v>
      </x:c>
      <x:c r="R216" s="113" t="s">
        <x:v>50</x:v>
      </x:c>
      <x:c r="S216" s="113" t="s">
        <x:v>51</x:v>
      </x:c>
      <x:c r="T216" s="113" t="s">
        <x:v>52</x:v>
      </x:c>
      <x:c r="U216" s="113" t="s">
        <x:v>52</x:v>
      </x:c>
      <x:c r="W216" s="113" t="s">
        <x:v>53</x:v>
      </x:c>
      <x:c r="Z216" s="113" t="s">
        <x:v>55</x:v>
      </x:c>
      <x:c r="AA216" s="113" t="s">
        <x:v>56</x:v>
      </x:c>
      <x:c r="AB216" s="137" t="str">
        <x:f>IF(D216="","",VALUE(MID(D216,FIND(" ",D216)+1,FIND(" ",D216,FIND(" ",D216)+1)-FIND(" ",D216))))</x:f>
      </x:c>
      <x:c r="AF216" s="124" t="str" cm="1">
        <x:f t="array" ref="AF216:AF216">IF(D216="","",PROPER(MID(D216,FIND(" ",D216,FIND(" ",D216)+1)+1,(FIND(INDEX(Abbreviation!$A$2:$A$125,MATCH(_xlfn.AGGREGATE(15,6,SEARCH(Abbreviation!$A$2:$A$125,D216),1),SEARCH(Abbreviation!$A$2:$A$125,D216),0)),D216)-1)-FIND(" ",D216,FIND(" ",D216)+1)+1)))</x:f>
      </x:c>
      <x:c r="AG216" s="124" t="str" cm="1">
        <x:f t="array" ref="AG216:AG216">IF(D216="","",PROPER(VLOOKUP(INDEX(Abbreviation!$A$2:$A$125,MATCH(_xlfn.AGGREGATE(15,6,SEARCH(Abbreviation!$A$2:$A$125,D216),1),SEARCH(Abbreviation!$A$2:$A$125,D216),0)),Abbreviation!A:C,3,FALSE)))</x:f>
      </x:c>
      <x:c r="AH216" s="124" t="str">
        <x:f>G216</x:f>
      </x:c>
      <x:c r="AI216" s="137" t="str">
        <x:f>I216</x:f>
      </x:c>
      <x:c r="AJ216" s="113" t="s">
        <x:v>47</x:v>
      </x:c>
      <x:c r="AL216" s="139" t="s">
        <x:v>957</x:v>
      </x:c>
      <x:c r="AQ216" s="113" t="s">
        <x:v>60</x:v>
      </x:c>
      <x:c r="AR216" s="113" t="s">
        <x:v>961</x:v>
      </x:c>
      <x:c r="AS216" s="113" t="s">
        <x:v>957</x:v>
      </x:c>
    </x:row>
    <x:row r="217" spans="1:45" x14ac:dyDescent="0.35">
      <x:c r="A217" s="133" t="s">
        <x:v>475</x:v>
      </x:c>
      <x:c r="B217" s="133" t="n">
        <x:v>96762409</x:v>
      </x:c>
      <x:c r="F217" s="124" t="str">
        <x:f>IF(D217="","",PROPER(LEFT(D217,FIND(UPPER(G217),D217,1)-2)))</x:f>
      </x:c>
      <x:c r="G217" s="124" t="str" cm="1">
        <x:f t="array" ref="G217: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x:f>
      </x:c>
      <x:c r="H217" s="113" t="s">
        <x:v>47</x:v>
      </x:c>
      <x:c r="I217" s="137" t="str">
        <x:f>IFERROR(VALUE(TRIM(RIGHT(SUBSTITUTE(D217," ",REPT(" ",255)),255))),"")</x:f>
      </x:c>
      <x:c r="J217" s="113" t="s">
        <x:v>48</x:v>
      </x:c>
      <x:c r="K217" s="113" t="s">
        <x:v>48</x:v>
      </x:c>
      <x:c r="L217" s="113" t="s">
        <x:v>48</x:v>
      </x:c>
      <x:c r="M217" s="113" t="s">
        <x:v>48</x:v>
      </x:c>
      <x:c r="N217" s="113" t="s">
        <x:v>48</x:v>
      </x:c>
      <x:c r="O217" s="113" t="s">
        <x:v>49</x:v>
      </x:c>
      <x:c r="P217" s="113" t="n">
        <x:v>25</x:v>
      </x:c>
      <x:c r="Q217" s="113" t="n">
        <x:v>80</x:v>
      </x:c>
      <x:c r="R217" s="113" t="s">
        <x:v>50</x:v>
      </x:c>
      <x:c r="S217" s="113" t="s">
        <x:v>51</x:v>
      </x:c>
      <x:c r="T217" s="113" t="s">
        <x:v>52</x:v>
      </x:c>
      <x:c r="U217" s="113" t="s">
        <x:v>52</x:v>
      </x:c>
      <x:c r="W217" s="113" t="s">
        <x:v>53</x:v>
      </x:c>
      <x:c r="Z217" s="113" t="s">
        <x:v>55</x:v>
      </x:c>
      <x:c r="AA217" s="113" t="s">
        <x:v>56</x:v>
      </x:c>
      <x:c r="AB217" s="137" t="str">
        <x:f>IF(D217="","",VALUE(MID(D217,FIND(" ",D217)+1,FIND(" ",D217,FIND(" ",D217)+1)-FIND(" ",D217))))</x:f>
      </x:c>
      <x:c r="AF217" s="124" t="str" cm="1">
        <x:f t="array" ref="AF217:AF217">IF(D217="","",PROPER(MID(D217,FIND(" ",D217,FIND(" ",D217)+1)+1,(FIND(INDEX(Abbreviation!$A$2:$A$125,MATCH(_xlfn.AGGREGATE(15,6,SEARCH(Abbreviation!$A$2:$A$125,D217),1),SEARCH(Abbreviation!$A$2:$A$125,D217),0)),D217)-1)-FIND(" ",D217,FIND(" ",D217)+1)+1)))</x:f>
      </x:c>
      <x:c r="AG217" s="124" t="str" cm="1">
        <x:f t="array" ref="AG217:AG217">IF(D217="","",PROPER(VLOOKUP(INDEX(Abbreviation!$A$2:$A$125,MATCH(_xlfn.AGGREGATE(15,6,SEARCH(Abbreviation!$A$2:$A$125,D217),1),SEARCH(Abbreviation!$A$2:$A$125,D217),0)),Abbreviation!A:C,3,FALSE)))</x:f>
      </x:c>
      <x:c r="AH217" s="124" t="str">
        <x:f>G217</x:f>
      </x:c>
      <x:c r="AI217" s="137" t="str">
        <x:f>I217</x:f>
      </x:c>
      <x:c r="AJ217" s="113" t="s">
        <x:v>47</x:v>
      </x:c>
      <x:c r="AL217" s="139" t="s">
        <x:v>957</x:v>
      </x:c>
      <x:c r="AQ217" s="113" t="s">
        <x:v>60</x:v>
      </x:c>
      <x:c r="AR217" s="113" t="s">
        <x:v>961</x:v>
      </x:c>
      <x:c r="AS217" s="113" t="s">
        <x:v>957</x:v>
      </x:c>
    </x:row>
    <x:row r="218" spans="1:45" x14ac:dyDescent="0.35">
      <x:c r="A218" s="133" t="s">
        <x:v>475</x:v>
      </x:c>
      <x:c r="B218" s="133" t="n">
        <x:v>96762409</x:v>
      </x:c>
      <x:c r="F218" s="124" t="str">
        <x:f>IF(D218="","",PROPER(LEFT(D218,FIND(UPPER(G218),D218,1)-2)))</x:f>
      </x:c>
      <x:c r="G218" s="124" t="str" cm="1">
        <x:f t="array" ref="G218: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x:f>
      </x:c>
      <x:c r="H218" s="113" t="s">
        <x:v>47</x:v>
      </x:c>
      <x:c r="I218" s="137" t="str">
        <x:f>IFERROR(VALUE(TRIM(RIGHT(SUBSTITUTE(D218," ",REPT(" ",255)),255))),"")</x:f>
      </x:c>
      <x:c r="J218" s="113" t="s">
        <x:v>48</x:v>
      </x:c>
      <x:c r="K218" s="113" t="s">
        <x:v>48</x:v>
      </x:c>
      <x:c r="L218" s="113" t="s">
        <x:v>48</x:v>
      </x:c>
      <x:c r="M218" s="113" t="s">
        <x:v>48</x:v>
      </x:c>
      <x:c r="N218" s="113" t="s">
        <x:v>48</x:v>
      </x:c>
      <x:c r="O218" s="113" t="s">
        <x:v>49</x:v>
      </x:c>
      <x:c r="P218" s="113" t="n">
        <x:v>25</x:v>
      </x:c>
      <x:c r="Q218" s="113" t="n">
        <x:v>80</x:v>
      </x:c>
      <x:c r="R218" s="113" t="s">
        <x:v>50</x:v>
      </x:c>
      <x:c r="S218" s="113" t="s">
        <x:v>51</x:v>
      </x:c>
      <x:c r="T218" s="113" t="s">
        <x:v>52</x:v>
      </x:c>
      <x:c r="U218" s="113" t="s">
        <x:v>52</x:v>
      </x:c>
      <x:c r="W218" s="113" t="s">
        <x:v>53</x:v>
      </x:c>
      <x:c r="Z218" s="113" t="s">
        <x:v>55</x:v>
      </x:c>
      <x:c r="AA218" s="113" t="s">
        <x:v>56</x:v>
      </x:c>
      <x:c r="AB218" s="137" t="str">
        <x:f>IF(D218="","",VALUE(MID(D218,FIND(" ",D218)+1,FIND(" ",D218,FIND(" ",D218)+1)-FIND(" ",D218))))</x:f>
      </x:c>
      <x:c r="AF218" s="124" t="str" cm="1">
        <x:f t="array" ref="AF218:AF218">IF(D218="","",PROPER(MID(D218,FIND(" ",D218,FIND(" ",D218)+1)+1,(FIND(INDEX(Abbreviation!$A$2:$A$125,MATCH(_xlfn.AGGREGATE(15,6,SEARCH(Abbreviation!$A$2:$A$125,D218),1),SEARCH(Abbreviation!$A$2:$A$125,D218),0)),D218)-1)-FIND(" ",D218,FIND(" ",D218)+1)+1)))</x:f>
      </x:c>
      <x:c r="AG218" s="124" t="str" cm="1">
        <x:f t="array" ref="AG218:AG218">IF(D218="","",PROPER(VLOOKUP(INDEX(Abbreviation!$A$2:$A$125,MATCH(_xlfn.AGGREGATE(15,6,SEARCH(Abbreviation!$A$2:$A$125,D218),1),SEARCH(Abbreviation!$A$2:$A$125,D218),0)),Abbreviation!A:C,3,FALSE)))</x:f>
      </x:c>
      <x:c r="AH218" s="124" t="str">
        <x:f>G218</x:f>
      </x:c>
      <x:c r="AI218" s="137" t="str">
        <x:f>I218</x:f>
      </x:c>
      <x:c r="AJ218" s="113" t="s">
        <x:v>47</x:v>
      </x:c>
      <x:c r="AL218" s="139" t="s">
        <x:v>957</x:v>
      </x:c>
      <x:c r="AQ218" s="113" t="s">
        <x:v>60</x:v>
      </x:c>
      <x:c r="AR218" s="113" t="s">
        <x:v>961</x:v>
      </x:c>
      <x:c r="AS218" s="113" t="s">
        <x:v>957</x:v>
      </x:c>
    </x:row>
    <x:row r="219" spans="1:45" x14ac:dyDescent="0.35">
      <x:c r="A219" s="133" t="s">
        <x:v>475</x:v>
      </x:c>
      <x:c r="B219" s="133" t="n">
        <x:v>96762409</x:v>
      </x:c>
      <x:c r="F219" s="124" t="str">
        <x:f>IF(D219="","",PROPER(LEFT(D219,FIND(UPPER(G219),D219,1)-2)))</x:f>
      </x:c>
      <x:c r="G219" s="124" t="str" cm="1">
        <x:f t="array" ref="G219: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x:f>
      </x:c>
      <x:c r="H219" s="113" t="s">
        <x:v>47</x:v>
      </x:c>
      <x:c r="I219" s="137" t="str">
        <x:f>IFERROR(VALUE(TRIM(RIGHT(SUBSTITUTE(D219," ",REPT(" ",255)),255))),"")</x:f>
      </x:c>
      <x:c r="J219" s="113" t="s">
        <x:v>48</x:v>
      </x:c>
      <x:c r="K219" s="113" t="s">
        <x:v>48</x:v>
      </x:c>
      <x:c r="L219" s="113" t="s">
        <x:v>48</x:v>
      </x:c>
      <x:c r="M219" s="113" t="s">
        <x:v>48</x:v>
      </x:c>
      <x:c r="N219" s="113" t="s">
        <x:v>48</x:v>
      </x:c>
      <x:c r="O219" s="113" t="s">
        <x:v>49</x:v>
      </x:c>
      <x:c r="P219" s="113" t="n">
        <x:v>25</x:v>
      </x:c>
      <x:c r="Q219" s="113" t="n">
        <x:v>80</x:v>
      </x:c>
      <x:c r="R219" s="113" t="s">
        <x:v>50</x:v>
      </x:c>
      <x:c r="S219" s="113" t="s">
        <x:v>51</x:v>
      </x:c>
      <x:c r="T219" s="113" t="s">
        <x:v>52</x:v>
      </x:c>
      <x:c r="U219" s="113" t="s">
        <x:v>52</x:v>
      </x:c>
      <x:c r="W219" s="113" t="s">
        <x:v>53</x:v>
      </x:c>
      <x:c r="Z219" s="113" t="s">
        <x:v>55</x:v>
      </x:c>
      <x:c r="AA219" s="113" t="s">
        <x:v>56</x:v>
      </x:c>
      <x:c r="AB219" s="137" t="str">
        <x:f>IF(D219="","",VALUE(MID(D219,FIND(" ",D219)+1,FIND(" ",D219,FIND(" ",D219)+1)-FIND(" ",D219))))</x:f>
      </x:c>
      <x:c r="AF219" s="124" t="str" cm="1">
        <x:f t="array" ref="AF219:AF219">IF(D219="","",PROPER(MID(D219,FIND(" ",D219,FIND(" ",D219)+1)+1,(FIND(INDEX(Abbreviation!$A$2:$A$125,MATCH(_xlfn.AGGREGATE(15,6,SEARCH(Abbreviation!$A$2:$A$125,D219),1),SEARCH(Abbreviation!$A$2:$A$125,D219),0)),D219)-1)-FIND(" ",D219,FIND(" ",D219)+1)+1)))</x:f>
      </x:c>
      <x:c r="AG219" s="124" t="str" cm="1">
        <x:f t="array" ref="AG219:AG219">IF(D219="","",PROPER(VLOOKUP(INDEX(Abbreviation!$A$2:$A$125,MATCH(_xlfn.AGGREGATE(15,6,SEARCH(Abbreviation!$A$2:$A$125,D219),1),SEARCH(Abbreviation!$A$2:$A$125,D219),0)),Abbreviation!A:C,3,FALSE)))</x:f>
      </x:c>
      <x:c r="AH219" s="124" t="str">
        <x:f>G219</x:f>
      </x:c>
      <x:c r="AI219" s="137" t="str">
        <x:f>I219</x:f>
      </x:c>
      <x:c r="AJ219" s="113" t="s">
        <x:v>47</x:v>
      </x:c>
      <x:c r="AL219" s="139" t="s">
        <x:v>957</x:v>
      </x:c>
      <x:c r="AQ219" s="113" t="s">
        <x:v>60</x:v>
      </x:c>
      <x:c r="AR219" s="113" t="s">
        <x:v>961</x:v>
      </x:c>
      <x:c r="AS219" s="113" t="s">
        <x:v>957</x:v>
      </x:c>
    </x:row>
    <x:row r="220" spans="1:45" x14ac:dyDescent="0.35">
      <x:c r="A220" s="133" t="s">
        <x:v>475</x:v>
      </x:c>
      <x:c r="B220" s="133" t="n">
        <x:v>96762409</x:v>
      </x:c>
      <x:c r="F220" s="124" t="str">
        <x:f>IF(D220="","",PROPER(LEFT(D220,FIND(UPPER(G220),D220,1)-2)))</x:f>
      </x:c>
      <x:c r="G220" s="124" t="str" cm="1">
        <x:f t="array" ref="G220: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x:f>
      </x:c>
      <x:c r="H220" s="113" t="s">
        <x:v>47</x:v>
      </x:c>
      <x:c r="I220" s="137" t="str">
        <x:f>IFERROR(VALUE(TRIM(RIGHT(SUBSTITUTE(D220," ",REPT(" ",255)),255))),"")</x:f>
      </x:c>
      <x:c r="J220" s="113" t="s">
        <x:v>48</x:v>
      </x:c>
      <x:c r="K220" s="113" t="s">
        <x:v>48</x:v>
      </x:c>
      <x:c r="L220" s="113" t="s">
        <x:v>48</x:v>
      </x:c>
      <x:c r="M220" s="113" t="s">
        <x:v>48</x:v>
      </x:c>
      <x:c r="N220" s="113" t="s">
        <x:v>48</x:v>
      </x:c>
      <x:c r="O220" s="113" t="s">
        <x:v>49</x:v>
      </x:c>
      <x:c r="P220" s="113" t="n">
        <x:v>25</x:v>
      </x:c>
      <x:c r="Q220" s="113" t="n">
        <x:v>80</x:v>
      </x:c>
      <x:c r="R220" s="113" t="s">
        <x:v>50</x:v>
      </x:c>
      <x:c r="S220" s="113" t="s">
        <x:v>51</x:v>
      </x:c>
      <x:c r="T220" s="113" t="s">
        <x:v>52</x:v>
      </x:c>
      <x:c r="U220" s="113" t="s">
        <x:v>52</x:v>
      </x:c>
      <x:c r="W220" s="113" t="s">
        <x:v>53</x:v>
      </x:c>
      <x:c r="Z220" s="113" t="s">
        <x:v>55</x:v>
      </x:c>
      <x:c r="AA220" s="113" t="s">
        <x:v>56</x:v>
      </x:c>
      <x:c r="AB220" s="137" t="str">
        <x:f>IF(D220="","",VALUE(MID(D220,FIND(" ",D220)+1,FIND(" ",D220,FIND(" ",D220)+1)-FIND(" ",D220))))</x:f>
      </x:c>
      <x:c r="AF220" s="124" t="str" cm="1">
        <x:f t="array" ref="AF220:AF220">IF(D220="","",PROPER(MID(D220,FIND(" ",D220,FIND(" ",D220)+1)+1,(FIND(INDEX(Abbreviation!$A$2:$A$125,MATCH(_xlfn.AGGREGATE(15,6,SEARCH(Abbreviation!$A$2:$A$125,D220),1),SEARCH(Abbreviation!$A$2:$A$125,D220),0)),D220)-1)-FIND(" ",D220,FIND(" ",D220)+1)+1)))</x:f>
      </x:c>
      <x:c r="AG220" s="124" t="str" cm="1">
        <x:f t="array" ref="AG220:AG220">IF(D220="","",PROPER(VLOOKUP(INDEX(Abbreviation!$A$2:$A$125,MATCH(_xlfn.AGGREGATE(15,6,SEARCH(Abbreviation!$A$2:$A$125,D220),1),SEARCH(Abbreviation!$A$2:$A$125,D220),0)),Abbreviation!A:C,3,FALSE)))</x:f>
      </x:c>
      <x:c r="AH220" s="124" t="str">
        <x:f>G220</x:f>
      </x:c>
      <x:c r="AI220" s="137" t="str">
        <x:f>I220</x:f>
      </x:c>
      <x:c r="AJ220" s="113" t="s">
        <x:v>47</x:v>
      </x:c>
      <x:c r="AL220" s="139" t="s">
        <x:v>957</x:v>
      </x:c>
      <x:c r="AQ220" s="113" t="s">
        <x:v>60</x:v>
      </x:c>
      <x:c r="AR220" s="113" t="s">
        <x:v>961</x:v>
      </x:c>
      <x:c r="AS220" s="113" t="s">
        <x:v>957</x:v>
      </x:c>
    </x:row>
    <x:row r="221" spans="1:45" x14ac:dyDescent="0.35">
      <x:c r="A221" s="133" t="s">
        <x:v>475</x:v>
      </x:c>
      <x:c r="B221" s="133" t="n">
        <x:v>96762409</x:v>
      </x:c>
      <x:c r="F221" s="124" t="str">
        <x:f>IF(D221="","",PROPER(LEFT(D221,FIND(UPPER(G221),D221,1)-2)))</x:f>
      </x:c>
      <x:c r="G221" s="124" t="str" cm="1">
        <x:f t="array" ref="G221: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x:f>
      </x:c>
      <x:c r="H221" s="113" t="s">
        <x:v>47</x:v>
      </x:c>
      <x:c r="I221" s="137" t="str">
        <x:f>IFERROR(VALUE(TRIM(RIGHT(SUBSTITUTE(D221," ",REPT(" ",255)),255))),"")</x:f>
      </x:c>
      <x:c r="J221" s="113" t="s">
        <x:v>48</x:v>
      </x:c>
      <x:c r="K221" s="113" t="s">
        <x:v>48</x:v>
      </x:c>
      <x:c r="L221" s="113" t="s">
        <x:v>48</x:v>
      </x:c>
      <x:c r="M221" s="113" t="s">
        <x:v>48</x:v>
      </x:c>
      <x:c r="N221" s="113" t="s">
        <x:v>48</x:v>
      </x:c>
      <x:c r="O221" s="113" t="s">
        <x:v>49</x:v>
      </x:c>
      <x:c r="P221" s="113" t="n">
        <x:v>25</x:v>
      </x:c>
      <x:c r="Q221" s="113" t="n">
        <x:v>80</x:v>
      </x:c>
      <x:c r="R221" s="113" t="s">
        <x:v>50</x:v>
      </x:c>
      <x:c r="S221" s="113" t="s">
        <x:v>51</x:v>
      </x:c>
      <x:c r="T221" s="113" t="s">
        <x:v>52</x:v>
      </x:c>
      <x:c r="U221" s="113" t="s">
        <x:v>52</x:v>
      </x:c>
      <x:c r="W221" s="113" t="s">
        <x:v>53</x:v>
      </x:c>
      <x:c r="Z221" s="113" t="s">
        <x:v>55</x:v>
      </x:c>
      <x:c r="AA221" s="113" t="s">
        <x:v>56</x:v>
      </x:c>
      <x:c r="AB221" s="137" t="str">
        <x:f>IF(D221="","",VALUE(MID(D221,FIND(" ",D221)+1,FIND(" ",D221,FIND(" ",D221)+1)-FIND(" ",D221))))</x:f>
      </x:c>
      <x:c r="AF221" s="124" t="str" cm="1">
        <x:f t="array" ref="AF221:AF221">IF(D221="","",PROPER(MID(D221,FIND(" ",D221,FIND(" ",D221)+1)+1,(FIND(INDEX(Abbreviation!$A$2:$A$125,MATCH(_xlfn.AGGREGATE(15,6,SEARCH(Abbreviation!$A$2:$A$125,D221),1),SEARCH(Abbreviation!$A$2:$A$125,D221),0)),D221)-1)-FIND(" ",D221,FIND(" ",D221)+1)+1)))</x:f>
      </x:c>
      <x:c r="AG221" s="124" t="str" cm="1">
        <x:f t="array" ref="AG221:AG221">IF(D221="","",PROPER(VLOOKUP(INDEX(Abbreviation!$A$2:$A$125,MATCH(_xlfn.AGGREGATE(15,6,SEARCH(Abbreviation!$A$2:$A$125,D221),1),SEARCH(Abbreviation!$A$2:$A$125,D221),0)),Abbreviation!A:C,3,FALSE)))</x:f>
      </x:c>
      <x:c r="AH221" s="124" t="str">
        <x:f>G221</x:f>
      </x:c>
      <x:c r="AI221" s="137" t="str">
        <x:f>I221</x:f>
      </x:c>
      <x:c r="AJ221" s="113" t="s">
        <x:v>47</x:v>
      </x:c>
      <x:c r="AL221" s="139" t="s">
        <x:v>957</x:v>
      </x:c>
      <x:c r="AQ221" s="113" t="s">
        <x:v>60</x:v>
      </x:c>
      <x:c r="AR221" s="113" t="s">
        <x:v>961</x:v>
      </x:c>
      <x:c r="AS221" s="113" t="s">
        <x:v>957</x:v>
      </x:c>
    </x:row>
    <x:row r="222" spans="1:45" x14ac:dyDescent="0.35">
      <x:c r="A222" s="133" t="s">
        <x:v>475</x:v>
      </x:c>
      <x:c r="B222" s="133" t="n">
        <x:v>96762409</x:v>
      </x:c>
      <x:c r="F222" s="124" t="str">
        <x:f>IF(D222="","",PROPER(LEFT(D222,FIND(UPPER(G222),D222,1)-2)))</x:f>
      </x:c>
      <x:c r="G222" s="124" t="str" cm="1">
        <x:f t="array" ref="G222: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x:f>
      </x:c>
      <x:c r="H222" s="113" t="s">
        <x:v>47</x:v>
      </x:c>
      <x:c r="I222" s="137" t="str">
        <x:f>IFERROR(VALUE(TRIM(RIGHT(SUBSTITUTE(D222," ",REPT(" ",255)),255))),"")</x:f>
      </x:c>
      <x:c r="J222" s="113" t="s">
        <x:v>48</x:v>
      </x:c>
      <x:c r="K222" s="113" t="s">
        <x:v>48</x:v>
      </x:c>
      <x:c r="L222" s="113" t="s">
        <x:v>48</x:v>
      </x:c>
      <x:c r="M222" s="113" t="s">
        <x:v>48</x:v>
      </x:c>
      <x:c r="N222" s="113" t="s">
        <x:v>48</x:v>
      </x:c>
      <x:c r="O222" s="113" t="s">
        <x:v>49</x:v>
      </x:c>
      <x:c r="P222" s="113" t="n">
        <x:v>25</x:v>
      </x:c>
      <x:c r="Q222" s="113" t="n">
        <x:v>80</x:v>
      </x:c>
      <x:c r="R222" s="113" t="s">
        <x:v>50</x:v>
      </x:c>
      <x:c r="S222" s="113" t="s">
        <x:v>51</x:v>
      </x:c>
      <x:c r="T222" s="113" t="s">
        <x:v>52</x:v>
      </x:c>
      <x:c r="U222" s="113" t="s">
        <x:v>52</x:v>
      </x:c>
      <x:c r="W222" s="113" t="s">
        <x:v>53</x:v>
      </x:c>
      <x:c r="Z222" s="113" t="s">
        <x:v>55</x:v>
      </x:c>
      <x:c r="AA222" s="113" t="s">
        <x:v>56</x:v>
      </x:c>
      <x:c r="AB222" s="137" t="str">
        <x:f>IF(D222="","",VALUE(MID(D222,FIND(" ",D222)+1,FIND(" ",D222,FIND(" ",D222)+1)-FIND(" ",D222))))</x:f>
      </x:c>
      <x:c r="AF222" s="124" t="str" cm="1">
        <x:f t="array" ref="AF222:AF222">IF(D222="","",PROPER(MID(D222,FIND(" ",D222,FIND(" ",D222)+1)+1,(FIND(INDEX(Abbreviation!$A$2:$A$125,MATCH(_xlfn.AGGREGATE(15,6,SEARCH(Abbreviation!$A$2:$A$125,D222),1),SEARCH(Abbreviation!$A$2:$A$125,D222),0)),D222)-1)-FIND(" ",D222,FIND(" ",D222)+1)+1)))</x:f>
      </x:c>
      <x:c r="AG222" s="124" t="str" cm="1">
        <x:f t="array" ref="AG222:AG222">IF(D222="","",PROPER(VLOOKUP(INDEX(Abbreviation!$A$2:$A$125,MATCH(_xlfn.AGGREGATE(15,6,SEARCH(Abbreviation!$A$2:$A$125,D222),1),SEARCH(Abbreviation!$A$2:$A$125,D222),0)),Abbreviation!A:C,3,FALSE)))</x:f>
      </x:c>
      <x:c r="AH222" s="124" t="str">
        <x:f>G222</x:f>
      </x:c>
      <x:c r="AI222" s="137" t="str">
        <x:f>I222</x:f>
      </x:c>
      <x:c r="AJ222" s="113" t="s">
        <x:v>47</x:v>
      </x:c>
      <x:c r="AL222" s="139" t="s">
        <x:v>957</x:v>
      </x:c>
      <x:c r="AQ222" s="113" t="s">
        <x:v>60</x:v>
      </x:c>
      <x:c r="AR222" s="113" t="s">
        <x:v>961</x:v>
      </x:c>
      <x:c r="AS222" s="113" t="s">
        <x:v>957</x:v>
      </x:c>
    </x:row>
    <x:row r="223" spans="1:45" x14ac:dyDescent="0.35">
      <x:c r="A223" s="133" t="s">
        <x:v>475</x:v>
      </x:c>
      <x:c r="B223" s="133" t="n">
        <x:v>96762409</x:v>
      </x:c>
      <x:c r="F223" s="124" t="str">
        <x:f>IF(D223="","",PROPER(LEFT(D223,FIND(UPPER(G223),D223,1)-2)))</x:f>
      </x:c>
      <x:c r="G223" s="124" t="str" cm="1">
        <x:f t="array" ref="G223: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x:f>
      </x:c>
      <x:c r="H223" s="113" t="s">
        <x:v>47</x:v>
      </x:c>
      <x:c r="I223" s="137" t="str">
        <x:f>IFERROR(VALUE(TRIM(RIGHT(SUBSTITUTE(D223," ",REPT(" ",255)),255))),"")</x:f>
      </x:c>
      <x:c r="J223" s="113" t="s">
        <x:v>48</x:v>
      </x:c>
      <x:c r="K223" s="113" t="s">
        <x:v>48</x:v>
      </x:c>
      <x:c r="L223" s="113" t="s">
        <x:v>48</x:v>
      </x:c>
      <x:c r="M223" s="113" t="s">
        <x:v>48</x:v>
      </x:c>
      <x:c r="N223" s="113" t="s">
        <x:v>48</x:v>
      </x:c>
      <x:c r="O223" s="113" t="s">
        <x:v>49</x:v>
      </x:c>
      <x:c r="P223" s="113" t="n">
        <x:v>25</x:v>
      </x:c>
      <x:c r="Q223" s="113" t="n">
        <x:v>80</x:v>
      </x:c>
      <x:c r="R223" s="113" t="s">
        <x:v>50</x:v>
      </x:c>
      <x:c r="S223" s="113" t="s">
        <x:v>51</x:v>
      </x:c>
      <x:c r="T223" s="113" t="s">
        <x:v>52</x:v>
      </x:c>
      <x:c r="U223" s="113" t="s">
        <x:v>52</x:v>
      </x:c>
      <x:c r="W223" s="113" t="s">
        <x:v>53</x:v>
      </x:c>
      <x:c r="Z223" s="113" t="s">
        <x:v>55</x:v>
      </x:c>
      <x:c r="AA223" s="113" t="s">
        <x:v>56</x:v>
      </x:c>
      <x:c r="AB223" s="137" t="str">
        <x:f>IF(D223="","",VALUE(MID(D223,FIND(" ",D223)+1,FIND(" ",D223,FIND(" ",D223)+1)-FIND(" ",D223))))</x:f>
      </x:c>
      <x:c r="AF223" s="124" t="str" cm="1">
        <x:f t="array" ref="AF223:AF223">IF(D223="","",PROPER(MID(D223,FIND(" ",D223,FIND(" ",D223)+1)+1,(FIND(INDEX(Abbreviation!$A$2:$A$125,MATCH(_xlfn.AGGREGATE(15,6,SEARCH(Abbreviation!$A$2:$A$125,D223),1),SEARCH(Abbreviation!$A$2:$A$125,D223),0)),D223)-1)-FIND(" ",D223,FIND(" ",D223)+1)+1)))</x:f>
      </x:c>
      <x:c r="AG223" s="124" t="str" cm="1">
        <x:f t="array" ref="AG223:AG223">IF(D223="","",PROPER(VLOOKUP(INDEX(Abbreviation!$A$2:$A$125,MATCH(_xlfn.AGGREGATE(15,6,SEARCH(Abbreviation!$A$2:$A$125,D223),1),SEARCH(Abbreviation!$A$2:$A$125,D223),0)),Abbreviation!A:C,3,FALSE)))</x:f>
      </x:c>
      <x:c r="AH223" s="124" t="str">
        <x:f>G223</x:f>
      </x:c>
      <x:c r="AI223" s="137" t="str">
        <x:f>I223</x:f>
      </x:c>
      <x:c r="AJ223" s="113" t="s">
        <x:v>47</x:v>
      </x:c>
      <x:c r="AL223" s="139" t="s">
        <x:v>957</x:v>
      </x:c>
      <x:c r="AQ223" s="113" t="s">
        <x:v>60</x:v>
      </x:c>
      <x:c r="AR223" s="113" t="s">
        <x:v>961</x:v>
      </x:c>
      <x:c r="AS223" s="113" t="s">
        <x:v>957</x:v>
      </x:c>
    </x:row>
    <x:row r="224" spans="1:45" x14ac:dyDescent="0.35">
      <x:c r="A224" s="133" t="s">
        <x:v>475</x:v>
      </x:c>
      <x:c r="B224" s="133" t="n">
        <x:v>96762409</x:v>
      </x:c>
      <x:c r="F224" s="124" t="str">
        <x:f>IF(D224="","",PROPER(LEFT(D224,FIND(UPPER(G224),D224,1)-2)))</x:f>
      </x:c>
      <x:c r="G224" s="124" t="str" cm="1">
        <x:f t="array" ref="G224: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x:f>
      </x:c>
      <x:c r="H224" s="113" t="s">
        <x:v>47</x:v>
      </x:c>
      <x:c r="I224" s="137" t="str">
        <x:f>IFERROR(VALUE(TRIM(RIGHT(SUBSTITUTE(D224," ",REPT(" ",255)),255))),"")</x:f>
      </x:c>
      <x:c r="J224" s="113" t="s">
        <x:v>48</x:v>
      </x:c>
      <x:c r="K224" s="113" t="s">
        <x:v>48</x:v>
      </x:c>
      <x:c r="L224" s="113" t="s">
        <x:v>48</x:v>
      </x:c>
      <x:c r="M224" s="113" t="s">
        <x:v>48</x:v>
      </x:c>
      <x:c r="N224" s="113" t="s">
        <x:v>48</x:v>
      </x:c>
      <x:c r="O224" s="113" t="s">
        <x:v>49</x:v>
      </x:c>
      <x:c r="P224" s="113" t="n">
        <x:v>25</x:v>
      </x:c>
      <x:c r="Q224" s="113" t="n">
        <x:v>80</x:v>
      </x:c>
      <x:c r="R224" s="113" t="s">
        <x:v>50</x:v>
      </x:c>
      <x:c r="S224" s="113" t="s">
        <x:v>51</x:v>
      </x:c>
      <x:c r="T224" s="113" t="s">
        <x:v>52</x:v>
      </x:c>
      <x:c r="U224" s="113" t="s">
        <x:v>52</x:v>
      </x:c>
      <x:c r="W224" s="113" t="s">
        <x:v>53</x:v>
      </x:c>
      <x:c r="Z224" s="113" t="s">
        <x:v>55</x:v>
      </x:c>
      <x:c r="AA224" s="113" t="s">
        <x:v>56</x:v>
      </x:c>
      <x:c r="AB224" s="137" t="str">
        <x:f>IF(D224="","",VALUE(MID(D224,FIND(" ",D224)+1,FIND(" ",D224,FIND(" ",D224)+1)-FIND(" ",D224))))</x:f>
      </x:c>
      <x:c r="AF224" s="124" t="str" cm="1">
        <x:f t="array" ref="AF224:AF224">IF(D224="","",PROPER(MID(D224,FIND(" ",D224,FIND(" ",D224)+1)+1,(FIND(INDEX(Abbreviation!$A$2:$A$125,MATCH(_xlfn.AGGREGATE(15,6,SEARCH(Abbreviation!$A$2:$A$125,D224),1),SEARCH(Abbreviation!$A$2:$A$125,D224),0)),D224)-1)-FIND(" ",D224,FIND(" ",D224)+1)+1)))</x:f>
      </x:c>
      <x:c r="AG224" s="124" t="str" cm="1">
        <x:f t="array" ref="AG224:AG224">IF(D224="","",PROPER(VLOOKUP(INDEX(Abbreviation!$A$2:$A$125,MATCH(_xlfn.AGGREGATE(15,6,SEARCH(Abbreviation!$A$2:$A$125,D224),1),SEARCH(Abbreviation!$A$2:$A$125,D224),0)),Abbreviation!A:C,3,FALSE)))</x:f>
      </x:c>
      <x:c r="AH224" s="124" t="str">
        <x:f>G224</x:f>
      </x:c>
      <x:c r="AI224" s="137" t="str">
        <x:f>I224</x:f>
      </x:c>
      <x:c r="AJ224" s="113" t="s">
        <x:v>47</x:v>
      </x:c>
      <x:c r="AL224" s="139" t="s">
        <x:v>957</x:v>
      </x:c>
      <x:c r="AQ224" s="113" t="s">
        <x:v>60</x:v>
      </x:c>
      <x:c r="AR224" s="113" t="s">
        <x:v>961</x:v>
      </x:c>
      <x:c r="AS224" s="113" t="s">
        <x:v>957</x:v>
      </x:c>
    </x:row>
    <x:row r="225" spans="1:45" x14ac:dyDescent="0.35">
      <x:c r="A225" s="133" t="s">
        <x:v>475</x:v>
      </x:c>
      <x:c r="B225" s="133" t="n">
        <x:v>96762409</x:v>
      </x:c>
      <x:c r="F225" s="124" t="str">
        <x:f>IF(D225="","",PROPER(LEFT(D225,FIND(UPPER(G225),D225,1)-2)))</x:f>
      </x:c>
      <x:c r="G225" s="124" t="str" cm="1">
        <x:f t="array" ref="G225: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x:f>
      </x:c>
      <x:c r="H225" s="113" t="s">
        <x:v>47</x:v>
      </x:c>
      <x:c r="I225" s="137" t="str">
        <x:f>IFERROR(VALUE(TRIM(RIGHT(SUBSTITUTE(D225," ",REPT(" ",255)),255))),"")</x:f>
      </x:c>
      <x:c r="J225" s="113" t="s">
        <x:v>48</x:v>
      </x:c>
      <x:c r="K225" s="113" t="s">
        <x:v>48</x:v>
      </x:c>
      <x:c r="L225" s="113" t="s">
        <x:v>48</x:v>
      </x:c>
      <x:c r="M225" s="113" t="s">
        <x:v>48</x:v>
      </x:c>
      <x:c r="N225" s="113" t="s">
        <x:v>48</x:v>
      </x:c>
      <x:c r="O225" s="113" t="s">
        <x:v>49</x:v>
      </x:c>
      <x:c r="P225" s="113" t="n">
        <x:v>25</x:v>
      </x:c>
      <x:c r="Q225" s="113" t="n">
        <x:v>80</x:v>
      </x:c>
      <x:c r="R225" s="113" t="s">
        <x:v>50</x:v>
      </x:c>
      <x:c r="S225" s="113" t="s">
        <x:v>51</x:v>
      </x:c>
      <x:c r="T225" s="113" t="s">
        <x:v>52</x:v>
      </x:c>
      <x:c r="U225" s="113" t="s">
        <x:v>52</x:v>
      </x:c>
      <x:c r="W225" s="113" t="s">
        <x:v>53</x:v>
      </x:c>
      <x:c r="Z225" s="113" t="s">
        <x:v>55</x:v>
      </x:c>
      <x:c r="AA225" s="113" t="s">
        <x:v>56</x:v>
      </x:c>
      <x:c r="AB225" s="137" t="str">
        <x:f>IF(D225="","",VALUE(MID(D225,FIND(" ",D225)+1,FIND(" ",D225,FIND(" ",D225)+1)-FIND(" ",D225))))</x:f>
      </x:c>
      <x:c r="AF225" s="124" t="str" cm="1">
        <x:f t="array" ref="AF225:AF225">IF(D225="","",PROPER(MID(D225,FIND(" ",D225,FIND(" ",D225)+1)+1,(FIND(INDEX(Abbreviation!$A$2:$A$125,MATCH(_xlfn.AGGREGATE(15,6,SEARCH(Abbreviation!$A$2:$A$125,D225),1),SEARCH(Abbreviation!$A$2:$A$125,D225),0)),D225)-1)-FIND(" ",D225,FIND(" ",D225)+1)+1)))</x:f>
      </x:c>
      <x:c r="AG225" s="124" t="str" cm="1">
        <x:f t="array" ref="AG225:AG225">IF(D225="","",PROPER(VLOOKUP(INDEX(Abbreviation!$A$2:$A$125,MATCH(_xlfn.AGGREGATE(15,6,SEARCH(Abbreviation!$A$2:$A$125,D225),1),SEARCH(Abbreviation!$A$2:$A$125,D225),0)),Abbreviation!A:C,3,FALSE)))</x:f>
      </x:c>
      <x:c r="AH225" s="124" t="str">
        <x:f>G225</x:f>
      </x:c>
      <x:c r="AI225" s="137" t="str">
        <x:f>I225</x:f>
      </x:c>
      <x:c r="AJ225" s="113" t="s">
        <x:v>47</x:v>
      </x:c>
      <x:c r="AL225" s="139" t="s">
        <x:v>957</x:v>
      </x:c>
      <x:c r="AQ225" s="113" t="s">
        <x:v>60</x:v>
      </x:c>
      <x:c r="AR225" s="113" t="s">
        <x:v>961</x:v>
      </x:c>
      <x:c r="AS225" s="113" t="s">
        <x:v>957</x:v>
      </x:c>
    </x:row>
    <x:row r="226" spans="1:45" x14ac:dyDescent="0.35">
      <x:c r="A226" s="133" t="s">
        <x:v>475</x:v>
      </x:c>
      <x:c r="B226" s="133" t="n">
        <x:v>96762409</x:v>
      </x:c>
      <x:c r="F226" s="124" t="str">
        <x:f>IF(D226="","",PROPER(LEFT(D226,FIND(UPPER(G226),D226,1)-2)))</x:f>
      </x:c>
      <x:c r="G226" s="124" t="str" cm="1">
        <x:f t="array" ref="G226: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x:f>
      </x:c>
      <x:c r="H226" s="113" t="s">
        <x:v>47</x:v>
      </x:c>
      <x:c r="I226" s="137" t="str">
        <x:f>IFERROR(VALUE(TRIM(RIGHT(SUBSTITUTE(D226," ",REPT(" ",255)),255))),"")</x:f>
      </x:c>
      <x:c r="J226" s="113" t="s">
        <x:v>48</x:v>
      </x:c>
      <x:c r="K226" s="113" t="s">
        <x:v>48</x:v>
      </x:c>
      <x:c r="L226" s="113" t="s">
        <x:v>48</x:v>
      </x:c>
      <x:c r="M226" s="113" t="s">
        <x:v>48</x:v>
      </x:c>
      <x:c r="N226" s="113" t="s">
        <x:v>48</x:v>
      </x:c>
      <x:c r="O226" s="113" t="s">
        <x:v>49</x:v>
      </x:c>
      <x:c r="P226" s="113" t="n">
        <x:v>25</x:v>
      </x:c>
      <x:c r="Q226" s="113" t="n">
        <x:v>80</x:v>
      </x:c>
      <x:c r="R226" s="113" t="s">
        <x:v>50</x:v>
      </x:c>
      <x:c r="S226" s="113" t="s">
        <x:v>51</x:v>
      </x:c>
      <x:c r="T226" s="113" t="s">
        <x:v>52</x:v>
      </x:c>
      <x:c r="U226" s="113" t="s">
        <x:v>52</x:v>
      </x:c>
      <x:c r="W226" s="113" t="s">
        <x:v>53</x:v>
      </x:c>
      <x:c r="Z226" s="113" t="s">
        <x:v>55</x:v>
      </x:c>
      <x:c r="AA226" s="113" t="s">
        <x:v>56</x:v>
      </x:c>
      <x:c r="AB226" s="137" t="str">
        <x:f>IF(D226="","",VALUE(MID(D226,FIND(" ",D226)+1,FIND(" ",D226,FIND(" ",D226)+1)-FIND(" ",D226))))</x:f>
      </x:c>
      <x:c r="AF226" s="124" t="str" cm="1">
        <x:f t="array" ref="AF226:AF226">IF(D226="","",PROPER(MID(D226,FIND(" ",D226,FIND(" ",D226)+1)+1,(FIND(INDEX(Abbreviation!$A$2:$A$125,MATCH(_xlfn.AGGREGATE(15,6,SEARCH(Abbreviation!$A$2:$A$125,D226),1),SEARCH(Abbreviation!$A$2:$A$125,D226),0)),D226)-1)-FIND(" ",D226,FIND(" ",D226)+1)+1)))</x:f>
      </x:c>
      <x:c r="AG226" s="124" t="str" cm="1">
        <x:f t="array" ref="AG226:AG226">IF(D226="","",PROPER(VLOOKUP(INDEX(Abbreviation!$A$2:$A$125,MATCH(_xlfn.AGGREGATE(15,6,SEARCH(Abbreviation!$A$2:$A$125,D226),1),SEARCH(Abbreviation!$A$2:$A$125,D226),0)),Abbreviation!A:C,3,FALSE)))</x:f>
      </x:c>
      <x:c r="AH226" s="124" t="str">
        <x:f>G226</x:f>
      </x:c>
      <x:c r="AI226" s="137" t="str">
        <x:f>I226</x:f>
      </x:c>
      <x:c r="AJ226" s="113" t="s">
        <x:v>47</x:v>
      </x:c>
      <x:c r="AL226" s="139" t="s">
        <x:v>957</x:v>
      </x:c>
      <x:c r="AQ226" s="113" t="s">
        <x:v>60</x:v>
      </x:c>
      <x:c r="AR226" s="113" t="s">
        <x:v>961</x:v>
      </x:c>
      <x:c r="AS226" s="113" t="s">
        <x:v>957</x:v>
      </x:c>
    </x:row>
    <x:row r="227" spans="1:45" x14ac:dyDescent="0.35">
      <x:c r="A227" s="133" t="s">
        <x:v>475</x:v>
      </x:c>
      <x:c r="B227" s="133" t="n">
        <x:v>96762409</x:v>
      </x:c>
      <x:c r="F227" s="124" t="str">
        <x:f>IF(D227="","",PROPER(LEFT(D227,FIND(UPPER(G227),D227,1)-2)))</x:f>
      </x:c>
      <x:c r="G227" s="124" t="str" cm="1">
        <x:f t="array" ref="G227: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x:f>
      </x:c>
      <x:c r="H227" s="113" t="s">
        <x:v>47</x:v>
      </x:c>
      <x:c r="I227" s="137" t="str">
        <x:f>IFERROR(VALUE(TRIM(RIGHT(SUBSTITUTE(D227," ",REPT(" ",255)),255))),"")</x:f>
      </x:c>
      <x:c r="J227" s="113" t="s">
        <x:v>48</x:v>
      </x:c>
      <x:c r="K227" s="113" t="s">
        <x:v>48</x:v>
      </x:c>
      <x:c r="L227" s="113" t="s">
        <x:v>48</x:v>
      </x:c>
      <x:c r="M227" s="113" t="s">
        <x:v>48</x:v>
      </x:c>
      <x:c r="N227" s="113" t="s">
        <x:v>48</x:v>
      </x:c>
      <x:c r="O227" s="113" t="s">
        <x:v>49</x:v>
      </x:c>
      <x:c r="P227" s="113" t="n">
        <x:v>25</x:v>
      </x:c>
      <x:c r="Q227" s="113" t="n">
        <x:v>80</x:v>
      </x:c>
      <x:c r="R227" s="113" t="s">
        <x:v>50</x:v>
      </x:c>
      <x:c r="S227" s="113" t="s">
        <x:v>51</x:v>
      </x:c>
      <x:c r="T227" s="113" t="s">
        <x:v>52</x:v>
      </x:c>
      <x:c r="U227" s="113" t="s">
        <x:v>52</x:v>
      </x:c>
      <x:c r="W227" s="113" t="s">
        <x:v>53</x:v>
      </x:c>
      <x:c r="Z227" s="113" t="s">
        <x:v>55</x:v>
      </x:c>
      <x:c r="AA227" s="113" t="s">
        <x:v>56</x:v>
      </x:c>
      <x:c r="AB227" s="137" t="str">
        <x:f>IF(D227="","",VALUE(MID(D227,FIND(" ",D227)+1,FIND(" ",D227,FIND(" ",D227)+1)-FIND(" ",D227))))</x:f>
      </x:c>
      <x:c r="AF227" s="124" t="str" cm="1">
        <x:f t="array" ref="AF227:AF227">IF(D227="","",PROPER(MID(D227,FIND(" ",D227,FIND(" ",D227)+1)+1,(FIND(INDEX(Abbreviation!$A$2:$A$125,MATCH(_xlfn.AGGREGATE(15,6,SEARCH(Abbreviation!$A$2:$A$125,D227),1),SEARCH(Abbreviation!$A$2:$A$125,D227),0)),D227)-1)-FIND(" ",D227,FIND(" ",D227)+1)+1)))</x:f>
      </x:c>
      <x:c r="AG227" s="124" t="str" cm="1">
        <x:f t="array" ref="AG227:AG227">IF(D227="","",PROPER(VLOOKUP(INDEX(Abbreviation!$A$2:$A$125,MATCH(_xlfn.AGGREGATE(15,6,SEARCH(Abbreviation!$A$2:$A$125,D227),1),SEARCH(Abbreviation!$A$2:$A$125,D227),0)),Abbreviation!A:C,3,FALSE)))</x:f>
      </x:c>
      <x:c r="AH227" s="124" t="str">
        <x:f>G227</x:f>
      </x:c>
      <x:c r="AI227" s="137" t="str">
        <x:f>I227</x:f>
      </x:c>
      <x:c r="AJ227" s="113" t="s">
        <x:v>47</x:v>
      </x:c>
      <x:c r="AL227" s="139" t="s">
        <x:v>957</x:v>
      </x:c>
      <x:c r="AQ227" s="113" t="s">
        <x:v>60</x:v>
      </x:c>
      <x:c r="AR227" s="113" t="s">
        <x:v>961</x:v>
      </x:c>
      <x:c r="AS227" s="113" t="s">
        <x:v>957</x:v>
      </x:c>
    </x:row>
    <x:row r="228" spans="1:45" x14ac:dyDescent="0.35">
      <x:c r="A228" s="133" t="s">
        <x:v>475</x:v>
      </x:c>
      <x:c r="B228" s="133" t="n">
        <x:v>96762409</x:v>
      </x:c>
      <x:c r="F228" s="124" t="str">
        <x:f>IF(D228="","",PROPER(LEFT(D228,FIND(UPPER(G228),D228,1)-2)))</x:f>
      </x:c>
      <x:c r="G228" s="124" t="str" cm="1">
        <x:f t="array" ref="G228: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x:f>
      </x:c>
      <x:c r="H228" s="113" t="s">
        <x:v>47</x:v>
      </x:c>
      <x:c r="I228" s="137" t="str">
        <x:f>IFERROR(VALUE(TRIM(RIGHT(SUBSTITUTE(D228," ",REPT(" ",255)),255))),"")</x:f>
      </x:c>
      <x:c r="J228" s="113" t="s">
        <x:v>48</x:v>
      </x:c>
      <x:c r="K228" s="113" t="s">
        <x:v>48</x:v>
      </x:c>
      <x:c r="L228" s="113" t="s">
        <x:v>48</x:v>
      </x:c>
      <x:c r="M228" s="113" t="s">
        <x:v>48</x:v>
      </x:c>
      <x:c r="N228" s="113" t="s">
        <x:v>48</x:v>
      </x:c>
      <x:c r="O228" s="113" t="s">
        <x:v>49</x:v>
      </x:c>
      <x:c r="P228" s="113" t="n">
        <x:v>25</x:v>
      </x:c>
      <x:c r="Q228" s="113" t="n">
        <x:v>80</x:v>
      </x:c>
      <x:c r="R228" s="113" t="s">
        <x:v>50</x:v>
      </x:c>
      <x:c r="S228" s="113" t="s">
        <x:v>51</x:v>
      </x:c>
      <x:c r="T228" s="113" t="s">
        <x:v>52</x:v>
      </x:c>
      <x:c r="U228" s="113" t="s">
        <x:v>52</x:v>
      </x:c>
      <x:c r="W228" s="113" t="s">
        <x:v>53</x:v>
      </x:c>
      <x:c r="Z228" s="113" t="s">
        <x:v>55</x:v>
      </x:c>
      <x:c r="AA228" s="113" t="s">
        <x:v>56</x:v>
      </x:c>
      <x:c r="AB228" s="137" t="str">
        <x:f>IF(D228="","",VALUE(MID(D228,FIND(" ",D228)+1,FIND(" ",D228,FIND(" ",D228)+1)-FIND(" ",D228))))</x:f>
      </x:c>
      <x:c r="AF228" s="124" t="str" cm="1">
        <x:f t="array" ref="AF228:AF228">IF(D228="","",PROPER(MID(D228,FIND(" ",D228,FIND(" ",D228)+1)+1,(FIND(INDEX(Abbreviation!$A$2:$A$125,MATCH(_xlfn.AGGREGATE(15,6,SEARCH(Abbreviation!$A$2:$A$125,D228),1),SEARCH(Abbreviation!$A$2:$A$125,D228),0)),D228)-1)-FIND(" ",D228,FIND(" ",D228)+1)+1)))</x:f>
      </x:c>
      <x:c r="AG228" s="124" t="str" cm="1">
        <x:f t="array" ref="AG228:AG228">IF(D228="","",PROPER(VLOOKUP(INDEX(Abbreviation!$A$2:$A$125,MATCH(_xlfn.AGGREGATE(15,6,SEARCH(Abbreviation!$A$2:$A$125,D228),1),SEARCH(Abbreviation!$A$2:$A$125,D228),0)),Abbreviation!A:C,3,FALSE)))</x:f>
      </x:c>
      <x:c r="AH228" s="124" t="str">
        <x:f>G228</x:f>
      </x:c>
      <x:c r="AI228" s="137" t="str">
        <x:f>I228</x:f>
      </x:c>
      <x:c r="AJ228" s="113" t="s">
        <x:v>47</x:v>
      </x:c>
      <x:c r="AL228" s="139" t="s">
        <x:v>957</x:v>
      </x:c>
      <x:c r="AQ228" s="113" t="s">
        <x:v>60</x:v>
      </x:c>
      <x:c r="AR228" s="113" t="s">
        <x:v>961</x:v>
      </x:c>
      <x:c r="AS228" s="113" t="s">
        <x:v>957</x:v>
      </x:c>
    </x:row>
    <x:row r="229" spans="1:45" x14ac:dyDescent="0.35">
      <x:c r="A229" s="133" t="s">
        <x:v>475</x:v>
      </x:c>
      <x:c r="B229" s="133" t="n">
        <x:v>96762409</x:v>
      </x:c>
      <x:c r="F229" s="124" t="str">
        <x:f>IF(D229="","",PROPER(LEFT(D229,FIND(UPPER(G229),D229,1)-2)))</x:f>
      </x:c>
      <x:c r="G229" s="124" t="str" cm="1">
        <x:f t="array" ref="G229: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x:f>
      </x:c>
      <x:c r="H229" s="113" t="s">
        <x:v>47</x:v>
      </x:c>
      <x:c r="I229" s="137" t="str">
        <x:f>IFERROR(VALUE(TRIM(RIGHT(SUBSTITUTE(D229," ",REPT(" ",255)),255))),"")</x:f>
      </x:c>
      <x:c r="J229" s="113" t="s">
        <x:v>48</x:v>
      </x:c>
      <x:c r="K229" s="113" t="s">
        <x:v>48</x:v>
      </x:c>
      <x:c r="L229" s="113" t="s">
        <x:v>48</x:v>
      </x:c>
      <x:c r="M229" s="113" t="s">
        <x:v>48</x:v>
      </x:c>
      <x:c r="N229" s="113" t="s">
        <x:v>48</x:v>
      </x:c>
      <x:c r="O229" s="113" t="s">
        <x:v>49</x:v>
      </x:c>
      <x:c r="P229" s="113" t="n">
        <x:v>25</x:v>
      </x:c>
      <x:c r="Q229" s="113" t="n">
        <x:v>80</x:v>
      </x:c>
      <x:c r="R229" s="113" t="s">
        <x:v>50</x:v>
      </x:c>
      <x:c r="S229" s="113" t="s">
        <x:v>51</x:v>
      </x:c>
      <x:c r="T229" s="113" t="s">
        <x:v>52</x:v>
      </x:c>
      <x:c r="U229" s="113" t="s">
        <x:v>52</x:v>
      </x:c>
      <x:c r="W229" s="113" t="s">
        <x:v>53</x:v>
      </x:c>
      <x:c r="Z229" s="113" t="s">
        <x:v>55</x:v>
      </x:c>
      <x:c r="AA229" s="113" t="s">
        <x:v>56</x:v>
      </x:c>
      <x:c r="AB229" s="137" t="str">
        <x:f>IF(D229="","",VALUE(MID(D229,FIND(" ",D229)+1,FIND(" ",D229,FIND(" ",D229)+1)-FIND(" ",D229))))</x:f>
      </x:c>
      <x:c r="AF229" s="124" t="str" cm="1">
        <x:f t="array" ref="AF229:AF229">IF(D229="","",PROPER(MID(D229,FIND(" ",D229,FIND(" ",D229)+1)+1,(FIND(INDEX(Abbreviation!$A$2:$A$125,MATCH(_xlfn.AGGREGATE(15,6,SEARCH(Abbreviation!$A$2:$A$125,D229),1),SEARCH(Abbreviation!$A$2:$A$125,D229),0)),D229)-1)-FIND(" ",D229,FIND(" ",D229)+1)+1)))</x:f>
      </x:c>
      <x:c r="AG229" s="124" t="str" cm="1">
        <x:f t="array" ref="AG229:AG229">IF(D229="","",PROPER(VLOOKUP(INDEX(Abbreviation!$A$2:$A$125,MATCH(_xlfn.AGGREGATE(15,6,SEARCH(Abbreviation!$A$2:$A$125,D229),1),SEARCH(Abbreviation!$A$2:$A$125,D229),0)),Abbreviation!A:C,3,FALSE)))</x:f>
      </x:c>
      <x:c r="AH229" s="124" t="str">
        <x:f>G229</x:f>
      </x:c>
      <x:c r="AI229" s="137" t="str">
        <x:f>I229</x:f>
      </x:c>
      <x:c r="AJ229" s="113" t="s">
        <x:v>47</x:v>
      </x:c>
      <x:c r="AL229" s="139" t="s">
        <x:v>957</x:v>
      </x:c>
      <x:c r="AQ229" s="113" t="s">
        <x:v>60</x:v>
      </x:c>
      <x:c r="AR229" s="113" t="s">
        <x:v>961</x:v>
      </x:c>
      <x:c r="AS229" s="113" t="s">
        <x:v>957</x:v>
      </x:c>
    </x:row>
    <x:row r="230" spans="1:45" x14ac:dyDescent="0.35">
      <x:c r="A230" s="133" t="s">
        <x:v>475</x:v>
      </x:c>
      <x:c r="B230" s="133" t="n">
        <x:v>96762409</x:v>
      </x:c>
      <x:c r="F230" s="124" t="str">
        <x:f>IF(D230="","",PROPER(LEFT(D230,FIND(UPPER(G230),D230,1)-2)))</x:f>
      </x:c>
      <x:c r="G230" s="124" t="str" cm="1">
        <x:f t="array" ref="G230: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x:f>
      </x:c>
      <x:c r="H230" s="113" t="s">
        <x:v>47</x:v>
      </x:c>
      <x:c r="I230" s="137" t="str">
        <x:f>IFERROR(VALUE(TRIM(RIGHT(SUBSTITUTE(D230," ",REPT(" ",255)),255))),"")</x:f>
      </x:c>
      <x:c r="J230" s="113" t="s">
        <x:v>48</x:v>
      </x:c>
      <x:c r="K230" s="113" t="s">
        <x:v>48</x:v>
      </x:c>
      <x:c r="L230" s="113" t="s">
        <x:v>48</x:v>
      </x:c>
      <x:c r="M230" s="113" t="s">
        <x:v>48</x:v>
      </x:c>
      <x:c r="N230" s="113" t="s">
        <x:v>48</x:v>
      </x:c>
      <x:c r="O230" s="113" t="s">
        <x:v>49</x:v>
      </x:c>
      <x:c r="P230" s="113" t="n">
        <x:v>25</x:v>
      </x:c>
      <x:c r="Q230" s="113" t="n">
        <x:v>80</x:v>
      </x:c>
      <x:c r="R230" s="113" t="s">
        <x:v>50</x:v>
      </x:c>
      <x:c r="S230" s="113" t="s">
        <x:v>51</x:v>
      </x:c>
      <x:c r="T230" s="113" t="s">
        <x:v>52</x:v>
      </x:c>
      <x:c r="U230" s="113" t="s">
        <x:v>52</x:v>
      </x:c>
      <x:c r="W230" s="113" t="s">
        <x:v>53</x:v>
      </x:c>
      <x:c r="Z230" s="113" t="s">
        <x:v>55</x:v>
      </x:c>
      <x:c r="AA230" s="113" t="s">
        <x:v>56</x:v>
      </x:c>
      <x:c r="AB230" s="137" t="str">
        <x:f>IF(D230="","",VALUE(MID(D230,FIND(" ",D230)+1,FIND(" ",D230,FIND(" ",D230)+1)-FIND(" ",D230))))</x:f>
      </x:c>
      <x:c r="AF230" s="124" t="str" cm="1">
        <x:f t="array" ref="AF230:AF230">IF(D230="","",PROPER(MID(D230,FIND(" ",D230,FIND(" ",D230)+1)+1,(FIND(INDEX(Abbreviation!$A$2:$A$125,MATCH(_xlfn.AGGREGATE(15,6,SEARCH(Abbreviation!$A$2:$A$125,D230),1),SEARCH(Abbreviation!$A$2:$A$125,D230),0)),D230)-1)-FIND(" ",D230,FIND(" ",D230)+1)+1)))</x:f>
      </x:c>
      <x:c r="AG230" s="124" t="str" cm="1">
        <x:f t="array" ref="AG230:AG230">IF(D230="","",PROPER(VLOOKUP(INDEX(Abbreviation!$A$2:$A$125,MATCH(_xlfn.AGGREGATE(15,6,SEARCH(Abbreviation!$A$2:$A$125,D230),1),SEARCH(Abbreviation!$A$2:$A$125,D230),0)),Abbreviation!A:C,3,FALSE)))</x:f>
      </x:c>
      <x:c r="AH230" s="124" t="str">
        <x:f>G230</x:f>
      </x:c>
      <x:c r="AI230" s="137" t="str">
        <x:f>I230</x:f>
      </x:c>
      <x:c r="AJ230" s="113" t="s">
        <x:v>47</x:v>
      </x:c>
      <x:c r="AL230" s="139" t="s">
        <x:v>957</x:v>
      </x:c>
      <x:c r="AQ230" s="113" t="s">
        <x:v>60</x:v>
      </x:c>
      <x:c r="AR230" s="113" t="s">
        <x:v>961</x:v>
      </x:c>
      <x:c r="AS230" s="113" t="s">
        <x:v>957</x:v>
      </x:c>
    </x:row>
    <x:row r="231" spans="1:45" x14ac:dyDescent="0.35">
      <x:c r="A231" s="133" t="s">
        <x:v>475</x:v>
      </x:c>
      <x:c r="B231" s="133" t="n">
        <x:v>96762409</x:v>
      </x:c>
      <x:c r="F231" s="124" t="str">
        <x:f>IF(D231="","",PROPER(LEFT(D231,FIND(UPPER(G231),D231,1)-2)))</x:f>
      </x:c>
      <x:c r="G231" s="124" t="str" cm="1">
        <x:f t="array" ref="G231: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x:f>
      </x:c>
      <x:c r="H231" s="113" t="s">
        <x:v>47</x:v>
      </x:c>
      <x:c r="I231" s="137" t="str">
        <x:f>IFERROR(VALUE(TRIM(RIGHT(SUBSTITUTE(D231," ",REPT(" ",255)),255))),"")</x:f>
      </x:c>
      <x:c r="J231" s="113" t="s">
        <x:v>48</x:v>
      </x:c>
      <x:c r="K231" s="113" t="s">
        <x:v>48</x:v>
      </x:c>
      <x:c r="L231" s="113" t="s">
        <x:v>48</x:v>
      </x:c>
      <x:c r="M231" s="113" t="s">
        <x:v>48</x:v>
      </x:c>
      <x:c r="N231" s="113" t="s">
        <x:v>48</x:v>
      </x:c>
      <x:c r="O231" s="113" t="s">
        <x:v>49</x:v>
      </x:c>
      <x:c r="P231" s="113" t="n">
        <x:v>25</x:v>
      </x:c>
      <x:c r="Q231" s="113" t="n">
        <x:v>80</x:v>
      </x:c>
      <x:c r="R231" s="113" t="s">
        <x:v>50</x:v>
      </x:c>
      <x:c r="S231" s="113" t="s">
        <x:v>51</x:v>
      </x:c>
      <x:c r="T231" s="113" t="s">
        <x:v>52</x:v>
      </x:c>
      <x:c r="U231" s="113" t="s">
        <x:v>52</x:v>
      </x:c>
      <x:c r="W231" s="113" t="s">
        <x:v>53</x:v>
      </x:c>
      <x:c r="Z231" s="113" t="s">
        <x:v>55</x:v>
      </x:c>
      <x:c r="AA231" s="113" t="s">
        <x:v>56</x:v>
      </x:c>
      <x:c r="AB231" s="137" t="str">
        <x:f>IF(D231="","",VALUE(MID(D231,FIND(" ",D231)+1,FIND(" ",D231,FIND(" ",D231)+1)-FIND(" ",D231))))</x:f>
      </x:c>
      <x:c r="AF231" s="124" t="str" cm="1">
        <x:f t="array" ref="AF231:AF231">IF(D231="","",PROPER(MID(D231,FIND(" ",D231,FIND(" ",D231)+1)+1,(FIND(INDEX(Abbreviation!$A$2:$A$125,MATCH(_xlfn.AGGREGATE(15,6,SEARCH(Abbreviation!$A$2:$A$125,D231),1),SEARCH(Abbreviation!$A$2:$A$125,D231),0)),D231)-1)-FIND(" ",D231,FIND(" ",D231)+1)+1)))</x:f>
      </x:c>
      <x:c r="AG231" s="124" t="str" cm="1">
        <x:f t="array" ref="AG231:AG231">IF(D231="","",PROPER(VLOOKUP(INDEX(Abbreviation!$A$2:$A$125,MATCH(_xlfn.AGGREGATE(15,6,SEARCH(Abbreviation!$A$2:$A$125,D231),1),SEARCH(Abbreviation!$A$2:$A$125,D231),0)),Abbreviation!A:C,3,FALSE)))</x:f>
      </x:c>
      <x:c r="AH231" s="124" t="str">
        <x:f>G231</x:f>
      </x:c>
      <x:c r="AI231" s="137" t="str">
        <x:f>I231</x:f>
      </x:c>
      <x:c r="AJ231" s="113" t="s">
        <x:v>47</x:v>
      </x:c>
      <x:c r="AL231" s="139" t="s">
        <x:v>957</x:v>
      </x:c>
      <x:c r="AQ231" s="113" t="s">
        <x:v>60</x:v>
      </x:c>
      <x:c r="AR231" s="113" t="s">
        <x:v>961</x:v>
      </x:c>
      <x:c r="AS231" s="113" t="s">
        <x:v>957</x:v>
      </x:c>
    </x:row>
    <x:row r="232" spans="1:45" x14ac:dyDescent="0.35">
      <x:c r="A232" s="133" t="s">
        <x:v>475</x:v>
      </x:c>
      <x:c r="B232" s="133" t="n">
        <x:v>96762409</x:v>
      </x:c>
      <x:c r="F232" s="124" t="str">
        <x:f>IF(D232="","",PROPER(LEFT(D232,FIND(UPPER(G232),D232,1)-2)))</x:f>
      </x:c>
      <x:c r="G232" s="124" t="str" cm="1">
        <x:f t="array" ref="G232: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x:f>
      </x:c>
      <x:c r="H232" s="113" t="s">
        <x:v>47</x:v>
      </x:c>
      <x:c r="I232" s="137" t="str">
        <x:f>IFERROR(VALUE(TRIM(RIGHT(SUBSTITUTE(D232," ",REPT(" ",255)),255))),"")</x:f>
      </x:c>
      <x:c r="J232" s="113" t="s">
        <x:v>48</x:v>
      </x:c>
      <x:c r="K232" s="113" t="s">
        <x:v>48</x:v>
      </x:c>
      <x:c r="L232" s="113" t="s">
        <x:v>48</x:v>
      </x:c>
      <x:c r="M232" s="113" t="s">
        <x:v>48</x:v>
      </x:c>
      <x:c r="N232" s="113" t="s">
        <x:v>48</x:v>
      </x:c>
      <x:c r="O232" s="113" t="s">
        <x:v>49</x:v>
      </x:c>
      <x:c r="P232" s="113" t="n">
        <x:v>25</x:v>
      </x:c>
      <x:c r="Q232" s="113" t="n">
        <x:v>80</x:v>
      </x:c>
      <x:c r="R232" s="113" t="s">
        <x:v>50</x:v>
      </x:c>
      <x:c r="S232" s="113" t="s">
        <x:v>51</x:v>
      </x:c>
      <x:c r="T232" s="113" t="s">
        <x:v>52</x:v>
      </x:c>
      <x:c r="U232" s="113" t="s">
        <x:v>52</x:v>
      </x:c>
      <x:c r="W232" s="113" t="s">
        <x:v>53</x:v>
      </x:c>
      <x:c r="Z232" s="113" t="s">
        <x:v>55</x:v>
      </x:c>
      <x:c r="AA232" s="113" t="s">
        <x:v>56</x:v>
      </x:c>
      <x:c r="AB232" s="137" t="str">
        <x:f>IF(D232="","",VALUE(MID(D232,FIND(" ",D232)+1,FIND(" ",D232,FIND(" ",D232)+1)-FIND(" ",D232))))</x:f>
      </x:c>
      <x:c r="AF232" s="124" t="str" cm="1">
        <x:f t="array" ref="AF232:AF232">IF(D232="","",PROPER(MID(D232,FIND(" ",D232,FIND(" ",D232)+1)+1,(FIND(INDEX(Abbreviation!$A$2:$A$125,MATCH(_xlfn.AGGREGATE(15,6,SEARCH(Abbreviation!$A$2:$A$125,D232),1),SEARCH(Abbreviation!$A$2:$A$125,D232),0)),D232)-1)-FIND(" ",D232,FIND(" ",D232)+1)+1)))</x:f>
      </x:c>
      <x:c r="AG232" s="124" t="str" cm="1">
        <x:f t="array" ref="AG232:AG232">IF(D232="","",PROPER(VLOOKUP(INDEX(Abbreviation!$A$2:$A$125,MATCH(_xlfn.AGGREGATE(15,6,SEARCH(Abbreviation!$A$2:$A$125,D232),1),SEARCH(Abbreviation!$A$2:$A$125,D232),0)),Abbreviation!A:C,3,FALSE)))</x:f>
      </x:c>
      <x:c r="AH232" s="124" t="str">
        <x:f>G232</x:f>
      </x:c>
      <x:c r="AI232" s="137" t="str">
        <x:f>I232</x:f>
      </x:c>
      <x:c r="AJ232" s="113" t="s">
        <x:v>47</x:v>
      </x:c>
      <x:c r="AL232" s="139" t="s">
        <x:v>957</x:v>
      </x:c>
      <x:c r="AQ232" s="113" t="s">
        <x:v>60</x:v>
      </x:c>
      <x:c r="AR232" s="113" t="s">
        <x:v>961</x:v>
      </x:c>
      <x:c r="AS232" s="113" t="s">
        <x:v>957</x:v>
      </x:c>
    </x:row>
    <x:row r="233" spans="1:45" x14ac:dyDescent="0.35">
      <x:c r="A233" s="133" t="s">
        <x:v>475</x:v>
      </x:c>
      <x:c r="B233" s="133" t="n">
        <x:v>96762409</x:v>
      </x:c>
      <x:c r="F233" s="124" t="str">
        <x:f>IF(D233="","",PROPER(LEFT(D233,FIND(UPPER(G233),D233,1)-2)))</x:f>
      </x:c>
      <x:c r="G233" s="124" t="str" cm="1">
        <x:f t="array" ref="G233: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x:f>
      </x:c>
      <x:c r="H233" s="113" t="s">
        <x:v>47</x:v>
      </x:c>
      <x:c r="I233" s="137" t="str">
        <x:f>IFERROR(VALUE(TRIM(RIGHT(SUBSTITUTE(D233," ",REPT(" ",255)),255))),"")</x:f>
      </x:c>
      <x:c r="J233" s="113" t="s">
        <x:v>48</x:v>
      </x:c>
      <x:c r="K233" s="113" t="s">
        <x:v>48</x:v>
      </x:c>
      <x:c r="L233" s="113" t="s">
        <x:v>48</x:v>
      </x:c>
      <x:c r="M233" s="113" t="s">
        <x:v>48</x:v>
      </x:c>
      <x:c r="N233" s="113" t="s">
        <x:v>48</x:v>
      </x:c>
      <x:c r="O233" s="113" t="s">
        <x:v>49</x:v>
      </x:c>
      <x:c r="P233" s="113" t="n">
        <x:v>25</x:v>
      </x:c>
      <x:c r="Q233" s="113" t="n">
        <x:v>80</x:v>
      </x:c>
      <x:c r="R233" s="113" t="s">
        <x:v>50</x:v>
      </x:c>
      <x:c r="S233" s="113" t="s">
        <x:v>51</x:v>
      </x:c>
      <x:c r="T233" s="113" t="s">
        <x:v>52</x:v>
      </x:c>
      <x:c r="U233" s="113" t="s">
        <x:v>52</x:v>
      </x:c>
      <x:c r="W233" s="113" t="s">
        <x:v>53</x:v>
      </x:c>
      <x:c r="Z233" s="113" t="s">
        <x:v>55</x:v>
      </x:c>
      <x:c r="AA233" s="113" t="s">
        <x:v>56</x:v>
      </x:c>
      <x:c r="AB233" s="137" t="str">
        <x:f>IF(D233="","",VALUE(MID(D233,FIND(" ",D233)+1,FIND(" ",D233,FIND(" ",D233)+1)-FIND(" ",D233))))</x:f>
      </x:c>
      <x:c r="AF233" s="124" t="str" cm="1">
        <x:f t="array" ref="AF233:AF233">IF(D233="","",PROPER(MID(D233,FIND(" ",D233,FIND(" ",D233)+1)+1,(FIND(INDEX(Abbreviation!$A$2:$A$125,MATCH(_xlfn.AGGREGATE(15,6,SEARCH(Abbreviation!$A$2:$A$125,D233),1),SEARCH(Abbreviation!$A$2:$A$125,D233),0)),D233)-1)-FIND(" ",D233,FIND(" ",D233)+1)+1)))</x:f>
      </x:c>
      <x:c r="AG233" s="124" t="str" cm="1">
        <x:f t="array" ref="AG233:AG233">IF(D233="","",PROPER(VLOOKUP(INDEX(Abbreviation!$A$2:$A$125,MATCH(_xlfn.AGGREGATE(15,6,SEARCH(Abbreviation!$A$2:$A$125,D233),1),SEARCH(Abbreviation!$A$2:$A$125,D233),0)),Abbreviation!A:C,3,FALSE)))</x:f>
      </x:c>
      <x:c r="AH233" s="124" t="str">
        <x:f>G233</x:f>
      </x:c>
      <x:c r="AI233" s="137" t="str">
        <x:f>I233</x:f>
      </x:c>
      <x:c r="AJ233" s="113" t="s">
        <x:v>47</x:v>
      </x:c>
      <x:c r="AL233" s="139" t="s">
        <x:v>957</x:v>
      </x:c>
      <x:c r="AQ233" s="113" t="s">
        <x:v>60</x:v>
      </x:c>
      <x:c r="AR233" s="113" t="s">
        <x:v>961</x:v>
      </x:c>
      <x:c r="AS233" s="113" t="s">
        <x:v>957</x:v>
      </x:c>
    </x:row>
    <x:row r="234" spans="1:45" x14ac:dyDescent="0.35">
      <x:c r="A234" s="133" t="s">
        <x:v>475</x:v>
      </x:c>
      <x:c r="B234" s="133" t="n">
        <x:v>96762409</x:v>
      </x:c>
      <x:c r="F234" s="124" t="str">
        <x:f>IF(D234="","",PROPER(LEFT(D234,FIND(UPPER(G234),D234,1)-2)))</x:f>
      </x:c>
      <x:c r="G234" s="124" t="str" cm="1">
        <x:f t="array" ref="G234: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x:f>
      </x:c>
      <x:c r="H234" s="113" t="s">
        <x:v>47</x:v>
      </x:c>
      <x:c r="I234" s="137" t="str">
        <x:f>IFERROR(VALUE(TRIM(RIGHT(SUBSTITUTE(D234," ",REPT(" ",255)),255))),"")</x:f>
      </x:c>
      <x:c r="J234" s="113" t="s">
        <x:v>48</x:v>
      </x:c>
      <x:c r="K234" s="113" t="s">
        <x:v>48</x:v>
      </x:c>
      <x:c r="L234" s="113" t="s">
        <x:v>48</x:v>
      </x:c>
      <x:c r="M234" s="113" t="s">
        <x:v>48</x:v>
      </x:c>
      <x:c r="N234" s="113" t="s">
        <x:v>48</x:v>
      </x:c>
      <x:c r="O234" s="113" t="s">
        <x:v>49</x:v>
      </x:c>
      <x:c r="P234" s="113" t="n">
        <x:v>25</x:v>
      </x:c>
      <x:c r="Q234" s="113" t="n">
        <x:v>80</x:v>
      </x:c>
      <x:c r="R234" s="113" t="s">
        <x:v>50</x:v>
      </x:c>
      <x:c r="S234" s="113" t="s">
        <x:v>51</x:v>
      </x:c>
      <x:c r="T234" s="113" t="s">
        <x:v>52</x:v>
      </x:c>
      <x:c r="U234" s="113" t="s">
        <x:v>52</x:v>
      </x:c>
      <x:c r="W234" s="113" t="s">
        <x:v>53</x:v>
      </x:c>
      <x:c r="Z234" s="113" t="s">
        <x:v>55</x:v>
      </x:c>
      <x:c r="AA234" s="113" t="s">
        <x:v>56</x:v>
      </x:c>
      <x:c r="AB234" s="137" t="str">
        <x:f>IF(D234="","",VALUE(MID(D234,FIND(" ",D234)+1,FIND(" ",D234,FIND(" ",D234)+1)-FIND(" ",D234))))</x:f>
      </x:c>
      <x:c r="AF234" s="124" t="str" cm="1">
        <x:f t="array" ref="AF234:AF234">IF(D234="","",PROPER(MID(D234,FIND(" ",D234,FIND(" ",D234)+1)+1,(FIND(INDEX(Abbreviation!$A$2:$A$125,MATCH(_xlfn.AGGREGATE(15,6,SEARCH(Abbreviation!$A$2:$A$125,D234),1),SEARCH(Abbreviation!$A$2:$A$125,D234),0)),D234)-1)-FIND(" ",D234,FIND(" ",D234)+1)+1)))</x:f>
      </x:c>
      <x:c r="AG234" s="124" t="str" cm="1">
        <x:f t="array" ref="AG234:AG234">IF(D234="","",PROPER(VLOOKUP(INDEX(Abbreviation!$A$2:$A$125,MATCH(_xlfn.AGGREGATE(15,6,SEARCH(Abbreviation!$A$2:$A$125,D234),1),SEARCH(Abbreviation!$A$2:$A$125,D234),0)),Abbreviation!A:C,3,FALSE)))</x:f>
      </x:c>
      <x:c r="AH234" s="124" t="str">
        <x:f>G234</x:f>
      </x:c>
      <x:c r="AI234" s="137" t="str">
        <x:f>I234</x:f>
      </x:c>
      <x:c r="AJ234" s="113" t="s">
        <x:v>47</x:v>
      </x:c>
      <x:c r="AL234" s="139" t="s">
        <x:v>957</x:v>
      </x:c>
      <x:c r="AQ234" s="113" t="s">
        <x:v>60</x:v>
      </x:c>
      <x:c r="AR234" s="113" t="s">
        <x:v>961</x:v>
      </x:c>
      <x:c r="AS234" s="113" t="s">
        <x:v>957</x:v>
      </x:c>
    </x:row>
    <x:row r="235" spans="1:45" x14ac:dyDescent="0.35">
      <x:c r="A235" s="133" t="s">
        <x:v>475</x:v>
      </x:c>
      <x:c r="B235" s="133" t="n">
        <x:v>96762409</x:v>
      </x:c>
      <x:c r="F235" s="124" t="str">
        <x:f>IF(D235="","",PROPER(LEFT(D235,FIND(UPPER(G235),D235,1)-2)))</x:f>
      </x:c>
      <x:c r="G235" s="124" t="str" cm="1">
        <x:f t="array" ref="G235: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x:f>
      </x:c>
      <x:c r="H235" s="113" t="s">
        <x:v>47</x:v>
      </x:c>
      <x:c r="I235" s="137" t="str">
        <x:f>IFERROR(VALUE(TRIM(RIGHT(SUBSTITUTE(D235," ",REPT(" ",255)),255))),"")</x:f>
      </x:c>
      <x:c r="J235" s="113" t="s">
        <x:v>48</x:v>
      </x:c>
      <x:c r="K235" s="113" t="s">
        <x:v>48</x:v>
      </x:c>
      <x:c r="L235" s="113" t="s">
        <x:v>48</x:v>
      </x:c>
      <x:c r="M235" s="113" t="s">
        <x:v>48</x:v>
      </x:c>
      <x:c r="N235" s="113" t="s">
        <x:v>48</x:v>
      </x:c>
      <x:c r="O235" s="113" t="s">
        <x:v>49</x:v>
      </x:c>
      <x:c r="P235" s="113" t="n">
        <x:v>25</x:v>
      </x:c>
      <x:c r="Q235" s="113" t="n">
        <x:v>80</x:v>
      </x:c>
      <x:c r="R235" s="113" t="s">
        <x:v>50</x:v>
      </x:c>
      <x:c r="S235" s="113" t="s">
        <x:v>51</x:v>
      </x:c>
      <x:c r="T235" s="113" t="s">
        <x:v>52</x:v>
      </x:c>
      <x:c r="U235" s="113" t="s">
        <x:v>52</x:v>
      </x:c>
      <x:c r="W235" s="113" t="s">
        <x:v>53</x:v>
      </x:c>
      <x:c r="Z235" s="113" t="s">
        <x:v>55</x:v>
      </x:c>
      <x:c r="AA235" s="113" t="s">
        <x:v>56</x:v>
      </x:c>
      <x:c r="AB235" s="137" t="str">
        <x:f>IF(D235="","",VALUE(MID(D235,FIND(" ",D235)+1,FIND(" ",D235,FIND(" ",D235)+1)-FIND(" ",D235))))</x:f>
      </x:c>
      <x:c r="AF235" s="124" t="str" cm="1">
        <x:f t="array" ref="AF235:AF235">IF(D235="","",PROPER(MID(D235,FIND(" ",D235,FIND(" ",D235)+1)+1,(FIND(INDEX(Abbreviation!$A$2:$A$125,MATCH(_xlfn.AGGREGATE(15,6,SEARCH(Abbreviation!$A$2:$A$125,D235),1),SEARCH(Abbreviation!$A$2:$A$125,D235),0)),D235)-1)-FIND(" ",D235,FIND(" ",D235)+1)+1)))</x:f>
      </x:c>
      <x:c r="AG235" s="124" t="str" cm="1">
        <x:f t="array" ref="AG235:AG235">IF(D235="","",PROPER(VLOOKUP(INDEX(Abbreviation!$A$2:$A$125,MATCH(_xlfn.AGGREGATE(15,6,SEARCH(Abbreviation!$A$2:$A$125,D235),1),SEARCH(Abbreviation!$A$2:$A$125,D235),0)),Abbreviation!A:C,3,FALSE)))</x:f>
      </x:c>
      <x:c r="AH235" s="124" t="str">
        <x:f>G235</x:f>
      </x:c>
      <x:c r="AI235" s="137" t="str">
        <x:f>I235</x:f>
      </x:c>
      <x:c r="AJ235" s="113" t="s">
        <x:v>47</x:v>
      </x:c>
      <x:c r="AL235" s="139" t="s">
        <x:v>957</x:v>
      </x:c>
      <x:c r="AQ235" s="113" t="s">
        <x:v>60</x:v>
      </x:c>
      <x:c r="AR235" s="113" t="s">
        <x:v>961</x:v>
      </x:c>
      <x:c r="AS235" s="113" t="s">
        <x:v>957</x:v>
      </x:c>
    </x:row>
    <x:row r="236" spans="1:45" x14ac:dyDescent="0.35">
      <x:c r="A236" s="133" t="s">
        <x:v>475</x:v>
      </x:c>
      <x:c r="B236" s="133" t="n">
        <x:v>96762409</x:v>
      </x:c>
      <x:c r="F236" s="124" t="str">
        <x:f>IF(D236="","",PROPER(LEFT(D236,FIND(UPPER(G236),D236,1)-2)))</x:f>
      </x:c>
      <x:c r="G236" s="124" t="str" cm="1">
        <x:f t="array" ref="G236: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x:f>
      </x:c>
      <x:c r="H236" s="113" t="s">
        <x:v>47</x:v>
      </x:c>
      <x:c r="I236" s="137" t="str">
        <x:f>IFERROR(VALUE(TRIM(RIGHT(SUBSTITUTE(D236," ",REPT(" ",255)),255))),"")</x:f>
      </x:c>
      <x:c r="J236" s="113" t="s">
        <x:v>48</x:v>
      </x:c>
      <x:c r="K236" s="113" t="s">
        <x:v>48</x:v>
      </x:c>
      <x:c r="L236" s="113" t="s">
        <x:v>48</x:v>
      </x:c>
      <x:c r="M236" s="113" t="s">
        <x:v>48</x:v>
      </x:c>
      <x:c r="N236" s="113" t="s">
        <x:v>48</x:v>
      </x:c>
      <x:c r="O236" s="113" t="s">
        <x:v>49</x:v>
      </x:c>
      <x:c r="P236" s="113" t="n">
        <x:v>25</x:v>
      </x:c>
      <x:c r="Q236" s="113" t="n">
        <x:v>80</x:v>
      </x:c>
      <x:c r="R236" s="113" t="s">
        <x:v>50</x:v>
      </x:c>
      <x:c r="S236" s="113" t="s">
        <x:v>51</x:v>
      </x:c>
      <x:c r="T236" s="113" t="s">
        <x:v>52</x:v>
      </x:c>
      <x:c r="U236" s="113" t="s">
        <x:v>52</x:v>
      </x:c>
      <x:c r="W236" s="113" t="s">
        <x:v>53</x:v>
      </x:c>
      <x:c r="Z236" s="113" t="s">
        <x:v>55</x:v>
      </x:c>
      <x:c r="AA236" s="113" t="s">
        <x:v>56</x:v>
      </x:c>
      <x:c r="AB236" s="137" t="str">
        <x:f>IF(D236="","",VALUE(MID(D236,FIND(" ",D236)+1,FIND(" ",D236,FIND(" ",D236)+1)-FIND(" ",D236))))</x:f>
      </x:c>
      <x:c r="AF236" s="124" t="str" cm="1">
        <x:f t="array" ref="AF236:AF236">IF(D236="","",PROPER(MID(D236,FIND(" ",D236,FIND(" ",D236)+1)+1,(FIND(INDEX(Abbreviation!$A$2:$A$125,MATCH(_xlfn.AGGREGATE(15,6,SEARCH(Abbreviation!$A$2:$A$125,D236),1),SEARCH(Abbreviation!$A$2:$A$125,D236),0)),D236)-1)-FIND(" ",D236,FIND(" ",D236)+1)+1)))</x:f>
      </x:c>
      <x:c r="AG236" s="124" t="str" cm="1">
        <x:f t="array" ref="AG236:AG236">IF(D236="","",PROPER(VLOOKUP(INDEX(Abbreviation!$A$2:$A$125,MATCH(_xlfn.AGGREGATE(15,6,SEARCH(Abbreviation!$A$2:$A$125,D236),1),SEARCH(Abbreviation!$A$2:$A$125,D236),0)),Abbreviation!A:C,3,FALSE)))</x:f>
      </x:c>
      <x:c r="AH236" s="124" t="str">
        <x:f>G236</x:f>
      </x:c>
      <x:c r="AI236" s="137" t="str">
        <x:f>I236</x:f>
      </x:c>
      <x:c r="AJ236" s="113" t="s">
        <x:v>47</x:v>
      </x:c>
      <x:c r="AL236" s="139" t="s">
        <x:v>957</x:v>
      </x:c>
      <x:c r="AQ236" s="113" t="s">
        <x:v>60</x:v>
      </x:c>
      <x:c r="AR236" s="113" t="s">
        <x:v>961</x:v>
      </x:c>
      <x:c r="AS236" s="113" t="s">
        <x:v>957</x:v>
      </x:c>
    </x:row>
    <x:row r="237" spans="1:45" x14ac:dyDescent="0.35">
      <x:c r="A237" s="133" t="s">
        <x:v>475</x:v>
      </x:c>
      <x:c r="B237" s="133" t="n">
        <x:v>96762409</x:v>
      </x:c>
      <x:c r="F237" s="124" t="str">
        <x:f>IF(D237="","",PROPER(LEFT(D237,FIND(UPPER(G237),D237,1)-2)))</x:f>
      </x:c>
      <x:c r="G237" s="124" t="str" cm="1">
        <x:f t="array" ref="G237: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x:f>
      </x:c>
      <x:c r="H237" s="113" t="s">
        <x:v>47</x:v>
      </x:c>
      <x:c r="I237" s="137" t="str">
        <x:f>IFERROR(VALUE(TRIM(RIGHT(SUBSTITUTE(D237," ",REPT(" ",255)),255))),"")</x:f>
      </x:c>
      <x:c r="J237" s="113" t="s">
        <x:v>48</x:v>
      </x:c>
      <x:c r="K237" s="113" t="s">
        <x:v>48</x:v>
      </x:c>
      <x:c r="L237" s="113" t="s">
        <x:v>48</x:v>
      </x:c>
      <x:c r="M237" s="113" t="s">
        <x:v>48</x:v>
      </x:c>
      <x:c r="N237" s="113" t="s">
        <x:v>48</x:v>
      </x:c>
      <x:c r="O237" s="113" t="s">
        <x:v>49</x:v>
      </x:c>
      <x:c r="P237" s="113" t="n">
        <x:v>25</x:v>
      </x:c>
      <x:c r="Q237" s="113" t="n">
        <x:v>80</x:v>
      </x:c>
      <x:c r="R237" s="113" t="s">
        <x:v>50</x:v>
      </x:c>
      <x:c r="S237" s="113" t="s">
        <x:v>51</x:v>
      </x:c>
      <x:c r="T237" s="113" t="s">
        <x:v>52</x:v>
      </x:c>
      <x:c r="U237" s="113" t="s">
        <x:v>52</x:v>
      </x:c>
      <x:c r="W237" s="113" t="s">
        <x:v>53</x:v>
      </x:c>
      <x:c r="Z237" s="113" t="s">
        <x:v>55</x:v>
      </x:c>
      <x:c r="AA237" s="113" t="s">
        <x:v>56</x:v>
      </x:c>
      <x:c r="AB237" s="137" t="str">
        <x:f>IF(D237="","",VALUE(MID(D237,FIND(" ",D237)+1,FIND(" ",D237,FIND(" ",D237)+1)-FIND(" ",D237))))</x:f>
      </x:c>
      <x:c r="AF237" s="124" t="str" cm="1">
        <x:f t="array" ref="AF237:AF237">IF(D237="","",PROPER(MID(D237,FIND(" ",D237,FIND(" ",D237)+1)+1,(FIND(INDEX(Abbreviation!$A$2:$A$125,MATCH(_xlfn.AGGREGATE(15,6,SEARCH(Abbreviation!$A$2:$A$125,D237),1),SEARCH(Abbreviation!$A$2:$A$125,D237),0)),D237)-1)-FIND(" ",D237,FIND(" ",D237)+1)+1)))</x:f>
      </x:c>
      <x:c r="AG237" s="124" t="str" cm="1">
        <x:f t="array" ref="AG237:AG237">IF(D237="","",PROPER(VLOOKUP(INDEX(Abbreviation!$A$2:$A$125,MATCH(_xlfn.AGGREGATE(15,6,SEARCH(Abbreviation!$A$2:$A$125,D237),1),SEARCH(Abbreviation!$A$2:$A$125,D237),0)),Abbreviation!A:C,3,FALSE)))</x:f>
      </x:c>
      <x:c r="AH237" s="124" t="str">
        <x:f>G237</x:f>
      </x:c>
      <x:c r="AI237" s="137" t="str">
        <x:f>I237</x:f>
      </x:c>
      <x:c r="AJ237" s="113" t="s">
        <x:v>47</x:v>
      </x:c>
      <x:c r="AL237" s="139" t="s">
        <x:v>957</x:v>
      </x:c>
      <x:c r="AQ237" s="113" t="s">
        <x:v>60</x:v>
      </x:c>
      <x:c r="AR237" s="113" t="s">
        <x:v>961</x:v>
      </x:c>
      <x:c r="AS237" s="113" t="s">
        <x:v>957</x:v>
      </x:c>
    </x:row>
    <x:row r="238" spans="1:45" x14ac:dyDescent="0.35">
      <x:c r="A238" s="133" t="s">
        <x:v>475</x:v>
      </x:c>
      <x:c r="B238" s="133" t="n">
        <x:v>96762409</x:v>
      </x:c>
      <x:c r="F238" s="124" t="str">
        <x:f>IF(D238="","",PROPER(LEFT(D238,FIND(UPPER(G238),D238,1)-2)))</x:f>
      </x:c>
      <x:c r="G238" s="124" t="str" cm="1">
        <x:f t="array" ref="G238: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x:f>
      </x:c>
      <x:c r="H238" s="113" t="s">
        <x:v>47</x:v>
      </x:c>
      <x:c r="I238" s="137" t="str">
        <x:f>IFERROR(VALUE(TRIM(RIGHT(SUBSTITUTE(D238," ",REPT(" ",255)),255))),"")</x:f>
      </x:c>
      <x:c r="J238" s="113" t="s">
        <x:v>48</x:v>
      </x:c>
      <x:c r="K238" s="113" t="s">
        <x:v>48</x:v>
      </x:c>
      <x:c r="L238" s="113" t="s">
        <x:v>48</x:v>
      </x:c>
      <x:c r="M238" s="113" t="s">
        <x:v>48</x:v>
      </x:c>
      <x:c r="N238" s="113" t="s">
        <x:v>48</x:v>
      </x:c>
      <x:c r="O238" s="113" t="s">
        <x:v>49</x:v>
      </x:c>
      <x:c r="P238" s="113" t="n">
        <x:v>25</x:v>
      </x:c>
      <x:c r="Q238" s="113" t="n">
        <x:v>80</x:v>
      </x:c>
      <x:c r="R238" s="113" t="s">
        <x:v>50</x:v>
      </x:c>
      <x:c r="S238" s="113" t="s">
        <x:v>51</x:v>
      </x:c>
      <x:c r="T238" s="113" t="s">
        <x:v>52</x:v>
      </x:c>
      <x:c r="U238" s="113" t="s">
        <x:v>52</x:v>
      </x:c>
      <x:c r="W238" s="113" t="s">
        <x:v>53</x:v>
      </x:c>
      <x:c r="Z238" s="113" t="s">
        <x:v>55</x:v>
      </x:c>
      <x:c r="AA238" s="113" t="s">
        <x:v>56</x:v>
      </x:c>
      <x:c r="AB238" s="137" t="str">
        <x:f>IF(D238="","",VALUE(MID(D238,FIND(" ",D238)+1,FIND(" ",D238,FIND(" ",D238)+1)-FIND(" ",D238))))</x:f>
      </x:c>
      <x:c r="AF238" s="124" t="str" cm="1">
        <x:f t="array" ref="AF238:AF238">IF(D238="","",PROPER(MID(D238,FIND(" ",D238,FIND(" ",D238)+1)+1,(FIND(INDEX(Abbreviation!$A$2:$A$125,MATCH(_xlfn.AGGREGATE(15,6,SEARCH(Abbreviation!$A$2:$A$125,D238),1),SEARCH(Abbreviation!$A$2:$A$125,D238),0)),D238)-1)-FIND(" ",D238,FIND(" ",D238)+1)+1)))</x:f>
      </x:c>
      <x:c r="AG238" s="124" t="str" cm="1">
        <x:f t="array" ref="AG238:AG238">IF(D238="","",PROPER(VLOOKUP(INDEX(Abbreviation!$A$2:$A$125,MATCH(_xlfn.AGGREGATE(15,6,SEARCH(Abbreviation!$A$2:$A$125,D238),1),SEARCH(Abbreviation!$A$2:$A$125,D238),0)),Abbreviation!A:C,3,FALSE)))</x:f>
      </x:c>
      <x:c r="AH238" s="124" t="str">
        <x:f>G238</x:f>
      </x:c>
      <x:c r="AI238" s="137" t="str">
        <x:f>I238</x:f>
      </x:c>
      <x:c r="AJ238" s="113" t="s">
        <x:v>47</x:v>
      </x:c>
      <x:c r="AL238" s="139" t="s">
        <x:v>957</x:v>
      </x:c>
      <x:c r="AQ238" s="113" t="s">
        <x:v>60</x:v>
      </x:c>
      <x:c r="AR238" s="113" t="s">
        <x:v>961</x:v>
      </x:c>
      <x:c r="AS238" s="113" t="s">
        <x:v>957</x:v>
      </x:c>
    </x:row>
    <x:row r="239" spans="1:45" x14ac:dyDescent="0.35">
      <x:c r="A239" s="133" t="s">
        <x:v>475</x:v>
      </x:c>
      <x:c r="B239" s="133" t="n">
        <x:v>96762409</x:v>
      </x:c>
      <x:c r="F239" s="124" t="str">
        <x:f>IF(D239="","",PROPER(LEFT(D239,FIND(UPPER(G239),D239,1)-2)))</x:f>
      </x:c>
      <x:c r="G239" s="124" t="str" cm="1">
        <x:f t="array" ref="G239: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x:f>
      </x:c>
      <x:c r="H239" s="113" t="s">
        <x:v>47</x:v>
      </x:c>
      <x:c r="I239" s="137" t="str">
        <x:f>IFERROR(VALUE(TRIM(RIGHT(SUBSTITUTE(D239," ",REPT(" ",255)),255))),"")</x:f>
      </x:c>
      <x:c r="J239" s="113" t="s">
        <x:v>48</x:v>
      </x:c>
      <x:c r="K239" s="113" t="s">
        <x:v>48</x:v>
      </x:c>
      <x:c r="L239" s="113" t="s">
        <x:v>48</x:v>
      </x:c>
      <x:c r="M239" s="113" t="s">
        <x:v>48</x:v>
      </x:c>
      <x:c r="N239" s="113" t="s">
        <x:v>48</x:v>
      </x:c>
      <x:c r="O239" s="113" t="s">
        <x:v>49</x:v>
      </x:c>
      <x:c r="P239" s="113" t="n">
        <x:v>25</x:v>
      </x:c>
      <x:c r="Q239" s="113" t="n">
        <x:v>80</x:v>
      </x:c>
      <x:c r="R239" s="113" t="s">
        <x:v>50</x:v>
      </x:c>
      <x:c r="S239" s="113" t="s">
        <x:v>51</x:v>
      </x:c>
      <x:c r="T239" s="113" t="s">
        <x:v>52</x:v>
      </x:c>
      <x:c r="U239" s="113" t="s">
        <x:v>52</x:v>
      </x:c>
      <x:c r="W239" s="113" t="s">
        <x:v>53</x:v>
      </x:c>
      <x:c r="Z239" s="113" t="s">
        <x:v>55</x:v>
      </x:c>
      <x:c r="AA239" s="113" t="s">
        <x:v>56</x:v>
      </x:c>
      <x:c r="AB239" s="137" t="str">
        <x:f>IF(D239="","",VALUE(MID(D239,FIND(" ",D239)+1,FIND(" ",D239,FIND(" ",D239)+1)-FIND(" ",D239))))</x:f>
      </x:c>
      <x:c r="AF239" s="124" t="str" cm="1">
        <x:f t="array" ref="AF239:AF239">IF(D239="","",PROPER(MID(D239,FIND(" ",D239,FIND(" ",D239)+1)+1,(FIND(INDEX(Abbreviation!$A$2:$A$125,MATCH(_xlfn.AGGREGATE(15,6,SEARCH(Abbreviation!$A$2:$A$125,D239),1),SEARCH(Abbreviation!$A$2:$A$125,D239),0)),D239)-1)-FIND(" ",D239,FIND(" ",D239)+1)+1)))</x:f>
      </x:c>
      <x:c r="AG239" s="124" t="str" cm="1">
        <x:f t="array" ref="AG239:AG239">IF(D239="","",PROPER(VLOOKUP(INDEX(Abbreviation!$A$2:$A$125,MATCH(_xlfn.AGGREGATE(15,6,SEARCH(Abbreviation!$A$2:$A$125,D239),1),SEARCH(Abbreviation!$A$2:$A$125,D239),0)),Abbreviation!A:C,3,FALSE)))</x:f>
      </x:c>
      <x:c r="AH239" s="124" t="str">
        <x:f>G239</x:f>
      </x:c>
      <x:c r="AI239" s="137" t="str">
        <x:f>I239</x:f>
      </x:c>
      <x:c r="AJ239" s="113" t="s">
        <x:v>47</x:v>
      </x:c>
      <x:c r="AL239" s="139" t="s">
        <x:v>957</x:v>
      </x:c>
      <x:c r="AQ239" s="113" t="s">
        <x:v>60</x:v>
      </x:c>
      <x:c r="AR239" s="113" t="s">
        <x:v>961</x:v>
      </x:c>
      <x:c r="AS239" s="113" t="s">
        <x:v>957</x:v>
      </x:c>
    </x:row>
    <x:row r="240" spans="1:45" x14ac:dyDescent="0.35">
      <x:c r="A240" s="133" t="s">
        <x:v>475</x:v>
      </x:c>
      <x:c r="B240" s="133" t="n">
        <x:v>96762409</x:v>
      </x:c>
      <x:c r="F240" s="124" t="str">
        <x:f>IF(D240="","",PROPER(LEFT(D240,FIND(UPPER(G240),D240,1)-2)))</x:f>
      </x:c>
      <x:c r="G240" s="124" t="str" cm="1">
        <x:f t="array" ref="G240: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x:f>
      </x:c>
      <x:c r="H240" s="113" t="s">
        <x:v>47</x:v>
      </x:c>
      <x:c r="I240" s="137" t="str">
        <x:f>IFERROR(VALUE(TRIM(RIGHT(SUBSTITUTE(D240," ",REPT(" ",255)),255))),"")</x:f>
      </x:c>
      <x:c r="J240" s="113" t="s">
        <x:v>48</x:v>
      </x:c>
      <x:c r="K240" s="113" t="s">
        <x:v>48</x:v>
      </x:c>
      <x:c r="L240" s="113" t="s">
        <x:v>48</x:v>
      </x:c>
      <x:c r="M240" s="113" t="s">
        <x:v>48</x:v>
      </x:c>
      <x:c r="N240" s="113" t="s">
        <x:v>48</x:v>
      </x:c>
      <x:c r="O240" s="113" t="s">
        <x:v>49</x:v>
      </x:c>
      <x:c r="P240" s="113" t="n">
        <x:v>25</x:v>
      </x:c>
      <x:c r="Q240" s="113" t="n">
        <x:v>80</x:v>
      </x:c>
      <x:c r="R240" s="113" t="s">
        <x:v>50</x:v>
      </x:c>
      <x:c r="S240" s="113" t="s">
        <x:v>51</x:v>
      </x:c>
      <x:c r="T240" s="113" t="s">
        <x:v>52</x:v>
      </x:c>
      <x:c r="U240" s="113" t="s">
        <x:v>52</x:v>
      </x:c>
      <x:c r="W240" s="113" t="s">
        <x:v>53</x:v>
      </x:c>
      <x:c r="Z240" s="113" t="s">
        <x:v>55</x:v>
      </x:c>
      <x:c r="AA240" s="113" t="s">
        <x:v>56</x:v>
      </x:c>
      <x:c r="AB240" s="137" t="str">
        <x:f>IF(D240="","",VALUE(MID(D240,FIND(" ",D240)+1,FIND(" ",D240,FIND(" ",D240)+1)-FIND(" ",D240))))</x:f>
      </x:c>
      <x:c r="AF240" s="124" t="str" cm="1">
        <x:f t="array" ref="AF240:AF240">IF(D240="","",PROPER(MID(D240,FIND(" ",D240,FIND(" ",D240)+1)+1,(FIND(INDEX(Abbreviation!$A$2:$A$125,MATCH(_xlfn.AGGREGATE(15,6,SEARCH(Abbreviation!$A$2:$A$125,D240),1),SEARCH(Abbreviation!$A$2:$A$125,D240),0)),D240)-1)-FIND(" ",D240,FIND(" ",D240)+1)+1)))</x:f>
      </x:c>
      <x:c r="AG240" s="124" t="str" cm="1">
        <x:f t="array" ref="AG240:AG240">IF(D240="","",PROPER(VLOOKUP(INDEX(Abbreviation!$A$2:$A$125,MATCH(_xlfn.AGGREGATE(15,6,SEARCH(Abbreviation!$A$2:$A$125,D240),1),SEARCH(Abbreviation!$A$2:$A$125,D240),0)),Abbreviation!A:C,3,FALSE)))</x:f>
      </x:c>
      <x:c r="AH240" s="124" t="str">
        <x:f>G240</x:f>
      </x:c>
      <x:c r="AI240" s="137" t="str">
        <x:f>I240</x:f>
      </x:c>
      <x:c r="AJ240" s="113" t="s">
        <x:v>47</x:v>
      </x:c>
      <x:c r="AL240" s="139" t="s">
        <x:v>957</x:v>
      </x:c>
      <x:c r="AQ240" s="113" t="s">
        <x:v>60</x:v>
      </x:c>
      <x:c r="AR240" s="113" t="s">
        <x:v>961</x:v>
      </x:c>
      <x:c r="AS240" s="113" t="s">
        <x:v>957</x:v>
      </x:c>
    </x:row>
    <x:row r="241" spans="1:45" x14ac:dyDescent="0.35">
      <x:c r="A241" s="133" t="s">
        <x:v>475</x:v>
      </x:c>
      <x:c r="B241" s="133" t="n">
        <x:v>96762409</x:v>
      </x:c>
      <x:c r="F241" s="124" t="str">
        <x:f>IF(D241="","",PROPER(LEFT(D241,FIND(UPPER(G241),D241,1)-2)))</x:f>
      </x:c>
      <x:c r="G241" s="124" t="str" cm="1">
        <x:f t="array" ref="G241: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x:f>
      </x:c>
      <x:c r="H241" s="113" t="s">
        <x:v>47</x:v>
      </x:c>
      <x:c r="I241" s="137" t="str">
        <x:f>IFERROR(VALUE(TRIM(RIGHT(SUBSTITUTE(D241," ",REPT(" ",255)),255))),"")</x:f>
      </x:c>
      <x:c r="J241" s="113" t="s">
        <x:v>48</x:v>
      </x:c>
      <x:c r="K241" s="113" t="s">
        <x:v>48</x:v>
      </x:c>
      <x:c r="L241" s="113" t="s">
        <x:v>48</x:v>
      </x:c>
      <x:c r="M241" s="113" t="s">
        <x:v>48</x:v>
      </x:c>
      <x:c r="N241" s="113" t="s">
        <x:v>48</x:v>
      </x:c>
      <x:c r="O241" s="113" t="s">
        <x:v>49</x:v>
      </x:c>
      <x:c r="P241" s="113" t="n">
        <x:v>25</x:v>
      </x:c>
      <x:c r="Q241" s="113" t="n">
        <x:v>80</x:v>
      </x:c>
      <x:c r="R241" s="113" t="s">
        <x:v>50</x:v>
      </x:c>
      <x:c r="S241" s="113" t="s">
        <x:v>51</x:v>
      </x:c>
      <x:c r="T241" s="113" t="s">
        <x:v>52</x:v>
      </x:c>
      <x:c r="U241" s="113" t="s">
        <x:v>52</x:v>
      </x:c>
      <x:c r="W241" s="113" t="s">
        <x:v>53</x:v>
      </x:c>
      <x:c r="Z241" s="113" t="s">
        <x:v>55</x:v>
      </x:c>
      <x:c r="AA241" s="113" t="s">
        <x:v>56</x:v>
      </x:c>
      <x:c r="AB241" s="137" t="str">
        <x:f>IF(D241="","",VALUE(MID(D241,FIND(" ",D241)+1,FIND(" ",D241,FIND(" ",D241)+1)-FIND(" ",D241))))</x:f>
      </x:c>
      <x:c r="AF241" s="124" t="str" cm="1">
        <x:f t="array" ref="AF241:AF241">IF(D241="","",PROPER(MID(D241,FIND(" ",D241,FIND(" ",D241)+1)+1,(FIND(INDEX(Abbreviation!$A$2:$A$125,MATCH(_xlfn.AGGREGATE(15,6,SEARCH(Abbreviation!$A$2:$A$125,D241),1),SEARCH(Abbreviation!$A$2:$A$125,D241),0)),D241)-1)-FIND(" ",D241,FIND(" ",D241)+1)+1)))</x:f>
      </x:c>
      <x:c r="AG241" s="124" t="str" cm="1">
        <x:f t="array" ref="AG241:AG241">IF(D241="","",PROPER(VLOOKUP(INDEX(Abbreviation!$A$2:$A$125,MATCH(_xlfn.AGGREGATE(15,6,SEARCH(Abbreviation!$A$2:$A$125,D241),1),SEARCH(Abbreviation!$A$2:$A$125,D241),0)),Abbreviation!A:C,3,FALSE)))</x:f>
      </x:c>
      <x:c r="AH241" s="124" t="str">
        <x:f>G241</x:f>
      </x:c>
      <x:c r="AI241" s="137" t="str">
        <x:f>I241</x:f>
      </x:c>
      <x:c r="AJ241" s="113" t="s">
        <x:v>47</x:v>
      </x:c>
      <x:c r="AL241" s="139" t="s">
        <x:v>957</x:v>
      </x:c>
      <x:c r="AQ241" s="113" t="s">
        <x:v>60</x:v>
      </x:c>
      <x:c r="AR241" s="113" t="s">
        <x:v>961</x:v>
      </x:c>
      <x:c r="AS241" s="113" t="s">
        <x:v>957</x:v>
      </x:c>
    </x:row>
    <x:row r="242" spans="1:45" x14ac:dyDescent="0.35">
      <x:c r="A242" s="133" t="s">
        <x:v>475</x:v>
      </x:c>
      <x:c r="B242" s="133" t="n">
        <x:v>96762409</x:v>
      </x:c>
      <x:c r="F242" s="124" t="str">
        <x:f>IF(D242="","",PROPER(LEFT(D242,FIND(UPPER(G242),D242,1)-2)))</x:f>
      </x:c>
      <x:c r="G242" s="124" t="str" cm="1">
        <x:f t="array" ref="G242: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x:f>
      </x:c>
      <x:c r="H242" s="113" t="s">
        <x:v>47</x:v>
      </x:c>
      <x:c r="I242" s="137" t="str">
        <x:f>IFERROR(VALUE(TRIM(RIGHT(SUBSTITUTE(D242," ",REPT(" ",255)),255))),"")</x:f>
      </x:c>
      <x:c r="J242" s="113" t="s">
        <x:v>48</x:v>
      </x:c>
      <x:c r="K242" s="113" t="s">
        <x:v>48</x:v>
      </x:c>
      <x:c r="L242" s="113" t="s">
        <x:v>48</x:v>
      </x:c>
      <x:c r="M242" s="113" t="s">
        <x:v>48</x:v>
      </x:c>
      <x:c r="N242" s="113" t="s">
        <x:v>48</x:v>
      </x:c>
      <x:c r="O242" s="113" t="s">
        <x:v>49</x:v>
      </x:c>
      <x:c r="P242" s="113" t="n">
        <x:v>25</x:v>
      </x:c>
      <x:c r="Q242" s="113" t="n">
        <x:v>80</x:v>
      </x:c>
      <x:c r="R242" s="113" t="s">
        <x:v>50</x:v>
      </x:c>
      <x:c r="S242" s="113" t="s">
        <x:v>51</x:v>
      </x:c>
      <x:c r="T242" s="113" t="s">
        <x:v>52</x:v>
      </x:c>
      <x:c r="U242" s="113" t="s">
        <x:v>52</x:v>
      </x:c>
      <x:c r="W242" s="113" t="s">
        <x:v>53</x:v>
      </x:c>
      <x:c r="Z242" s="113" t="s">
        <x:v>55</x:v>
      </x:c>
      <x:c r="AA242" s="113" t="s">
        <x:v>56</x:v>
      </x:c>
      <x:c r="AB242" s="137" t="str">
        <x:f>IF(D242="","",VALUE(MID(D242,FIND(" ",D242)+1,FIND(" ",D242,FIND(" ",D242)+1)-FIND(" ",D242))))</x:f>
      </x:c>
      <x:c r="AF242" s="124" t="str" cm="1">
        <x:f t="array" ref="AF242:AF242">IF(D242="","",PROPER(MID(D242,FIND(" ",D242,FIND(" ",D242)+1)+1,(FIND(INDEX(Abbreviation!$A$2:$A$125,MATCH(_xlfn.AGGREGATE(15,6,SEARCH(Abbreviation!$A$2:$A$125,D242),1),SEARCH(Abbreviation!$A$2:$A$125,D242),0)),D242)-1)-FIND(" ",D242,FIND(" ",D242)+1)+1)))</x:f>
      </x:c>
      <x:c r="AG242" s="124" t="str" cm="1">
        <x:f t="array" ref="AG242:AG242">IF(D242="","",PROPER(VLOOKUP(INDEX(Abbreviation!$A$2:$A$125,MATCH(_xlfn.AGGREGATE(15,6,SEARCH(Abbreviation!$A$2:$A$125,D242),1),SEARCH(Abbreviation!$A$2:$A$125,D242),0)),Abbreviation!A:C,3,FALSE)))</x:f>
      </x:c>
      <x:c r="AH242" s="124" t="str">
        <x:f>G242</x:f>
      </x:c>
      <x:c r="AI242" s="137" t="str">
        <x:f>I242</x:f>
      </x:c>
      <x:c r="AJ242" s="113" t="s">
        <x:v>47</x:v>
      </x:c>
      <x:c r="AL242" s="139" t="s">
        <x:v>957</x:v>
      </x:c>
      <x:c r="AQ242" s="113" t="s">
        <x:v>60</x:v>
      </x:c>
      <x:c r="AR242" s="113" t="s">
        <x:v>961</x:v>
      </x:c>
      <x:c r="AS242" s="113" t="s">
        <x:v>957</x:v>
      </x:c>
    </x:row>
    <x:row r="243" spans="1:45" x14ac:dyDescent="0.35">
      <x:c r="A243" s="133" t="s">
        <x:v>475</x:v>
      </x:c>
      <x:c r="B243" s="133" t="n">
        <x:v>96762409</x:v>
      </x:c>
      <x:c r="F243" s="124" t="str">
        <x:f>IF(D243="","",PROPER(LEFT(D243,FIND(UPPER(G243),D243,1)-2)))</x:f>
      </x:c>
      <x:c r="G243" s="124" t="str" cm="1">
        <x:f t="array" ref="G243: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x:f>
      </x:c>
      <x:c r="H243" s="113" t="s">
        <x:v>47</x:v>
      </x:c>
      <x:c r="I243" s="137" t="str">
        <x:f>IFERROR(VALUE(TRIM(RIGHT(SUBSTITUTE(D243," ",REPT(" ",255)),255))),"")</x:f>
      </x:c>
      <x:c r="J243" s="113" t="s">
        <x:v>48</x:v>
      </x:c>
      <x:c r="K243" s="113" t="s">
        <x:v>48</x:v>
      </x:c>
      <x:c r="L243" s="113" t="s">
        <x:v>48</x:v>
      </x:c>
      <x:c r="M243" s="113" t="s">
        <x:v>48</x:v>
      </x:c>
      <x:c r="N243" s="113" t="s">
        <x:v>48</x:v>
      </x:c>
      <x:c r="O243" s="113" t="s">
        <x:v>49</x:v>
      </x:c>
      <x:c r="P243" s="113" t="n">
        <x:v>25</x:v>
      </x:c>
      <x:c r="Q243" s="113" t="n">
        <x:v>80</x:v>
      </x:c>
      <x:c r="R243" s="113" t="s">
        <x:v>50</x:v>
      </x:c>
      <x:c r="S243" s="113" t="s">
        <x:v>51</x:v>
      </x:c>
      <x:c r="T243" s="113" t="s">
        <x:v>52</x:v>
      </x:c>
      <x:c r="U243" s="113" t="s">
        <x:v>52</x:v>
      </x:c>
      <x:c r="W243" s="113" t="s">
        <x:v>53</x:v>
      </x:c>
      <x:c r="Z243" s="113" t="s">
        <x:v>55</x:v>
      </x:c>
      <x:c r="AA243" s="113" t="s">
        <x:v>56</x:v>
      </x:c>
      <x:c r="AB243" s="137" t="str">
        <x:f>IF(D243="","",VALUE(MID(D243,FIND(" ",D243)+1,FIND(" ",D243,FIND(" ",D243)+1)-FIND(" ",D243))))</x:f>
      </x:c>
      <x:c r="AF243" s="124" t="str" cm="1">
        <x:f t="array" ref="AF243:AF243">IF(D243="","",PROPER(MID(D243,FIND(" ",D243,FIND(" ",D243)+1)+1,(FIND(INDEX(Abbreviation!$A$2:$A$125,MATCH(_xlfn.AGGREGATE(15,6,SEARCH(Abbreviation!$A$2:$A$125,D243),1),SEARCH(Abbreviation!$A$2:$A$125,D243),0)),D243)-1)-FIND(" ",D243,FIND(" ",D243)+1)+1)))</x:f>
      </x:c>
      <x:c r="AG243" s="124" t="str" cm="1">
        <x:f t="array" ref="AG243:AG243">IF(D243="","",PROPER(VLOOKUP(INDEX(Abbreviation!$A$2:$A$125,MATCH(_xlfn.AGGREGATE(15,6,SEARCH(Abbreviation!$A$2:$A$125,D243),1),SEARCH(Abbreviation!$A$2:$A$125,D243),0)),Abbreviation!A:C,3,FALSE)))</x:f>
      </x:c>
      <x:c r="AH243" s="124" t="str">
        <x:f>G243</x:f>
      </x:c>
      <x:c r="AI243" s="137" t="str">
        <x:f>I243</x:f>
      </x:c>
      <x:c r="AJ243" s="113" t="s">
        <x:v>47</x:v>
      </x:c>
      <x:c r="AL243" s="139" t="s">
        <x:v>957</x:v>
      </x:c>
      <x:c r="AQ243" s="113" t="s">
        <x:v>60</x:v>
      </x:c>
      <x:c r="AR243" s="113" t="s">
        <x:v>961</x:v>
      </x:c>
      <x:c r="AS243" s="113" t="s">
        <x:v>957</x:v>
      </x:c>
    </x:row>
    <x:row r="244" spans="1:45" x14ac:dyDescent="0.35">
      <x:c r="A244" s="133" t="s">
        <x:v>475</x:v>
      </x:c>
      <x:c r="B244" s="133" t="n">
        <x:v>96762409</x:v>
      </x:c>
      <x:c r="F244" s="124" t="str">
        <x:f>IF(D244="","",PROPER(LEFT(D244,FIND(UPPER(G244),D244,1)-2)))</x:f>
      </x:c>
      <x:c r="G244" s="124" t="str" cm="1">
        <x:f t="array" ref="G244: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x:f>
      </x:c>
      <x:c r="H244" s="113" t="s">
        <x:v>47</x:v>
      </x:c>
      <x:c r="I244" s="137" t="str">
        <x:f>IFERROR(VALUE(TRIM(RIGHT(SUBSTITUTE(D244," ",REPT(" ",255)),255))),"")</x:f>
      </x:c>
      <x:c r="J244" s="113" t="s">
        <x:v>48</x:v>
      </x:c>
      <x:c r="K244" s="113" t="s">
        <x:v>48</x:v>
      </x:c>
      <x:c r="L244" s="113" t="s">
        <x:v>48</x:v>
      </x:c>
      <x:c r="M244" s="113" t="s">
        <x:v>48</x:v>
      </x:c>
      <x:c r="N244" s="113" t="s">
        <x:v>48</x:v>
      </x:c>
      <x:c r="O244" s="113" t="s">
        <x:v>49</x:v>
      </x:c>
      <x:c r="P244" s="113" t="n">
        <x:v>25</x:v>
      </x:c>
      <x:c r="Q244" s="113" t="n">
        <x:v>80</x:v>
      </x:c>
      <x:c r="R244" s="113" t="s">
        <x:v>50</x:v>
      </x:c>
      <x:c r="S244" s="113" t="s">
        <x:v>51</x:v>
      </x:c>
      <x:c r="T244" s="113" t="s">
        <x:v>52</x:v>
      </x:c>
      <x:c r="U244" s="113" t="s">
        <x:v>52</x:v>
      </x:c>
      <x:c r="W244" s="113" t="s">
        <x:v>53</x:v>
      </x:c>
      <x:c r="Z244" s="113" t="s">
        <x:v>55</x:v>
      </x:c>
      <x:c r="AA244" s="113" t="s">
        <x:v>56</x:v>
      </x:c>
      <x:c r="AB244" s="137" t="str">
        <x:f>IF(D244="","",VALUE(MID(D244,FIND(" ",D244)+1,FIND(" ",D244,FIND(" ",D244)+1)-FIND(" ",D244))))</x:f>
      </x:c>
      <x:c r="AF244" s="124" t="str" cm="1">
        <x:f t="array" ref="AF244:AF244">IF(D244="","",PROPER(MID(D244,FIND(" ",D244,FIND(" ",D244)+1)+1,(FIND(INDEX(Abbreviation!$A$2:$A$125,MATCH(_xlfn.AGGREGATE(15,6,SEARCH(Abbreviation!$A$2:$A$125,D244),1),SEARCH(Abbreviation!$A$2:$A$125,D244),0)),D244)-1)-FIND(" ",D244,FIND(" ",D244)+1)+1)))</x:f>
      </x:c>
      <x:c r="AG244" s="124" t="str" cm="1">
        <x:f t="array" ref="AG244:AG244">IF(D244="","",PROPER(VLOOKUP(INDEX(Abbreviation!$A$2:$A$125,MATCH(_xlfn.AGGREGATE(15,6,SEARCH(Abbreviation!$A$2:$A$125,D244),1),SEARCH(Abbreviation!$A$2:$A$125,D244),0)),Abbreviation!A:C,3,FALSE)))</x:f>
      </x:c>
      <x:c r="AH244" s="124" t="str">
        <x:f>G244</x:f>
      </x:c>
      <x:c r="AI244" s="137" t="str">
        <x:f>I244</x:f>
      </x:c>
      <x:c r="AJ244" s="113" t="s">
        <x:v>47</x:v>
      </x:c>
      <x:c r="AL244" s="139" t="s">
        <x:v>957</x:v>
      </x:c>
      <x:c r="AQ244" s="113" t="s">
        <x:v>60</x:v>
      </x:c>
      <x:c r="AR244" s="113" t="s">
        <x:v>961</x:v>
      </x:c>
      <x:c r="AS244" s="113" t="s">
        <x:v>957</x:v>
      </x:c>
    </x:row>
    <x:row r="245" spans="1:45" x14ac:dyDescent="0.35">
      <x:c r="A245" s="133" t="s">
        <x:v>475</x:v>
      </x:c>
      <x:c r="B245" s="133" t="n">
        <x:v>96762409</x:v>
      </x:c>
      <x:c r="F245" s="124" t="str">
        <x:f>IF(D245="","",PROPER(LEFT(D245,FIND(UPPER(G245),D245,1)-2)))</x:f>
      </x:c>
      <x:c r="G245" s="124" t="str" cm="1">
        <x:f t="array" ref="G245: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x:f>
      </x:c>
      <x:c r="H245" s="113" t="s">
        <x:v>47</x:v>
      </x:c>
      <x:c r="I245" s="137" t="str">
        <x:f>IFERROR(VALUE(TRIM(RIGHT(SUBSTITUTE(D245," ",REPT(" ",255)),255))),"")</x:f>
      </x:c>
      <x:c r="J245" s="113" t="s">
        <x:v>48</x:v>
      </x:c>
      <x:c r="K245" s="113" t="s">
        <x:v>48</x:v>
      </x:c>
      <x:c r="L245" s="113" t="s">
        <x:v>48</x:v>
      </x:c>
      <x:c r="M245" s="113" t="s">
        <x:v>48</x:v>
      </x:c>
      <x:c r="N245" s="113" t="s">
        <x:v>48</x:v>
      </x:c>
      <x:c r="O245" s="113" t="s">
        <x:v>49</x:v>
      </x:c>
      <x:c r="P245" s="113" t="n">
        <x:v>25</x:v>
      </x:c>
      <x:c r="Q245" s="113" t="n">
        <x:v>80</x:v>
      </x:c>
      <x:c r="R245" s="113" t="s">
        <x:v>50</x:v>
      </x:c>
      <x:c r="S245" s="113" t="s">
        <x:v>51</x:v>
      </x:c>
      <x:c r="T245" s="113" t="s">
        <x:v>52</x:v>
      </x:c>
      <x:c r="U245" s="113" t="s">
        <x:v>52</x:v>
      </x:c>
      <x:c r="W245" s="113" t="s">
        <x:v>53</x:v>
      </x:c>
      <x:c r="Z245" s="113" t="s">
        <x:v>55</x:v>
      </x:c>
      <x:c r="AA245" s="113" t="s">
        <x:v>56</x:v>
      </x:c>
      <x:c r="AB245" s="137" t="str">
        <x:f>IF(D245="","",VALUE(MID(D245,FIND(" ",D245)+1,FIND(" ",D245,FIND(" ",D245)+1)-FIND(" ",D245))))</x:f>
      </x:c>
      <x:c r="AF245" s="124" t="str" cm="1">
        <x:f t="array" ref="AF245:AF245">IF(D245="","",PROPER(MID(D245,FIND(" ",D245,FIND(" ",D245)+1)+1,(FIND(INDEX(Abbreviation!$A$2:$A$125,MATCH(_xlfn.AGGREGATE(15,6,SEARCH(Abbreviation!$A$2:$A$125,D245),1),SEARCH(Abbreviation!$A$2:$A$125,D245),0)),D245)-1)-FIND(" ",D245,FIND(" ",D245)+1)+1)))</x:f>
      </x:c>
      <x:c r="AG245" s="124" t="str" cm="1">
        <x:f t="array" ref="AG245:AG245">IF(D245="","",PROPER(VLOOKUP(INDEX(Abbreviation!$A$2:$A$125,MATCH(_xlfn.AGGREGATE(15,6,SEARCH(Abbreviation!$A$2:$A$125,D245),1),SEARCH(Abbreviation!$A$2:$A$125,D245),0)),Abbreviation!A:C,3,FALSE)))</x:f>
      </x:c>
      <x:c r="AH245" s="124" t="str">
        <x:f>G245</x:f>
      </x:c>
      <x:c r="AI245" s="137" t="str">
        <x:f>I245</x:f>
      </x:c>
      <x:c r="AJ245" s="113" t="s">
        <x:v>47</x:v>
      </x:c>
      <x:c r="AL245" s="139" t="s">
        <x:v>957</x:v>
      </x:c>
      <x:c r="AQ245" s="113" t="s">
        <x:v>60</x:v>
      </x:c>
      <x:c r="AR245" s="113" t="s">
        <x:v>961</x:v>
      </x:c>
      <x:c r="AS245" s="113" t="s">
        <x:v>957</x:v>
      </x:c>
    </x:row>
    <x:row r="246" spans="1:45" x14ac:dyDescent="0.35">
      <x:c r="A246" s="133" t="s">
        <x:v>475</x:v>
      </x:c>
      <x:c r="B246" s="133" t="n">
        <x:v>96762409</x:v>
      </x:c>
      <x:c r="F246" s="124" t="str">
        <x:f>IF(D246="","",PROPER(LEFT(D246,FIND(UPPER(G246),D246,1)-2)))</x:f>
      </x:c>
      <x:c r="G246" s="124" t="str" cm="1">
        <x:f t="array" ref="G246: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x:f>
      </x:c>
      <x:c r="H246" s="113" t="s">
        <x:v>47</x:v>
      </x:c>
      <x:c r="I246" s="137" t="str">
        <x:f>IFERROR(VALUE(TRIM(RIGHT(SUBSTITUTE(D246," ",REPT(" ",255)),255))),"")</x:f>
      </x:c>
      <x:c r="J246" s="113" t="s">
        <x:v>48</x:v>
      </x:c>
      <x:c r="K246" s="113" t="s">
        <x:v>48</x:v>
      </x:c>
      <x:c r="L246" s="113" t="s">
        <x:v>48</x:v>
      </x:c>
      <x:c r="M246" s="113" t="s">
        <x:v>48</x:v>
      </x:c>
      <x:c r="N246" s="113" t="s">
        <x:v>48</x:v>
      </x:c>
      <x:c r="O246" s="113" t="s">
        <x:v>49</x:v>
      </x:c>
      <x:c r="P246" s="113" t="n">
        <x:v>25</x:v>
      </x:c>
      <x:c r="Q246" s="113" t="n">
        <x:v>80</x:v>
      </x:c>
      <x:c r="R246" s="113" t="s">
        <x:v>50</x:v>
      </x:c>
      <x:c r="S246" s="113" t="s">
        <x:v>51</x:v>
      </x:c>
      <x:c r="T246" s="113" t="s">
        <x:v>52</x:v>
      </x:c>
      <x:c r="U246" s="113" t="s">
        <x:v>52</x:v>
      </x:c>
      <x:c r="W246" s="113" t="s">
        <x:v>53</x:v>
      </x:c>
      <x:c r="Z246" s="113" t="s">
        <x:v>55</x:v>
      </x:c>
      <x:c r="AA246" s="113" t="s">
        <x:v>56</x:v>
      </x:c>
      <x:c r="AB246" s="137" t="str">
        <x:f>IF(D246="","",VALUE(MID(D246,FIND(" ",D246)+1,FIND(" ",D246,FIND(" ",D246)+1)-FIND(" ",D246))))</x:f>
      </x:c>
      <x:c r="AF246" s="124" t="str" cm="1">
        <x:f t="array" ref="AF246:AF246">IF(D246="","",PROPER(MID(D246,FIND(" ",D246,FIND(" ",D246)+1)+1,(FIND(INDEX(Abbreviation!$A$2:$A$125,MATCH(_xlfn.AGGREGATE(15,6,SEARCH(Abbreviation!$A$2:$A$125,D246),1),SEARCH(Abbreviation!$A$2:$A$125,D246),0)),D246)-1)-FIND(" ",D246,FIND(" ",D246)+1)+1)))</x:f>
      </x:c>
      <x:c r="AG246" s="124" t="str" cm="1">
        <x:f t="array" ref="AG246:AG246">IF(D246="","",PROPER(VLOOKUP(INDEX(Abbreviation!$A$2:$A$125,MATCH(_xlfn.AGGREGATE(15,6,SEARCH(Abbreviation!$A$2:$A$125,D246),1),SEARCH(Abbreviation!$A$2:$A$125,D246),0)),Abbreviation!A:C,3,FALSE)))</x:f>
      </x:c>
      <x:c r="AH246" s="124" t="str">
        <x:f>G246</x:f>
      </x:c>
      <x:c r="AI246" s="137" t="str">
        <x:f>I246</x:f>
      </x:c>
      <x:c r="AJ246" s="113" t="s">
        <x:v>47</x:v>
      </x:c>
      <x:c r="AL246" s="139" t="s">
        <x:v>957</x:v>
      </x:c>
      <x:c r="AQ246" s="113" t="s">
        <x:v>60</x:v>
      </x:c>
      <x:c r="AR246" s="113" t="s">
        <x:v>961</x:v>
      </x:c>
      <x:c r="AS246" s="113" t="s">
        <x:v>957</x:v>
      </x:c>
    </x:row>
    <x:row r="247" spans="1:45" x14ac:dyDescent="0.35">
      <x:c r="A247" s="133" t="s">
        <x:v>475</x:v>
      </x:c>
      <x:c r="B247" s="133" t="n">
        <x:v>96762409</x:v>
      </x:c>
      <x:c r="F247" s="124" t="str">
        <x:f>IF(D247="","",PROPER(LEFT(D247,FIND(UPPER(G247),D247,1)-2)))</x:f>
      </x:c>
      <x:c r="G247" s="124" t="str" cm="1">
        <x:f t="array" ref="G247: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x:f>
      </x:c>
      <x:c r="H247" s="113" t="s">
        <x:v>47</x:v>
      </x:c>
      <x:c r="I247" s="137" t="str">
        <x:f>IFERROR(VALUE(TRIM(RIGHT(SUBSTITUTE(D247," ",REPT(" ",255)),255))),"")</x:f>
      </x:c>
      <x:c r="J247" s="113" t="s">
        <x:v>48</x:v>
      </x:c>
      <x:c r="K247" s="113" t="s">
        <x:v>48</x:v>
      </x:c>
      <x:c r="L247" s="113" t="s">
        <x:v>48</x:v>
      </x:c>
      <x:c r="M247" s="113" t="s">
        <x:v>48</x:v>
      </x:c>
      <x:c r="N247" s="113" t="s">
        <x:v>48</x:v>
      </x:c>
      <x:c r="O247" s="113" t="s">
        <x:v>49</x:v>
      </x:c>
      <x:c r="P247" s="113" t="n">
        <x:v>25</x:v>
      </x:c>
      <x:c r="Q247" s="113" t="n">
        <x:v>80</x:v>
      </x:c>
      <x:c r="R247" s="113" t="s">
        <x:v>50</x:v>
      </x:c>
      <x:c r="S247" s="113" t="s">
        <x:v>51</x:v>
      </x:c>
      <x:c r="T247" s="113" t="s">
        <x:v>52</x:v>
      </x:c>
      <x:c r="U247" s="113" t="s">
        <x:v>52</x:v>
      </x:c>
      <x:c r="W247" s="113" t="s">
        <x:v>53</x:v>
      </x:c>
      <x:c r="Z247" s="113" t="s">
        <x:v>55</x:v>
      </x:c>
      <x:c r="AA247" s="113" t="s">
        <x:v>56</x:v>
      </x:c>
      <x:c r="AB247" s="137" t="str">
        <x:f>IF(D247="","",VALUE(MID(D247,FIND(" ",D247)+1,FIND(" ",D247,FIND(" ",D247)+1)-FIND(" ",D247))))</x:f>
      </x:c>
      <x:c r="AF247" s="124" t="str" cm="1">
        <x:f t="array" ref="AF247:AF247">IF(D247="","",PROPER(MID(D247,FIND(" ",D247,FIND(" ",D247)+1)+1,(FIND(INDEX(Abbreviation!$A$2:$A$125,MATCH(_xlfn.AGGREGATE(15,6,SEARCH(Abbreviation!$A$2:$A$125,D247),1),SEARCH(Abbreviation!$A$2:$A$125,D247),0)),D247)-1)-FIND(" ",D247,FIND(" ",D247)+1)+1)))</x:f>
      </x:c>
      <x:c r="AG247" s="124" t="str" cm="1">
        <x:f t="array" ref="AG247:AG247">IF(D247="","",PROPER(VLOOKUP(INDEX(Abbreviation!$A$2:$A$125,MATCH(_xlfn.AGGREGATE(15,6,SEARCH(Abbreviation!$A$2:$A$125,D247),1),SEARCH(Abbreviation!$A$2:$A$125,D247),0)),Abbreviation!A:C,3,FALSE)))</x:f>
      </x:c>
      <x:c r="AH247" s="124" t="str">
        <x:f>G247</x:f>
      </x:c>
      <x:c r="AI247" s="137" t="str">
        <x:f>I247</x:f>
      </x:c>
      <x:c r="AJ247" s="113" t="s">
        <x:v>47</x:v>
      </x:c>
      <x:c r="AL247" s="139" t="s">
        <x:v>957</x:v>
      </x:c>
      <x:c r="AQ247" s="113" t="s">
        <x:v>60</x:v>
      </x:c>
      <x:c r="AR247" s="113" t="s">
        <x:v>961</x:v>
      </x:c>
      <x:c r="AS247" s="113" t="s">
        <x:v>957</x:v>
      </x:c>
    </x:row>
    <x:row r="248" spans="1:45" x14ac:dyDescent="0.35">
      <x:c r="A248" s="133" t="s">
        <x:v>475</x:v>
      </x:c>
      <x:c r="B248" s="133" t="n">
        <x:v>96762409</x:v>
      </x:c>
      <x:c r="F248" s="124" t="str">
        <x:f>IF(D248="","",PROPER(LEFT(D248,FIND(UPPER(G248),D248,1)-2)))</x:f>
      </x:c>
      <x:c r="G248" s="124" t="str" cm="1">
        <x:f t="array" ref="G248: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x:f>
      </x:c>
      <x:c r="H248" s="113" t="s">
        <x:v>47</x:v>
      </x:c>
      <x:c r="I248" s="137" t="str">
        <x:f>IFERROR(VALUE(TRIM(RIGHT(SUBSTITUTE(D248," ",REPT(" ",255)),255))),"")</x:f>
      </x:c>
      <x:c r="J248" s="113" t="s">
        <x:v>48</x:v>
      </x:c>
      <x:c r="K248" s="113" t="s">
        <x:v>48</x:v>
      </x:c>
      <x:c r="L248" s="113" t="s">
        <x:v>48</x:v>
      </x:c>
      <x:c r="M248" s="113" t="s">
        <x:v>48</x:v>
      </x:c>
      <x:c r="N248" s="113" t="s">
        <x:v>48</x:v>
      </x:c>
      <x:c r="O248" s="113" t="s">
        <x:v>49</x:v>
      </x:c>
      <x:c r="P248" s="113" t="n">
        <x:v>25</x:v>
      </x:c>
      <x:c r="Q248" s="113" t="n">
        <x:v>80</x:v>
      </x:c>
      <x:c r="R248" s="113" t="s">
        <x:v>50</x:v>
      </x:c>
      <x:c r="S248" s="113" t="s">
        <x:v>51</x:v>
      </x:c>
      <x:c r="T248" s="113" t="s">
        <x:v>52</x:v>
      </x:c>
      <x:c r="U248" s="113" t="s">
        <x:v>52</x:v>
      </x:c>
      <x:c r="W248" s="113" t="s">
        <x:v>53</x:v>
      </x:c>
      <x:c r="Z248" s="113" t="s">
        <x:v>55</x:v>
      </x:c>
      <x:c r="AA248" s="113" t="s">
        <x:v>56</x:v>
      </x:c>
      <x:c r="AB248" s="137" t="str">
        <x:f>IF(D248="","",VALUE(MID(D248,FIND(" ",D248)+1,FIND(" ",D248,FIND(" ",D248)+1)-FIND(" ",D248))))</x:f>
      </x:c>
      <x:c r="AF248" s="124" t="str" cm="1">
        <x:f t="array" ref="AF248:AF248">IF(D248="","",PROPER(MID(D248,FIND(" ",D248,FIND(" ",D248)+1)+1,(FIND(INDEX(Abbreviation!$A$2:$A$125,MATCH(_xlfn.AGGREGATE(15,6,SEARCH(Abbreviation!$A$2:$A$125,D248),1),SEARCH(Abbreviation!$A$2:$A$125,D248),0)),D248)-1)-FIND(" ",D248,FIND(" ",D248)+1)+1)))</x:f>
      </x:c>
      <x:c r="AG248" s="124" t="str" cm="1">
        <x:f t="array" ref="AG248:AG248">IF(D248="","",PROPER(VLOOKUP(INDEX(Abbreviation!$A$2:$A$125,MATCH(_xlfn.AGGREGATE(15,6,SEARCH(Abbreviation!$A$2:$A$125,D248),1),SEARCH(Abbreviation!$A$2:$A$125,D248),0)),Abbreviation!A:C,3,FALSE)))</x:f>
      </x:c>
      <x:c r="AH248" s="124" t="str">
        <x:f>G248</x:f>
      </x:c>
      <x:c r="AI248" s="137" t="str">
        <x:f>I248</x:f>
      </x:c>
      <x:c r="AJ248" s="113" t="s">
        <x:v>47</x:v>
      </x:c>
      <x:c r="AL248" s="139" t="s">
        <x:v>957</x:v>
      </x:c>
      <x:c r="AQ248" s="113" t="s">
        <x:v>60</x:v>
      </x:c>
      <x:c r="AR248" s="113" t="s">
        <x:v>961</x:v>
      </x:c>
      <x:c r="AS248" s="113" t="s">
        <x:v>957</x:v>
      </x:c>
    </x:row>
    <x:row r="249" spans="1:45" x14ac:dyDescent="0.35">
      <x:c r="A249" s="133" t="s">
        <x:v>475</x:v>
      </x:c>
      <x:c r="B249" s="133" t="n">
        <x:v>96762409</x:v>
      </x:c>
      <x:c r="F249" s="124" t="str">
        <x:f>IF(D249="","",PROPER(LEFT(D249,FIND(UPPER(G249),D249,1)-2)))</x:f>
      </x:c>
      <x:c r="G249" s="124" t="str" cm="1">
        <x:f t="array" ref="G249: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x:f>
      </x:c>
      <x:c r="H249" s="113" t="s">
        <x:v>47</x:v>
      </x:c>
      <x:c r="I249" s="137" t="str">
        <x:f>IFERROR(VALUE(TRIM(RIGHT(SUBSTITUTE(D249," ",REPT(" ",255)),255))),"")</x:f>
      </x:c>
      <x:c r="J249" s="113" t="s">
        <x:v>48</x:v>
      </x:c>
      <x:c r="K249" s="113" t="s">
        <x:v>48</x:v>
      </x:c>
      <x:c r="L249" s="113" t="s">
        <x:v>48</x:v>
      </x:c>
      <x:c r="M249" s="113" t="s">
        <x:v>48</x:v>
      </x:c>
      <x:c r="N249" s="113" t="s">
        <x:v>48</x:v>
      </x:c>
      <x:c r="O249" s="113" t="s">
        <x:v>49</x:v>
      </x:c>
      <x:c r="P249" s="113" t="n">
        <x:v>25</x:v>
      </x:c>
      <x:c r="Q249" s="113" t="n">
        <x:v>80</x:v>
      </x:c>
      <x:c r="R249" s="113" t="s">
        <x:v>50</x:v>
      </x:c>
      <x:c r="S249" s="113" t="s">
        <x:v>51</x:v>
      </x:c>
      <x:c r="T249" s="113" t="s">
        <x:v>52</x:v>
      </x:c>
      <x:c r="U249" s="113" t="s">
        <x:v>52</x:v>
      </x:c>
      <x:c r="W249" s="113" t="s">
        <x:v>53</x:v>
      </x:c>
      <x:c r="Z249" s="113" t="s">
        <x:v>55</x:v>
      </x:c>
      <x:c r="AA249" s="113" t="s">
        <x:v>56</x:v>
      </x:c>
      <x:c r="AB249" s="137" t="str">
        <x:f>IF(D249="","",VALUE(MID(D249,FIND(" ",D249)+1,FIND(" ",D249,FIND(" ",D249)+1)-FIND(" ",D249))))</x:f>
      </x:c>
      <x:c r="AF249" s="124" t="str" cm="1">
        <x:f t="array" ref="AF249:AF249">IF(D249="","",PROPER(MID(D249,FIND(" ",D249,FIND(" ",D249)+1)+1,(FIND(INDEX(Abbreviation!$A$2:$A$125,MATCH(_xlfn.AGGREGATE(15,6,SEARCH(Abbreviation!$A$2:$A$125,D249),1),SEARCH(Abbreviation!$A$2:$A$125,D249),0)),D249)-1)-FIND(" ",D249,FIND(" ",D249)+1)+1)))</x:f>
      </x:c>
      <x:c r="AG249" s="124" t="str" cm="1">
        <x:f t="array" ref="AG249:AG249">IF(D249="","",PROPER(VLOOKUP(INDEX(Abbreviation!$A$2:$A$125,MATCH(_xlfn.AGGREGATE(15,6,SEARCH(Abbreviation!$A$2:$A$125,D249),1),SEARCH(Abbreviation!$A$2:$A$125,D249),0)),Abbreviation!A:C,3,FALSE)))</x:f>
      </x:c>
      <x:c r="AH249" s="124" t="str">
        <x:f>G249</x:f>
      </x:c>
      <x:c r="AI249" s="137" t="str">
        <x:f>I249</x:f>
      </x:c>
      <x:c r="AJ249" s="113" t="s">
        <x:v>47</x:v>
      </x:c>
      <x:c r="AL249" s="139" t="s">
        <x:v>957</x:v>
      </x:c>
      <x:c r="AQ249" s="113" t="s">
        <x:v>60</x:v>
      </x:c>
      <x:c r="AR249" s="113" t="s">
        <x:v>961</x:v>
      </x:c>
      <x:c r="AS249" s="113" t="s">
        <x:v>957</x:v>
      </x:c>
    </x:row>
    <x:row r="250" spans="1:45" x14ac:dyDescent="0.35">
      <x:c r="A250" s="133" t="s">
        <x:v>475</x:v>
      </x:c>
      <x:c r="B250" s="133" t="n">
        <x:v>96762409</x:v>
      </x:c>
      <x:c r="F250" s="124" t="str">
        <x:f>IF(D250="","",PROPER(LEFT(D250,FIND(UPPER(G250),D250,1)-2)))</x:f>
      </x:c>
      <x:c r="G250" s="124" t="str" cm="1">
        <x:f t="array" ref="G250: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x:f>
      </x:c>
      <x:c r="H250" s="113" t="s">
        <x:v>47</x:v>
      </x:c>
      <x:c r="I250" s="137" t="str">
        <x:f>IFERROR(VALUE(TRIM(RIGHT(SUBSTITUTE(D250," ",REPT(" ",255)),255))),"")</x:f>
      </x:c>
      <x:c r="J250" s="113" t="s">
        <x:v>48</x:v>
      </x:c>
      <x:c r="K250" s="113" t="s">
        <x:v>48</x:v>
      </x:c>
      <x:c r="L250" s="113" t="s">
        <x:v>48</x:v>
      </x:c>
      <x:c r="M250" s="113" t="s">
        <x:v>48</x:v>
      </x:c>
      <x:c r="N250" s="113" t="s">
        <x:v>48</x:v>
      </x:c>
      <x:c r="O250" s="113" t="s">
        <x:v>49</x:v>
      </x:c>
      <x:c r="P250" s="113" t="n">
        <x:v>25</x:v>
      </x:c>
      <x:c r="Q250" s="113" t="n">
        <x:v>80</x:v>
      </x:c>
      <x:c r="R250" s="113" t="s">
        <x:v>50</x:v>
      </x:c>
      <x:c r="S250" s="113" t="s">
        <x:v>51</x:v>
      </x:c>
      <x:c r="T250" s="113" t="s">
        <x:v>52</x:v>
      </x:c>
      <x:c r="U250" s="113" t="s">
        <x:v>52</x:v>
      </x:c>
      <x:c r="W250" s="113" t="s">
        <x:v>53</x:v>
      </x:c>
      <x:c r="Z250" s="113" t="s">
        <x:v>55</x:v>
      </x:c>
      <x:c r="AA250" s="113" t="s">
        <x:v>56</x:v>
      </x:c>
      <x:c r="AB250" s="137" t="str">
        <x:f>IF(D250="","",VALUE(MID(D250,FIND(" ",D250)+1,FIND(" ",D250,FIND(" ",D250)+1)-FIND(" ",D250))))</x:f>
      </x:c>
      <x:c r="AF250" s="124" t="str" cm="1">
        <x:f t="array" ref="AF250:AF250">IF(D250="","",PROPER(MID(D250,FIND(" ",D250,FIND(" ",D250)+1)+1,(FIND(INDEX(Abbreviation!$A$2:$A$125,MATCH(_xlfn.AGGREGATE(15,6,SEARCH(Abbreviation!$A$2:$A$125,D250),1),SEARCH(Abbreviation!$A$2:$A$125,D250),0)),D250)-1)-FIND(" ",D250,FIND(" ",D250)+1)+1)))</x:f>
      </x:c>
      <x:c r="AG250" s="124" t="str" cm="1">
        <x:f t="array" ref="AG250:AG250">IF(D250="","",PROPER(VLOOKUP(INDEX(Abbreviation!$A$2:$A$125,MATCH(_xlfn.AGGREGATE(15,6,SEARCH(Abbreviation!$A$2:$A$125,D250),1),SEARCH(Abbreviation!$A$2:$A$125,D250),0)),Abbreviation!A:C,3,FALSE)))</x:f>
      </x:c>
      <x:c r="AH250" s="124" t="str">
        <x:f>G250</x:f>
      </x:c>
      <x:c r="AI250" s="137" t="str">
        <x:f>I250</x:f>
      </x:c>
      <x:c r="AJ250" s="113" t="s">
        <x:v>47</x:v>
      </x:c>
      <x:c r="AL250" s="139" t="s">
        <x:v>957</x:v>
      </x:c>
      <x:c r="AQ250" s="113" t="s">
        <x:v>60</x:v>
      </x:c>
      <x:c r="AR250" s="113" t="s">
        <x:v>961</x:v>
      </x:c>
      <x:c r="AS250" s="113" t="s">
        <x:v>957</x:v>
      </x:c>
    </x:row>
    <x:row r="251" spans="1:45" x14ac:dyDescent="0.35">
      <x:c r="A251" s="133" t="s">
        <x:v>475</x:v>
      </x:c>
      <x:c r="B251" s="133" t="n">
        <x:v>96762409</x:v>
      </x:c>
      <x:c r="F251" s="124" t="str">
        <x:f>IF(D251="","",PROPER(LEFT(D251,FIND(UPPER(G251),D251,1)-2)))</x:f>
      </x:c>
      <x:c r="G251" s="124" t="str" cm="1">
        <x:f t="array" ref="G251: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x:f>
      </x:c>
      <x:c r="H251" s="113" t="s">
        <x:v>47</x:v>
      </x:c>
      <x:c r="I251" s="137" t="str">
        <x:f>IFERROR(VALUE(TRIM(RIGHT(SUBSTITUTE(D251," ",REPT(" ",255)),255))),"")</x:f>
      </x:c>
      <x:c r="J251" s="113" t="s">
        <x:v>48</x:v>
      </x:c>
      <x:c r="K251" s="113" t="s">
        <x:v>48</x:v>
      </x:c>
      <x:c r="L251" s="113" t="s">
        <x:v>48</x:v>
      </x:c>
      <x:c r="M251" s="113" t="s">
        <x:v>48</x:v>
      </x:c>
      <x:c r="N251" s="113" t="s">
        <x:v>48</x:v>
      </x:c>
      <x:c r="O251" s="113" t="s">
        <x:v>49</x:v>
      </x:c>
      <x:c r="P251" s="113" t="n">
        <x:v>25</x:v>
      </x:c>
      <x:c r="Q251" s="113" t="n">
        <x:v>80</x:v>
      </x:c>
      <x:c r="R251" s="113" t="s">
        <x:v>50</x:v>
      </x:c>
      <x:c r="S251" s="113" t="s">
        <x:v>51</x:v>
      </x:c>
      <x:c r="T251" s="113" t="s">
        <x:v>52</x:v>
      </x:c>
      <x:c r="U251" s="113" t="s">
        <x:v>52</x:v>
      </x:c>
      <x:c r="W251" s="113" t="s">
        <x:v>53</x:v>
      </x:c>
      <x:c r="Z251" s="113" t="s">
        <x:v>55</x:v>
      </x:c>
      <x:c r="AA251" s="113" t="s">
        <x:v>56</x:v>
      </x:c>
      <x:c r="AB251" s="137" t="str">
        <x:f>IF(D251="","",VALUE(MID(D251,FIND(" ",D251)+1,FIND(" ",D251,FIND(" ",D251)+1)-FIND(" ",D251))))</x:f>
      </x:c>
      <x:c r="AF251" s="124" t="str" cm="1">
        <x:f t="array" ref="AF251:AF251">IF(D251="","",PROPER(MID(D251,FIND(" ",D251,FIND(" ",D251)+1)+1,(FIND(INDEX(Abbreviation!$A$2:$A$125,MATCH(_xlfn.AGGREGATE(15,6,SEARCH(Abbreviation!$A$2:$A$125,D251),1),SEARCH(Abbreviation!$A$2:$A$125,D251),0)),D251)-1)-FIND(" ",D251,FIND(" ",D251)+1)+1)))</x:f>
      </x:c>
      <x:c r="AG251" s="124" t="str" cm="1">
        <x:f t="array" ref="AG251:AG251">IF(D251="","",PROPER(VLOOKUP(INDEX(Abbreviation!$A$2:$A$125,MATCH(_xlfn.AGGREGATE(15,6,SEARCH(Abbreviation!$A$2:$A$125,D251),1),SEARCH(Abbreviation!$A$2:$A$125,D251),0)),Abbreviation!A:C,3,FALSE)))</x:f>
      </x:c>
      <x:c r="AH251" s="124" t="str">
        <x:f>G251</x:f>
      </x:c>
      <x:c r="AI251" s="137" t="str">
        <x:f>I251</x:f>
      </x:c>
      <x:c r="AJ251" s="113" t="s">
        <x:v>47</x:v>
      </x:c>
      <x:c r="AL251" s="139" t="s">
        <x:v>957</x:v>
      </x:c>
      <x:c r="AQ251" s="113" t="s">
        <x:v>60</x:v>
      </x:c>
      <x:c r="AR251" s="113" t="s">
        <x:v>961</x:v>
      </x:c>
      <x:c r="AS251" s="113" t="s">
        <x:v>957</x:v>
      </x:c>
    </x:row>
    <x:row r="252" spans="1:45" x14ac:dyDescent="0.35">
      <x:c r="A252" s="133" t="s">
        <x:v>475</x:v>
      </x:c>
      <x:c r="B252" s="133" t="n">
        <x:v>96762409</x:v>
      </x:c>
      <x:c r="F252" s="124" t="str">
        <x:f>IF(D252="","",PROPER(LEFT(D252,FIND(UPPER(G252),D252,1)-2)))</x:f>
      </x:c>
      <x:c r="G252" s="124" t="str" cm="1">
        <x:f t="array" ref="G252: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x:f>
      </x:c>
      <x:c r="H252" s="113" t="s">
        <x:v>47</x:v>
      </x:c>
      <x:c r="I252" s="137" t="str">
        <x:f>IFERROR(VALUE(TRIM(RIGHT(SUBSTITUTE(D252," ",REPT(" ",255)),255))),"")</x:f>
      </x:c>
      <x:c r="J252" s="113" t="s">
        <x:v>48</x:v>
      </x:c>
      <x:c r="K252" s="113" t="s">
        <x:v>48</x:v>
      </x:c>
      <x:c r="L252" s="113" t="s">
        <x:v>48</x:v>
      </x:c>
      <x:c r="M252" s="113" t="s">
        <x:v>48</x:v>
      </x:c>
      <x:c r="N252" s="113" t="s">
        <x:v>48</x:v>
      </x:c>
      <x:c r="O252" s="113" t="s">
        <x:v>49</x:v>
      </x:c>
      <x:c r="P252" s="113" t="n">
        <x:v>25</x:v>
      </x:c>
      <x:c r="Q252" s="113" t="n">
        <x:v>80</x:v>
      </x:c>
      <x:c r="R252" s="113" t="s">
        <x:v>50</x:v>
      </x:c>
      <x:c r="S252" s="113" t="s">
        <x:v>51</x:v>
      </x:c>
      <x:c r="T252" s="113" t="s">
        <x:v>52</x:v>
      </x:c>
      <x:c r="U252" s="113" t="s">
        <x:v>52</x:v>
      </x:c>
      <x:c r="W252" s="113" t="s">
        <x:v>53</x:v>
      </x:c>
      <x:c r="Z252" s="113" t="s">
        <x:v>55</x:v>
      </x:c>
      <x:c r="AA252" s="113" t="s">
        <x:v>56</x:v>
      </x:c>
      <x:c r="AB252" s="137" t="str">
        <x:f>IF(D252="","",VALUE(MID(D252,FIND(" ",D252)+1,FIND(" ",D252,FIND(" ",D252)+1)-FIND(" ",D252))))</x:f>
      </x:c>
      <x:c r="AF252" s="124" t="str" cm="1">
        <x:f t="array" ref="AF252:AF252">IF(D252="","",PROPER(MID(D252,FIND(" ",D252,FIND(" ",D252)+1)+1,(FIND(INDEX(Abbreviation!$A$2:$A$125,MATCH(_xlfn.AGGREGATE(15,6,SEARCH(Abbreviation!$A$2:$A$125,D252),1),SEARCH(Abbreviation!$A$2:$A$125,D252),0)),D252)-1)-FIND(" ",D252,FIND(" ",D252)+1)+1)))</x:f>
      </x:c>
      <x:c r="AG252" s="124" t="str" cm="1">
        <x:f t="array" ref="AG252:AG252">IF(D252="","",PROPER(VLOOKUP(INDEX(Abbreviation!$A$2:$A$125,MATCH(_xlfn.AGGREGATE(15,6,SEARCH(Abbreviation!$A$2:$A$125,D252),1),SEARCH(Abbreviation!$A$2:$A$125,D252),0)),Abbreviation!A:C,3,FALSE)))</x:f>
      </x:c>
      <x:c r="AH252" s="124" t="str">
        <x:f>G252</x:f>
      </x:c>
      <x:c r="AI252" s="137" t="str">
        <x:f>I252</x:f>
      </x:c>
      <x:c r="AJ252" s="113" t="s">
        <x:v>47</x:v>
      </x:c>
      <x:c r="AL252" s="139" t="s">
        <x:v>957</x:v>
      </x:c>
      <x:c r="AQ252" s="113" t="s">
        <x:v>60</x:v>
      </x:c>
      <x:c r="AR252" s="113" t="s">
        <x:v>961</x:v>
      </x:c>
      <x:c r="AS252" s="113" t="s">
        <x:v>957</x:v>
      </x:c>
    </x:row>
    <x:row r="253" spans="1:45" x14ac:dyDescent="0.35">
      <x:c r="A253" s="133" t="s">
        <x:v>475</x:v>
      </x:c>
      <x:c r="B253" s="133" t="n">
        <x:v>96762409</x:v>
      </x:c>
      <x:c r="F253" s="124" t="str">
        <x:f>IF(D253="","",PROPER(LEFT(D253,FIND(UPPER(G253),D253,1)-2)))</x:f>
      </x:c>
      <x:c r="G253" s="124" t="str" cm="1">
        <x:f t="array" ref="G253: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x:f>
      </x:c>
      <x:c r="H253" s="113" t="s">
        <x:v>47</x:v>
      </x:c>
      <x:c r="I253" s="137" t="str">
        <x:f>IFERROR(VALUE(TRIM(RIGHT(SUBSTITUTE(D253," ",REPT(" ",255)),255))),"")</x:f>
      </x:c>
      <x:c r="J253" s="113" t="s">
        <x:v>48</x:v>
      </x:c>
      <x:c r="K253" s="113" t="s">
        <x:v>48</x:v>
      </x:c>
      <x:c r="L253" s="113" t="s">
        <x:v>48</x:v>
      </x:c>
      <x:c r="M253" s="113" t="s">
        <x:v>48</x:v>
      </x:c>
      <x:c r="N253" s="113" t="s">
        <x:v>48</x:v>
      </x:c>
      <x:c r="O253" s="113" t="s">
        <x:v>49</x:v>
      </x:c>
      <x:c r="P253" s="113" t="n">
        <x:v>25</x:v>
      </x:c>
      <x:c r="Q253" s="113" t="n">
        <x:v>80</x:v>
      </x:c>
      <x:c r="R253" s="113" t="s">
        <x:v>50</x:v>
      </x:c>
      <x:c r="S253" s="113" t="s">
        <x:v>51</x:v>
      </x:c>
      <x:c r="T253" s="113" t="s">
        <x:v>52</x:v>
      </x:c>
      <x:c r="U253" s="113" t="s">
        <x:v>52</x:v>
      </x:c>
      <x:c r="W253" s="113" t="s">
        <x:v>53</x:v>
      </x:c>
      <x:c r="Z253" s="113" t="s">
        <x:v>55</x:v>
      </x:c>
      <x:c r="AA253" s="113" t="s">
        <x:v>56</x:v>
      </x:c>
      <x:c r="AB253" s="137" t="str">
        <x:f>IF(D253="","",VALUE(MID(D253,FIND(" ",D253)+1,FIND(" ",D253,FIND(" ",D253)+1)-FIND(" ",D253))))</x:f>
      </x:c>
      <x:c r="AF253" s="124" t="str" cm="1">
        <x:f t="array" ref="AF253:AF253">IF(D253="","",PROPER(MID(D253,FIND(" ",D253,FIND(" ",D253)+1)+1,(FIND(INDEX(Abbreviation!$A$2:$A$125,MATCH(_xlfn.AGGREGATE(15,6,SEARCH(Abbreviation!$A$2:$A$125,D253),1),SEARCH(Abbreviation!$A$2:$A$125,D253),0)),D253)-1)-FIND(" ",D253,FIND(" ",D253)+1)+1)))</x:f>
      </x:c>
      <x:c r="AG253" s="124" t="str" cm="1">
        <x:f t="array" ref="AG253:AG253">IF(D253="","",PROPER(VLOOKUP(INDEX(Abbreviation!$A$2:$A$125,MATCH(_xlfn.AGGREGATE(15,6,SEARCH(Abbreviation!$A$2:$A$125,D253),1),SEARCH(Abbreviation!$A$2:$A$125,D253),0)),Abbreviation!A:C,3,FALSE)))</x:f>
      </x:c>
      <x:c r="AH253" s="124" t="str">
        <x:f>G253</x:f>
      </x:c>
      <x:c r="AI253" s="137" t="str">
        <x:f>I253</x:f>
      </x:c>
      <x:c r="AJ253" s="113" t="s">
        <x:v>47</x:v>
      </x:c>
      <x:c r="AL253" s="139" t="s">
        <x:v>957</x:v>
      </x:c>
      <x:c r="AQ253" s="113" t="s">
        <x:v>60</x:v>
      </x:c>
      <x:c r="AR253" s="113" t="s">
        <x:v>961</x:v>
      </x:c>
      <x:c r="AS253" s="113" t="s">
        <x:v>957</x:v>
      </x:c>
    </x:row>
    <x:row r="254" spans="1:45" x14ac:dyDescent="0.35">
      <x:c r="A254" s="133" t="s">
        <x:v>475</x:v>
      </x:c>
      <x:c r="B254" s="133" t="n">
        <x:v>96762409</x:v>
      </x:c>
      <x:c r="F254" s="124" t="str">
        <x:f>IF(D254="","",PROPER(LEFT(D254,FIND(UPPER(G254),D254,1)-2)))</x:f>
      </x:c>
      <x:c r="G254" s="124" t="str" cm="1">
        <x:f t="array" ref="G254: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x:f>
      </x:c>
      <x:c r="H254" s="113" t="s">
        <x:v>47</x:v>
      </x:c>
      <x:c r="I254" s="137" t="str">
        <x:f>IFERROR(VALUE(TRIM(RIGHT(SUBSTITUTE(D254," ",REPT(" ",255)),255))),"")</x:f>
      </x:c>
      <x:c r="J254" s="113" t="s">
        <x:v>48</x:v>
      </x:c>
      <x:c r="K254" s="113" t="s">
        <x:v>48</x:v>
      </x:c>
      <x:c r="L254" s="113" t="s">
        <x:v>48</x:v>
      </x:c>
      <x:c r="M254" s="113" t="s">
        <x:v>48</x:v>
      </x:c>
      <x:c r="N254" s="113" t="s">
        <x:v>48</x:v>
      </x:c>
      <x:c r="O254" s="113" t="s">
        <x:v>49</x:v>
      </x:c>
      <x:c r="P254" s="113" t="n">
        <x:v>25</x:v>
      </x:c>
      <x:c r="Q254" s="113" t="n">
        <x:v>80</x:v>
      </x:c>
      <x:c r="R254" s="113" t="s">
        <x:v>50</x:v>
      </x:c>
      <x:c r="S254" s="113" t="s">
        <x:v>51</x:v>
      </x:c>
      <x:c r="T254" s="113" t="s">
        <x:v>52</x:v>
      </x:c>
      <x:c r="U254" s="113" t="s">
        <x:v>52</x:v>
      </x:c>
      <x:c r="W254" s="113" t="s">
        <x:v>53</x:v>
      </x:c>
      <x:c r="Z254" s="113" t="s">
        <x:v>55</x:v>
      </x:c>
      <x:c r="AA254" s="113" t="s">
        <x:v>56</x:v>
      </x:c>
      <x:c r="AB254" s="137" t="str">
        <x:f>IF(D254="","",VALUE(MID(D254,FIND(" ",D254)+1,FIND(" ",D254,FIND(" ",D254)+1)-FIND(" ",D254))))</x:f>
      </x:c>
      <x:c r="AF254" s="124" t="str" cm="1">
        <x:f t="array" ref="AF254:AF254">IF(D254="","",PROPER(MID(D254,FIND(" ",D254,FIND(" ",D254)+1)+1,(FIND(INDEX(Abbreviation!$A$2:$A$125,MATCH(_xlfn.AGGREGATE(15,6,SEARCH(Abbreviation!$A$2:$A$125,D254),1),SEARCH(Abbreviation!$A$2:$A$125,D254),0)),D254)-1)-FIND(" ",D254,FIND(" ",D254)+1)+1)))</x:f>
      </x:c>
      <x:c r="AG254" s="124" t="str" cm="1">
        <x:f t="array" ref="AG254:AG254">IF(D254="","",PROPER(VLOOKUP(INDEX(Abbreviation!$A$2:$A$125,MATCH(_xlfn.AGGREGATE(15,6,SEARCH(Abbreviation!$A$2:$A$125,D254),1),SEARCH(Abbreviation!$A$2:$A$125,D254),0)),Abbreviation!A:C,3,FALSE)))</x:f>
      </x:c>
      <x:c r="AH254" s="124" t="str">
        <x:f>G254</x:f>
      </x:c>
      <x:c r="AI254" s="137" t="str">
        <x:f>I254</x:f>
      </x:c>
      <x:c r="AJ254" s="113" t="s">
        <x:v>47</x:v>
      </x:c>
      <x:c r="AL254" s="139" t="s">
        <x:v>957</x:v>
      </x:c>
      <x:c r="AQ254" s="113" t="s">
        <x:v>60</x:v>
      </x:c>
      <x:c r="AR254" s="113" t="s">
        <x:v>961</x:v>
      </x:c>
      <x:c r="AS254" s="113" t="s">
        <x:v>957</x:v>
      </x:c>
    </x:row>
    <x:row r="255" spans="1:45" x14ac:dyDescent="0.35">
      <x:c r="A255" s="133" t="s">
        <x:v>475</x:v>
      </x:c>
      <x:c r="B255" s="133" t="n">
        <x:v>96762409</x:v>
      </x:c>
      <x:c r="F255" s="124" t="str">
        <x:f>IF(D255="","",PROPER(LEFT(D255,FIND(UPPER(G255),D255,1)-2)))</x:f>
      </x:c>
      <x:c r="G255" s="124" t="str" cm="1">
        <x:f t="array" ref="G255: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x:f>
      </x:c>
      <x:c r="H255" s="113" t="s">
        <x:v>47</x:v>
      </x:c>
      <x:c r="I255" s="137" t="str">
        <x:f>IFERROR(VALUE(TRIM(RIGHT(SUBSTITUTE(D255," ",REPT(" ",255)),255))),"")</x:f>
      </x:c>
      <x:c r="J255" s="113" t="s">
        <x:v>48</x:v>
      </x:c>
      <x:c r="K255" s="113" t="s">
        <x:v>48</x:v>
      </x:c>
      <x:c r="L255" s="113" t="s">
        <x:v>48</x:v>
      </x:c>
      <x:c r="M255" s="113" t="s">
        <x:v>48</x:v>
      </x:c>
      <x:c r="N255" s="113" t="s">
        <x:v>48</x:v>
      </x:c>
      <x:c r="O255" s="113" t="s">
        <x:v>49</x:v>
      </x:c>
      <x:c r="P255" s="113" t="n">
        <x:v>25</x:v>
      </x:c>
      <x:c r="Q255" s="113" t="n">
        <x:v>80</x:v>
      </x:c>
      <x:c r="R255" s="113" t="s">
        <x:v>50</x:v>
      </x:c>
      <x:c r="S255" s="113" t="s">
        <x:v>51</x:v>
      </x:c>
      <x:c r="T255" s="113" t="s">
        <x:v>52</x:v>
      </x:c>
      <x:c r="U255" s="113" t="s">
        <x:v>52</x:v>
      </x:c>
      <x:c r="W255" s="113" t="s">
        <x:v>53</x:v>
      </x:c>
      <x:c r="Z255" s="113" t="s">
        <x:v>55</x:v>
      </x:c>
      <x:c r="AA255" s="113" t="s">
        <x:v>56</x:v>
      </x:c>
      <x:c r="AB255" s="137" t="str">
        <x:f>IF(D255="","",VALUE(MID(D255,FIND(" ",D255)+1,FIND(" ",D255,FIND(" ",D255)+1)-FIND(" ",D255))))</x:f>
      </x:c>
      <x:c r="AF255" s="124" t="str" cm="1">
        <x:f t="array" ref="AF255:AF255">IF(D255="","",PROPER(MID(D255,FIND(" ",D255,FIND(" ",D255)+1)+1,(FIND(INDEX(Abbreviation!$A$2:$A$125,MATCH(_xlfn.AGGREGATE(15,6,SEARCH(Abbreviation!$A$2:$A$125,D255),1),SEARCH(Abbreviation!$A$2:$A$125,D255),0)),D255)-1)-FIND(" ",D255,FIND(" ",D255)+1)+1)))</x:f>
      </x:c>
      <x:c r="AG255" s="124" t="str" cm="1">
        <x:f t="array" ref="AG255:AG255">IF(D255="","",PROPER(VLOOKUP(INDEX(Abbreviation!$A$2:$A$125,MATCH(_xlfn.AGGREGATE(15,6,SEARCH(Abbreviation!$A$2:$A$125,D255),1),SEARCH(Abbreviation!$A$2:$A$125,D255),0)),Abbreviation!A:C,3,FALSE)))</x:f>
      </x:c>
      <x:c r="AH255" s="124" t="str">
        <x:f>G255</x:f>
      </x:c>
      <x:c r="AI255" s="137" t="str">
        <x:f>I255</x:f>
      </x:c>
      <x:c r="AJ255" s="113" t="s">
        <x:v>47</x:v>
      </x:c>
      <x:c r="AL255" s="139" t="s">
        <x:v>957</x:v>
      </x:c>
      <x:c r="AQ255" s="113" t="s">
        <x:v>60</x:v>
      </x:c>
      <x:c r="AR255" s="113" t="s">
        <x:v>961</x:v>
      </x:c>
      <x:c r="AS255" s="113" t="s">
        <x:v>957</x:v>
      </x:c>
    </x:row>
    <x:row r="256" spans="1:45" x14ac:dyDescent="0.35">
      <x:c r="A256" s="133" t="s">
        <x:v>475</x:v>
      </x:c>
      <x:c r="B256" s="133" t="n">
        <x:v>96762409</x:v>
      </x:c>
      <x:c r="F256" s="124" t="str">
        <x:f>IF(D256="","",PROPER(LEFT(D256,FIND(UPPER(G256),D256,1)-2)))</x:f>
      </x:c>
      <x:c r="G256" s="124" t="str" cm="1">
        <x:f t="array" ref="G256: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x:f>
      </x:c>
      <x:c r="H256" s="113" t="s">
        <x:v>47</x:v>
      </x:c>
      <x:c r="I256" s="137" t="str">
        <x:f>IFERROR(VALUE(TRIM(RIGHT(SUBSTITUTE(D256," ",REPT(" ",255)),255))),"")</x:f>
      </x:c>
      <x:c r="J256" s="113" t="s">
        <x:v>48</x:v>
      </x:c>
      <x:c r="K256" s="113" t="s">
        <x:v>48</x:v>
      </x:c>
      <x:c r="L256" s="113" t="s">
        <x:v>48</x:v>
      </x:c>
      <x:c r="M256" s="113" t="s">
        <x:v>48</x:v>
      </x:c>
      <x:c r="N256" s="113" t="s">
        <x:v>48</x:v>
      </x:c>
      <x:c r="O256" s="113" t="s">
        <x:v>49</x:v>
      </x:c>
      <x:c r="P256" s="113" t="n">
        <x:v>25</x:v>
      </x:c>
      <x:c r="Q256" s="113" t="n">
        <x:v>80</x:v>
      </x:c>
      <x:c r="R256" s="113" t="s">
        <x:v>50</x:v>
      </x:c>
      <x:c r="S256" s="113" t="s">
        <x:v>51</x:v>
      </x:c>
      <x:c r="T256" s="113" t="s">
        <x:v>52</x:v>
      </x:c>
      <x:c r="U256" s="113" t="s">
        <x:v>52</x:v>
      </x:c>
      <x:c r="W256" s="113" t="s">
        <x:v>53</x:v>
      </x:c>
      <x:c r="Z256" s="113" t="s">
        <x:v>55</x:v>
      </x:c>
      <x:c r="AA256" s="113" t="s">
        <x:v>56</x:v>
      </x:c>
      <x:c r="AB256" s="137" t="str">
        <x:f>IF(D256="","",VALUE(MID(D256,FIND(" ",D256)+1,FIND(" ",D256,FIND(" ",D256)+1)-FIND(" ",D256))))</x:f>
      </x:c>
      <x:c r="AF256" s="124" t="str" cm="1">
        <x:f t="array" ref="AF256:AF256">IF(D256="","",PROPER(MID(D256,FIND(" ",D256,FIND(" ",D256)+1)+1,(FIND(INDEX(Abbreviation!$A$2:$A$125,MATCH(_xlfn.AGGREGATE(15,6,SEARCH(Abbreviation!$A$2:$A$125,D256),1),SEARCH(Abbreviation!$A$2:$A$125,D256),0)),D256)-1)-FIND(" ",D256,FIND(" ",D256)+1)+1)))</x:f>
      </x:c>
      <x:c r="AG256" s="124" t="str" cm="1">
        <x:f t="array" ref="AG256:AG256">IF(D256="","",PROPER(VLOOKUP(INDEX(Abbreviation!$A$2:$A$125,MATCH(_xlfn.AGGREGATE(15,6,SEARCH(Abbreviation!$A$2:$A$125,D256),1),SEARCH(Abbreviation!$A$2:$A$125,D256),0)),Abbreviation!A:C,3,FALSE)))</x:f>
      </x:c>
      <x:c r="AH256" s="124" t="str">
        <x:f>G256</x:f>
      </x:c>
      <x:c r="AI256" s="137" t="str">
        <x:f>I256</x:f>
      </x:c>
      <x:c r="AJ256" s="113" t="s">
        <x:v>47</x:v>
      </x:c>
      <x:c r="AL256" s="139" t="s">
        <x:v>957</x:v>
      </x:c>
      <x:c r="AQ256" s="113" t="s">
        <x:v>60</x:v>
      </x:c>
      <x:c r="AR256" s="113" t="s">
        <x:v>961</x:v>
      </x:c>
      <x:c r="AS256" s="113" t="s">
        <x:v>957</x:v>
      </x:c>
    </x:row>
    <x:row r="257" spans="1:45" x14ac:dyDescent="0.35">
      <x:c r="A257" s="133" t="s">
        <x:v>475</x:v>
      </x:c>
      <x:c r="B257" s="133" t="n">
        <x:v>96762409</x:v>
      </x:c>
      <x:c r="F257" s="124" t="str">
        <x:f>IF(D257="","",PROPER(LEFT(D257,FIND(UPPER(G257),D257,1)-2)))</x:f>
      </x:c>
      <x:c r="G257" s="124" t="str" cm="1">
        <x:f t="array" ref="G257: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x:f>
      </x:c>
      <x:c r="H257" s="113" t="s">
        <x:v>47</x:v>
      </x:c>
      <x:c r="I257" s="137" t="str">
        <x:f>IFERROR(VALUE(TRIM(RIGHT(SUBSTITUTE(D257," ",REPT(" ",255)),255))),"")</x:f>
      </x:c>
      <x:c r="J257" s="113" t="s">
        <x:v>48</x:v>
      </x:c>
      <x:c r="K257" s="113" t="s">
        <x:v>48</x:v>
      </x:c>
      <x:c r="L257" s="113" t="s">
        <x:v>48</x:v>
      </x:c>
      <x:c r="M257" s="113" t="s">
        <x:v>48</x:v>
      </x:c>
      <x:c r="N257" s="113" t="s">
        <x:v>48</x:v>
      </x:c>
      <x:c r="O257" s="113" t="s">
        <x:v>49</x:v>
      </x:c>
      <x:c r="P257" s="113" t="n">
        <x:v>25</x:v>
      </x:c>
      <x:c r="Q257" s="113" t="n">
        <x:v>80</x:v>
      </x:c>
      <x:c r="R257" s="113" t="s">
        <x:v>50</x:v>
      </x:c>
      <x:c r="S257" s="113" t="s">
        <x:v>51</x:v>
      </x:c>
      <x:c r="T257" s="113" t="s">
        <x:v>52</x:v>
      </x:c>
      <x:c r="U257" s="113" t="s">
        <x:v>52</x:v>
      </x:c>
      <x:c r="W257" s="113" t="s">
        <x:v>53</x:v>
      </x:c>
      <x:c r="Z257" s="113" t="s">
        <x:v>55</x:v>
      </x:c>
      <x:c r="AA257" s="113" t="s">
        <x:v>56</x:v>
      </x:c>
      <x:c r="AB257" s="137" t="str">
        <x:f>IF(D257="","",VALUE(MID(D257,FIND(" ",D257)+1,FIND(" ",D257,FIND(" ",D257)+1)-FIND(" ",D257))))</x:f>
      </x:c>
      <x:c r="AF257" s="124" t="str" cm="1">
        <x:f t="array" ref="AF257:AF257">IF(D257="","",PROPER(MID(D257,FIND(" ",D257,FIND(" ",D257)+1)+1,(FIND(INDEX(Abbreviation!$A$2:$A$125,MATCH(_xlfn.AGGREGATE(15,6,SEARCH(Abbreviation!$A$2:$A$125,D257),1),SEARCH(Abbreviation!$A$2:$A$125,D257),0)),D257)-1)-FIND(" ",D257,FIND(" ",D257)+1)+1)))</x:f>
      </x:c>
      <x:c r="AG257" s="124" t="str" cm="1">
        <x:f t="array" ref="AG257:AG257">IF(D257="","",PROPER(VLOOKUP(INDEX(Abbreviation!$A$2:$A$125,MATCH(_xlfn.AGGREGATE(15,6,SEARCH(Abbreviation!$A$2:$A$125,D257),1),SEARCH(Abbreviation!$A$2:$A$125,D257),0)),Abbreviation!A:C,3,FALSE)))</x:f>
      </x:c>
      <x:c r="AH257" s="124" t="str">
        <x:f>G257</x:f>
      </x:c>
      <x:c r="AI257" s="137" t="str">
        <x:f>I257</x:f>
      </x:c>
      <x:c r="AJ257" s="113" t="s">
        <x:v>47</x:v>
      </x:c>
      <x:c r="AL257" s="139" t="s">
        <x:v>957</x:v>
      </x:c>
      <x:c r="AQ257" s="113" t="s">
        <x:v>60</x:v>
      </x:c>
      <x:c r="AR257" s="113" t="s">
        <x:v>961</x:v>
      </x:c>
      <x:c r="AS257" s="113" t="s">
        <x:v>957</x:v>
      </x:c>
    </x:row>
    <x:row r="258" spans="1:45" x14ac:dyDescent="0.35">
      <x:c r="A258" s="133" t="s">
        <x:v>475</x:v>
      </x:c>
      <x:c r="B258" s="133" t="n">
        <x:v>96762409</x:v>
      </x:c>
      <x:c r="F258" s="124" t="str">
        <x:f>IF(D258="","",PROPER(LEFT(D258,FIND(UPPER(G258),D258,1)-2)))</x:f>
      </x:c>
      <x:c r="G258" s="124" t="str" cm="1">
        <x:f t="array" ref="G258: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x:f>
      </x:c>
      <x:c r="H258" s="113" t="s">
        <x:v>47</x:v>
      </x:c>
      <x:c r="I258" s="137" t="str">
        <x:f>IFERROR(VALUE(TRIM(RIGHT(SUBSTITUTE(D258," ",REPT(" ",255)),255))),"")</x:f>
      </x:c>
      <x:c r="J258" s="113" t="s">
        <x:v>48</x:v>
      </x:c>
      <x:c r="K258" s="113" t="s">
        <x:v>48</x:v>
      </x:c>
      <x:c r="L258" s="113" t="s">
        <x:v>48</x:v>
      </x:c>
      <x:c r="M258" s="113" t="s">
        <x:v>48</x:v>
      </x:c>
      <x:c r="N258" s="113" t="s">
        <x:v>48</x:v>
      </x:c>
      <x:c r="O258" s="113" t="s">
        <x:v>49</x:v>
      </x:c>
      <x:c r="P258" s="113" t="n">
        <x:v>25</x:v>
      </x:c>
      <x:c r="Q258" s="113" t="n">
        <x:v>80</x:v>
      </x:c>
      <x:c r="R258" s="113" t="s">
        <x:v>50</x:v>
      </x:c>
      <x:c r="S258" s="113" t="s">
        <x:v>51</x:v>
      </x:c>
      <x:c r="T258" s="113" t="s">
        <x:v>52</x:v>
      </x:c>
      <x:c r="U258" s="113" t="s">
        <x:v>52</x:v>
      </x:c>
      <x:c r="W258" s="113" t="s">
        <x:v>53</x:v>
      </x:c>
      <x:c r="Z258" s="113" t="s">
        <x:v>55</x:v>
      </x:c>
      <x:c r="AA258" s="113" t="s">
        <x:v>56</x:v>
      </x:c>
      <x:c r="AB258" s="137" t="str">
        <x:f>IF(D258="","",VALUE(MID(D258,FIND(" ",D258)+1,FIND(" ",D258,FIND(" ",D258)+1)-FIND(" ",D258))))</x:f>
      </x:c>
      <x:c r="AF258" s="124" t="str" cm="1">
        <x:f t="array" ref="AF258:AF258">IF(D258="","",PROPER(MID(D258,FIND(" ",D258,FIND(" ",D258)+1)+1,(FIND(INDEX(Abbreviation!$A$2:$A$125,MATCH(_xlfn.AGGREGATE(15,6,SEARCH(Abbreviation!$A$2:$A$125,D258),1),SEARCH(Abbreviation!$A$2:$A$125,D258),0)),D258)-1)-FIND(" ",D258,FIND(" ",D258)+1)+1)))</x:f>
      </x:c>
      <x:c r="AG258" s="124" t="str" cm="1">
        <x:f t="array" ref="AG258:AG258">IF(D258="","",PROPER(VLOOKUP(INDEX(Abbreviation!$A$2:$A$125,MATCH(_xlfn.AGGREGATE(15,6,SEARCH(Abbreviation!$A$2:$A$125,D258),1),SEARCH(Abbreviation!$A$2:$A$125,D258),0)),Abbreviation!A:C,3,FALSE)))</x:f>
      </x:c>
      <x:c r="AH258" s="124" t="str">
        <x:f>G258</x:f>
      </x:c>
      <x:c r="AI258" s="137" t="str">
        <x:f>I258</x:f>
      </x:c>
      <x:c r="AJ258" s="113" t="s">
        <x:v>47</x:v>
      </x:c>
      <x:c r="AL258" s="139" t="s">
        <x:v>957</x:v>
      </x:c>
      <x:c r="AQ258" s="113" t="s">
        <x:v>60</x:v>
      </x:c>
      <x:c r="AR258" s="113" t="s">
        <x:v>961</x:v>
      </x:c>
      <x:c r="AS258" s="113" t="s">
        <x:v>957</x:v>
      </x:c>
    </x:row>
    <x:row r="259" spans="1:45" x14ac:dyDescent="0.35">
      <x:c r="A259" s="133" t="s">
        <x:v>475</x:v>
      </x:c>
      <x:c r="B259" s="133" t="n">
        <x:v>96762409</x:v>
      </x:c>
      <x:c r="F259" s="124" t="str">
        <x:f>IF(D259="","",PROPER(LEFT(D259,FIND(UPPER(G259),D259,1)-2)))</x:f>
      </x:c>
      <x:c r="G259" s="124" t="str" cm="1">
        <x:f t="array" ref="G259: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x:f>
      </x:c>
      <x:c r="H259" s="113" t="s">
        <x:v>47</x:v>
      </x:c>
      <x:c r="I259" s="137" t="str">
        <x:f>IFERROR(VALUE(TRIM(RIGHT(SUBSTITUTE(D259," ",REPT(" ",255)),255))),"")</x:f>
      </x:c>
      <x:c r="J259" s="113" t="s">
        <x:v>48</x:v>
      </x:c>
      <x:c r="K259" s="113" t="s">
        <x:v>48</x:v>
      </x:c>
      <x:c r="L259" s="113" t="s">
        <x:v>48</x:v>
      </x:c>
      <x:c r="M259" s="113" t="s">
        <x:v>48</x:v>
      </x:c>
      <x:c r="N259" s="113" t="s">
        <x:v>48</x:v>
      </x:c>
      <x:c r="O259" s="113" t="s">
        <x:v>49</x:v>
      </x:c>
      <x:c r="P259" s="113" t="n">
        <x:v>25</x:v>
      </x:c>
      <x:c r="Q259" s="113" t="n">
        <x:v>80</x:v>
      </x:c>
      <x:c r="R259" s="113" t="s">
        <x:v>50</x:v>
      </x:c>
      <x:c r="S259" s="113" t="s">
        <x:v>51</x:v>
      </x:c>
      <x:c r="T259" s="113" t="s">
        <x:v>52</x:v>
      </x:c>
      <x:c r="U259" s="113" t="s">
        <x:v>52</x:v>
      </x:c>
      <x:c r="W259" s="113" t="s">
        <x:v>53</x:v>
      </x:c>
      <x:c r="Z259" s="113" t="s">
        <x:v>55</x:v>
      </x:c>
      <x:c r="AA259" s="113" t="s">
        <x:v>56</x:v>
      </x:c>
      <x:c r="AB259" s="137" t="str">
        <x:f>IF(D259="","",VALUE(MID(D259,FIND(" ",D259)+1,FIND(" ",D259,FIND(" ",D259)+1)-FIND(" ",D259))))</x:f>
      </x:c>
      <x:c r="AF259" s="124" t="str" cm="1">
        <x:f t="array" ref="AF259:AF259">IF(D259="","",PROPER(MID(D259,FIND(" ",D259,FIND(" ",D259)+1)+1,(FIND(INDEX(Abbreviation!$A$2:$A$125,MATCH(_xlfn.AGGREGATE(15,6,SEARCH(Abbreviation!$A$2:$A$125,D259),1),SEARCH(Abbreviation!$A$2:$A$125,D259),0)),D259)-1)-FIND(" ",D259,FIND(" ",D259)+1)+1)))</x:f>
      </x:c>
      <x:c r="AG259" s="124" t="str" cm="1">
        <x:f t="array" ref="AG259:AG259">IF(D259="","",PROPER(VLOOKUP(INDEX(Abbreviation!$A$2:$A$125,MATCH(_xlfn.AGGREGATE(15,6,SEARCH(Abbreviation!$A$2:$A$125,D259),1),SEARCH(Abbreviation!$A$2:$A$125,D259),0)),Abbreviation!A:C,3,FALSE)))</x:f>
      </x:c>
      <x:c r="AH259" s="124" t="str">
        <x:f>G259</x:f>
      </x:c>
      <x:c r="AI259" s="137" t="str">
        <x:f>I259</x:f>
      </x:c>
      <x:c r="AJ259" s="113" t="s">
        <x:v>47</x:v>
      </x:c>
      <x:c r="AL259" s="139" t="s">
        <x:v>957</x:v>
      </x:c>
      <x:c r="AQ259" s="113" t="s">
        <x:v>60</x:v>
      </x:c>
      <x:c r="AR259" s="113" t="s">
        <x:v>961</x:v>
      </x:c>
      <x:c r="AS259" s="113" t="s">
        <x:v>957</x:v>
      </x:c>
    </x:row>
    <x:row r="260" spans="1:45" x14ac:dyDescent="0.35">
      <x:c r="A260" s="133" t="s">
        <x:v>475</x:v>
      </x:c>
      <x:c r="B260" s="133" t="n">
        <x:v>96762409</x:v>
      </x:c>
      <x:c r="F260" s="124" t="str">
        <x:f>IF(D260="","",PROPER(LEFT(D260,FIND(UPPER(G260),D260,1)-2)))</x:f>
      </x:c>
      <x:c r="G260" s="124" t="str" cm="1">
        <x:f t="array" ref="G260: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x:f>
      </x:c>
      <x:c r="H260" s="113" t="s">
        <x:v>47</x:v>
      </x:c>
      <x:c r="I260" s="137" t="str">
        <x:f>IFERROR(VALUE(TRIM(RIGHT(SUBSTITUTE(D260," ",REPT(" ",255)),255))),"")</x:f>
      </x:c>
      <x:c r="J260" s="113" t="s">
        <x:v>48</x:v>
      </x:c>
      <x:c r="K260" s="113" t="s">
        <x:v>48</x:v>
      </x:c>
      <x:c r="L260" s="113" t="s">
        <x:v>48</x:v>
      </x:c>
      <x:c r="M260" s="113" t="s">
        <x:v>48</x:v>
      </x:c>
      <x:c r="N260" s="113" t="s">
        <x:v>48</x:v>
      </x:c>
      <x:c r="O260" s="113" t="s">
        <x:v>49</x:v>
      </x:c>
      <x:c r="P260" s="113" t="n">
        <x:v>25</x:v>
      </x:c>
      <x:c r="Q260" s="113" t="n">
        <x:v>80</x:v>
      </x:c>
      <x:c r="R260" s="113" t="s">
        <x:v>50</x:v>
      </x:c>
      <x:c r="S260" s="113" t="s">
        <x:v>51</x:v>
      </x:c>
      <x:c r="T260" s="113" t="s">
        <x:v>52</x:v>
      </x:c>
      <x:c r="U260" s="113" t="s">
        <x:v>52</x:v>
      </x:c>
      <x:c r="W260" s="113" t="s">
        <x:v>53</x:v>
      </x:c>
      <x:c r="Z260" s="113" t="s">
        <x:v>55</x:v>
      </x:c>
      <x:c r="AA260" s="113" t="s">
        <x:v>56</x:v>
      </x:c>
      <x:c r="AB260" s="137" t="str">
        <x:f>IF(D260="","",VALUE(MID(D260,FIND(" ",D260)+1,FIND(" ",D260,FIND(" ",D260)+1)-FIND(" ",D260))))</x:f>
      </x:c>
      <x:c r="AF260" s="124" t="str" cm="1">
        <x:f t="array" ref="AF260:AF260">IF(D260="","",PROPER(MID(D260,FIND(" ",D260,FIND(" ",D260)+1)+1,(FIND(INDEX(Abbreviation!$A$2:$A$125,MATCH(_xlfn.AGGREGATE(15,6,SEARCH(Abbreviation!$A$2:$A$125,D260),1),SEARCH(Abbreviation!$A$2:$A$125,D260),0)),D260)-1)-FIND(" ",D260,FIND(" ",D260)+1)+1)))</x:f>
      </x:c>
      <x:c r="AG260" s="124" t="str" cm="1">
        <x:f t="array" ref="AG260:AG260">IF(D260="","",PROPER(VLOOKUP(INDEX(Abbreviation!$A$2:$A$125,MATCH(_xlfn.AGGREGATE(15,6,SEARCH(Abbreviation!$A$2:$A$125,D260),1),SEARCH(Abbreviation!$A$2:$A$125,D260),0)),Abbreviation!A:C,3,FALSE)))</x:f>
      </x:c>
      <x:c r="AH260" s="124" t="str">
        <x:f>G260</x:f>
      </x:c>
      <x:c r="AI260" s="137" t="str">
        <x:f>I260</x:f>
      </x:c>
      <x:c r="AJ260" s="113" t="s">
        <x:v>47</x:v>
      </x:c>
      <x:c r="AL260" s="139" t="s">
        <x:v>957</x:v>
      </x:c>
      <x:c r="AQ260" s="113" t="s">
        <x:v>60</x:v>
      </x:c>
      <x:c r="AR260" s="113" t="s">
        <x:v>961</x:v>
      </x:c>
      <x:c r="AS260" s="113" t="s">
        <x:v>957</x:v>
      </x:c>
    </x:row>
    <x:row r="261" spans="1:45" x14ac:dyDescent="0.35">
      <x:c r="A261" s="133" t="s">
        <x:v>475</x:v>
      </x:c>
      <x:c r="B261" s="133" t="n">
        <x:v>96762409</x:v>
      </x:c>
      <x:c r="F261" s="124" t="str">
        <x:f>IF(D261="","",PROPER(LEFT(D261,FIND(UPPER(G261),D261,1)-2)))</x:f>
      </x:c>
      <x:c r="G261" s="124" t="str" cm="1">
        <x:f t="array" ref="G261: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x:f>
      </x:c>
      <x:c r="H261" s="113" t="s">
        <x:v>47</x:v>
      </x:c>
      <x:c r="I261" s="137" t="str">
        <x:f>IFERROR(VALUE(TRIM(RIGHT(SUBSTITUTE(D261," ",REPT(" ",255)),255))),"")</x:f>
      </x:c>
      <x:c r="J261" s="113" t="s">
        <x:v>48</x:v>
      </x:c>
      <x:c r="K261" s="113" t="s">
        <x:v>48</x:v>
      </x:c>
      <x:c r="L261" s="113" t="s">
        <x:v>48</x:v>
      </x:c>
      <x:c r="M261" s="113" t="s">
        <x:v>48</x:v>
      </x:c>
      <x:c r="N261" s="113" t="s">
        <x:v>48</x:v>
      </x:c>
      <x:c r="O261" s="113" t="s">
        <x:v>49</x:v>
      </x:c>
      <x:c r="P261" s="113" t="n">
        <x:v>25</x:v>
      </x:c>
      <x:c r="Q261" s="113" t="n">
        <x:v>80</x:v>
      </x:c>
      <x:c r="R261" s="113" t="s">
        <x:v>50</x:v>
      </x:c>
      <x:c r="S261" s="113" t="s">
        <x:v>51</x:v>
      </x:c>
      <x:c r="T261" s="113" t="s">
        <x:v>52</x:v>
      </x:c>
      <x:c r="U261" s="113" t="s">
        <x:v>52</x:v>
      </x:c>
      <x:c r="W261" s="113" t="s">
        <x:v>53</x:v>
      </x:c>
      <x:c r="Z261" s="113" t="s">
        <x:v>55</x:v>
      </x:c>
      <x:c r="AA261" s="113" t="s">
        <x:v>56</x:v>
      </x:c>
      <x:c r="AB261" s="137" t="str">
        <x:f>IF(D261="","",VALUE(MID(D261,FIND(" ",D261)+1,FIND(" ",D261,FIND(" ",D261)+1)-FIND(" ",D261))))</x:f>
      </x:c>
      <x:c r="AF261" s="124" t="str" cm="1">
        <x:f t="array" ref="AF261:AF261">IF(D261="","",PROPER(MID(D261,FIND(" ",D261,FIND(" ",D261)+1)+1,(FIND(INDEX(Abbreviation!$A$2:$A$125,MATCH(_xlfn.AGGREGATE(15,6,SEARCH(Abbreviation!$A$2:$A$125,D261),1),SEARCH(Abbreviation!$A$2:$A$125,D261),0)),D261)-1)-FIND(" ",D261,FIND(" ",D261)+1)+1)))</x:f>
      </x:c>
      <x:c r="AG261" s="124" t="str" cm="1">
        <x:f t="array" ref="AG261:AG261">IF(D261="","",PROPER(VLOOKUP(INDEX(Abbreviation!$A$2:$A$125,MATCH(_xlfn.AGGREGATE(15,6,SEARCH(Abbreviation!$A$2:$A$125,D261),1),SEARCH(Abbreviation!$A$2:$A$125,D261),0)),Abbreviation!A:C,3,FALSE)))</x:f>
      </x:c>
      <x:c r="AH261" s="124" t="str">
        <x:f>G261</x:f>
      </x:c>
      <x:c r="AI261" s="137" t="str">
        <x:f>I261</x:f>
      </x:c>
      <x:c r="AJ261" s="113" t="s">
        <x:v>47</x:v>
      </x:c>
      <x:c r="AL261" s="139" t="s">
        <x:v>957</x:v>
      </x:c>
      <x:c r="AQ261" s="113" t="s">
        <x:v>60</x:v>
      </x:c>
      <x:c r="AR261" s="113" t="s">
        <x:v>961</x:v>
      </x:c>
      <x:c r="AS261" s="113" t="s">
        <x:v>957</x:v>
      </x:c>
    </x:row>
    <x:row r="262" spans="1:45" x14ac:dyDescent="0.35">
      <x:c r="A262" s="133" t="s">
        <x:v>475</x:v>
      </x:c>
      <x:c r="B262" s="133" t="n">
        <x:v>96762409</x:v>
      </x:c>
      <x:c r="F262" s="124" t="str">
        <x:f>IF(D262="","",PROPER(LEFT(D262,FIND(UPPER(G262),D262,1)-2)))</x:f>
      </x:c>
      <x:c r="G262" s="124" t="str" cm="1">
        <x:f t="array" ref="G262: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x:f>
      </x:c>
      <x:c r="H262" s="113" t="s">
        <x:v>47</x:v>
      </x:c>
      <x:c r="I262" s="137" t="str">
        <x:f>IFERROR(VALUE(TRIM(RIGHT(SUBSTITUTE(D262," ",REPT(" ",255)),255))),"")</x:f>
      </x:c>
      <x:c r="J262" s="113" t="s">
        <x:v>48</x:v>
      </x:c>
      <x:c r="K262" s="113" t="s">
        <x:v>48</x:v>
      </x:c>
      <x:c r="L262" s="113" t="s">
        <x:v>48</x:v>
      </x:c>
      <x:c r="M262" s="113" t="s">
        <x:v>48</x:v>
      </x:c>
      <x:c r="N262" s="113" t="s">
        <x:v>48</x:v>
      </x:c>
      <x:c r="O262" s="113" t="s">
        <x:v>49</x:v>
      </x:c>
      <x:c r="P262" s="113" t="n">
        <x:v>25</x:v>
      </x:c>
      <x:c r="Q262" s="113" t="n">
        <x:v>80</x:v>
      </x:c>
      <x:c r="R262" s="113" t="s">
        <x:v>50</x:v>
      </x:c>
      <x:c r="S262" s="113" t="s">
        <x:v>51</x:v>
      </x:c>
      <x:c r="T262" s="113" t="s">
        <x:v>52</x:v>
      </x:c>
      <x:c r="U262" s="113" t="s">
        <x:v>52</x:v>
      </x:c>
      <x:c r="W262" s="113" t="s">
        <x:v>53</x:v>
      </x:c>
      <x:c r="Z262" s="113" t="s">
        <x:v>55</x:v>
      </x:c>
      <x:c r="AA262" s="113" t="s">
        <x:v>56</x:v>
      </x:c>
      <x:c r="AB262" s="137" t="str">
        <x:f>IF(D262="","",VALUE(MID(D262,FIND(" ",D262)+1,FIND(" ",D262,FIND(" ",D262)+1)-FIND(" ",D262))))</x:f>
      </x:c>
      <x:c r="AF262" s="124" t="str" cm="1">
        <x:f t="array" ref="AF262:AF262">IF(D262="","",PROPER(MID(D262,FIND(" ",D262,FIND(" ",D262)+1)+1,(FIND(INDEX(Abbreviation!$A$2:$A$125,MATCH(_xlfn.AGGREGATE(15,6,SEARCH(Abbreviation!$A$2:$A$125,D262),1),SEARCH(Abbreviation!$A$2:$A$125,D262),0)),D262)-1)-FIND(" ",D262,FIND(" ",D262)+1)+1)))</x:f>
      </x:c>
      <x:c r="AG262" s="124" t="str" cm="1">
        <x:f t="array" ref="AG262:AG262">IF(D262="","",PROPER(VLOOKUP(INDEX(Abbreviation!$A$2:$A$125,MATCH(_xlfn.AGGREGATE(15,6,SEARCH(Abbreviation!$A$2:$A$125,D262),1),SEARCH(Abbreviation!$A$2:$A$125,D262),0)),Abbreviation!A:C,3,FALSE)))</x:f>
      </x:c>
      <x:c r="AH262" s="124" t="str">
        <x:f>G262</x:f>
      </x:c>
      <x:c r="AI262" s="137" t="str">
        <x:f>I262</x:f>
      </x:c>
      <x:c r="AJ262" s="113" t="s">
        <x:v>47</x:v>
      </x:c>
      <x:c r="AL262" s="139" t="s">
        <x:v>957</x:v>
      </x:c>
      <x:c r="AQ262" s="113" t="s">
        <x:v>60</x:v>
      </x:c>
      <x:c r="AR262" s="113" t="s">
        <x:v>961</x:v>
      </x:c>
      <x:c r="AS262" s="113" t="s">
        <x:v>957</x:v>
      </x:c>
    </x:row>
    <x:row r="263" spans="1:45" x14ac:dyDescent="0.35">
      <x:c r="A263" s="133" t="s">
        <x:v>475</x:v>
      </x:c>
      <x:c r="B263" s="133" t="n">
        <x:v>96762409</x:v>
      </x:c>
      <x:c r="F263" s="124" t="str">
        <x:f>IF(D263="","",PROPER(LEFT(D263,FIND(UPPER(G263),D263,1)-2)))</x:f>
      </x:c>
      <x:c r="G263" s="124" t="str" cm="1">
        <x:f t="array" ref="G263: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x:f>
      </x:c>
      <x:c r="H263" s="113" t="s">
        <x:v>47</x:v>
      </x:c>
      <x:c r="I263" s="137" t="str">
        <x:f>IFERROR(VALUE(TRIM(RIGHT(SUBSTITUTE(D263," ",REPT(" ",255)),255))),"")</x:f>
      </x:c>
      <x:c r="J263" s="113" t="s">
        <x:v>48</x:v>
      </x:c>
      <x:c r="K263" s="113" t="s">
        <x:v>48</x:v>
      </x:c>
      <x:c r="L263" s="113" t="s">
        <x:v>48</x:v>
      </x:c>
      <x:c r="M263" s="113" t="s">
        <x:v>48</x:v>
      </x:c>
      <x:c r="N263" s="113" t="s">
        <x:v>48</x:v>
      </x:c>
      <x:c r="O263" s="113" t="s">
        <x:v>49</x:v>
      </x:c>
      <x:c r="P263" s="113" t="n">
        <x:v>25</x:v>
      </x:c>
      <x:c r="Q263" s="113" t="n">
        <x:v>80</x:v>
      </x:c>
      <x:c r="R263" s="113" t="s">
        <x:v>50</x:v>
      </x:c>
      <x:c r="S263" s="113" t="s">
        <x:v>51</x:v>
      </x:c>
      <x:c r="T263" s="113" t="s">
        <x:v>52</x:v>
      </x:c>
      <x:c r="U263" s="113" t="s">
        <x:v>52</x:v>
      </x:c>
      <x:c r="W263" s="113" t="s">
        <x:v>53</x:v>
      </x:c>
      <x:c r="Z263" s="113" t="s">
        <x:v>55</x:v>
      </x:c>
      <x:c r="AA263" s="113" t="s">
        <x:v>56</x:v>
      </x:c>
      <x:c r="AB263" s="137" t="str">
        <x:f>IF(D263="","",VALUE(MID(D263,FIND(" ",D263)+1,FIND(" ",D263,FIND(" ",D263)+1)-FIND(" ",D263))))</x:f>
      </x:c>
      <x:c r="AF263" s="124" t="str" cm="1">
        <x:f t="array" ref="AF263:AF263">IF(D263="","",PROPER(MID(D263,FIND(" ",D263,FIND(" ",D263)+1)+1,(FIND(INDEX(Abbreviation!$A$2:$A$125,MATCH(_xlfn.AGGREGATE(15,6,SEARCH(Abbreviation!$A$2:$A$125,D263),1),SEARCH(Abbreviation!$A$2:$A$125,D263),0)),D263)-1)-FIND(" ",D263,FIND(" ",D263)+1)+1)))</x:f>
      </x:c>
      <x:c r="AG263" s="124" t="str" cm="1">
        <x:f t="array" ref="AG263:AG263">IF(D263="","",PROPER(VLOOKUP(INDEX(Abbreviation!$A$2:$A$125,MATCH(_xlfn.AGGREGATE(15,6,SEARCH(Abbreviation!$A$2:$A$125,D263),1),SEARCH(Abbreviation!$A$2:$A$125,D263),0)),Abbreviation!A:C,3,FALSE)))</x:f>
      </x:c>
      <x:c r="AH263" s="124" t="str">
        <x:f>G263</x:f>
      </x:c>
      <x:c r="AI263" s="137" t="str">
        <x:f>I263</x:f>
      </x:c>
      <x:c r="AJ263" s="113" t="s">
        <x:v>47</x:v>
      </x:c>
      <x:c r="AL263" s="139" t="s">
        <x:v>957</x:v>
      </x:c>
      <x:c r="AQ263" s="113" t="s">
        <x:v>60</x:v>
      </x:c>
      <x:c r="AR263" s="113" t="s">
        <x:v>961</x:v>
      </x:c>
      <x:c r="AS263" s="113" t="s">
        <x:v>957</x:v>
      </x:c>
    </x:row>
    <x:row r="264" spans="1:45" x14ac:dyDescent="0.35">
      <x:c r="A264" s="133" t="s">
        <x:v>475</x:v>
      </x:c>
      <x:c r="B264" s="133" t="n">
        <x:v>96762409</x:v>
      </x:c>
      <x:c r="F264" s="124" t="str">
        <x:f>IF(D264="","",PROPER(LEFT(D264,FIND(UPPER(G264),D264,1)-2)))</x:f>
      </x:c>
      <x:c r="G264" s="124" t="str" cm="1">
        <x:f t="array" ref="G264: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x:f>
      </x:c>
      <x:c r="H264" s="113" t="s">
        <x:v>47</x:v>
      </x:c>
      <x:c r="I264" s="137" t="str">
        <x:f>IFERROR(VALUE(TRIM(RIGHT(SUBSTITUTE(D264," ",REPT(" ",255)),255))),"")</x:f>
      </x:c>
      <x:c r="J264" s="113" t="s">
        <x:v>48</x:v>
      </x:c>
      <x:c r="K264" s="113" t="s">
        <x:v>48</x:v>
      </x:c>
      <x:c r="L264" s="113" t="s">
        <x:v>48</x:v>
      </x:c>
      <x:c r="M264" s="113" t="s">
        <x:v>48</x:v>
      </x:c>
      <x:c r="N264" s="113" t="s">
        <x:v>48</x:v>
      </x:c>
      <x:c r="O264" s="113" t="s">
        <x:v>49</x:v>
      </x:c>
      <x:c r="P264" s="113" t="n">
        <x:v>25</x:v>
      </x:c>
      <x:c r="Q264" s="113" t="n">
        <x:v>80</x:v>
      </x:c>
      <x:c r="R264" s="113" t="s">
        <x:v>50</x:v>
      </x:c>
      <x:c r="S264" s="113" t="s">
        <x:v>51</x:v>
      </x:c>
      <x:c r="T264" s="113" t="s">
        <x:v>52</x:v>
      </x:c>
      <x:c r="U264" s="113" t="s">
        <x:v>52</x:v>
      </x:c>
      <x:c r="W264" s="113" t="s">
        <x:v>53</x:v>
      </x:c>
      <x:c r="Z264" s="113" t="s">
        <x:v>55</x:v>
      </x:c>
      <x:c r="AA264" s="113" t="s">
        <x:v>56</x:v>
      </x:c>
      <x:c r="AB264" s="137" t="str">
        <x:f>IF(D264="","",VALUE(MID(D264,FIND(" ",D264)+1,FIND(" ",D264,FIND(" ",D264)+1)-FIND(" ",D264))))</x:f>
      </x:c>
      <x:c r="AF264" s="124" t="str" cm="1">
        <x:f t="array" ref="AF264:AF264">IF(D264="","",PROPER(MID(D264,FIND(" ",D264,FIND(" ",D264)+1)+1,(FIND(INDEX(Abbreviation!$A$2:$A$125,MATCH(_xlfn.AGGREGATE(15,6,SEARCH(Abbreviation!$A$2:$A$125,D264),1),SEARCH(Abbreviation!$A$2:$A$125,D264),0)),D264)-1)-FIND(" ",D264,FIND(" ",D264)+1)+1)))</x:f>
      </x:c>
      <x:c r="AG264" s="124" t="str" cm="1">
        <x:f t="array" ref="AG264:AG264">IF(D264="","",PROPER(VLOOKUP(INDEX(Abbreviation!$A$2:$A$125,MATCH(_xlfn.AGGREGATE(15,6,SEARCH(Abbreviation!$A$2:$A$125,D264),1),SEARCH(Abbreviation!$A$2:$A$125,D264),0)),Abbreviation!A:C,3,FALSE)))</x:f>
      </x:c>
      <x:c r="AH264" s="124" t="str">
        <x:f>G264</x:f>
      </x:c>
      <x:c r="AI264" s="137" t="str">
        <x:f>I264</x:f>
      </x:c>
      <x:c r="AJ264" s="113" t="s">
        <x:v>47</x:v>
      </x:c>
      <x:c r="AL264" s="139" t="s">
        <x:v>957</x:v>
      </x:c>
      <x:c r="AQ264" s="113" t="s">
        <x:v>60</x:v>
      </x:c>
      <x:c r="AR264" s="113" t="s">
        <x:v>961</x:v>
      </x:c>
      <x:c r="AS264" s="113" t="s">
        <x:v>957</x:v>
      </x:c>
    </x:row>
    <x:row r="265" spans="1:45" x14ac:dyDescent="0.35">
      <x:c r="A265" s="133" t="s">
        <x:v>475</x:v>
      </x:c>
      <x:c r="B265" s="133" t="n">
        <x:v>96762409</x:v>
      </x:c>
      <x:c r="F265" s="124" t="str">
        <x:f>IF(D265="","",PROPER(LEFT(D265,FIND(UPPER(G265),D265,1)-2)))</x:f>
      </x:c>
      <x:c r="G265" s="124" t="str" cm="1">
        <x:f t="array" ref="G265: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x:f>
      </x:c>
      <x:c r="H265" s="113" t="s">
        <x:v>47</x:v>
      </x:c>
      <x:c r="I265" s="137" t="str">
        <x:f>IFERROR(VALUE(TRIM(RIGHT(SUBSTITUTE(D265," ",REPT(" ",255)),255))),"")</x:f>
      </x:c>
      <x:c r="J265" s="113" t="s">
        <x:v>48</x:v>
      </x:c>
      <x:c r="K265" s="113" t="s">
        <x:v>48</x:v>
      </x:c>
      <x:c r="L265" s="113" t="s">
        <x:v>48</x:v>
      </x:c>
      <x:c r="M265" s="113" t="s">
        <x:v>48</x:v>
      </x:c>
      <x:c r="N265" s="113" t="s">
        <x:v>48</x:v>
      </x:c>
      <x:c r="O265" s="113" t="s">
        <x:v>49</x:v>
      </x:c>
      <x:c r="P265" s="113" t="n">
        <x:v>25</x:v>
      </x:c>
      <x:c r="Q265" s="113" t="n">
        <x:v>80</x:v>
      </x:c>
      <x:c r="R265" s="113" t="s">
        <x:v>50</x:v>
      </x:c>
      <x:c r="S265" s="113" t="s">
        <x:v>51</x:v>
      </x:c>
      <x:c r="T265" s="113" t="s">
        <x:v>52</x:v>
      </x:c>
      <x:c r="U265" s="113" t="s">
        <x:v>52</x:v>
      </x:c>
      <x:c r="W265" s="113" t="s">
        <x:v>53</x:v>
      </x:c>
      <x:c r="Z265" s="113" t="s">
        <x:v>55</x:v>
      </x:c>
      <x:c r="AA265" s="113" t="s">
        <x:v>56</x:v>
      </x:c>
      <x:c r="AB265" s="137" t="str">
        <x:f>IF(D265="","",VALUE(MID(D265,FIND(" ",D265)+1,FIND(" ",D265,FIND(" ",D265)+1)-FIND(" ",D265))))</x:f>
      </x:c>
      <x:c r="AF265" s="124" t="str" cm="1">
        <x:f t="array" ref="AF265:AF265">IF(D265="","",PROPER(MID(D265,FIND(" ",D265,FIND(" ",D265)+1)+1,(FIND(INDEX(Abbreviation!$A$2:$A$125,MATCH(_xlfn.AGGREGATE(15,6,SEARCH(Abbreviation!$A$2:$A$125,D265),1),SEARCH(Abbreviation!$A$2:$A$125,D265),0)),D265)-1)-FIND(" ",D265,FIND(" ",D265)+1)+1)))</x:f>
      </x:c>
      <x:c r="AG265" s="124" t="str" cm="1">
        <x:f t="array" ref="AG265:AG265">IF(D265="","",PROPER(VLOOKUP(INDEX(Abbreviation!$A$2:$A$125,MATCH(_xlfn.AGGREGATE(15,6,SEARCH(Abbreviation!$A$2:$A$125,D265),1),SEARCH(Abbreviation!$A$2:$A$125,D265),0)),Abbreviation!A:C,3,FALSE)))</x:f>
      </x:c>
      <x:c r="AH265" s="124" t="str">
        <x:f>G265</x:f>
      </x:c>
      <x:c r="AI265" s="137" t="str">
        <x:f>I265</x:f>
      </x:c>
      <x:c r="AJ265" s="113" t="s">
        <x:v>47</x:v>
      </x:c>
      <x:c r="AL265" s="139" t="s">
        <x:v>957</x:v>
      </x:c>
      <x:c r="AQ265" s="113" t="s">
        <x:v>60</x:v>
      </x:c>
      <x:c r="AR265" s="113" t="s">
        <x:v>961</x:v>
      </x:c>
      <x:c r="AS265" s="113" t="s">
        <x:v>957</x:v>
      </x:c>
    </x:row>
    <x:row r="266" spans="1:45" x14ac:dyDescent="0.35">
      <x:c r="A266" s="133" t="s">
        <x:v>475</x:v>
      </x:c>
      <x:c r="B266" s="133" t="n">
        <x:v>96762409</x:v>
      </x:c>
      <x:c r="F266" s="124" t="str">
        <x:f>IF(D266="","",PROPER(LEFT(D266,FIND(UPPER(G266),D266,1)-2)))</x:f>
      </x:c>
      <x:c r="G266" s="124" t="str" cm="1">
        <x:f t="array" ref="G266: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x:f>
      </x:c>
      <x:c r="H266" s="113" t="s">
        <x:v>47</x:v>
      </x:c>
      <x:c r="I266" s="137" t="str">
        <x:f>IFERROR(VALUE(TRIM(RIGHT(SUBSTITUTE(D266," ",REPT(" ",255)),255))),"")</x:f>
      </x:c>
      <x:c r="J266" s="113" t="s">
        <x:v>48</x:v>
      </x:c>
      <x:c r="K266" s="113" t="s">
        <x:v>48</x:v>
      </x:c>
      <x:c r="L266" s="113" t="s">
        <x:v>48</x:v>
      </x:c>
      <x:c r="M266" s="113" t="s">
        <x:v>48</x:v>
      </x:c>
      <x:c r="N266" s="113" t="s">
        <x:v>48</x:v>
      </x:c>
      <x:c r="O266" s="113" t="s">
        <x:v>49</x:v>
      </x:c>
      <x:c r="P266" s="113" t="n">
        <x:v>25</x:v>
      </x:c>
      <x:c r="Q266" s="113" t="n">
        <x:v>80</x:v>
      </x:c>
      <x:c r="R266" s="113" t="s">
        <x:v>50</x:v>
      </x:c>
      <x:c r="S266" s="113" t="s">
        <x:v>51</x:v>
      </x:c>
      <x:c r="T266" s="113" t="s">
        <x:v>52</x:v>
      </x:c>
      <x:c r="U266" s="113" t="s">
        <x:v>52</x:v>
      </x:c>
      <x:c r="W266" s="113" t="s">
        <x:v>53</x:v>
      </x:c>
      <x:c r="Z266" s="113" t="s">
        <x:v>55</x:v>
      </x:c>
      <x:c r="AA266" s="113" t="s">
        <x:v>56</x:v>
      </x:c>
      <x:c r="AB266" s="137" t="str">
        <x:f>IF(D266="","",VALUE(MID(D266,FIND(" ",D266)+1,FIND(" ",D266,FIND(" ",D266)+1)-FIND(" ",D266))))</x:f>
      </x:c>
      <x:c r="AF266" s="124" t="str" cm="1">
        <x:f t="array" ref="AF266:AF266">IF(D266="","",PROPER(MID(D266,FIND(" ",D266,FIND(" ",D266)+1)+1,(FIND(INDEX(Abbreviation!$A$2:$A$125,MATCH(_xlfn.AGGREGATE(15,6,SEARCH(Abbreviation!$A$2:$A$125,D266),1),SEARCH(Abbreviation!$A$2:$A$125,D266),0)),D266)-1)-FIND(" ",D266,FIND(" ",D266)+1)+1)))</x:f>
      </x:c>
      <x:c r="AG266" s="124" t="str" cm="1">
        <x:f t="array" ref="AG266:AG266">IF(D266="","",PROPER(VLOOKUP(INDEX(Abbreviation!$A$2:$A$125,MATCH(_xlfn.AGGREGATE(15,6,SEARCH(Abbreviation!$A$2:$A$125,D266),1),SEARCH(Abbreviation!$A$2:$A$125,D266),0)),Abbreviation!A:C,3,FALSE)))</x:f>
      </x:c>
      <x:c r="AH266" s="124" t="str">
        <x:f>G266</x:f>
      </x:c>
      <x:c r="AI266" s="137" t="str">
        <x:f>I266</x:f>
      </x:c>
      <x:c r="AJ266" s="113" t="s">
        <x:v>47</x:v>
      </x:c>
      <x:c r="AL266" s="139" t="s">
        <x:v>957</x:v>
      </x:c>
      <x:c r="AQ266" s="113" t="s">
        <x:v>60</x:v>
      </x:c>
      <x:c r="AR266" s="113" t="s">
        <x:v>961</x:v>
      </x:c>
      <x:c r="AS266" s="113" t="s">
        <x:v>957</x:v>
      </x:c>
    </x:row>
    <x:row r="267" spans="1:45" x14ac:dyDescent="0.35">
      <x:c r="A267" s="133" t="s">
        <x:v>475</x:v>
      </x:c>
      <x:c r="B267" s="133" t="n">
        <x:v>96762409</x:v>
      </x:c>
      <x:c r="F267" s="124" t="str">
        <x:f>IF(D267="","",PROPER(LEFT(D267,FIND(UPPER(G267),D267,1)-2)))</x:f>
      </x:c>
      <x:c r="G267" s="124" t="str" cm="1">
        <x:f t="array" ref="G267: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x:f>
      </x:c>
      <x:c r="H267" s="113" t="s">
        <x:v>47</x:v>
      </x:c>
      <x:c r="I267" s="137" t="str">
        <x:f>IFERROR(VALUE(TRIM(RIGHT(SUBSTITUTE(D267," ",REPT(" ",255)),255))),"")</x:f>
      </x:c>
      <x:c r="J267" s="113" t="s">
        <x:v>48</x:v>
      </x:c>
      <x:c r="K267" s="113" t="s">
        <x:v>48</x:v>
      </x:c>
      <x:c r="L267" s="113" t="s">
        <x:v>48</x:v>
      </x:c>
      <x:c r="M267" s="113" t="s">
        <x:v>48</x:v>
      </x:c>
      <x:c r="N267" s="113" t="s">
        <x:v>48</x:v>
      </x:c>
      <x:c r="O267" s="113" t="s">
        <x:v>49</x:v>
      </x:c>
      <x:c r="P267" s="113" t="n">
        <x:v>25</x:v>
      </x:c>
      <x:c r="Q267" s="113" t="n">
        <x:v>80</x:v>
      </x:c>
      <x:c r="R267" s="113" t="s">
        <x:v>50</x:v>
      </x:c>
      <x:c r="S267" s="113" t="s">
        <x:v>51</x:v>
      </x:c>
      <x:c r="T267" s="113" t="s">
        <x:v>52</x:v>
      </x:c>
      <x:c r="U267" s="113" t="s">
        <x:v>52</x:v>
      </x:c>
      <x:c r="W267" s="113" t="s">
        <x:v>53</x:v>
      </x:c>
      <x:c r="Z267" s="113" t="s">
        <x:v>55</x:v>
      </x:c>
      <x:c r="AA267" s="113" t="s">
        <x:v>56</x:v>
      </x:c>
      <x:c r="AB267" s="137" t="str">
        <x:f>IF(D267="","",VALUE(MID(D267,FIND(" ",D267)+1,FIND(" ",D267,FIND(" ",D267)+1)-FIND(" ",D267))))</x:f>
      </x:c>
      <x:c r="AF267" s="124" t="str" cm="1">
        <x:f t="array" ref="AF267:AF267">IF(D267="","",PROPER(MID(D267,FIND(" ",D267,FIND(" ",D267)+1)+1,(FIND(INDEX(Abbreviation!$A$2:$A$125,MATCH(_xlfn.AGGREGATE(15,6,SEARCH(Abbreviation!$A$2:$A$125,D267),1),SEARCH(Abbreviation!$A$2:$A$125,D267),0)),D267)-1)-FIND(" ",D267,FIND(" ",D267)+1)+1)))</x:f>
      </x:c>
      <x:c r="AG267" s="124" t="str" cm="1">
        <x:f t="array" ref="AG267:AG267">IF(D267="","",PROPER(VLOOKUP(INDEX(Abbreviation!$A$2:$A$125,MATCH(_xlfn.AGGREGATE(15,6,SEARCH(Abbreviation!$A$2:$A$125,D267),1),SEARCH(Abbreviation!$A$2:$A$125,D267),0)),Abbreviation!A:C,3,FALSE)))</x:f>
      </x:c>
      <x:c r="AH267" s="124" t="str">
        <x:f>G267</x:f>
      </x:c>
      <x:c r="AI267" s="137" t="str">
        <x:f>I267</x:f>
      </x:c>
      <x:c r="AJ267" s="113" t="s">
        <x:v>47</x:v>
      </x:c>
      <x:c r="AL267" s="139" t="s">
        <x:v>957</x:v>
      </x:c>
      <x:c r="AQ267" s="113" t="s">
        <x:v>60</x:v>
      </x:c>
      <x:c r="AR267" s="113" t="s">
        <x:v>961</x:v>
      </x:c>
      <x:c r="AS267" s="113" t="s">
        <x:v>957</x:v>
      </x:c>
    </x:row>
    <x:row r="268" spans="1:45" x14ac:dyDescent="0.35">
      <x:c r="A268" s="133" t="s">
        <x:v>475</x:v>
      </x:c>
      <x:c r="B268" s="133" t="n">
        <x:v>96762409</x:v>
      </x:c>
      <x:c r="F268" s="124" t="str">
        <x:f>IF(D268="","",PROPER(LEFT(D268,FIND(UPPER(G268),D268,1)-2)))</x:f>
      </x:c>
      <x:c r="G268" s="124" t="str" cm="1">
        <x:f t="array" ref="G268: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x:f>
      </x:c>
      <x:c r="H268" s="113" t="s">
        <x:v>47</x:v>
      </x:c>
      <x:c r="I268" s="137" t="str">
        <x:f>IFERROR(VALUE(TRIM(RIGHT(SUBSTITUTE(D268," ",REPT(" ",255)),255))),"")</x:f>
      </x:c>
      <x:c r="J268" s="113" t="s">
        <x:v>48</x:v>
      </x:c>
      <x:c r="K268" s="113" t="s">
        <x:v>48</x:v>
      </x:c>
      <x:c r="L268" s="113" t="s">
        <x:v>48</x:v>
      </x:c>
      <x:c r="M268" s="113" t="s">
        <x:v>48</x:v>
      </x:c>
      <x:c r="N268" s="113" t="s">
        <x:v>48</x:v>
      </x:c>
      <x:c r="O268" s="113" t="s">
        <x:v>49</x:v>
      </x:c>
      <x:c r="P268" s="113" t="n">
        <x:v>25</x:v>
      </x:c>
      <x:c r="Q268" s="113" t="n">
        <x:v>80</x:v>
      </x:c>
      <x:c r="R268" s="113" t="s">
        <x:v>50</x:v>
      </x:c>
      <x:c r="S268" s="113" t="s">
        <x:v>51</x:v>
      </x:c>
      <x:c r="T268" s="113" t="s">
        <x:v>52</x:v>
      </x:c>
      <x:c r="U268" s="113" t="s">
        <x:v>52</x:v>
      </x:c>
      <x:c r="W268" s="113" t="s">
        <x:v>53</x:v>
      </x:c>
      <x:c r="Z268" s="113" t="s">
        <x:v>55</x:v>
      </x:c>
      <x:c r="AA268" s="113" t="s">
        <x:v>56</x:v>
      </x:c>
      <x:c r="AB268" s="137" t="str">
        <x:f>IF(D268="","",VALUE(MID(D268,FIND(" ",D268)+1,FIND(" ",D268,FIND(" ",D268)+1)-FIND(" ",D268))))</x:f>
      </x:c>
      <x:c r="AF268" s="124" t="str" cm="1">
        <x:f t="array" ref="AF268:AF268">IF(D268="","",PROPER(MID(D268,FIND(" ",D268,FIND(" ",D268)+1)+1,(FIND(INDEX(Abbreviation!$A$2:$A$125,MATCH(_xlfn.AGGREGATE(15,6,SEARCH(Abbreviation!$A$2:$A$125,D268),1),SEARCH(Abbreviation!$A$2:$A$125,D268),0)),D268)-1)-FIND(" ",D268,FIND(" ",D268)+1)+1)))</x:f>
      </x:c>
      <x:c r="AG268" s="124" t="str" cm="1">
        <x:f t="array" ref="AG268:AG268">IF(D268="","",PROPER(VLOOKUP(INDEX(Abbreviation!$A$2:$A$125,MATCH(_xlfn.AGGREGATE(15,6,SEARCH(Abbreviation!$A$2:$A$125,D268),1),SEARCH(Abbreviation!$A$2:$A$125,D268),0)),Abbreviation!A:C,3,FALSE)))</x:f>
      </x:c>
      <x:c r="AH268" s="124" t="str">
        <x:f>G268</x:f>
      </x:c>
      <x:c r="AI268" s="137" t="str">
        <x:f>I268</x:f>
      </x:c>
      <x:c r="AJ268" s="113" t="s">
        <x:v>47</x:v>
      </x:c>
      <x:c r="AL268" s="139" t="s">
        <x:v>957</x:v>
      </x:c>
      <x:c r="AQ268" s="113" t="s">
        <x:v>60</x:v>
      </x:c>
      <x:c r="AR268" s="113" t="s">
        <x:v>961</x:v>
      </x:c>
      <x:c r="AS268" s="113" t="s">
        <x:v>957</x:v>
      </x:c>
    </x:row>
    <x:row r="269" spans="1:45" x14ac:dyDescent="0.35">
      <x:c r="A269" s="133" t="s">
        <x:v>475</x:v>
      </x:c>
      <x:c r="B269" s="133" t="n">
        <x:v>96762409</x:v>
      </x:c>
      <x:c r="F269" s="124" t="str">
        <x:f>IF(D269="","",PROPER(LEFT(D269,FIND(UPPER(G269),D269,1)-2)))</x:f>
      </x:c>
      <x:c r="G269" s="124" t="str" cm="1">
        <x:f t="array" ref="G269: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x:f>
      </x:c>
      <x:c r="H269" s="113" t="s">
        <x:v>47</x:v>
      </x:c>
      <x:c r="I269" s="137" t="str">
        <x:f>IFERROR(VALUE(TRIM(RIGHT(SUBSTITUTE(D269," ",REPT(" ",255)),255))),"")</x:f>
      </x:c>
      <x:c r="J269" s="113" t="s">
        <x:v>48</x:v>
      </x:c>
      <x:c r="K269" s="113" t="s">
        <x:v>48</x:v>
      </x:c>
      <x:c r="L269" s="113" t="s">
        <x:v>48</x:v>
      </x:c>
      <x:c r="M269" s="113" t="s">
        <x:v>48</x:v>
      </x:c>
      <x:c r="N269" s="113" t="s">
        <x:v>48</x:v>
      </x:c>
      <x:c r="O269" s="113" t="s">
        <x:v>49</x:v>
      </x:c>
      <x:c r="P269" s="113" t="n">
        <x:v>25</x:v>
      </x:c>
      <x:c r="Q269" s="113" t="n">
        <x:v>80</x:v>
      </x:c>
      <x:c r="R269" s="113" t="s">
        <x:v>50</x:v>
      </x:c>
      <x:c r="S269" s="113" t="s">
        <x:v>51</x:v>
      </x:c>
      <x:c r="T269" s="113" t="s">
        <x:v>52</x:v>
      </x:c>
      <x:c r="U269" s="113" t="s">
        <x:v>52</x:v>
      </x:c>
      <x:c r="W269" s="113" t="s">
        <x:v>53</x:v>
      </x:c>
      <x:c r="Z269" s="113" t="s">
        <x:v>55</x:v>
      </x:c>
      <x:c r="AA269" s="113" t="s">
        <x:v>56</x:v>
      </x:c>
      <x:c r="AB269" s="137" t="str">
        <x:f>IF(D269="","",VALUE(MID(D269,FIND(" ",D269)+1,FIND(" ",D269,FIND(" ",D269)+1)-FIND(" ",D269))))</x:f>
      </x:c>
      <x:c r="AF269" s="124" t="str" cm="1">
        <x:f t="array" ref="AF269:AF269">IF(D269="","",PROPER(MID(D269,FIND(" ",D269,FIND(" ",D269)+1)+1,(FIND(INDEX(Abbreviation!$A$2:$A$125,MATCH(_xlfn.AGGREGATE(15,6,SEARCH(Abbreviation!$A$2:$A$125,D269),1),SEARCH(Abbreviation!$A$2:$A$125,D269),0)),D269)-1)-FIND(" ",D269,FIND(" ",D269)+1)+1)))</x:f>
      </x:c>
      <x:c r="AG269" s="124" t="str" cm="1">
        <x:f t="array" ref="AG269:AG269">IF(D269="","",PROPER(VLOOKUP(INDEX(Abbreviation!$A$2:$A$125,MATCH(_xlfn.AGGREGATE(15,6,SEARCH(Abbreviation!$A$2:$A$125,D269),1),SEARCH(Abbreviation!$A$2:$A$125,D269),0)),Abbreviation!A:C,3,FALSE)))</x:f>
      </x:c>
      <x:c r="AH269" s="124" t="str">
        <x:f>G269</x:f>
      </x:c>
      <x:c r="AI269" s="137" t="str">
        <x:f>I269</x:f>
      </x:c>
      <x:c r="AJ269" s="113" t="s">
        <x:v>47</x:v>
      </x:c>
      <x:c r="AL269" s="139" t="s">
        <x:v>957</x:v>
      </x:c>
      <x:c r="AQ269" s="113" t="s">
        <x:v>60</x:v>
      </x:c>
      <x:c r="AR269" s="113" t="s">
        <x:v>961</x:v>
      </x:c>
      <x:c r="AS269" s="113" t="s">
        <x:v>957</x:v>
      </x:c>
    </x:row>
    <x:row r="270" spans="1:45" x14ac:dyDescent="0.35">
      <x:c r="A270" s="133" t="s">
        <x:v>475</x:v>
      </x:c>
      <x:c r="B270" s="133" t="n">
        <x:v>96762409</x:v>
      </x:c>
      <x:c r="F270" s="124" t="str">
        <x:f>IF(D270="","",PROPER(LEFT(D270,FIND(UPPER(G270),D270,1)-2)))</x:f>
      </x:c>
      <x:c r="G270" s="124" t="str" cm="1">
        <x:f t="array" ref="G270: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x:f>
      </x:c>
      <x:c r="H270" s="113" t="s">
        <x:v>47</x:v>
      </x:c>
      <x:c r="I270" s="137" t="str">
        <x:f>IFERROR(VALUE(TRIM(RIGHT(SUBSTITUTE(D270," ",REPT(" ",255)),255))),"")</x:f>
      </x:c>
      <x:c r="J270" s="113" t="s">
        <x:v>48</x:v>
      </x:c>
      <x:c r="K270" s="113" t="s">
        <x:v>48</x:v>
      </x:c>
      <x:c r="L270" s="113" t="s">
        <x:v>48</x:v>
      </x:c>
      <x:c r="M270" s="113" t="s">
        <x:v>48</x:v>
      </x:c>
      <x:c r="N270" s="113" t="s">
        <x:v>48</x:v>
      </x:c>
      <x:c r="O270" s="113" t="s">
        <x:v>49</x:v>
      </x:c>
      <x:c r="P270" s="113" t="n">
        <x:v>25</x:v>
      </x:c>
      <x:c r="Q270" s="113" t="n">
        <x:v>80</x:v>
      </x:c>
      <x:c r="R270" s="113" t="s">
        <x:v>50</x:v>
      </x:c>
      <x:c r="S270" s="113" t="s">
        <x:v>51</x:v>
      </x:c>
      <x:c r="T270" s="113" t="s">
        <x:v>52</x:v>
      </x:c>
      <x:c r="U270" s="113" t="s">
        <x:v>52</x:v>
      </x:c>
      <x:c r="W270" s="113" t="s">
        <x:v>53</x:v>
      </x:c>
      <x:c r="Z270" s="113" t="s">
        <x:v>55</x:v>
      </x:c>
      <x:c r="AA270" s="113" t="s">
        <x:v>56</x:v>
      </x:c>
      <x:c r="AB270" s="137" t="str">
        <x:f>IF(D270="","",VALUE(MID(D270,FIND(" ",D270)+1,FIND(" ",D270,FIND(" ",D270)+1)-FIND(" ",D270))))</x:f>
      </x:c>
      <x:c r="AF270" s="124" t="str" cm="1">
        <x:f t="array" ref="AF270:AF270">IF(D270="","",PROPER(MID(D270,FIND(" ",D270,FIND(" ",D270)+1)+1,(FIND(INDEX(Abbreviation!$A$2:$A$125,MATCH(_xlfn.AGGREGATE(15,6,SEARCH(Abbreviation!$A$2:$A$125,D270),1),SEARCH(Abbreviation!$A$2:$A$125,D270),0)),D270)-1)-FIND(" ",D270,FIND(" ",D270)+1)+1)))</x:f>
      </x:c>
      <x:c r="AG270" s="124" t="str" cm="1">
        <x:f t="array" ref="AG270:AG270">IF(D270="","",PROPER(VLOOKUP(INDEX(Abbreviation!$A$2:$A$125,MATCH(_xlfn.AGGREGATE(15,6,SEARCH(Abbreviation!$A$2:$A$125,D270),1),SEARCH(Abbreviation!$A$2:$A$125,D270),0)),Abbreviation!A:C,3,FALSE)))</x:f>
      </x:c>
      <x:c r="AH270" s="124" t="str">
        <x:f>G270</x:f>
      </x:c>
      <x:c r="AI270" s="137" t="str">
        <x:f>I270</x:f>
      </x:c>
      <x:c r="AJ270" s="113" t="s">
        <x:v>47</x:v>
      </x:c>
      <x:c r="AL270" s="139" t="s">
        <x:v>957</x:v>
      </x:c>
      <x:c r="AQ270" s="113" t="s">
        <x:v>60</x:v>
      </x:c>
      <x:c r="AR270" s="113" t="s">
        <x:v>961</x:v>
      </x:c>
      <x:c r="AS270" s="113" t="s">
        <x:v>957</x:v>
      </x:c>
    </x:row>
    <x:row r="271" spans="1:45" x14ac:dyDescent="0.35">
      <x:c r="A271" s="133" t="s">
        <x:v>475</x:v>
      </x:c>
      <x:c r="B271" s="133" t="n">
        <x:v>96762409</x:v>
      </x:c>
      <x:c r="F271" s="124" t="str">
        <x:f>IF(D271="","",PROPER(LEFT(D271,FIND(UPPER(G271),D271,1)-2)))</x:f>
      </x:c>
      <x:c r="G271" s="124" t="str" cm="1">
        <x:f t="array" ref="G271: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x:f>
      </x:c>
      <x:c r="H271" s="113" t="s">
        <x:v>47</x:v>
      </x:c>
      <x:c r="I271" s="137" t="str">
        <x:f>IFERROR(VALUE(TRIM(RIGHT(SUBSTITUTE(D271," ",REPT(" ",255)),255))),"")</x:f>
      </x:c>
      <x:c r="J271" s="113" t="s">
        <x:v>48</x:v>
      </x:c>
      <x:c r="K271" s="113" t="s">
        <x:v>48</x:v>
      </x:c>
      <x:c r="L271" s="113" t="s">
        <x:v>48</x:v>
      </x:c>
      <x:c r="M271" s="113" t="s">
        <x:v>48</x:v>
      </x:c>
      <x:c r="N271" s="113" t="s">
        <x:v>48</x:v>
      </x:c>
      <x:c r="O271" s="113" t="s">
        <x:v>49</x:v>
      </x:c>
      <x:c r="P271" s="113" t="n">
        <x:v>25</x:v>
      </x:c>
      <x:c r="Q271" s="113" t="n">
        <x:v>80</x:v>
      </x:c>
      <x:c r="R271" s="113" t="s">
        <x:v>50</x:v>
      </x:c>
      <x:c r="S271" s="113" t="s">
        <x:v>51</x:v>
      </x:c>
      <x:c r="T271" s="113" t="s">
        <x:v>52</x:v>
      </x:c>
      <x:c r="U271" s="113" t="s">
        <x:v>52</x:v>
      </x:c>
      <x:c r="W271" s="113" t="s">
        <x:v>53</x:v>
      </x:c>
      <x:c r="Z271" s="113" t="s">
        <x:v>55</x:v>
      </x:c>
      <x:c r="AA271" s="113" t="s">
        <x:v>56</x:v>
      </x:c>
      <x:c r="AB271" s="137" t="str">
        <x:f>IF(D271="","",VALUE(MID(D271,FIND(" ",D271)+1,FIND(" ",D271,FIND(" ",D271)+1)-FIND(" ",D271))))</x:f>
      </x:c>
      <x:c r="AF271" s="124" t="str" cm="1">
        <x:f t="array" ref="AF271:AF271">IF(D271="","",PROPER(MID(D271,FIND(" ",D271,FIND(" ",D271)+1)+1,(FIND(INDEX(Abbreviation!$A$2:$A$125,MATCH(_xlfn.AGGREGATE(15,6,SEARCH(Abbreviation!$A$2:$A$125,D271),1),SEARCH(Abbreviation!$A$2:$A$125,D271),0)),D271)-1)-FIND(" ",D271,FIND(" ",D271)+1)+1)))</x:f>
      </x:c>
      <x:c r="AG271" s="124" t="str" cm="1">
        <x:f t="array" ref="AG271:AG271">IF(D271="","",PROPER(VLOOKUP(INDEX(Abbreviation!$A$2:$A$125,MATCH(_xlfn.AGGREGATE(15,6,SEARCH(Abbreviation!$A$2:$A$125,D271),1),SEARCH(Abbreviation!$A$2:$A$125,D271),0)),Abbreviation!A:C,3,FALSE)))</x:f>
      </x:c>
      <x:c r="AH271" s="124" t="str">
        <x:f>G271</x:f>
      </x:c>
      <x:c r="AI271" s="137" t="str">
        <x:f>I271</x:f>
      </x:c>
      <x:c r="AJ271" s="113" t="s">
        <x:v>47</x:v>
      </x:c>
      <x:c r="AL271" s="139" t="s">
        <x:v>957</x:v>
      </x:c>
      <x:c r="AQ271" s="113" t="s">
        <x:v>60</x:v>
      </x:c>
      <x:c r="AR271" s="113" t="s">
        <x:v>961</x:v>
      </x:c>
      <x:c r="AS271" s="113" t="s">
        <x:v>957</x:v>
      </x:c>
    </x:row>
    <x:row r="272" spans="1:45" x14ac:dyDescent="0.35">
      <x:c r="A272" s="133" t="s">
        <x:v>475</x:v>
      </x:c>
      <x:c r="B272" s="133" t="n">
        <x:v>96762409</x:v>
      </x:c>
      <x:c r="F272" s="124" t="str">
        <x:f>IF(D272="","",PROPER(LEFT(D272,FIND(UPPER(G272),D272,1)-2)))</x:f>
      </x:c>
      <x:c r="G272" s="124" t="str" cm="1">
        <x:f t="array" ref="G272: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x:f>
      </x:c>
      <x:c r="H272" s="113" t="s">
        <x:v>47</x:v>
      </x:c>
      <x:c r="I272" s="137" t="str">
        <x:f>IFERROR(VALUE(TRIM(RIGHT(SUBSTITUTE(D272," ",REPT(" ",255)),255))),"")</x:f>
      </x:c>
      <x:c r="J272" s="113" t="s">
        <x:v>48</x:v>
      </x:c>
      <x:c r="K272" s="113" t="s">
        <x:v>48</x:v>
      </x:c>
      <x:c r="L272" s="113" t="s">
        <x:v>48</x:v>
      </x:c>
      <x:c r="M272" s="113" t="s">
        <x:v>48</x:v>
      </x:c>
      <x:c r="N272" s="113" t="s">
        <x:v>48</x:v>
      </x:c>
      <x:c r="O272" s="113" t="s">
        <x:v>49</x:v>
      </x:c>
      <x:c r="P272" s="113" t="n">
        <x:v>25</x:v>
      </x:c>
      <x:c r="Q272" s="113" t="n">
        <x:v>80</x:v>
      </x:c>
      <x:c r="R272" s="113" t="s">
        <x:v>50</x:v>
      </x:c>
      <x:c r="S272" s="113" t="s">
        <x:v>51</x:v>
      </x:c>
      <x:c r="T272" s="113" t="s">
        <x:v>52</x:v>
      </x:c>
      <x:c r="U272" s="113" t="s">
        <x:v>52</x:v>
      </x:c>
      <x:c r="W272" s="113" t="s">
        <x:v>53</x:v>
      </x:c>
      <x:c r="Z272" s="113" t="s">
        <x:v>55</x:v>
      </x:c>
      <x:c r="AA272" s="113" t="s">
        <x:v>56</x:v>
      </x:c>
      <x:c r="AB272" s="137" t="str">
        <x:f>IF(D272="","",VALUE(MID(D272,FIND(" ",D272)+1,FIND(" ",D272,FIND(" ",D272)+1)-FIND(" ",D272))))</x:f>
      </x:c>
      <x:c r="AF272" s="124" t="str" cm="1">
        <x:f t="array" ref="AF272:AF272">IF(D272="","",PROPER(MID(D272,FIND(" ",D272,FIND(" ",D272)+1)+1,(FIND(INDEX(Abbreviation!$A$2:$A$125,MATCH(_xlfn.AGGREGATE(15,6,SEARCH(Abbreviation!$A$2:$A$125,D272),1),SEARCH(Abbreviation!$A$2:$A$125,D272),0)),D272)-1)-FIND(" ",D272,FIND(" ",D272)+1)+1)))</x:f>
      </x:c>
      <x:c r="AG272" s="124" t="str" cm="1">
        <x:f t="array" ref="AG272:AG272">IF(D272="","",PROPER(VLOOKUP(INDEX(Abbreviation!$A$2:$A$125,MATCH(_xlfn.AGGREGATE(15,6,SEARCH(Abbreviation!$A$2:$A$125,D272),1),SEARCH(Abbreviation!$A$2:$A$125,D272),0)),Abbreviation!A:C,3,FALSE)))</x:f>
      </x:c>
      <x:c r="AH272" s="124" t="str">
        <x:f>G272</x:f>
      </x:c>
      <x:c r="AI272" s="137" t="str">
        <x:f>I272</x:f>
      </x:c>
      <x:c r="AJ272" s="113" t="s">
        <x:v>47</x:v>
      </x:c>
      <x:c r="AL272" s="139" t="s">
        <x:v>957</x:v>
      </x:c>
      <x:c r="AQ272" s="113" t="s">
        <x:v>60</x:v>
      </x:c>
      <x:c r="AR272" s="113" t="s">
        <x:v>961</x:v>
      </x:c>
      <x:c r="AS272" s="113" t="s">
        <x:v>957</x:v>
      </x:c>
    </x:row>
    <x:row r="273" spans="1:45" x14ac:dyDescent="0.35">
      <x:c r="A273" s="133" t="s">
        <x:v>475</x:v>
      </x:c>
      <x:c r="B273" s="133" t="n">
        <x:v>96762409</x:v>
      </x:c>
      <x:c r="F273" s="124" t="str">
        <x:f>IF(D273="","",PROPER(LEFT(D273,FIND(UPPER(G273),D273,1)-2)))</x:f>
      </x:c>
      <x:c r="G273" s="124" t="str" cm="1">
        <x:f t="array" ref="G273: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x:f>
      </x:c>
      <x:c r="H273" s="113" t="s">
        <x:v>47</x:v>
      </x:c>
      <x:c r="I273" s="137" t="str">
        <x:f>IFERROR(VALUE(TRIM(RIGHT(SUBSTITUTE(D273," ",REPT(" ",255)),255))),"")</x:f>
      </x:c>
      <x:c r="J273" s="113" t="s">
        <x:v>48</x:v>
      </x:c>
      <x:c r="K273" s="113" t="s">
        <x:v>48</x:v>
      </x:c>
      <x:c r="L273" s="113" t="s">
        <x:v>48</x:v>
      </x:c>
      <x:c r="M273" s="113" t="s">
        <x:v>48</x:v>
      </x:c>
      <x:c r="N273" s="113" t="s">
        <x:v>48</x:v>
      </x:c>
      <x:c r="O273" s="113" t="s">
        <x:v>49</x:v>
      </x:c>
      <x:c r="P273" s="113" t="n">
        <x:v>25</x:v>
      </x:c>
      <x:c r="Q273" s="113" t="n">
        <x:v>80</x:v>
      </x:c>
      <x:c r="R273" s="113" t="s">
        <x:v>50</x:v>
      </x:c>
      <x:c r="S273" s="113" t="s">
        <x:v>51</x:v>
      </x:c>
      <x:c r="T273" s="113" t="s">
        <x:v>52</x:v>
      </x:c>
      <x:c r="U273" s="113" t="s">
        <x:v>52</x:v>
      </x:c>
      <x:c r="W273" s="113" t="s">
        <x:v>53</x:v>
      </x:c>
      <x:c r="Z273" s="113" t="s">
        <x:v>55</x:v>
      </x:c>
      <x:c r="AA273" s="113" t="s">
        <x:v>56</x:v>
      </x:c>
      <x:c r="AB273" s="137" t="str">
        <x:f>IF(D273="","",VALUE(MID(D273,FIND(" ",D273)+1,FIND(" ",D273,FIND(" ",D273)+1)-FIND(" ",D273))))</x:f>
      </x:c>
      <x:c r="AF273" s="124" t="str" cm="1">
        <x:f t="array" ref="AF273:AF273">IF(D273="","",PROPER(MID(D273,FIND(" ",D273,FIND(" ",D273)+1)+1,(FIND(INDEX(Abbreviation!$A$2:$A$125,MATCH(_xlfn.AGGREGATE(15,6,SEARCH(Abbreviation!$A$2:$A$125,D273),1),SEARCH(Abbreviation!$A$2:$A$125,D273),0)),D273)-1)-FIND(" ",D273,FIND(" ",D273)+1)+1)))</x:f>
      </x:c>
      <x:c r="AG273" s="124" t="str" cm="1">
        <x:f t="array" ref="AG273:AG273">IF(D273="","",PROPER(VLOOKUP(INDEX(Abbreviation!$A$2:$A$125,MATCH(_xlfn.AGGREGATE(15,6,SEARCH(Abbreviation!$A$2:$A$125,D273),1),SEARCH(Abbreviation!$A$2:$A$125,D273),0)),Abbreviation!A:C,3,FALSE)))</x:f>
      </x:c>
      <x:c r="AH273" s="124" t="str">
        <x:f>G273</x:f>
      </x:c>
      <x:c r="AI273" s="137" t="str">
        <x:f>I273</x:f>
      </x:c>
      <x:c r="AJ273" s="113" t="s">
        <x:v>47</x:v>
      </x:c>
      <x:c r="AL273" s="139" t="s">
        <x:v>957</x:v>
      </x:c>
      <x:c r="AQ273" s="113" t="s">
        <x:v>60</x:v>
      </x:c>
      <x:c r="AR273" s="113" t="s">
        <x:v>961</x:v>
      </x:c>
      <x:c r="AS273" s="113" t="s">
        <x:v>957</x:v>
      </x:c>
    </x:row>
    <x:row r="274" spans="1:45" x14ac:dyDescent="0.35">
      <x:c r="A274" s="133" t="s">
        <x:v>475</x:v>
      </x:c>
      <x:c r="B274" s="133" t="n">
        <x:v>96762409</x:v>
      </x:c>
      <x:c r="F274" s="124" t="str">
        <x:f>IF(D274="","",PROPER(LEFT(D274,FIND(UPPER(G274),D274,1)-2)))</x:f>
      </x:c>
      <x:c r="G274" s="124" t="str" cm="1">
        <x:f t="array" ref="G274: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x:f>
      </x:c>
      <x:c r="H274" s="113" t="s">
        <x:v>47</x:v>
      </x:c>
      <x:c r="I274" s="137" t="str">
        <x:f>IFERROR(VALUE(TRIM(RIGHT(SUBSTITUTE(D274," ",REPT(" ",255)),255))),"")</x:f>
      </x:c>
      <x:c r="J274" s="113" t="s">
        <x:v>48</x:v>
      </x:c>
      <x:c r="K274" s="113" t="s">
        <x:v>48</x:v>
      </x:c>
      <x:c r="L274" s="113" t="s">
        <x:v>48</x:v>
      </x:c>
      <x:c r="M274" s="113" t="s">
        <x:v>48</x:v>
      </x:c>
      <x:c r="N274" s="113" t="s">
        <x:v>48</x:v>
      </x:c>
      <x:c r="O274" s="113" t="s">
        <x:v>49</x:v>
      </x:c>
      <x:c r="P274" s="113" t="n">
        <x:v>25</x:v>
      </x:c>
      <x:c r="Q274" s="113" t="n">
        <x:v>80</x:v>
      </x:c>
      <x:c r="R274" s="113" t="s">
        <x:v>50</x:v>
      </x:c>
      <x:c r="S274" s="113" t="s">
        <x:v>51</x:v>
      </x:c>
      <x:c r="T274" s="113" t="s">
        <x:v>52</x:v>
      </x:c>
      <x:c r="U274" s="113" t="s">
        <x:v>52</x:v>
      </x:c>
      <x:c r="W274" s="113" t="s">
        <x:v>53</x:v>
      </x:c>
      <x:c r="Z274" s="113" t="s">
        <x:v>55</x:v>
      </x:c>
      <x:c r="AA274" s="113" t="s">
        <x:v>56</x:v>
      </x:c>
      <x:c r="AB274" s="137" t="str">
        <x:f>IF(D274="","",VALUE(MID(D274,FIND(" ",D274)+1,FIND(" ",D274,FIND(" ",D274)+1)-FIND(" ",D274))))</x:f>
      </x:c>
      <x:c r="AF274" s="124" t="str" cm="1">
        <x:f t="array" ref="AF274:AF274">IF(D274="","",PROPER(MID(D274,FIND(" ",D274,FIND(" ",D274)+1)+1,(FIND(INDEX(Abbreviation!$A$2:$A$125,MATCH(_xlfn.AGGREGATE(15,6,SEARCH(Abbreviation!$A$2:$A$125,D274),1),SEARCH(Abbreviation!$A$2:$A$125,D274),0)),D274)-1)-FIND(" ",D274,FIND(" ",D274)+1)+1)))</x:f>
      </x:c>
      <x:c r="AG274" s="124" t="str" cm="1">
        <x:f t="array" ref="AG274:AG274">IF(D274="","",PROPER(VLOOKUP(INDEX(Abbreviation!$A$2:$A$125,MATCH(_xlfn.AGGREGATE(15,6,SEARCH(Abbreviation!$A$2:$A$125,D274),1),SEARCH(Abbreviation!$A$2:$A$125,D274),0)),Abbreviation!A:C,3,FALSE)))</x:f>
      </x:c>
      <x:c r="AH274" s="124" t="str">
        <x:f>G274</x:f>
      </x:c>
      <x:c r="AI274" s="137" t="str">
        <x:f>I274</x:f>
      </x:c>
      <x:c r="AJ274" s="113" t="s">
        <x:v>47</x:v>
      </x:c>
      <x:c r="AL274" s="139" t="s">
        <x:v>957</x:v>
      </x:c>
      <x:c r="AQ274" s="113" t="s">
        <x:v>60</x:v>
      </x:c>
      <x:c r="AR274" s="113" t="s">
        <x:v>961</x:v>
      </x:c>
      <x:c r="AS274" s="113" t="s">
        <x:v>957</x:v>
      </x:c>
    </x:row>
    <x:row r="275" spans="1:45" x14ac:dyDescent="0.35">
      <x:c r="A275" s="133" t="s">
        <x:v>475</x:v>
      </x:c>
      <x:c r="B275" s="133" t="n">
        <x:v>96762409</x:v>
      </x:c>
      <x:c r="F275" s="124" t="str">
        <x:f>IF(D275="","",PROPER(LEFT(D275,FIND(UPPER(G275),D275,1)-2)))</x:f>
      </x:c>
      <x:c r="G275" s="124" t="str" cm="1">
        <x:f t="array" ref="G275: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x:f>
      </x:c>
      <x:c r="H275" s="113" t="s">
        <x:v>47</x:v>
      </x:c>
      <x:c r="I275" s="137" t="str">
        <x:f>IFERROR(VALUE(TRIM(RIGHT(SUBSTITUTE(D275," ",REPT(" ",255)),255))),"")</x:f>
      </x:c>
      <x:c r="J275" s="113" t="s">
        <x:v>48</x:v>
      </x:c>
      <x:c r="K275" s="113" t="s">
        <x:v>48</x:v>
      </x:c>
      <x:c r="L275" s="113" t="s">
        <x:v>48</x:v>
      </x:c>
      <x:c r="M275" s="113" t="s">
        <x:v>48</x:v>
      </x:c>
      <x:c r="N275" s="113" t="s">
        <x:v>48</x:v>
      </x:c>
      <x:c r="O275" s="113" t="s">
        <x:v>49</x:v>
      </x:c>
      <x:c r="P275" s="113" t="n">
        <x:v>25</x:v>
      </x:c>
      <x:c r="Q275" s="113" t="n">
        <x:v>80</x:v>
      </x:c>
      <x:c r="R275" s="113" t="s">
        <x:v>50</x:v>
      </x:c>
      <x:c r="S275" s="113" t="s">
        <x:v>51</x:v>
      </x:c>
      <x:c r="T275" s="113" t="s">
        <x:v>52</x:v>
      </x:c>
      <x:c r="U275" s="113" t="s">
        <x:v>52</x:v>
      </x:c>
      <x:c r="W275" s="113" t="s">
        <x:v>53</x:v>
      </x:c>
      <x:c r="Z275" s="113" t="s">
        <x:v>55</x:v>
      </x:c>
      <x:c r="AA275" s="113" t="s">
        <x:v>56</x:v>
      </x:c>
      <x:c r="AB275" s="137" t="str">
        <x:f>IF(D275="","",VALUE(MID(D275,FIND(" ",D275)+1,FIND(" ",D275,FIND(" ",D275)+1)-FIND(" ",D275))))</x:f>
      </x:c>
      <x:c r="AF275" s="124" t="str" cm="1">
        <x:f t="array" ref="AF275:AF275">IF(D275="","",PROPER(MID(D275,FIND(" ",D275,FIND(" ",D275)+1)+1,(FIND(INDEX(Abbreviation!$A$2:$A$125,MATCH(_xlfn.AGGREGATE(15,6,SEARCH(Abbreviation!$A$2:$A$125,D275),1),SEARCH(Abbreviation!$A$2:$A$125,D275),0)),D275)-1)-FIND(" ",D275,FIND(" ",D275)+1)+1)))</x:f>
      </x:c>
      <x:c r="AG275" s="124" t="str" cm="1">
        <x:f t="array" ref="AG275:AG275">IF(D275="","",PROPER(VLOOKUP(INDEX(Abbreviation!$A$2:$A$125,MATCH(_xlfn.AGGREGATE(15,6,SEARCH(Abbreviation!$A$2:$A$125,D275),1),SEARCH(Abbreviation!$A$2:$A$125,D275),0)),Abbreviation!A:C,3,FALSE)))</x:f>
      </x:c>
      <x:c r="AH275" s="124" t="str">
        <x:f>G275</x:f>
      </x:c>
      <x:c r="AI275" s="137" t="str">
        <x:f>I275</x:f>
      </x:c>
      <x:c r="AJ275" s="113" t="s">
        <x:v>47</x:v>
      </x:c>
      <x:c r="AL275" s="139" t="s">
        <x:v>957</x:v>
      </x:c>
      <x:c r="AQ275" s="113" t="s">
        <x:v>60</x:v>
      </x:c>
      <x:c r="AR275" s="113" t="s">
        <x:v>961</x:v>
      </x:c>
      <x:c r="AS275" s="113" t="s">
        <x:v>957</x:v>
      </x:c>
    </x:row>
    <x:row r="276" spans="1:45" x14ac:dyDescent="0.35">
      <x:c r="A276" s="133" t="s">
        <x:v>475</x:v>
      </x:c>
      <x:c r="B276" s="133" t="n">
        <x:v>96762409</x:v>
      </x:c>
      <x:c r="F276" s="124" t="str">
        <x:f>IF(D276="","",PROPER(LEFT(D276,FIND(UPPER(G276),D276,1)-2)))</x:f>
      </x:c>
      <x:c r="G276" s="124" t="str" cm="1">
        <x:f t="array" ref="G276: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x:f>
      </x:c>
      <x:c r="H276" s="113" t="s">
        <x:v>47</x:v>
      </x:c>
      <x:c r="I276" s="137" t="str">
        <x:f>IFERROR(VALUE(TRIM(RIGHT(SUBSTITUTE(D276," ",REPT(" ",255)),255))),"")</x:f>
      </x:c>
      <x:c r="J276" s="113" t="s">
        <x:v>48</x:v>
      </x:c>
      <x:c r="K276" s="113" t="s">
        <x:v>48</x:v>
      </x:c>
      <x:c r="L276" s="113" t="s">
        <x:v>48</x:v>
      </x:c>
      <x:c r="M276" s="113" t="s">
        <x:v>48</x:v>
      </x:c>
      <x:c r="N276" s="113" t="s">
        <x:v>48</x:v>
      </x:c>
      <x:c r="O276" s="113" t="s">
        <x:v>49</x:v>
      </x:c>
      <x:c r="P276" s="113" t="n">
        <x:v>25</x:v>
      </x:c>
      <x:c r="Q276" s="113" t="n">
        <x:v>80</x:v>
      </x:c>
      <x:c r="R276" s="113" t="s">
        <x:v>50</x:v>
      </x:c>
      <x:c r="S276" s="113" t="s">
        <x:v>51</x:v>
      </x:c>
      <x:c r="T276" s="113" t="s">
        <x:v>52</x:v>
      </x:c>
      <x:c r="U276" s="113" t="s">
        <x:v>52</x:v>
      </x:c>
      <x:c r="W276" s="113" t="s">
        <x:v>53</x:v>
      </x:c>
      <x:c r="Z276" s="113" t="s">
        <x:v>55</x:v>
      </x:c>
      <x:c r="AA276" s="113" t="s">
        <x:v>56</x:v>
      </x:c>
      <x:c r="AB276" s="137" t="str">
        <x:f>IF(D276="","",VALUE(MID(D276,FIND(" ",D276)+1,FIND(" ",D276,FIND(" ",D276)+1)-FIND(" ",D276))))</x:f>
      </x:c>
      <x:c r="AF276" s="124" t="str" cm="1">
        <x:f t="array" ref="AF276:AF276">IF(D276="","",PROPER(MID(D276,FIND(" ",D276,FIND(" ",D276)+1)+1,(FIND(INDEX(Abbreviation!$A$2:$A$125,MATCH(_xlfn.AGGREGATE(15,6,SEARCH(Abbreviation!$A$2:$A$125,D276),1),SEARCH(Abbreviation!$A$2:$A$125,D276),0)),D276)-1)-FIND(" ",D276,FIND(" ",D276)+1)+1)))</x:f>
      </x:c>
      <x:c r="AG276" s="124" t="str" cm="1">
        <x:f t="array" ref="AG276:AG276">IF(D276="","",PROPER(VLOOKUP(INDEX(Abbreviation!$A$2:$A$125,MATCH(_xlfn.AGGREGATE(15,6,SEARCH(Abbreviation!$A$2:$A$125,D276),1),SEARCH(Abbreviation!$A$2:$A$125,D276),0)),Abbreviation!A:C,3,FALSE)))</x:f>
      </x:c>
      <x:c r="AH276" s="124" t="str">
        <x:f>G276</x:f>
      </x:c>
      <x:c r="AI276" s="137" t="str">
        <x:f>I276</x:f>
      </x:c>
      <x:c r="AJ276" s="113" t="s">
        <x:v>47</x:v>
      </x:c>
      <x:c r="AL276" s="139" t="s">
        <x:v>957</x:v>
      </x:c>
      <x:c r="AQ276" s="113" t="s">
        <x:v>60</x:v>
      </x:c>
      <x:c r="AR276" s="113" t="s">
        <x:v>961</x:v>
      </x:c>
      <x:c r="AS276" s="113" t="s">
        <x:v>957</x:v>
      </x:c>
    </x:row>
    <x:row r="277" spans="1:45" x14ac:dyDescent="0.35">
      <x:c r="A277" s="133" t="s">
        <x:v>475</x:v>
      </x:c>
      <x:c r="B277" s="133" t="n">
        <x:v>96762409</x:v>
      </x:c>
      <x:c r="F277" s="124" t="str">
        <x:f>IF(D277="","",PROPER(LEFT(D277,FIND(UPPER(G277),D277,1)-2)))</x:f>
      </x:c>
      <x:c r="G277" s="124" t="str" cm="1">
        <x:f t="array" ref="G277: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x:f>
      </x:c>
      <x:c r="H277" s="113" t="s">
        <x:v>47</x:v>
      </x:c>
      <x:c r="I277" s="137" t="str">
        <x:f>IFERROR(VALUE(TRIM(RIGHT(SUBSTITUTE(D277," ",REPT(" ",255)),255))),"")</x:f>
      </x:c>
      <x:c r="J277" s="113" t="s">
        <x:v>48</x:v>
      </x:c>
      <x:c r="K277" s="113" t="s">
        <x:v>48</x:v>
      </x:c>
      <x:c r="L277" s="113" t="s">
        <x:v>48</x:v>
      </x:c>
      <x:c r="M277" s="113" t="s">
        <x:v>48</x:v>
      </x:c>
      <x:c r="N277" s="113" t="s">
        <x:v>48</x:v>
      </x:c>
      <x:c r="O277" s="113" t="s">
        <x:v>49</x:v>
      </x:c>
      <x:c r="P277" s="113" t="n">
        <x:v>25</x:v>
      </x:c>
      <x:c r="Q277" s="113" t="n">
        <x:v>80</x:v>
      </x:c>
      <x:c r="R277" s="113" t="s">
        <x:v>50</x:v>
      </x:c>
      <x:c r="S277" s="113" t="s">
        <x:v>51</x:v>
      </x:c>
      <x:c r="T277" s="113" t="s">
        <x:v>52</x:v>
      </x:c>
      <x:c r="U277" s="113" t="s">
        <x:v>52</x:v>
      </x:c>
      <x:c r="W277" s="113" t="s">
        <x:v>53</x:v>
      </x:c>
      <x:c r="Z277" s="113" t="s">
        <x:v>55</x:v>
      </x:c>
      <x:c r="AA277" s="113" t="s">
        <x:v>56</x:v>
      </x:c>
      <x:c r="AB277" s="137" t="str">
        <x:f>IF(D277="","",VALUE(MID(D277,FIND(" ",D277)+1,FIND(" ",D277,FIND(" ",D277)+1)-FIND(" ",D277))))</x:f>
      </x:c>
      <x:c r="AF277" s="124" t="str" cm="1">
        <x:f t="array" ref="AF277:AF277">IF(D277="","",PROPER(MID(D277,FIND(" ",D277,FIND(" ",D277)+1)+1,(FIND(INDEX(Abbreviation!$A$2:$A$125,MATCH(_xlfn.AGGREGATE(15,6,SEARCH(Abbreviation!$A$2:$A$125,D277),1),SEARCH(Abbreviation!$A$2:$A$125,D277),0)),D277)-1)-FIND(" ",D277,FIND(" ",D277)+1)+1)))</x:f>
      </x:c>
      <x:c r="AG277" s="124" t="str" cm="1">
        <x:f t="array" ref="AG277:AG277">IF(D277="","",PROPER(VLOOKUP(INDEX(Abbreviation!$A$2:$A$125,MATCH(_xlfn.AGGREGATE(15,6,SEARCH(Abbreviation!$A$2:$A$125,D277),1),SEARCH(Abbreviation!$A$2:$A$125,D277),0)),Abbreviation!A:C,3,FALSE)))</x:f>
      </x:c>
      <x:c r="AH277" s="124" t="str">
        <x:f>G277</x:f>
      </x:c>
      <x:c r="AI277" s="137" t="str">
        <x:f>I277</x:f>
      </x:c>
      <x:c r="AJ277" s="113" t="s">
        <x:v>47</x:v>
      </x:c>
      <x:c r="AL277" s="139" t="s">
        <x:v>957</x:v>
      </x:c>
      <x:c r="AQ277" s="113" t="s">
        <x:v>60</x:v>
      </x:c>
      <x:c r="AR277" s="113" t="s">
        <x:v>961</x:v>
      </x:c>
      <x:c r="AS277" s="113" t="s">
        <x:v>957</x:v>
      </x:c>
    </x:row>
    <x:row r="278" spans="1:45" x14ac:dyDescent="0.35">
      <x:c r="A278" s="133" t="s">
        <x:v>475</x:v>
      </x:c>
      <x:c r="B278" s="133" t="n">
        <x:v>96762409</x:v>
      </x:c>
      <x:c r="F278" s="124" t="str">
        <x:f>IF(D278="","",PROPER(LEFT(D278,FIND(UPPER(G278),D278,1)-2)))</x:f>
      </x:c>
      <x:c r="G278" s="124" t="str" cm="1">
        <x:f t="array" ref="G278: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x:f>
      </x:c>
      <x:c r="H278" s="113" t="s">
        <x:v>47</x:v>
      </x:c>
      <x:c r="I278" s="137" t="str">
        <x:f>IFERROR(VALUE(TRIM(RIGHT(SUBSTITUTE(D278," ",REPT(" ",255)),255))),"")</x:f>
      </x:c>
      <x:c r="J278" s="113" t="s">
        <x:v>48</x:v>
      </x:c>
      <x:c r="K278" s="113" t="s">
        <x:v>48</x:v>
      </x:c>
      <x:c r="L278" s="113" t="s">
        <x:v>48</x:v>
      </x:c>
      <x:c r="M278" s="113" t="s">
        <x:v>48</x:v>
      </x:c>
      <x:c r="N278" s="113" t="s">
        <x:v>48</x:v>
      </x:c>
      <x:c r="O278" s="113" t="s">
        <x:v>49</x:v>
      </x:c>
      <x:c r="P278" s="113" t="n">
        <x:v>25</x:v>
      </x:c>
      <x:c r="Q278" s="113" t="n">
        <x:v>80</x:v>
      </x:c>
      <x:c r="R278" s="113" t="s">
        <x:v>50</x:v>
      </x:c>
      <x:c r="S278" s="113" t="s">
        <x:v>51</x:v>
      </x:c>
      <x:c r="T278" s="113" t="s">
        <x:v>52</x:v>
      </x:c>
      <x:c r="U278" s="113" t="s">
        <x:v>52</x:v>
      </x:c>
      <x:c r="W278" s="113" t="s">
        <x:v>53</x:v>
      </x:c>
      <x:c r="Z278" s="113" t="s">
        <x:v>55</x:v>
      </x:c>
      <x:c r="AA278" s="113" t="s">
        <x:v>56</x:v>
      </x:c>
      <x:c r="AB278" s="137" t="str">
        <x:f>IF(D278="","",VALUE(MID(D278,FIND(" ",D278)+1,FIND(" ",D278,FIND(" ",D278)+1)-FIND(" ",D278))))</x:f>
      </x:c>
      <x:c r="AF278" s="124" t="str" cm="1">
        <x:f t="array" ref="AF278:AF278">IF(D278="","",PROPER(MID(D278,FIND(" ",D278,FIND(" ",D278)+1)+1,(FIND(INDEX(Abbreviation!$A$2:$A$125,MATCH(_xlfn.AGGREGATE(15,6,SEARCH(Abbreviation!$A$2:$A$125,D278),1),SEARCH(Abbreviation!$A$2:$A$125,D278),0)),D278)-1)-FIND(" ",D278,FIND(" ",D278)+1)+1)))</x:f>
      </x:c>
      <x:c r="AG278" s="124" t="str" cm="1">
        <x:f t="array" ref="AG278:AG278">IF(D278="","",PROPER(VLOOKUP(INDEX(Abbreviation!$A$2:$A$125,MATCH(_xlfn.AGGREGATE(15,6,SEARCH(Abbreviation!$A$2:$A$125,D278),1),SEARCH(Abbreviation!$A$2:$A$125,D278),0)),Abbreviation!A:C,3,FALSE)))</x:f>
      </x:c>
      <x:c r="AH278" s="124" t="str">
        <x:f>G278</x:f>
      </x:c>
      <x:c r="AI278" s="137" t="str">
        <x:f>I278</x:f>
      </x:c>
      <x:c r="AJ278" s="113" t="s">
        <x:v>47</x:v>
      </x:c>
      <x:c r="AL278" s="139" t="s">
        <x:v>957</x:v>
      </x:c>
      <x:c r="AQ278" s="113" t="s">
        <x:v>60</x:v>
      </x:c>
      <x:c r="AR278" s="113" t="s">
        <x:v>961</x:v>
      </x:c>
      <x:c r="AS278" s="113" t="s">
        <x:v>957</x:v>
      </x:c>
    </x:row>
    <x:row r="279" spans="1:45" x14ac:dyDescent="0.35">
      <x:c r="A279" s="133" t="s">
        <x:v>475</x:v>
      </x:c>
      <x:c r="B279" s="133" t="n">
        <x:v>96762409</x:v>
      </x:c>
      <x:c r="F279" s="124" t="str">
        <x:f>IF(D279="","",PROPER(LEFT(D279,FIND(UPPER(G279),D279,1)-2)))</x:f>
      </x:c>
      <x:c r="G279" s="124" t="str" cm="1">
        <x:f t="array" ref="G279: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x:f>
      </x:c>
      <x:c r="H279" s="113" t="s">
        <x:v>47</x:v>
      </x:c>
      <x:c r="I279" s="137" t="str">
        <x:f>IFERROR(VALUE(TRIM(RIGHT(SUBSTITUTE(D279," ",REPT(" ",255)),255))),"")</x:f>
      </x:c>
      <x:c r="J279" s="113" t="s">
        <x:v>48</x:v>
      </x:c>
      <x:c r="K279" s="113" t="s">
        <x:v>48</x:v>
      </x:c>
      <x:c r="L279" s="113" t="s">
        <x:v>48</x:v>
      </x:c>
      <x:c r="M279" s="113" t="s">
        <x:v>48</x:v>
      </x:c>
      <x:c r="N279" s="113" t="s">
        <x:v>48</x:v>
      </x:c>
      <x:c r="O279" s="113" t="s">
        <x:v>49</x:v>
      </x:c>
      <x:c r="P279" s="113" t="n">
        <x:v>25</x:v>
      </x:c>
      <x:c r="Q279" s="113" t="n">
        <x:v>80</x:v>
      </x:c>
      <x:c r="R279" s="113" t="s">
        <x:v>50</x:v>
      </x:c>
      <x:c r="S279" s="113" t="s">
        <x:v>51</x:v>
      </x:c>
      <x:c r="T279" s="113" t="s">
        <x:v>52</x:v>
      </x:c>
      <x:c r="U279" s="113" t="s">
        <x:v>52</x:v>
      </x:c>
      <x:c r="W279" s="113" t="s">
        <x:v>53</x:v>
      </x:c>
      <x:c r="Z279" s="113" t="s">
        <x:v>55</x:v>
      </x:c>
      <x:c r="AA279" s="113" t="s">
        <x:v>56</x:v>
      </x:c>
      <x:c r="AB279" s="137" t="str">
        <x:f>IF(D279="","",VALUE(MID(D279,FIND(" ",D279)+1,FIND(" ",D279,FIND(" ",D279)+1)-FIND(" ",D279))))</x:f>
      </x:c>
      <x:c r="AF279" s="124" t="str" cm="1">
        <x:f t="array" ref="AF279:AF279">IF(D279="","",PROPER(MID(D279,FIND(" ",D279,FIND(" ",D279)+1)+1,(FIND(INDEX(Abbreviation!$A$2:$A$125,MATCH(_xlfn.AGGREGATE(15,6,SEARCH(Abbreviation!$A$2:$A$125,D279),1),SEARCH(Abbreviation!$A$2:$A$125,D279),0)),D279)-1)-FIND(" ",D279,FIND(" ",D279)+1)+1)))</x:f>
      </x:c>
      <x:c r="AG279" s="124" t="str" cm="1">
        <x:f t="array" ref="AG279:AG279">IF(D279="","",PROPER(VLOOKUP(INDEX(Abbreviation!$A$2:$A$125,MATCH(_xlfn.AGGREGATE(15,6,SEARCH(Abbreviation!$A$2:$A$125,D279),1),SEARCH(Abbreviation!$A$2:$A$125,D279),0)),Abbreviation!A:C,3,FALSE)))</x:f>
      </x:c>
      <x:c r="AH279" s="124" t="str">
        <x:f>G279</x:f>
      </x:c>
      <x:c r="AI279" s="137" t="str">
        <x:f>I279</x:f>
      </x:c>
      <x:c r="AJ279" s="113" t="s">
        <x:v>47</x:v>
      </x:c>
      <x:c r="AL279" s="139" t="s">
        <x:v>957</x:v>
      </x:c>
      <x:c r="AQ279" s="113" t="s">
        <x:v>60</x:v>
      </x:c>
      <x:c r="AR279" s="113" t="s">
        <x:v>961</x:v>
      </x:c>
      <x:c r="AS279" s="113" t="s">
        <x:v>957</x:v>
      </x:c>
    </x:row>
    <x:row r="280" spans="1:45" x14ac:dyDescent="0.35">
      <x:c r="A280" s="133" t="s">
        <x:v>475</x:v>
      </x:c>
      <x:c r="B280" s="133" t="n">
        <x:v>96762409</x:v>
      </x:c>
      <x:c r="F280" s="124" t="str">
        <x:f>IF(D280="","",PROPER(LEFT(D280,FIND(UPPER(G280),D280,1)-2)))</x:f>
      </x:c>
      <x:c r="G280" s="124" t="str" cm="1">
        <x:f t="array" ref="G280: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x:f>
      </x:c>
      <x:c r="H280" s="113" t="s">
        <x:v>47</x:v>
      </x:c>
      <x:c r="I280" s="137" t="str">
        <x:f>IFERROR(VALUE(TRIM(RIGHT(SUBSTITUTE(D280," ",REPT(" ",255)),255))),"")</x:f>
      </x:c>
      <x:c r="J280" s="113" t="s">
        <x:v>48</x:v>
      </x:c>
      <x:c r="K280" s="113" t="s">
        <x:v>48</x:v>
      </x:c>
      <x:c r="L280" s="113" t="s">
        <x:v>48</x:v>
      </x:c>
      <x:c r="M280" s="113" t="s">
        <x:v>48</x:v>
      </x:c>
      <x:c r="N280" s="113" t="s">
        <x:v>48</x:v>
      </x:c>
      <x:c r="O280" s="113" t="s">
        <x:v>49</x:v>
      </x:c>
      <x:c r="P280" s="113" t="n">
        <x:v>25</x:v>
      </x:c>
      <x:c r="Q280" s="113" t="n">
        <x:v>80</x:v>
      </x:c>
      <x:c r="R280" s="113" t="s">
        <x:v>50</x:v>
      </x:c>
      <x:c r="S280" s="113" t="s">
        <x:v>51</x:v>
      </x:c>
      <x:c r="T280" s="113" t="s">
        <x:v>52</x:v>
      </x:c>
      <x:c r="U280" s="113" t="s">
        <x:v>52</x:v>
      </x:c>
      <x:c r="W280" s="113" t="s">
        <x:v>53</x:v>
      </x:c>
      <x:c r="Z280" s="113" t="s">
        <x:v>55</x:v>
      </x:c>
      <x:c r="AA280" s="113" t="s">
        <x:v>56</x:v>
      </x:c>
      <x:c r="AB280" s="137" t="str">
        <x:f>IF(D280="","",VALUE(MID(D280,FIND(" ",D280)+1,FIND(" ",D280,FIND(" ",D280)+1)-FIND(" ",D280))))</x:f>
      </x:c>
      <x:c r="AF280" s="124" t="str" cm="1">
        <x:f t="array" ref="AF280:AF280">IF(D280="","",PROPER(MID(D280,FIND(" ",D280,FIND(" ",D280)+1)+1,(FIND(INDEX(Abbreviation!$A$2:$A$125,MATCH(_xlfn.AGGREGATE(15,6,SEARCH(Abbreviation!$A$2:$A$125,D280),1),SEARCH(Abbreviation!$A$2:$A$125,D280),0)),D280)-1)-FIND(" ",D280,FIND(" ",D280)+1)+1)))</x:f>
      </x:c>
      <x:c r="AG280" s="124" t="str" cm="1">
        <x:f t="array" ref="AG280:AG280">IF(D280="","",PROPER(VLOOKUP(INDEX(Abbreviation!$A$2:$A$125,MATCH(_xlfn.AGGREGATE(15,6,SEARCH(Abbreviation!$A$2:$A$125,D280),1),SEARCH(Abbreviation!$A$2:$A$125,D280),0)),Abbreviation!A:C,3,FALSE)))</x:f>
      </x:c>
      <x:c r="AH280" s="124" t="str">
        <x:f>G280</x:f>
      </x:c>
      <x:c r="AI280" s="137" t="str">
        <x:f>I280</x:f>
      </x:c>
      <x:c r="AJ280" s="113" t="s">
        <x:v>47</x:v>
      </x:c>
      <x:c r="AL280" s="139" t="s">
        <x:v>957</x:v>
      </x:c>
      <x:c r="AQ280" s="113" t="s">
        <x:v>60</x:v>
      </x:c>
      <x:c r="AR280" s="113" t="s">
        <x:v>961</x:v>
      </x:c>
      <x:c r="AS280" s="113" t="s">
        <x:v>957</x:v>
      </x:c>
    </x:row>
    <x:row r="281" spans="1:45" x14ac:dyDescent="0.35">
      <x:c r="A281" s="133" t="s">
        <x:v>475</x:v>
      </x:c>
      <x:c r="B281" s="133" t="n">
        <x:v>96762409</x:v>
      </x:c>
      <x:c r="F281" s="124" t="str">
        <x:f>IF(D281="","",PROPER(LEFT(D281,FIND(UPPER(G281),D281,1)-2)))</x:f>
      </x:c>
      <x:c r="G281" s="124" t="str" cm="1">
        <x:f t="array" ref="G281: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x:f>
      </x:c>
      <x:c r="H281" s="113" t="s">
        <x:v>47</x:v>
      </x:c>
      <x:c r="I281" s="137" t="str">
        <x:f>IFERROR(VALUE(TRIM(RIGHT(SUBSTITUTE(D281," ",REPT(" ",255)),255))),"")</x:f>
      </x:c>
      <x:c r="J281" s="113" t="s">
        <x:v>48</x:v>
      </x:c>
      <x:c r="K281" s="113" t="s">
        <x:v>48</x:v>
      </x:c>
      <x:c r="L281" s="113" t="s">
        <x:v>48</x:v>
      </x:c>
      <x:c r="M281" s="113" t="s">
        <x:v>48</x:v>
      </x:c>
      <x:c r="N281" s="113" t="s">
        <x:v>48</x:v>
      </x:c>
      <x:c r="O281" s="113" t="s">
        <x:v>49</x:v>
      </x:c>
      <x:c r="P281" s="113" t="n">
        <x:v>25</x:v>
      </x:c>
      <x:c r="Q281" s="113" t="n">
        <x:v>80</x:v>
      </x:c>
      <x:c r="R281" s="113" t="s">
        <x:v>50</x:v>
      </x:c>
      <x:c r="S281" s="113" t="s">
        <x:v>51</x:v>
      </x:c>
      <x:c r="T281" s="113" t="s">
        <x:v>52</x:v>
      </x:c>
      <x:c r="U281" s="113" t="s">
        <x:v>52</x:v>
      </x:c>
      <x:c r="W281" s="113" t="s">
        <x:v>53</x:v>
      </x:c>
      <x:c r="Z281" s="113" t="s">
        <x:v>55</x:v>
      </x:c>
      <x:c r="AA281" s="113" t="s">
        <x:v>56</x:v>
      </x:c>
      <x:c r="AB281" s="137" t="str">
        <x:f>IF(D281="","",VALUE(MID(D281,FIND(" ",D281)+1,FIND(" ",D281,FIND(" ",D281)+1)-FIND(" ",D281))))</x:f>
      </x:c>
      <x:c r="AF281" s="124" t="str" cm="1">
        <x:f t="array" ref="AF281:AF281">IF(D281="","",PROPER(MID(D281,FIND(" ",D281,FIND(" ",D281)+1)+1,(FIND(INDEX(Abbreviation!$A$2:$A$125,MATCH(_xlfn.AGGREGATE(15,6,SEARCH(Abbreviation!$A$2:$A$125,D281),1),SEARCH(Abbreviation!$A$2:$A$125,D281),0)),D281)-1)-FIND(" ",D281,FIND(" ",D281)+1)+1)))</x:f>
      </x:c>
      <x:c r="AG281" s="124" t="str" cm="1">
        <x:f t="array" ref="AG281:AG281">IF(D281="","",PROPER(VLOOKUP(INDEX(Abbreviation!$A$2:$A$125,MATCH(_xlfn.AGGREGATE(15,6,SEARCH(Abbreviation!$A$2:$A$125,D281),1),SEARCH(Abbreviation!$A$2:$A$125,D281),0)),Abbreviation!A:C,3,FALSE)))</x:f>
      </x:c>
      <x:c r="AH281" s="124" t="str">
        <x:f>G281</x:f>
      </x:c>
      <x:c r="AI281" s="137" t="str">
        <x:f>I281</x:f>
      </x:c>
      <x:c r="AJ281" s="113" t="s">
        <x:v>47</x:v>
      </x:c>
      <x:c r="AL281" s="139" t="s">
        <x:v>957</x:v>
      </x:c>
      <x:c r="AQ281" s="113" t="s">
        <x:v>60</x:v>
      </x:c>
      <x:c r="AR281" s="113" t="s">
        <x:v>961</x:v>
      </x:c>
      <x:c r="AS281" s="113" t="s">
        <x:v>957</x:v>
      </x:c>
    </x:row>
    <x:row r="282" spans="1:45" x14ac:dyDescent="0.35">
      <x:c r="A282" s="133" t="s">
        <x:v>475</x:v>
      </x:c>
      <x:c r="B282" s="133" t="n">
        <x:v>96762409</x:v>
      </x:c>
      <x:c r="F282" s="124" t="str">
        <x:f>IF(D282="","",PROPER(LEFT(D282,FIND(UPPER(G282),D282,1)-2)))</x:f>
      </x:c>
      <x:c r="G282" s="124" t="str" cm="1">
        <x:f t="array" ref="G282: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x:f>
      </x:c>
      <x:c r="H282" s="113" t="s">
        <x:v>47</x:v>
      </x:c>
      <x:c r="I282" s="137" t="str">
        <x:f>IFERROR(VALUE(TRIM(RIGHT(SUBSTITUTE(D282," ",REPT(" ",255)),255))),"")</x:f>
      </x:c>
      <x:c r="J282" s="113" t="s">
        <x:v>48</x:v>
      </x:c>
      <x:c r="K282" s="113" t="s">
        <x:v>48</x:v>
      </x:c>
      <x:c r="L282" s="113" t="s">
        <x:v>48</x:v>
      </x:c>
      <x:c r="M282" s="113" t="s">
        <x:v>48</x:v>
      </x:c>
      <x:c r="N282" s="113" t="s">
        <x:v>48</x:v>
      </x:c>
      <x:c r="O282" s="113" t="s">
        <x:v>49</x:v>
      </x:c>
      <x:c r="P282" s="113" t="n">
        <x:v>25</x:v>
      </x:c>
      <x:c r="Q282" s="113" t="n">
        <x:v>80</x:v>
      </x:c>
      <x:c r="R282" s="113" t="s">
        <x:v>50</x:v>
      </x:c>
      <x:c r="S282" s="113" t="s">
        <x:v>51</x:v>
      </x:c>
      <x:c r="T282" s="113" t="s">
        <x:v>52</x:v>
      </x:c>
      <x:c r="U282" s="113" t="s">
        <x:v>52</x:v>
      </x:c>
      <x:c r="W282" s="113" t="s">
        <x:v>53</x:v>
      </x:c>
      <x:c r="Z282" s="113" t="s">
        <x:v>55</x:v>
      </x:c>
      <x:c r="AA282" s="113" t="s">
        <x:v>56</x:v>
      </x:c>
      <x:c r="AB282" s="137" t="str">
        <x:f>IF(D282="","",VALUE(MID(D282,FIND(" ",D282)+1,FIND(" ",D282,FIND(" ",D282)+1)-FIND(" ",D282))))</x:f>
      </x:c>
      <x:c r="AF282" s="124" t="str" cm="1">
        <x:f t="array" ref="AF282:AF282">IF(D282="","",PROPER(MID(D282,FIND(" ",D282,FIND(" ",D282)+1)+1,(FIND(INDEX(Abbreviation!$A$2:$A$125,MATCH(_xlfn.AGGREGATE(15,6,SEARCH(Abbreviation!$A$2:$A$125,D282),1),SEARCH(Abbreviation!$A$2:$A$125,D282),0)),D282)-1)-FIND(" ",D282,FIND(" ",D282)+1)+1)))</x:f>
      </x:c>
      <x:c r="AG282" s="124" t="str" cm="1">
        <x:f t="array" ref="AG282:AG282">IF(D282="","",PROPER(VLOOKUP(INDEX(Abbreviation!$A$2:$A$125,MATCH(_xlfn.AGGREGATE(15,6,SEARCH(Abbreviation!$A$2:$A$125,D282),1),SEARCH(Abbreviation!$A$2:$A$125,D282),0)),Abbreviation!A:C,3,FALSE)))</x:f>
      </x:c>
      <x:c r="AH282" s="124" t="str">
        <x:f>G282</x:f>
      </x:c>
      <x:c r="AI282" s="137" t="str">
        <x:f>I282</x:f>
      </x:c>
      <x:c r="AJ282" s="113" t="s">
        <x:v>47</x:v>
      </x:c>
      <x:c r="AL282" s="139" t="s">
        <x:v>957</x:v>
      </x:c>
      <x:c r="AQ282" s="113" t="s">
        <x:v>60</x:v>
      </x:c>
      <x:c r="AR282" s="113" t="s">
        <x:v>961</x:v>
      </x:c>
      <x:c r="AS282" s="113" t="s">
        <x:v>957</x:v>
      </x:c>
    </x:row>
    <x:row r="283" spans="1:45" x14ac:dyDescent="0.35">
      <x:c r="A283" s="133" t="s">
        <x:v>475</x:v>
      </x:c>
      <x:c r="B283" s="133" t="n">
        <x:v>96762409</x:v>
      </x:c>
      <x:c r="F283" s="124" t="str">
        <x:f>IF(D283="","",PROPER(LEFT(D283,FIND(UPPER(G283),D283,1)-2)))</x:f>
      </x:c>
      <x:c r="G283" s="124" t="str" cm="1">
        <x:f t="array" ref="G283: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x:f>
      </x:c>
      <x:c r="H283" s="113" t="s">
        <x:v>47</x:v>
      </x:c>
      <x:c r="I283" s="137" t="str">
        <x:f>IFERROR(VALUE(TRIM(RIGHT(SUBSTITUTE(D283," ",REPT(" ",255)),255))),"")</x:f>
      </x:c>
      <x:c r="J283" s="113" t="s">
        <x:v>48</x:v>
      </x:c>
      <x:c r="K283" s="113" t="s">
        <x:v>48</x:v>
      </x:c>
      <x:c r="L283" s="113" t="s">
        <x:v>48</x:v>
      </x:c>
      <x:c r="M283" s="113" t="s">
        <x:v>48</x:v>
      </x:c>
      <x:c r="N283" s="113" t="s">
        <x:v>48</x:v>
      </x:c>
      <x:c r="O283" s="113" t="s">
        <x:v>49</x:v>
      </x:c>
      <x:c r="P283" s="113" t="n">
        <x:v>25</x:v>
      </x:c>
      <x:c r="Q283" s="113" t="n">
        <x:v>80</x:v>
      </x:c>
      <x:c r="R283" s="113" t="s">
        <x:v>50</x:v>
      </x:c>
      <x:c r="S283" s="113" t="s">
        <x:v>51</x:v>
      </x:c>
      <x:c r="T283" s="113" t="s">
        <x:v>52</x:v>
      </x:c>
      <x:c r="U283" s="113" t="s">
        <x:v>52</x:v>
      </x:c>
      <x:c r="W283" s="113" t="s">
        <x:v>53</x:v>
      </x:c>
      <x:c r="Z283" s="113" t="s">
        <x:v>55</x:v>
      </x:c>
      <x:c r="AA283" s="113" t="s">
        <x:v>56</x:v>
      </x:c>
      <x:c r="AB283" s="137" t="str">
        <x:f>IF(D283="","",VALUE(MID(D283,FIND(" ",D283)+1,FIND(" ",D283,FIND(" ",D283)+1)-FIND(" ",D283))))</x:f>
      </x:c>
      <x:c r="AF283" s="124" t="str" cm="1">
        <x:f t="array" ref="AF283:AF283">IF(D283="","",PROPER(MID(D283,FIND(" ",D283,FIND(" ",D283)+1)+1,(FIND(INDEX(Abbreviation!$A$2:$A$125,MATCH(_xlfn.AGGREGATE(15,6,SEARCH(Abbreviation!$A$2:$A$125,D283),1),SEARCH(Abbreviation!$A$2:$A$125,D283),0)),D283)-1)-FIND(" ",D283,FIND(" ",D283)+1)+1)))</x:f>
      </x:c>
      <x:c r="AG283" s="124" t="str" cm="1">
        <x:f t="array" ref="AG283:AG283">IF(D283="","",PROPER(VLOOKUP(INDEX(Abbreviation!$A$2:$A$125,MATCH(_xlfn.AGGREGATE(15,6,SEARCH(Abbreviation!$A$2:$A$125,D283),1),SEARCH(Abbreviation!$A$2:$A$125,D283),0)),Abbreviation!A:C,3,FALSE)))</x:f>
      </x:c>
      <x:c r="AH283" s="124" t="str">
        <x:f>G283</x:f>
      </x:c>
      <x:c r="AI283" s="137" t="str">
        <x:f>I283</x:f>
      </x:c>
      <x:c r="AJ283" s="113" t="s">
        <x:v>47</x:v>
      </x:c>
      <x:c r="AL283" s="139" t="s">
        <x:v>957</x:v>
      </x:c>
      <x:c r="AQ283" s="113" t="s">
        <x:v>60</x:v>
      </x:c>
      <x:c r="AR283" s="113" t="s">
        <x:v>961</x:v>
      </x:c>
      <x:c r="AS283" s="113" t="s">
        <x:v>957</x:v>
      </x:c>
    </x:row>
    <x:row r="284" spans="1:45" x14ac:dyDescent="0.35">
      <x:c r="A284" s="133" t="s">
        <x:v>475</x:v>
      </x:c>
      <x:c r="B284" s="133" t="n">
        <x:v>96762409</x:v>
      </x:c>
      <x:c r="F284" s="124" t="str">
        <x:f>IF(D284="","",PROPER(LEFT(D284,FIND(UPPER(G284),D284,1)-2)))</x:f>
      </x:c>
      <x:c r="G284" s="124" t="str" cm="1">
        <x:f t="array" ref="G284: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x:f>
      </x:c>
      <x:c r="H284" s="113" t="s">
        <x:v>47</x:v>
      </x:c>
      <x:c r="I284" s="137" t="str">
        <x:f>IFERROR(VALUE(TRIM(RIGHT(SUBSTITUTE(D284," ",REPT(" ",255)),255))),"")</x:f>
      </x:c>
      <x:c r="J284" s="113" t="s">
        <x:v>48</x:v>
      </x:c>
      <x:c r="K284" s="113" t="s">
        <x:v>48</x:v>
      </x:c>
      <x:c r="L284" s="113" t="s">
        <x:v>48</x:v>
      </x:c>
      <x:c r="M284" s="113" t="s">
        <x:v>48</x:v>
      </x:c>
      <x:c r="N284" s="113" t="s">
        <x:v>48</x:v>
      </x:c>
      <x:c r="O284" s="113" t="s">
        <x:v>49</x:v>
      </x:c>
      <x:c r="P284" s="113" t="n">
        <x:v>25</x:v>
      </x:c>
      <x:c r="Q284" s="113" t="n">
        <x:v>80</x:v>
      </x:c>
      <x:c r="R284" s="113" t="s">
        <x:v>50</x:v>
      </x:c>
      <x:c r="S284" s="113" t="s">
        <x:v>51</x:v>
      </x:c>
      <x:c r="T284" s="113" t="s">
        <x:v>52</x:v>
      </x:c>
      <x:c r="U284" s="113" t="s">
        <x:v>52</x:v>
      </x:c>
      <x:c r="W284" s="113" t="s">
        <x:v>53</x:v>
      </x:c>
      <x:c r="Z284" s="113" t="s">
        <x:v>55</x:v>
      </x:c>
      <x:c r="AA284" s="113" t="s">
        <x:v>56</x:v>
      </x:c>
      <x:c r="AB284" s="137" t="str">
        <x:f>IF(D284="","",VALUE(MID(D284,FIND(" ",D284)+1,FIND(" ",D284,FIND(" ",D284)+1)-FIND(" ",D284))))</x:f>
      </x:c>
      <x:c r="AF284" s="124" t="str" cm="1">
        <x:f t="array" ref="AF284:AF284">IF(D284="","",PROPER(MID(D284,FIND(" ",D284,FIND(" ",D284)+1)+1,(FIND(INDEX(Abbreviation!$A$2:$A$125,MATCH(_xlfn.AGGREGATE(15,6,SEARCH(Abbreviation!$A$2:$A$125,D284),1),SEARCH(Abbreviation!$A$2:$A$125,D284),0)),D284)-1)-FIND(" ",D284,FIND(" ",D284)+1)+1)))</x:f>
      </x:c>
      <x:c r="AG284" s="124" t="str" cm="1">
        <x:f t="array" ref="AG284:AG284">IF(D284="","",PROPER(VLOOKUP(INDEX(Abbreviation!$A$2:$A$125,MATCH(_xlfn.AGGREGATE(15,6,SEARCH(Abbreviation!$A$2:$A$125,D284),1),SEARCH(Abbreviation!$A$2:$A$125,D284),0)),Abbreviation!A:C,3,FALSE)))</x:f>
      </x:c>
      <x:c r="AH284" s="124" t="str">
        <x:f>G284</x:f>
      </x:c>
      <x:c r="AI284" s="137" t="str">
        <x:f>I284</x:f>
      </x:c>
      <x:c r="AJ284" s="113" t="s">
        <x:v>47</x:v>
      </x:c>
      <x:c r="AL284" s="139" t="s">
        <x:v>957</x:v>
      </x:c>
      <x:c r="AQ284" s="113" t="s">
        <x:v>60</x:v>
      </x:c>
      <x:c r="AR284" s="113" t="s">
        <x:v>961</x:v>
      </x:c>
      <x:c r="AS284" s="113" t="s">
        <x:v>957</x:v>
      </x:c>
    </x:row>
    <x:row r="285" spans="1:45" x14ac:dyDescent="0.35">
      <x:c r="A285" s="133" t="s">
        <x:v>475</x:v>
      </x:c>
      <x:c r="B285" s="133" t="n">
        <x:v>96762409</x:v>
      </x:c>
      <x:c r="F285" s="124" t="str">
        <x:f>IF(D285="","",PROPER(LEFT(D285,FIND(UPPER(G285),D285,1)-2)))</x:f>
      </x:c>
      <x:c r="G285" s="124" t="str" cm="1">
        <x:f t="array" ref="G285: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x:f>
      </x:c>
      <x:c r="H285" s="113" t="s">
        <x:v>47</x:v>
      </x:c>
      <x:c r="I285" s="137" t="str">
        <x:f>IFERROR(VALUE(TRIM(RIGHT(SUBSTITUTE(D285," ",REPT(" ",255)),255))),"")</x:f>
      </x:c>
      <x:c r="J285" s="113" t="s">
        <x:v>48</x:v>
      </x:c>
      <x:c r="K285" s="113" t="s">
        <x:v>48</x:v>
      </x:c>
      <x:c r="L285" s="113" t="s">
        <x:v>48</x:v>
      </x:c>
      <x:c r="M285" s="113" t="s">
        <x:v>48</x:v>
      </x:c>
      <x:c r="N285" s="113" t="s">
        <x:v>48</x:v>
      </x:c>
      <x:c r="O285" s="113" t="s">
        <x:v>49</x:v>
      </x:c>
      <x:c r="P285" s="113" t="n">
        <x:v>25</x:v>
      </x:c>
      <x:c r="Q285" s="113" t="n">
        <x:v>80</x:v>
      </x:c>
      <x:c r="R285" s="113" t="s">
        <x:v>50</x:v>
      </x:c>
      <x:c r="S285" s="113" t="s">
        <x:v>51</x:v>
      </x:c>
      <x:c r="T285" s="113" t="s">
        <x:v>52</x:v>
      </x:c>
      <x:c r="U285" s="113" t="s">
        <x:v>52</x:v>
      </x:c>
      <x:c r="W285" s="113" t="s">
        <x:v>53</x:v>
      </x:c>
      <x:c r="Z285" s="113" t="s">
        <x:v>55</x:v>
      </x:c>
      <x:c r="AA285" s="113" t="s">
        <x:v>56</x:v>
      </x:c>
      <x:c r="AB285" s="137" t="str">
        <x:f>IF(D285="","",VALUE(MID(D285,FIND(" ",D285)+1,FIND(" ",D285,FIND(" ",D285)+1)-FIND(" ",D285))))</x:f>
      </x:c>
      <x:c r="AF285" s="124" t="str" cm="1">
        <x:f t="array" ref="AF285:AF285">IF(D285="","",PROPER(MID(D285,FIND(" ",D285,FIND(" ",D285)+1)+1,(FIND(INDEX(Abbreviation!$A$2:$A$125,MATCH(_xlfn.AGGREGATE(15,6,SEARCH(Abbreviation!$A$2:$A$125,D285),1),SEARCH(Abbreviation!$A$2:$A$125,D285),0)),D285)-1)-FIND(" ",D285,FIND(" ",D285)+1)+1)))</x:f>
      </x:c>
      <x:c r="AG285" s="124" t="str" cm="1">
        <x:f t="array" ref="AG285:AG285">IF(D285="","",PROPER(VLOOKUP(INDEX(Abbreviation!$A$2:$A$125,MATCH(_xlfn.AGGREGATE(15,6,SEARCH(Abbreviation!$A$2:$A$125,D285),1),SEARCH(Abbreviation!$A$2:$A$125,D285),0)),Abbreviation!A:C,3,FALSE)))</x:f>
      </x:c>
      <x:c r="AH285" s="124" t="str">
        <x:f>G285</x:f>
      </x:c>
      <x:c r="AI285" s="137" t="str">
        <x:f>I285</x:f>
      </x:c>
      <x:c r="AJ285" s="113" t="s">
        <x:v>47</x:v>
      </x:c>
      <x:c r="AL285" s="139" t="s">
        <x:v>957</x:v>
      </x:c>
      <x:c r="AQ285" s="113" t="s">
        <x:v>60</x:v>
      </x:c>
      <x:c r="AR285" s="113" t="s">
        <x:v>961</x:v>
      </x:c>
      <x:c r="AS285" s="113" t="s">
        <x:v>957</x:v>
      </x:c>
    </x:row>
    <x:row r="286" spans="1:45" x14ac:dyDescent="0.35">
      <x:c r="A286" s="133" t="s">
        <x:v>475</x:v>
      </x:c>
      <x:c r="B286" s="133" t="n">
        <x:v>96762409</x:v>
      </x:c>
      <x:c r="F286" s="124" t="str">
        <x:f>IF(D286="","",PROPER(LEFT(D286,FIND(UPPER(G286),D286,1)-2)))</x:f>
      </x:c>
      <x:c r="G286" s="124" t="str" cm="1">
        <x:f t="array" ref="G286: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x:f>
      </x:c>
      <x:c r="H286" s="113" t="s">
        <x:v>47</x:v>
      </x:c>
      <x:c r="I286" s="137" t="str">
        <x:f>IFERROR(VALUE(TRIM(RIGHT(SUBSTITUTE(D286," ",REPT(" ",255)),255))),"")</x:f>
      </x:c>
      <x:c r="J286" s="113" t="s">
        <x:v>48</x:v>
      </x:c>
      <x:c r="K286" s="113" t="s">
        <x:v>48</x:v>
      </x:c>
      <x:c r="L286" s="113" t="s">
        <x:v>48</x:v>
      </x:c>
      <x:c r="M286" s="113" t="s">
        <x:v>48</x:v>
      </x:c>
      <x:c r="N286" s="113" t="s">
        <x:v>48</x:v>
      </x:c>
      <x:c r="O286" s="113" t="s">
        <x:v>49</x:v>
      </x:c>
      <x:c r="P286" s="113" t="n">
        <x:v>25</x:v>
      </x:c>
      <x:c r="Q286" s="113" t="n">
        <x:v>80</x:v>
      </x:c>
      <x:c r="R286" s="113" t="s">
        <x:v>50</x:v>
      </x:c>
      <x:c r="S286" s="113" t="s">
        <x:v>51</x:v>
      </x:c>
      <x:c r="T286" s="113" t="s">
        <x:v>52</x:v>
      </x:c>
      <x:c r="U286" s="113" t="s">
        <x:v>52</x:v>
      </x:c>
      <x:c r="W286" s="113" t="s">
        <x:v>53</x:v>
      </x:c>
      <x:c r="Z286" s="113" t="s">
        <x:v>55</x:v>
      </x:c>
      <x:c r="AA286" s="113" t="s">
        <x:v>56</x:v>
      </x:c>
      <x:c r="AB286" s="137" t="str">
        <x:f>IF(D286="","",VALUE(MID(D286,FIND(" ",D286)+1,FIND(" ",D286,FIND(" ",D286)+1)-FIND(" ",D286))))</x:f>
      </x:c>
      <x:c r="AF286" s="124" t="str" cm="1">
        <x:f t="array" ref="AF286:AF286">IF(D286="","",PROPER(MID(D286,FIND(" ",D286,FIND(" ",D286)+1)+1,(FIND(INDEX(Abbreviation!$A$2:$A$125,MATCH(_xlfn.AGGREGATE(15,6,SEARCH(Abbreviation!$A$2:$A$125,D286),1),SEARCH(Abbreviation!$A$2:$A$125,D286),0)),D286)-1)-FIND(" ",D286,FIND(" ",D286)+1)+1)))</x:f>
      </x:c>
      <x:c r="AG286" s="124" t="str" cm="1">
        <x:f t="array" ref="AG286:AG286">IF(D286="","",PROPER(VLOOKUP(INDEX(Abbreviation!$A$2:$A$125,MATCH(_xlfn.AGGREGATE(15,6,SEARCH(Abbreviation!$A$2:$A$125,D286),1),SEARCH(Abbreviation!$A$2:$A$125,D286),0)),Abbreviation!A:C,3,FALSE)))</x:f>
      </x:c>
      <x:c r="AH286" s="124" t="str">
        <x:f>G286</x:f>
      </x:c>
      <x:c r="AI286" s="137" t="str">
        <x:f>I286</x:f>
      </x:c>
      <x:c r="AJ286" s="113" t="s">
        <x:v>47</x:v>
      </x:c>
      <x:c r="AL286" s="139" t="s">
        <x:v>957</x:v>
      </x:c>
      <x:c r="AQ286" s="113" t="s">
        <x:v>60</x:v>
      </x:c>
      <x:c r="AR286" s="113" t="s">
        <x:v>961</x:v>
      </x:c>
      <x:c r="AS286" s="113" t="s">
        <x:v>957</x:v>
      </x:c>
    </x:row>
    <x:row r="287" spans="1:45" x14ac:dyDescent="0.35">
      <x:c r="A287" s="133" t="s">
        <x:v>475</x:v>
      </x:c>
      <x:c r="B287" s="133" t="n">
        <x:v>96762409</x:v>
      </x:c>
      <x:c r="F287" s="124" t="str">
        <x:f>IF(D287="","",PROPER(LEFT(D287,FIND(UPPER(G287),D287,1)-2)))</x:f>
      </x:c>
      <x:c r="G287" s="124" t="str" cm="1">
        <x:f t="array" ref="G287: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x:f>
      </x:c>
      <x:c r="H287" s="113" t="s">
        <x:v>47</x:v>
      </x:c>
      <x:c r="I287" s="137" t="str">
        <x:f>IFERROR(VALUE(TRIM(RIGHT(SUBSTITUTE(D287," ",REPT(" ",255)),255))),"")</x:f>
      </x:c>
      <x:c r="J287" s="113" t="s">
        <x:v>48</x:v>
      </x:c>
      <x:c r="K287" s="113" t="s">
        <x:v>48</x:v>
      </x:c>
      <x:c r="L287" s="113" t="s">
        <x:v>48</x:v>
      </x:c>
      <x:c r="M287" s="113" t="s">
        <x:v>48</x:v>
      </x:c>
      <x:c r="N287" s="113" t="s">
        <x:v>48</x:v>
      </x:c>
      <x:c r="O287" s="113" t="s">
        <x:v>49</x:v>
      </x:c>
      <x:c r="P287" s="113" t="n">
        <x:v>25</x:v>
      </x:c>
      <x:c r="Q287" s="113" t="n">
        <x:v>80</x:v>
      </x:c>
      <x:c r="R287" s="113" t="s">
        <x:v>50</x:v>
      </x:c>
      <x:c r="S287" s="113" t="s">
        <x:v>51</x:v>
      </x:c>
      <x:c r="T287" s="113" t="s">
        <x:v>52</x:v>
      </x:c>
      <x:c r="U287" s="113" t="s">
        <x:v>52</x:v>
      </x:c>
      <x:c r="W287" s="113" t="s">
        <x:v>53</x:v>
      </x:c>
      <x:c r="Z287" s="113" t="s">
        <x:v>55</x:v>
      </x:c>
      <x:c r="AA287" s="113" t="s">
        <x:v>56</x:v>
      </x:c>
      <x:c r="AB287" s="137" t="str">
        <x:f>IF(D287="","",VALUE(MID(D287,FIND(" ",D287)+1,FIND(" ",D287,FIND(" ",D287)+1)-FIND(" ",D287))))</x:f>
      </x:c>
      <x:c r="AF287" s="124" t="str" cm="1">
        <x:f t="array" ref="AF287:AF287">IF(D287="","",PROPER(MID(D287,FIND(" ",D287,FIND(" ",D287)+1)+1,(FIND(INDEX(Abbreviation!$A$2:$A$125,MATCH(_xlfn.AGGREGATE(15,6,SEARCH(Abbreviation!$A$2:$A$125,D287),1),SEARCH(Abbreviation!$A$2:$A$125,D287),0)),D287)-1)-FIND(" ",D287,FIND(" ",D287)+1)+1)))</x:f>
      </x:c>
      <x:c r="AG287" s="124" t="str" cm="1">
        <x:f t="array" ref="AG287:AG287">IF(D287="","",PROPER(VLOOKUP(INDEX(Abbreviation!$A$2:$A$125,MATCH(_xlfn.AGGREGATE(15,6,SEARCH(Abbreviation!$A$2:$A$125,D287),1),SEARCH(Abbreviation!$A$2:$A$125,D287),0)),Abbreviation!A:C,3,FALSE)))</x:f>
      </x:c>
      <x:c r="AH287" s="124" t="str">
        <x:f>G287</x:f>
      </x:c>
      <x:c r="AI287" s="137" t="str">
        <x:f>I287</x:f>
      </x:c>
      <x:c r="AJ287" s="113" t="s">
        <x:v>47</x:v>
      </x:c>
      <x:c r="AL287" s="139" t="s">
        <x:v>957</x:v>
      </x:c>
      <x:c r="AQ287" s="113" t="s">
        <x:v>60</x:v>
      </x:c>
      <x:c r="AR287" s="113" t="s">
        <x:v>961</x:v>
      </x:c>
      <x:c r="AS287" s="113" t="s">
        <x:v>957</x:v>
      </x:c>
    </x:row>
    <x:row r="288" spans="1:45" x14ac:dyDescent="0.35">
      <x:c r="A288" s="133" t="s">
        <x:v>475</x:v>
      </x:c>
      <x:c r="B288" s="133" t="n">
        <x:v>96762409</x:v>
      </x:c>
      <x:c r="F288" s="124" t="str">
        <x:f>IF(D288="","",PROPER(LEFT(D288,FIND(UPPER(G288),D288,1)-2)))</x:f>
      </x:c>
      <x:c r="G288" s="124" t="str" cm="1">
        <x:f t="array" ref="G288: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x:f>
      </x:c>
      <x:c r="H288" s="113" t="s">
        <x:v>47</x:v>
      </x:c>
      <x:c r="I288" s="137" t="str">
        <x:f>IFERROR(VALUE(TRIM(RIGHT(SUBSTITUTE(D288," ",REPT(" ",255)),255))),"")</x:f>
      </x:c>
      <x:c r="J288" s="113" t="s">
        <x:v>48</x:v>
      </x:c>
      <x:c r="K288" s="113" t="s">
        <x:v>48</x:v>
      </x:c>
      <x:c r="L288" s="113" t="s">
        <x:v>48</x:v>
      </x:c>
      <x:c r="M288" s="113" t="s">
        <x:v>48</x:v>
      </x:c>
      <x:c r="N288" s="113" t="s">
        <x:v>48</x:v>
      </x:c>
      <x:c r="O288" s="113" t="s">
        <x:v>49</x:v>
      </x:c>
      <x:c r="P288" s="113" t="n">
        <x:v>25</x:v>
      </x:c>
      <x:c r="Q288" s="113" t="n">
        <x:v>80</x:v>
      </x:c>
      <x:c r="R288" s="113" t="s">
        <x:v>50</x:v>
      </x:c>
      <x:c r="S288" s="113" t="s">
        <x:v>51</x:v>
      </x:c>
      <x:c r="T288" s="113" t="s">
        <x:v>52</x:v>
      </x:c>
      <x:c r="U288" s="113" t="s">
        <x:v>52</x:v>
      </x:c>
      <x:c r="W288" s="113" t="s">
        <x:v>53</x:v>
      </x:c>
      <x:c r="Z288" s="113" t="s">
        <x:v>55</x:v>
      </x:c>
      <x:c r="AA288" s="113" t="s">
        <x:v>56</x:v>
      </x:c>
      <x:c r="AB288" s="137" t="str">
        <x:f>IF(D288="","",VALUE(MID(D288,FIND(" ",D288)+1,FIND(" ",D288,FIND(" ",D288)+1)-FIND(" ",D288))))</x:f>
      </x:c>
      <x:c r="AF288" s="124" t="str" cm="1">
        <x:f t="array" ref="AF288:AF288">IF(D288="","",PROPER(MID(D288,FIND(" ",D288,FIND(" ",D288)+1)+1,(FIND(INDEX(Abbreviation!$A$2:$A$125,MATCH(_xlfn.AGGREGATE(15,6,SEARCH(Abbreviation!$A$2:$A$125,D288),1),SEARCH(Abbreviation!$A$2:$A$125,D288),0)),D288)-1)-FIND(" ",D288,FIND(" ",D288)+1)+1)))</x:f>
      </x:c>
      <x:c r="AG288" s="124" t="str" cm="1">
        <x:f t="array" ref="AG288:AG288">IF(D288="","",PROPER(VLOOKUP(INDEX(Abbreviation!$A$2:$A$125,MATCH(_xlfn.AGGREGATE(15,6,SEARCH(Abbreviation!$A$2:$A$125,D288),1),SEARCH(Abbreviation!$A$2:$A$125,D288),0)),Abbreviation!A:C,3,FALSE)))</x:f>
      </x:c>
      <x:c r="AH288" s="124" t="str">
        <x:f>G288</x:f>
      </x:c>
      <x:c r="AI288" s="137" t="str">
        <x:f>I288</x:f>
      </x:c>
      <x:c r="AJ288" s="113" t="s">
        <x:v>47</x:v>
      </x:c>
      <x:c r="AL288" s="139" t="s">
        <x:v>957</x:v>
      </x:c>
      <x:c r="AQ288" s="113" t="s">
        <x:v>60</x:v>
      </x:c>
      <x:c r="AR288" s="113" t="s">
        <x:v>961</x:v>
      </x:c>
      <x:c r="AS288" s="113" t="s">
        <x:v>957</x:v>
      </x:c>
    </x:row>
    <x:row r="289" spans="1:45" x14ac:dyDescent="0.35">
      <x:c r="A289" s="133" t="s">
        <x:v>475</x:v>
      </x:c>
      <x:c r="B289" s="133" t="n">
        <x:v>96762409</x:v>
      </x:c>
      <x:c r="F289" s="124" t="str">
        <x:f>IF(D289="","",PROPER(LEFT(D289,FIND(UPPER(G289),D289,1)-2)))</x:f>
      </x:c>
      <x:c r="G289" s="124" t="str" cm="1">
        <x:f t="array" ref="G289: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x:f>
      </x:c>
      <x:c r="H289" s="113" t="s">
        <x:v>47</x:v>
      </x:c>
      <x:c r="I289" s="137" t="str">
        <x:f>IFERROR(VALUE(TRIM(RIGHT(SUBSTITUTE(D289," ",REPT(" ",255)),255))),"")</x:f>
      </x:c>
      <x:c r="J289" s="113" t="s">
        <x:v>48</x:v>
      </x:c>
      <x:c r="K289" s="113" t="s">
        <x:v>48</x:v>
      </x:c>
      <x:c r="L289" s="113" t="s">
        <x:v>48</x:v>
      </x:c>
      <x:c r="M289" s="113" t="s">
        <x:v>48</x:v>
      </x:c>
      <x:c r="N289" s="113" t="s">
        <x:v>48</x:v>
      </x:c>
      <x:c r="O289" s="113" t="s">
        <x:v>49</x:v>
      </x:c>
      <x:c r="P289" s="113" t="n">
        <x:v>25</x:v>
      </x:c>
      <x:c r="Q289" s="113" t="n">
        <x:v>80</x:v>
      </x:c>
      <x:c r="R289" s="113" t="s">
        <x:v>50</x:v>
      </x:c>
      <x:c r="S289" s="113" t="s">
        <x:v>51</x:v>
      </x:c>
      <x:c r="T289" s="113" t="s">
        <x:v>52</x:v>
      </x:c>
      <x:c r="U289" s="113" t="s">
        <x:v>52</x:v>
      </x:c>
      <x:c r="W289" s="113" t="s">
        <x:v>53</x:v>
      </x:c>
      <x:c r="Z289" s="113" t="s">
        <x:v>55</x:v>
      </x:c>
      <x:c r="AA289" s="113" t="s">
        <x:v>56</x:v>
      </x:c>
      <x:c r="AB289" s="137" t="str">
        <x:f>IF(D289="","",VALUE(MID(D289,FIND(" ",D289)+1,FIND(" ",D289,FIND(" ",D289)+1)-FIND(" ",D289))))</x:f>
      </x:c>
      <x:c r="AF289" s="124" t="str" cm="1">
        <x:f t="array" ref="AF289:AF289">IF(D289="","",PROPER(MID(D289,FIND(" ",D289,FIND(" ",D289)+1)+1,(FIND(INDEX(Abbreviation!$A$2:$A$125,MATCH(_xlfn.AGGREGATE(15,6,SEARCH(Abbreviation!$A$2:$A$125,D289),1),SEARCH(Abbreviation!$A$2:$A$125,D289),0)),D289)-1)-FIND(" ",D289,FIND(" ",D289)+1)+1)))</x:f>
      </x:c>
      <x:c r="AG289" s="124" t="str" cm="1">
        <x:f t="array" ref="AG289:AG289">IF(D289="","",PROPER(VLOOKUP(INDEX(Abbreviation!$A$2:$A$125,MATCH(_xlfn.AGGREGATE(15,6,SEARCH(Abbreviation!$A$2:$A$125,D289),1),SEARCH(Abbreviation!$A$2:$A$125,D289),0)),Abbreviation!A:C,3,FALSE)))</x:f>
      </x:c>
      <x:c r="AH289" s="124" t="str">
        <x:f>G289</x:f>
      </x:c>
      <x:c r="AI289" s="137" t="str">
        <x:f>I289</x:f>
      </x:c>
      <x:c r="AJ289" s="113" t="s">
        <x:v>47</x:v>
      </x:c>
      <x:c r="AL289" s="139" t="s">
        <x:v>957</x:v>
      </x:c>
      <x:c r="AQ289" s="113" t="s">
        <x:v>60</x:v>
      </x:c>
      <x:c r="AR289" s="113" t="s">
        <x:v>961</x:v>
      </x:c>
      <x:c r="AS289" s="113" t="s">
        <x:v>957</x:v>
      </x:c>
    </x:row>
    <x:row r="290" spans="1:45" x14ac:dyDescent="0.35">
      <x:c r="A290" s="133" t="s">
        <x:v>475</x:v>
      </x:c>
      <x:c r="B290" s="133" t="n">
        <x:v>96762409</x:v>
      </x:c>
      <x:c r="F290" s="124" t="str">
        <x:f>IF(D290="","",PROPER(LEFT(D290,FIND(UPPER(G290),D290,1)-2)))</x:f>
      </x:c>
      <x:c r="G290" s="124" t="str" cm="1">
        <x:f t="array" ref="G290: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x:f>
      </x:c>
      <x:c r="H290" s="113" t="s">
        <x:v>47</x:v>
      </x:c>
      <x:c r="I290" s="137" t="str">
        <x:f>IFERROR(VALUE(TRIM(RIGHT(SUBSTITUTE(D290," ",REPT(" ",255)),255))),"")</x:f>
      </x:c>
      <x:c r="J290" s="113" t="s">
        <x:v>48</x:v>
      </x:c>
      <x:c r="K290" s="113" t="s">
        <x:v>48</x:v>
      </x:c>
      <x:c r="L290" s="113" t="s">
        <x:v>48</x:v>
      </x:c>
      <x:c r="M290" s="113" t="s">
        <x:v>48</x:v>
      </x:c>
      <x:c r="N290" s="113" t="s">
        <x:v>48</x:v>
      </x:c>
      <x:c r="O290" s="113" t="s">
        <x:v>49</x:v>
      </x:c>
      <x:c r="P290" s="113" t="n">
        <x:v>25</x:v>
      </x:c>
      <x:c r="Q290" s="113" t="n">
        <x:v>80</x:v>
      </x:c>
      <x:c r="R290" s="113" t="s">
        <x:v>50</x:v>
      </x:c>
      <x:c r="S290" s="113" t="s">
        <x:v>51</x:v>
      </x:c>
      <x:c r="T290" s="113" t="s">
        <x:v>52</x:v>
      </x:c>
      <x:c r="U290" s="113" t="s">
        <x:v>52</x:v>
      </x:c>
      <x:c r="W290" s="113" t="s">
        <x:v>53</x:v>
      </x:c>
      <x:c r="Z290" s="113" t="s">
        <x:v>55</x:v>
      </x:c>
      <x:c r="AA290" s="113" t="s">
        <x:v>56</x:v>
      </x:c>
      <x:c r="AB290" s="137" t="str">
        <x:f>IF(D290="","",VALUE(MID(D290,FIND(" ",D290)+1,FIND(" ",D290,FIND(" ",D290)+1)-FIND(" ",D290))))</x:f>
      </x:c>
      <x:c r="AF290" s="124" t="str" cm="1">
        <x:f t="array" ref="AF290:AF290">IF(D290="","",PROPER(MID(D290,FIND(" ",D290,FIND(" ",D290)+1)+1,(FIND(INDEX(Abbreviation!$A$2:$A$125,MATCH(_xlfn.AGGREGATE(15,6,SEARCH(Abbreviation!$A$2:$A$125,D290),1),SEARCH(Abbreviation!$A$2:$A$125,D290),0)),D290)-1)-FIND(" ",D290,FIND(" ",D290)+1)+1)))</x:f>
      </x:c>
      <x:c r="AG290" s="124" t="str" cm="1">
        <x:f t="array" ref="AG290:AG290">IF(D290="","",PROPER(VLOOKUP(INDEX(Abbreviation!$A$2:$A$125,MATCH(_xlfn.AGGREGATE(15,6,SEARCH(Abbreviation!$A$2:$A$125,D290),1),SEARCH(Abbreviation!$A$2:$A$125,D290),0)),Abbreviation!A:C,3,FALSE)))</x:f>
      </x:c>
      <x:c r="AH290" s="124" t="str">
        <x:f>G290</x:f>
      </x:c>
      <x:c r="AI290" s="137" t="str">
        <x:f>I290</x:f>
      </x:c>
      <x:c r="AJ290" s="113" t="s">
        <x:v>47</x:v>
      </x:c>
      <x:c r="AL290" s="139" t="s">
        <x:v>957</x:v>
      </x:c>
      <x:c r="AQ290" s="113" t="s">
        <x:v>60</x:v>
      </x:c>
      <x:c r="AR290" s="113" t="s">
        <x:v>961</x:v>
      </x:c>
      <x:c r="AS290" s="113" t="s">
        <x:v>957</x:v>
      </x:c>
    </x:row>
    <x:row r="291" spans="1:45" x14ac:dyDescent="0.35">
      <x:c r="A291" s="133" t="s">
        <x:v>475</x:v>
      </x:c>
      <x:c r="B291" s="133" t="n">
        <x:v>96762409</x:v>
      </x:c>
      <x:c r="F291" s="124" t="str">
        <x:f>IF(D291="","",PROPER(LEFT(D291,FIND(UPPER(G291),D291,1)-2)))</x:f>
      </x:c>
      <x:c r="G291" s="124" t="str" cm="1">
        <x:f t="array" ref="G291: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x:f>
      </x:c>
      <x:c r="H291" s="113" t="s">
        <x:v>47</x:v>
      </x:c>
      <x:c r="I291" s="137" t="str">
        <x:f>IFERROR(VALUE(TRIM(RIGHT(SUBSTITUTE(D291," ",REPT(" ",255)),255))),"")</x:f>
      </x:c>
      <x:c r="J291" s="113" t="s">
        <x:v>48</x:v>
      </x:c>
      <x:c r="K291" s="113" t="s">
        <x:v>48</x:v>
      </x:c>
      <x:c r="L291" s="113" t="s">
        <x:v>48</x:v>
      </x:c>
      <x:c r="M291" s="113" t="s">
        <x:v>48</x:v>
      </x:c>
      <x:c r="N291" s="113" t="s">
        <x:v>48</x:v>
      </x:c>
      <x:c r="O291" s="113" t="s">
        <x:v>49</x:v>
      </x:c>
      <x:c r="P291" s="113" t="n">
        <x:v>25</x:v>
      </x:c>
      <x:c r="Q291" s="113" t="n">
        <x:v>80</x:v>
      </x:c>
      <x:c r="R291" s="113" t="s">
        <x:v>50</x:v>
      </x:c>
      <x:c r="S291" s="113" t="s">
        <x:v>51</x:v>
      </x:c>
      <x:c r="T291" s="113" t="s">
        <x:v>52</x:v>
      </x:c>
      <x:c r="U291" s="113" t="s">
        <x:v>52</x:v>
      </x:c>
      <x:c r="W291" s="113" t="s">
        <x:v>53</x:v>
      </x:c>
      <x:c r="Z291" s="113" t="s">
        <x:v>55</x:v>
      </x:c>
      <x:c r="AA291" s="113" t="s">
        <x:v>56</x:v>
      </x:c>
      <x:c r="AB291" s="137" t="str">
        <x:f>IF(D291="","",VALUE(MID(D291,FIND(" ",D291)+1,FIND(" ",D291,FIND(" ",D291)+1)-FIND(" ",D291))))</x:f>
      </x:c>
      <x:c r="AF291" s="124" t="str" cm="1">
        <x:f t="array" ref="AF291:AF291">IF(D291="","",PROPER(MID(D291,FIND(" ",D291,FIND(" ",D291)+1)+1,(FIND(INDEX(Abbreviation!$A$2:$A$125,MATCH(_xlfn.AGGREGATE(15,6,SEARCH(Abbreviation!$A$2:$A$125,D291),1),SEARCH(Abbreviation!$A$2:$A$125,D291),0)),D291)-1)-FIND(" ",D291,FIND(" ",D291)+1)+1)))</x:f>
      </x:c>
      <x:c r="AG291" s="124" t="str" cm="1">
        <x:f t="array" ref="AG291:AG291">IF(D291="","",PROPER(VLOOKUP(INDEX(Abbreviation!$A$2:$A$125,MATCH(_xlfn.AGGREGATE(15,6,SEARCH(Abbreviation!$A$2:$A$125,D291),1),SEARCH(Abbreviation!$A$2:$A$125,D291),0)),Abbreviation!A:C,3,FALSE)))</x:f>
      </x:c>
      <x:c r="AH291" s="124" t="str">
        <x:f>G291</x:f>
      </x:c>
      <x:c r="AI291" s="137" t="str">
        <x:f>I291</x:f>
      </x:c>
      <x:c r="AJ291" s="113" t="s">
        <x:v>47</x:v>
      </x:c>
      <x:c r="AL291" s="139" t="s">
        <x:v>957</x:v>
      </x:c>
      <x:c r="AQ291" s="113" t="s">
        <x:v>60</x:v>
      </x:c>
      <x:c r="AR291" s="113" t="s">
        <x:v>961</x:v>
      </x:c>
      <x:c r="AS291" s="113" t="s">
        <x:v>957</x:v>
      </x:c>
    </x:row>
    <x:row r="292" spans="1:45" x14ac:dyDescent="0.35">
      <x:c r="A292" s="133" t="s">
        <x:v>475</x:v>
      </x:c>
      <x:c r="B292" s="133" t="n">
        <x:v>96762409</x:v>
      </x:c>
      <x:c r="F292" s="124" t="str">
        <x:f>IF(D292="","",PROPER(LEFT(D292,FIND(UPPER(G292),D292,1)-2)))</x:f>
      </x:c>
      <x:c r="G292" s="124" t="str" cm="1">
        <x:f t="array" ref="G292: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x:f>
      </x:c>
      <x:c r="H292" s="113" t="s">
        <x:v>47</x:v>
      </x:c>
      <x:c r="I292" s="137" t="str">
        <x:f>IFERROR(VALUE(TRIM(RIGHT(SUBSTITUTE(D292," ",REPT(" ",255)),255))),"")</x:f>
      </x:c>
      <x:c r="J292" s="113" t="s">
        <x:v>48</x:v>
      </x:c>
      <x:c r="K292" s="113" t="s">
        <x:v>48</x:v>
      </x:c>
      <x:c r="L292" s="113" t="s">
        <x:v>48</x:v>
      </x:c>
      <x:c r="M292" s="113" t="s">
        <x:v>48</x:v>
      </x:c>
      <x:c r="N292" s="113" t="s">
        <x:v>48</x:v>
      </x:c>
      <x:c r="O292" s="113" t="s">
        <x:v>49</x:v>
      </x:c>
      <x:c r="P292" s="113" t="n">
        <x:v>25</x:v>
      </x:c>
      <x:c r="Q292" s="113" t="n">
        <x:v>80</x:v>
      </x:c>
      <x:c r="R292" s="113" t="s">
        <x:v>50</x:v>
      </x:c>
      <x:c r="S292" s="113" t="s">
        <x:v>51</x:v>
      </x:c>
      <x:c r="T292" s="113" t="s">
        <x:v>52</x:v>
      </x:c>
      <x:c r="U292" s="113" t="s">
        <x:v>52</x:v>
      </x:c>
      <x:c r="W292" s="113" t="s">
        <x:v>53</x:v>
      </x:c>
      <x:c r="Z292" s="113" t="s">
        <x:v>55</x:v>
      </x:c>
      <x:c r="AA292" s="113" t="s">
        <x:v>56</x:v>
      </x:c>
      <x:c r="AB292" s="137" t="str">
        <x:f>IF(D292="","",VALUE(MID(D292,FIND(" ",D292)+1,FIND(" ",D292,FIND(" ",D292)+1)-FIND(" ",D292))))</x:f>
      </x:c>
      <x:c r="AF292" s="124" t="str" cm="1">
        <x:f t="array" ref="AF292:AF292">IF(D292="","",PROPER(MID(D292,FIND(" ",D292,FIND(" ",D292)+1)+1,(FIND(INDEX(Abbreviation!$A$2:$A$125,MATCH(_xlfn.AGGREGATE(15,6,SEARCH(Abbreviation!$A$2:$A$125,D292),1),SEARCH(Abbreviation!$A$2:$A$125,D292),0)),D292)-1)-FIND(" ",D292,FIND(" ",D292)+1)+1)))</x:f>
      </x:c>
      <x:c r="AG292" s="124" t="str" cm="1">
        <x:f t="array" ref="AG292:AG292">IF(D292="","",PROPER(VLOOKUP(INDEX(Abbreviation!$A$2:$A$125,MATCH(_xlfn.AGGREGATE(15,6,SEARCH(Abbreviation!$A$2:$A$125,D292),1),SEARCH(Abbreviation!$A$2:$A$125,D292),0)),Abbreviation!A:C,3,FALSE)))</x:f>
      </x:c>
      <x:c r="AH292" s="124" t="str">
        <x:f>G292</x:f>
      </x:c>
      <x:c r="AI292" s="137" t="str">
        <x:f>I292</x:f>
      </x:c>
      <x:c r="AJ292" s="113" t="s">
        <x:v>47</x:v>
      </x:c>
      <x:c r="AL292" s="139" t="s">
        <x:v>957</x:v>
      </x:c>
      <x:c r="AQ292" s="113" t="s">
        <x:v>60</x:v>
      </x:c>
      <x:c r="AR292" s="113" t="s">
        <x:v>961</x:v>
      </x:c>
      <x:c r="AS292" s="113" t="s">
        <x:v>957</x:v>
      </x:c>
    </x:row>
    <x:row r="293" spans="1:45" x14ac:dyDescent="0.35">
      <x:c r="A293" s="133" t="s">
        <x:v>475</x:v>
      </x:c>
      <x:c r="B293" s="133" t="n">
        <x:v>96762409</x:v>
      </x:c>
      <x:c r="F293" s="124" t="str">
        <x:f>IF(D293="","",PROPER(LEFT(D293,FIND(UPPER(G293),D293,1)-2)))</x:f>
      </x:c>
      <x:c r="G293" s="124" t="str" cm="1">
        <x:f t="array" ref="G293: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x:f>
      </x:c>
      <x:c r="H293" s="113" t="s">
        <x:v>47</x:v>
      </x:c>
      <x:c r="I293" s="137" t="str">
        <x:f>IFERROR(VALUE(TRIM(RIGHT(SUBSTITUTE(D293," ",REPT(" ",255)),255))),"")</x:f>
      </x:c>
      <x:c r="J293" s="113" t="s">
        <x:v>48</x:v>
      </x:c>
      <x:c r="K293" s="113" t="s">
        <x:v>48</x:v>
      </x:c>
      <x:c r="L293" s="113" t="s">
        <x:v>48</x:v>
      </x:c>
      <x:c r="M293" s="113" t="s">
        <x:v>48</x:v>
      </x:c>
      <x:c r="N293" s="113" t="s">
        <x:v>48</x:v>
      </x:c>
      <x:c r="O293" s="113" t="s">
        <x:v>49</x:v>
      </x:c>
      <x:c r="P293" s="113" t="n">
        <x:v>25</x:v>
      </x:c>
      <x:c r="Q293" s="113" t="n">
        <x:v>80</x:v>
      </x:c>
      <x:c r="R293" s="113" t="s">
        <x:v>50</x:v>
      </x:c>
      <x:c r="S293" s="113" t="s">
        <x:v>51</x:v>
      </x:c>
      <x:c r="T293" s="113" t="s">
        <x:v>52</x:v>
      </x:c>
      <x:c r="U293" s="113" t="s">
        <x:v>52</x:v>
      </x:c>
      <x:c r="W293" s="113" t="s">
        <x:v>53</x:v>
      </x:c>
      <x:c r="Z293" s="113" t="s">
        <x:v>55</x:v>
      </x:c>
      <x:c r="AA293" s="113" t="s">
        <x:v>56</x:v>
      </x:c>
      <x:c r="AB293" s="137" t="str">
        <x:f>IF(D293="","",VALUE(MID(D293,FIND(" ",D293)+1,FIND(" ",D293,FIND(" ",D293)+1)-FIND(" ",D293))))</x:f>
      </x:c>
      <x:c r="AF293" s="124" t="str" cm="1">
        <x:f t="array" ref="AF293:AF293">IF(D293="","",PROPER(MID(D293,FIND(" ",D293,FIND(" ",D293)+1)+1,(FIND(INDEX(Abbreviation!$A$2:$A$125,MATCH(_xlfn.AGGREGATE(15,6,SEARCH(Abbreviation!$A$2:$A$125,D293),1),SEARCH(Abbreviation!$A$2:$A$125,D293),0)),D293)-1)-FIND(" ",D293,FIND(" ",D293)+1)+1)))</x:f>
      </x:c>
      <x:c r="AG293" s="124" t="str" cm="1">
        <x:f t="array" ref="AG293:AG293">IF(D293="","",PROPER(VLOOKUP(INDEX(Abbreviation!$A$2:$A$125,MATCH(_xlfn.AGGREGATE(15,6,SEARCH(Abbreviation!$A$2:$A$125,D293),1),SEARCH(Abbreviation!$A$2:$A$125,D293),0)),Abbreviation!A:C,3,FALSE)))</x:f>
      </x:c>
      <x:c r="AH293" s="124" t="str">
        <x:f>G293</x:f>
      </x:c>
      <x:c r="AI293" s="137" t="str">
        <x:f>I293</x:f>
      </x:c>
      <x:c r="AJ293" s="113" t="s">
        <x:v>47</x:v>
      </x:c>
      <x:c r="AL293" s="139" t="s">
        <x:v>957</x:v>
      </x:c>
      <x:c r="AQ293" s="113" t="s">
        <x:v>60</x:v>
      </x:c>
      <x:c r="AR293" s="113" t="s">
        <x:v>961</x:v>
      </x:c>
      <x:c r="AS293" s="113" t="s">
        <x:v>957</x:v>
      </x:c>
    </x:row>
    <x:row r="294" spans="1:45" x14ac:dyDescent="0.35">
      <x:c r="A294" s="133" t="s">
        <x:v>475</x:v>
      </x:c>
      <x:c r="B294" s="133" t="n">
        <x:v>96762409</x:v>
      </x:c>
      <x:c r="F294" s="124" t="str">
        <x:f>IF(D294="","",PROPER(LEFT(D294,FIND(UPPER(G294),D294,1)-2)))</x:f>
      </x:c>
      <x:c r="G294" s="124" t="str" cm="1">
        <x:f t="array" ref="G294: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x:f>
      </x:c>
      <x:c r="H294" s="113" t="s">
        <x:v>47</x:v>
      </x:c>
      <x:c r="I294" s="137" t="str">
        <x:f>IFERROR(VALUE(TRIM(RIGHT(SUBSTITUTE(D294," ",REPT(" ",255)),255))),"")</x:f>
      </x:c>
      <x:c r="J294" s="113" t="s">
        <x:v>48</x:v>
      </x:c>
      <x:c r="K294" s="113" t="s">
        <x:v>48</x:v>
      </x:c>
      <x:c r="L294" s="113" t="s">
        <x:v>48</x:v>
      </x:c>
      <x:c r="M294" s="113" t="s">
        <x:v>48</x:v>
      </x:c>
      <x:c r="N294" s="113" t="s">
        <x:v>48</x:v>
      </x:c>
      <x:c r="O294" s="113" t="s">
        <x:v>49</x:v>
      </x:c>
      <x:c r="P294" s="113" t="n">
        <x:v>25</x:v>
      </x:c>
      <x:c r="Q294" s="113" t="n">
        <x:v>80</x:v>
      </x:c>
      <x:c r="R294" s="113" t="s">
        <x:v>50</x:v>
      </x:c>
      <x:c r="S294" s="113" t="s">
        <x:v>51</x:v>
      </x:c>
      <x:c r="T294" s="113" t="s">
        <x:v>52</x:v>
      </x:c>
      <x:c r="U294" s="113" t="s">
        <x:v>52</x:v>
      </x:c>
      <x:c r="W294" s="113" t="s">
        <x:v>53</x:v>
      </x:c>
      <x:c r="Z294" s="113" t="s">
        <x:v>55</x:v>
      </x:c>
      <x:c r="AA294" s="113" t="s">
        <x:v>56</x:v>
      </x:c>
      <x:c r="AB294" s="137" t="str">
        <x:f>IF(D294="","",VALUE(MID(D294,FIND(" ",D294)+1,FIND(" ",D294,FIND(" ",D294)+1)-FIND(" ",D294))))</x:f>
      </x:c>
      <x:c r="AF294" s="124" t="str" cm="1">
        <x:f t="array" ref="AF294:AF294">IF(D294="","",PROPER(MID(D294,FIND(" ",D294,FIND(" ",D294)+1)+1,(FIND(INDEX(Abbreviation!$A$2:$A$125,MATCH(_xlfn.AGGREGATE(15,6,SEARCH(Abbreviation!$A$2:$A$125,D294),1),SEARCH(Abbreviation!$A$2:$A$125,D294),0)),D294)-1)-FIND(" ",D294,FIND(" ",D294)+1)+1)))</x:f>
      </x:c>
      <x:c r="AG294" s="124" t="str" cm="1">
        <x:f t="array" ref="AG294:AG294">IF(D294="","",PROPER(VLOOKUP(INDEX(Abbreviation!$A$2:$A$125,MATCH(_xlfn.AGGREGATE(15,6,SEARCH(Abbreviation!$A$2:$A$125,D294),1),SEARCH(Abbreviation!$A$2:$A$125,D294),0)),Abbreviation!A:C,3,FALSE)))</x:f>
      </x:c>
      <x:c r="AH294" s="124" t="str">
        <x:f>G294</x:f>
      </x:c>
      <x:c r="AI294" s="137" t="str">
        <x:f>I294</x:f>
      </x:c>
      <x:c r="AJ294" s="113" t="s">
        <x:v>47</x:v>
      </x:c>
      <x:c r="AL294" s="139" t="s">
        <x:v>957</x:v>
      </x:c>
      <x:c r="AQ294" s="113" t="s">
        <x:v>60</x:v>
      </x:c>
      <x:c r="AR294" s="113" t="s">
        <x:v>961</x:v>
      </x:c>
      <x:c r="AS294" s="113" t="s">
        <x:v>957</x:v>
      </x:c>
    </x:row>
    <x:row r="295" spans="1:45" x14ac:dyDescent="0.35">
      <x:c r="A295" s="133" t="s">
        <x:v>475</x:v>
      </x:c>
      <x:c r="B295" s="133" t="n">
        <x:v>96762409</x:v>
      </x:c>
      <x:c r="F295" s="124" t="str">
        <x:f>IF(D295="","",PROPER(LEFT(D295,FIND(UPPER(G295),D295,1)-2)))</x:f>
      </x:c>
      <x:c r="G295" s="124" t="str" cm="1">
        <x:f t="array" ref="G295: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x:f>
      </x:c>
      <x:c r="H295" s="113" t="s">
        <x:v>47</x:v>
      </x:c>
      <x:c r="I295" s="137" t="str">
        <x:f>IFERROR(VALUE(TRIM(RIGHT(SUBSTITUTE(D295," ",REPT(" ",255)),255))),"")</x:f>
      </x:c>
      <x:c r="J295" s="113" t="s">
        <x:v>48</x:v>
      </x:c>
      <x:c r="K295" s="113" t="s">
        <x:v>48</x:v>
      </x:c>
      <x:c r="L295" s="113" t="s">
        <x:v>48</x:v>
      </x:c>
      <x:c r="M295" s="113" t="s">
        <x:v>48</x:v>
      </x:c>
      <x:c r="N295" s="113" t="s">
        <x:v>48</x:v>
      </x:c>
      <x:c r="O295" s="113" t="s">
        <x:v>49</x:v>
      </x:c>
      <x:c r="P295" s="113" t="n">
        <x:v>25</x:v>
      </x:c>
      <x:c r="Q295" s="113" t="n">
        <x:v>80</x:v>
      </x:c>
      <x:c r="R295" s="113" t="s">
        <x:v>50</x:v>
      </x:c>
      <x:c r="S295" s="113" t="s">
        <x:v>51</x:v>
      </x:c>
      <x:c r="T295" s="113" t="s">
        <x:v>52</x:v>
      </x:c>
      <x:c r="U295" s="113" t="s">
        <x:v>52</x:v>
      </x:c>
      <x:c r="W295" s="113" t="s">
        <x:v>53</x:v>
      </x:c>
      <x:c r="Z295" s="113" t="s">
        <x:v>55</x:v>
      </x:c>
      <x:c r="AA295" s="113" t="s">
        <x:v>56</x:v>
      </x:c>
      <x:c r="AB295" s="137" t="str">
        <x:f>IF(D295="","",VALUE(MID(D295,FIND(" ",D295)+1,FIND(" ",D295,FIND(" ",D295)+1)-FIND(" ",D295))))</x:f>
      </x:c>
      <x:c r="AF295" s="124" t="str" cm="1">
        <x:f t="array" ref="AF295:AF295">IF(D295="","",PROPER(MID(D295,FIND(" ",D295,FIND(" ",D295)+1)+1,(FIND(INDEX(Abbreviation!$A$2:$A$125,MATCH(_xlfn.AGGREGATE(15,6,SEARCH(Abbreviation!$A$2:$A$125,D295),1),SEARCH(Abbreviation!$A$2:$A$125,D295),0)),D295)-1)-FIND(" ",D295,FIND(" ",D295)+1)+1)))</x:f>
      </x:c>
      <x:c r="AG295" s="124" t="str" cm="1">
        <x:f t="array" ref="AG295:AG295">IF(D295="","",PROPER(VLOOKUP(INDEX(Abbreviation!$A$2:$A$125,MATCH(_xlfn.AGGREGATE(15,6,SEARCH(Abbreviation!$A$2:$A$125,D295),1),SEARCH(Abbreviation!$A$2:$A$125,D295),0)),Abbreviation!A:C,3,FALSE)))</x:f>
      </x:c>
      <x:c r="AH295" s="124" t="str">
        <x:f>G295</x:f>
      </x:c>
      <x:c r="AI295" s="137" t="str">
        <x:f>I295</x:f>
      </x:c>
      <x:c r="AJ295" s="113" t="s">
        <x:v>47</x:v>
      </x:c>
      <x:c r="AL295" s="139" t="s">
        <x:v>957</x:v>
      </x:c>
      <x:c r="AQ295" s="113" t="s">
        <x:v>60</x:v>
      </x:c>
      <x:c r="AR295" s="113" t="s">
        <x:v>961</x:v>
      </x:c>
      <x:c r="AS295" s="113" t="s">
        <x:v>957</x:v>
      </x:c>
    </x:row>
    <x:row r="296" spans="1:45" x14ac:dyDescent="0.35">
      <x:c r="A296" s="133" t="s">
        <x:v>475</x:v>
      </x:c>
      <x:c r="B296" s="133" t="n">
        <x:v>96762409</x:v>
      </x:c>
      <x:c r="F296" s="124" t="str">
        <x:f>IF(D296="","",PROPER(LEFT(D296,FIND(UPPER(G296),D296,1)-2)))</x:f>
      </x:c>
      <x:c r="G296" s="124" t="str" cm="1">
        <x:f t="array" ref="G296: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x:f>
      </x:c>
      <x:c r="H296" s="113" t="s">
        <x:v>47</x:v>
      </x:c>
      <x:c r="I296" s="137" t="str">
        <x:f>IFERROR(VALUE(TRIM(RIGHT(SUBSTITUTE(D296," ",REPT(" ",255)),255))),"")</x:f>
      </x:c>
      <x:c r="J296" s="113" t="s">
        <x:v>48</x:v>
      </x:c>
      <x:c r="K296" s="113" t="s">
        <x:v>48</x:v>
      </x:c>
      <x:c r="L296" s="113" t="s">
        <x:v>48</x:v>
      </x:c>
      <x:c r="M296" s="113" t="s">
        <x:v>48</x:v>
      </x:c>
      <x:c r="N296" s="113" t="s">
        <x:v>48</x:v>
      </x:c>
      <x:c r="O296" s="113" t="s">
        <x:v>49</x:v>
      </x:c>
      <x:c r="P296" s="113" t="n">
        <x:v>25</x:v>
      </x:c>
      <x:c r="Q296" s="113" t="n">
        <x:v>80</x:v>
      </x:c>
      <x:c r="R296" s="113" t="s">
        <x:v>50</x:v>
      </x:c>
      <x:c r="S296" s="113" t="s">
        <x:v>51</x:v>
      </x:c>
      <x:c r="T296" s="113" t="s">
        <x:v>52</x:v>
      </x:c>
      <x:c r="U296" s="113" t="s">
        <x:v>52</x:v>
      </x:c>
      <x:c r="W296" s="113" t="s">
        <x:v>53</x:v>
      </x:c>
      <x:c r="Z296" s="113" t="s">
        <x:v>55</x:v>
      </x:c>
      <x:c r="AA296" s="113" t="s">
        <x:v>56</x:v>
      </x:c>
      <x:c r="AB296" s="137" t="str">
        <x:f>IF(D296="","",VALUE(MID(D296,FIND(" ",D296)+1,FIND(" ",D296,FIND(" ",D296)+1)-FIND(" ",D296))))</x:f>
      </x:c>
      <x:c r="AF296" s="124" t="str" cm="1">
        <x:f t="array" ref="AF296:AF296">IF(D296="","",PROPER(MID(D296,FIND(" ",D296,FIND(" ",D296)+1)+1,(FIND(INDEX(Abbreviation!$A$2:$A$125,MATCH(_xlfn.AGGREGATE(15,6,SEARCH(Abbreviation!$A$2:$A$125,D296),1),SEARCH(Abbreviation!$A$2:$A$125,D296),0)),D296)-1)-FIND(" ",D296,FIND(" ",D296)+1)+1)))</x:f>
      </x:c>
      <x:c r="AG296" s="124" t="str" cm="1">
        <x:f t="array" ref="AG296:AG296">IF(D296="","",PROPER(VLOOKUP(INDEX(Abbreviation!$A$2:$A$125,MATCH(_xlfn.AGGREGATE(15,6,SEARCH(Abbreviation!$A$2:$A$125,D296),1),SEARCH(Abbreviation!$A$2:$A$125,D296),0)),Abbreviation!A:C,3,FALSE)))</x:f>
      </x:c>
      <x:c r="AH296" s="124" t="str">
        <x:f>G296</x:f>
      </x:c>
      <x:c r="AI296" s="137" t="str">
        <x:f>I296</x:f>
      </x:c>
      <x:c r="AJ296" s="113" t="s">
        <x:v>47</x:v>
      </x:c>
      <x:c r="AL296" s="139" t="s">
        <x:v>957</x:v>
      </x:c>
      <x:c r="AQ296" s="113" t="s">
        <x:v>60</x:v>
      </x:c>
      <x:c r="AR296" s="113" t="s">
        <x:v>961</x:v>
      </x:c>
      <x:c r="AS296" s="113" t="s">
        <x:v>957</x:v>
      </x:c>
    </x:row>
    <x:row r="297" spans="1:45" x14ac:dyDescent="0.35">
      <x:c r="A297" s="133" t="s">
        <x:v>475</x:v>
      </x:c>
      <x:c r="B297" s="133" t="n">
        <x:v>96762409</x:v>
      </x:c>
      <x:c r="F297" s="124" t="str">
        <x:f>IF(D297="","",PROPER(LEFT(D297,FIND(UPPER(G297),D297,1)-2)))</x:f>
      </x:c>
      <x:c r="G297" s="124" t="str" cm="1">
        <x:f t="array" ref="G297: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x:f>
      </x:c>
      <x:c r="H297" s="113" t="s">
        <x:v>47</x:v>
      </x:c>
      <x:c r="I297" s="137" t="str">
        <x:f>IFERROR(VALUE(TRIM(RIGHT(SUBSTITUTE(D297," ",REPT(" ",255)),255))),"")</x:f>
      </x:c>
      <x:c r="J297" s="113" t="s">
        <x:v>48</x:v>
      </x:c>
      <x:c r="K297" s="113" t="s">
        <x:v>48</x:v>
      </x:c>
      <x:c r="L297" s="113" t="s">
        <x:v>48</x:v>
      </x:c>
      <x:c r="M297" s="113" t="s">
        <x:v>48</x:v>
      </x:c>
      <x:c r="N297" s="113" t="s">
        <x:v>48</x:v>
      </x:c>
      <x:c r="O297" s="113" t="s">
        <x:v>49</x:v>
      </x:c>
      <x:c r="P297" s="113" t="n">
        <x:v>25</x:v>
      </x:c>
      <x:c r="Q297" s="113" t="n">
        <x:v>80</x:v>
      </x:c>
      <x:c r="R297" s="113" t="s">
        <x:v>50</x:v>
      </x:c>
      <x:c r="S297" s="113" t="s">
        <x:v>51</x:v>
      </x:c>
      <x:c r="T297" s="113" t="s">
        <x:v>52</x:v>
      </x:c>
      <x:c r="U297" s="113" t="s">
        <x:v>52</x:v>
      </x:c>
      <x:c r="W297" s="113" t="s">
        <x:v>53</x:v>
      </x:c>
      <x:c r="Z297" s="113" t="s">
        <x:v>55</x:v>
      </x:c>
      <x:c r="AA297" s="113" t="s">
        <x:v>56</x:v>
      </x:c>
      <x:c r="AB297" s="137" t="str">
        <x:f>IF(D297="","",VALUE(MID(D297,FIND(" ",D297)+1,FIND(" ",D297,FIND(" ",D297)+1)-FIND(" ",D297))))</x:f>
      </x:c>
      <x:c r="AF297" s="124" t="str" cm="1">
        <x:f t="array" ref="AF297:AF297">IF(D297="","",PROPER(MID(D297,FIND(" ",D297,FIND(" ",D297)+1)+1,(FIND(INDEX(Abbreviation!$A$2:$A$125,MATCH(_xlfn.AGGREGATE(15,6,SEARCH(Abbreviation!$A$2:$A$125,D297),1),SEARCH(Abbreviation!$A$2:$A$125,D297),0)),D297)-1)-FIND(" ",D297,FIND(" ",D297)+1)+1)))</x:f>
      </x:c>
      <x:c r="AG297" s="124" t="str" cm="1">
        <x:f t="array" ref="AG297:AG297">IF(D297="","",PROPER(VLOOKUP(INDEX(Abbreviation!$A$2:$A$125,MATCH(_xlfn.AGGREGATE(15,6,SEARCH(Abbreviation!$A$2:$A$125,D297),1),SEARCH(Abbreviation!$A$2:$A$125,D297),0)),Abbreviation!A:C,3,FALSE)))</x:f>
      </x:c>
      <x:c r="AH297" s="124" t="str">
        <x:f>G297</x:f>
      </x:c>
      <x:c r="AI297" s="137" t="str">
        <x:f>I297</x:f>
      </x:c>
      <x:c r="AJ297" s="113" t="s">
        <x:v>47</x:v>
      </x:c>
      <x:c r="AL297" s="139" t="s">
        <x:v>957</x:v>
      </x:c>
      <x:c r="AQ297" s="113" t="s">
        <x:v>60</x:v>
      </x:c>
      <x:c r="AR297" s="113" t="s">
        <x:v>961</x:v>
      </x:c>
      <x:c r="AS297" s="113" t="s">
        <x:v>957</x:v>
      </x:c>
    </x:row>
    <x:row r="298" spans="1:45" x14ac:dyDescent="0.35">
      <x:c r="A298" s="133" t="s">
        <x:v>475</x:v>
      </x:c>
      <x:c r="B298" s="133" t="n">
        <x:v>96762409</x:v>
      </x:c>
      <x:c r="F298" s="124" t="str">
        <x:f>IF(D298="","",PROPER(LEFT(D298,FIND(UPPER(G298),D298,1)-2)))</x:f>
      </x:c>
      <x:c r="G298" s="124" t="str" cm="1">
        <x:f t="array" ref="G298: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x:f>
      </x:c>
      <x:c r="H298" s="113" t="s">
        <x:v>47</x:v>
      </x:c>
      <x:c r="I298" s="137" t="str">
        <x:f>IFERROR(VALUE(TRIM(RIGHT(SUBSTITUTE(D298," ",REPT(" ",255)),255))),"")</x:f>
      </x:c>
      <x:c r="J298" s="113" t="s">
        <x:v>48</x:v>
      </x:c>
      <x:c r="K298" s="113" t="s">
        <x:v>48</x:v>
      </x:c>
      <x:c r="L298" s="113" t="s">
        <x:v>48</x:v>
      </x:c>
      <x:c r="M298" s="113" t="s">
        <x:v>48</x:v>
      </x:c>
      <x:c r="N298" s="113" t="s">
        <x:v>48</x:v>
      </x:c>
      <x:c r="O298" s="113" t="s">
        <x:v>49</x:v>
      </x:c>
      <x:c r="P298" s="113" t="n">
        <x:v>25</x:v>
      </x:c>
      <x:c r="Q298" s="113" t="n">
        <x:v>80</x:v>
      </x:c>
      <x:c r="R298" s="113" t="s">
        <x:v>50</x:v>
      </x:c>
      <x:c r="S298" s="113" t="s">
        <x:v>51</x:v>
      </x:c>
      <x:c r="T298" s="113" t="s">
        <x:v>52</x:v>
      </x:c>
      <x:c r="U298" s="113" t="s">
        <x:v>52</x:v>
      </x:c>
      <x:c r="W298" s="113" t="s">
        <x:v>53</x:v>
      </x:c>
      <x:c r="Z298" s="113" t="s">
        <x:v>55</x:v>
      </x:c>
      <x:c r="AA298" s="113" t="s">
        <x:v>56</x:v>
      </x:c>
      <x:c r="AB298" s="137" t="str">
        <x:f>IF(D298="","",VALUE(MID(D298,FIND(" ",D298)+1,FIND(" ",D298,FIND(" ",D298)+1)-FIND(" ",D298))))</x:f>
      </x:c>
      <x:c r="AF298" s="124" t="str" cm="1">
        <x:f t="array" ref="AF298:AF298">IF(D298="","",PROPER(MID(D298,FIND(" ",D298,FIND(" ",D298)+1)+1,(FIND(INDEX(Abbreviation!$A$2:$A$125,MATCH(_xlfn.AGGREGATE(15,6,SEARCH(Abbreviation!$A$2:$A$125,D298),1),SEARCH(Abbreviation!$A$2:$A$125,D298),0)),D298)-1)-FIND(" ",D298,FIND(" ",D298)+1)+1)))</x:f>
      </x:c>
      <x:c r="AG298" s="124" t="str" cm="1">
        <x:f t="array" ref="AG298:AG298">IF(D298="","",PROPER(VLOOKUP(INDEX(Abbreviation!$A$2:$A$125,MATCH(_xlfn.AGGREGATE(15,6,SEARCH(Abbreviation!$A$2:$A$125,D298),1),SEARCH(Abbreviation!$A$2:$A$125,D298),0)),Abbreviation!A:C,3,FALSE)))</x:f>
      </x:c>
      <x:c r="AH298" s="124" t="str">
        <x:f>G298</x:f>
      </x:c>
      <x:c r="AI298" s="137" t="str">
        <x:f>I298</x:f>
      </x:c>
      <x:c r="AJ298" s="113" t="s">
        <x:v>47</x:v>
      </x:c>
      <x:c r="AL298" s="139" t="s">
        <x:v>957</x:v>
      </x:c>
      <x:c r="AQ298" s="113" t="s">
        <x:v>60</x:v>
      </x:c>
      <x:c r="AR298" s="113" t="s">
        <x:v>961</x:v>
      </x:c>
      <x:c r="AS298" s="113" t="s">
        <x:v>957</x:v>
      </x:c>
    </x:row>
    <x:row r="299" spans="1:45" x14ac:dyDescent="0.35">
      <x:c r="A299" s="133" t="s">
        <x:v>475</x:v>
      </x:c>
      <x:c r="B299" s="133" t="n">
        <x:v>96762409</x:v>
      </x:c>
      <x:c r="F299" s="124" t="str">
        <x:f>IF(D299="","",PROPER(LEFT(D299,FIND(UPPER(G299),D299,1)-2)))</x:f>
      </x:c>
      <x:c r="G299" s="124" t="str" cm="1">
        <x:f t="array" ref="G299: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x:f>
      </x:c>
      <x:c r="H299" s="113" t="s">
        <x:v>47</x:v>
      </x:c>
      <x:c r="I299" s="137" t="str">
        <x:f>IFERROR(VALUE(TRIM(RIGHT(SUBSTITUTE(D299," ",REPT(" ",255)),255))),"")</x:f>
      </x:c>
      <x:c r="J299" s="113" t="s">
        <x:v>48</x:v>
      </x:c>
      <x:c r="K299" s="113" t="s">
        <x:v>48</x:v>
      </x:c>
      <x:c r="L299" s="113" t="s">
        <x:v>48</x:v>
      </x:c>
      <x:c r="M299" s="113" t="s">
        <x:v>48</x:v>
      </x:c>
      <x:c r="N299" s="113" t="s">
        <x:v>48</x:v>
      </x:c>
      <x:c r="O299" s="113" t="s">
        <x:v>49</x:v>
      </x:c>
      <x:c r="P299" s="113" t="n">
        <x:v>25</x:v>
      </x:c>
      <x:c r="Q299" s="113" t="n">
        <x:v>80</x:v>
      </x:c>
      <x:c r="R299" s="113" t="s">
        <x:v>50</x:v>
      </x:c>
      <x:c r="S299" s="113" t="s">
        <x:v>51</x:v>
      </x:c>
      <x:c r="T299" s="113" t="s">
        <x:v>52</x:v>
      </x:c>
      <x:c r="U299" s="113" t="s">
        <x:v>52</x:v>
      </x:c>
      <x:c r="W299" s="113" t="s">
        <x:v>53</x:v>
      </x:c>
      <x:c r="Z299" s="113" t="s">
        <x:v>55</x:v>
      </x:c>
      <x:c r="AA299" s="113" t="s">
        <x:v>56</x:v>
      </x:c>
      <x:c r="AB299" s="137" t="str">
        <x:f>IF(D299="","",VALUE(MID(D299,FIND(" ",D299)+1,FIND(" ",D299,FIND(" ",D299)+1)-FIND(" ",D299))))</x:f>
      </x:c>
      <x:c r="AF299" s="124" t="str" cm="1">
        <x:f t="array" ref="AF299:AF299">IF(D299="","",PROPER(MID(D299,FIND(" ",D299,FIND(" ",D299)+1)+1,(FIND(INDEX(Abbreviation!$A$2:$A$125,MATCH(_xlfn.AGGREGATE(15,6,SEARCH(Abbreviation!$A$2:$A$125,D299),1),SEARCH(Abbreviation!$A$2:$A$125,D299),0)),D299)-1)-FIND(" ",D299,FIND(" ",D299)+1)+1)))</x:f>
      </x:c>
      <x:c r="AG299" s="124" t="str" cm="1">
        <x:f t="array" ref="AG299:AG299">IF(D299="","",PROPER(VLOOKUP(INDEX(Abbreviation!$A$2:$A$125,MATCH(_xlfn.AGGREGATE(15,6,SEARCH(Abbreviation!$A$2:$A$125,D299),1),SEARCH(Abbreviation!$A$2:$A$125,D299),0)),Abbreviation!A:C,3,FALSE)))</x:f>
      </x:c>
      <x:c r="AH299" s="124" t="str">
        <x:f>G299</x:f>
      </x:c>
      <x:c r="AI299" s="137" t="str">
        <x:f>I299</x:f>
      </x:c>
      <x:c r="AJ299" s="113" t="s">
        <x:v>47</x:v>
      </x:c>
      <x:c r="AL299" s="139" t="s">
        <x:v>957</x:v>
      </x:c>
      <x:c r="AQ299" s="113" t="s">
        <x:v>60</x:v>
      </x:c>
      <x:c r="AR299" s="113" t="s">
        <x:v>961</x:v>
      </x:c>
      <x:c r="AS299" s="113" t="s">
        <x:v>957</x:v>
      </x:c>
    </x:row>
    <x:row r="300" spans="1:45" x14ac:dyDescent="0.35">
      <x:c r="A300" s="133" t="s">
        <x:v>475</x:v>
      </x:c>
      <x:c r="B300" s="133" t="n">
        <x:v>96762409</x:v>
      </x:c>
      <x:c r="F300" s="124" t="str">
        <x:f>IF(D300="","",PROPER(LEFT(D300,FIND(UPPER(G300),D300,1)-2)))</x:f>
      </x:c>
      <x:c r="G300" s="124" t="str" cm="1">
        <x:f t="array" ref="G300:G300">IF(D300="","",PROPER(MID(D300,(FIND(INDEX(Abbreviation!$A$2:$A$125,MATCH(_xlfn.AGGREGATE(15,6,SEARCH(Abbreviation!$A$2:$A$125,D300),1),SEARCH(Abbreviation!$A$2:$A$125,D300),0)),D300))+LEN((INDEX(Abbreviation!$A$2:$A$125,MATCH(_xlfn.AGGREGATE(15,6,SEARCH(Abbreviation!$A$2:$A$125,D300),1),SEARCH(Abbreviation!$A$2:$A$125,D300),0)))),FIND("VIC",D300,1)-(FIND(INDEX(Abbreviation!$A$2:$A$125,MATCH(_xlfn.AGGREGATE(15,6,SEARCH(Abbreviation!$A$2:$A$125,D300),1),SEARCH(Abbreviation!$A$2:$A$125,D300),0)),D300)+LEN((INDEX(Abbreviation!$A$2:$A$125,MATCH(_xlfn.AGGREGATE(15,6,SEARCH(Abbreviation!$A$2:$A$125,D300),1),SEARCH(Abbreviation!$A$2:$A$125,D300),0)))))-1)))</x:f>
      </x:c>
      <x:c r="H300" s="113" t="s">
        <x:v>47</x:v>
      </x:c>
      <x:c r="I300" s="137" t="str">
        <x:f>IFERROR(VALUE(TRIM(RIGHT(SUBSTITUTE(D300," ",REPT(" ",255)),255))),"")</x:f>
      </x:c>
      <x:c r="J300" s="113" t="s">
        <x:v>48</x:v>
      </x:c>
      <x:c r="K300" s="113" t="s">
        <x:v>48</x:v>
      </x:c>
      <x:c r="L300" s="113" t="s">
        <x:v>48</x:v>
      </x:c>
      <x:c r="M300" s="113" t="s">
        <x:v>48</x:v>
      </x:c>
      <x:c r="N300" s="113" t="s">
        <x:v>48</x:v>
      </x:c>
      <x:c r="O300" s="113" t="s">
        <x:v>49</x:v>
      </x:c>
      <x:c r="P300" s="113" t="n">
        <x:v>25</x:v>
      </x:c>
      <x:c r="Q300" s="113" t="n">
        <x:v>80</x:v>
      </x:c>
      <x:c r="R300" s="113" t="s">
        <x:v>50</x:v>
      </x:c>
      <x:c r="S300" s="113" t="s">
        <x:v>51</x:v>
      </x:c>
      <x:c r="T300" s="113" t="s">
        <x:v>52</x:v>
      </x:c>
      <x:c r="U300" s="113" t="s">
        <x:v>52</x:v>
      </x:c>
      <x:c r="W300" s="113" t="s">
        <x:v>53</x:v>
      </x:c>
      <x:c r="Z300" s="113" t="s">
        <x:v>55</x:v>
      </x:c>
      <x:c r="AA300" s="113" t="s">
        <x:v>56</x:v>
      </x:c>
      <x:c r="AB300" s="137" t="str">
        <x:f>IF(D300="","",VALUE(MID(D300,FIND(" ",D300)+1,FIND(" ",D300,FIND(" ",D300)+1)-FIND(" ",D300))))</x:f>
      </x:c>
      <x:c r="AF300" s="124" t="str" cm="1">
        <x:f t="array" ref="AF300:AF300">IF(D300="","",PROPER(MID(D300,FIND(" ",D300,FIND(" ",D300)+1)+1,(FIND(INDEX(Abbreviation!$A$2:$A$125,MATCH(_xlfn.AGGREGATE(15,6,SEARCH(Abbreviation!$A$2:$A$125,D300),1),SEARCH(Abbreviation!$A$2:$A$125,D300),0)),D300)-1)-FIND(" ",D300,FIND(" ",D300)+1)+1)))</x:f>
      </x:c>
      <x:c r="AG300" s="124" t="str" cm="1">
        <x:f t="array" ref="AG300:AG300">IF(D300="","",PROPER(VLOOKUP(INDEX(Abbreviation!$A$2:$A$125,MATCH(_xlfn.AGGREGATE(15,6,SEARCH(Abbreviation!$A$2:$A$125,D300),1),SEARCH(Abbreviation!$A$2:$A$125,D300),0)),Abbreviation!A:C,3,FALSE)))</x:f>
      </x:c>
      <x:c r="AH300" s="124" t="str">
        <x:f>G300</x:f>
      </x:c>
      <x:c r="AI300" s="137" t="str">
        <x:f>I300</x:f>
      </x:c>
      <x:c r="AJ300" s="113" t="s">
        <x:v>47</x:v>
      </x:c>
      <x:c r="AL300" s="139" t="s">
        <x:v>957</x:v>
      </x:c>
      <x:c r="AQ300" s="113" t="s">
        <x:v>60</x:v>
      </x:c>
      <x:c r="AR300" s="113" t="s">
        <x:v>961</x:v>
      </x:c>
      <x:c r="AS300" s="113" t="s">
        <x:v>957</x:v>
      </x:c>
    </x:row>
    <x:row r="301" spans="1:45" x14ac:dyDescent="0.35">
      <x:c r="A301" s="133" t="s">
        <x:v>475</x:v>
      </x:c>
      <x:c r="B301" s="133" t="n">
        <x:v>96762409</x:v>
      </x:c>
      <x:c r="F301" s="124" t="str">
        <x:f>IF(D301="","",PROPER(LEFT(D301,FIND(UPPER(G301),D301,1)-2)))</x:f>
      </x:c>
      <x:c r="G301" s="124" t="str" cm="1">
        <x:f t="array" ref="G301:G301">IF(D301="","",PROPER(MID(D301,(FIND(INDEX(Abbreviation!$A$2:$A$125,MATCH(_xlfn.AGGREGATE(15,6,SEARCH(Abbreviation!$A$2:$A$125,D301),1),SEARCH(Abbreviation!$A$2:$A$125,D301),0)),D301))+LEN((INDEX(Abbreviation!$A$2:$A$125,MATCH(_xlfn.AGGREGATE(15,6,SEARCH(Abbreviation!$A$2:$A$125,D301),1),SEARCH(Abbreviation!$A$2:$A$125,D301),0)))),FIND("VIC",D301,1)-(FIND(INDEX(Abbreviation!$A$2:$A$125,MATCH(_xlfn.AGGREGATE(15,6,SEARCH(Abbreviation!$A$2:$A$125,D301),1),SEARCH(Abbreviation!$A$2:$A$125,D301),0)),D301)+LEN((INDEX(Abbreviation!$A$2:$A$125,MATCH(_xlfn.AGGREGATE(15,6,SEARCH(Abbreviation!$A$2:$A$125,D301),1),SEARCH(Abbreviation!$A$2:$A$125,D301),0)))))-1)))</x:f>
      </x:c>
      <x:c r="H301" s="113" t="s">
        <x:v>47</x:v>
      </x:c>
      <x:c r="I301" s="137" t="str">
        <x:f>IFERROR(VALUE(TRIM(RIGHT(SUBSTITUTE(D301," ",REPT(" ",255)),255))),"")</x:f>
      </x:c>
      <x:c r="J301" s="113" t="s">
        <x:v>48</x:v>
      </x:c>
      <x:c r="K301" s="113" t="s">
        <x:v>48</x:v>
      </x:c>
      <x:c r="L301" s="113" t="s">
        <x:v>48</x:v>
      </x:c>
      <x:c r="M301" s="113" t="s">
        <x:v>48</x:v>
      </x:c>
      <x:c r="N301" s="113" t="s">
        <x:v>48</x:v>
      </x:c>
      <x:c r="O301" s="113" t="s">
        <x:v>49</x:v>
      </x:c>
      <x:c r="P301" s="113" t="n">
        <x:v>25</x:v>
      </x:c>
      <x:c r="Q301" s="113" t="n">
        <x:v>80</x:v>
      </x:c>
      <x:c r="R301" s="113" t="s">
        <x:v>50</x:v>
      </x:c>
      <x:c r="S301" s="113" t="s">
        <x:v>51</x:v>
      </x:c>
      <x:c r="T301" s="113" t="s">
        <x:v>52</x:v>
      </x:c>
      <x:c r="U301" s="113" t="s">
        <x:v>52</x:v>
      </x:c>
      <x:c r="W301" s="113" t="s">
        <x:v>53</x:v>
      </x:c>
      <x:c r="Z301" s="113" t="s">
        <x:v>55</x:v>
      </x:c>
      <x:c r="AA301" s="113" t="s">
        <x:v>56</x:v>
      </x:c>
      <x:c r="AB301" s="137" t="str">
        <x:f>IF(D301="","",VALUE(MID(D301,FIND(" ",D301)+1,FIND(" ",D301,FIND(" ",D301)+1)-FIND(" ",D301))))</x:f>
      </x:c>
      <x:c r="AF301" s="124" t="str" cm="1">
        <x:f t="array" ref="AF301:AF301">IF(D301="","",PROPER(MID(D301,FIND(" ",D301,FIND(" ",D301)+1)+1,(FIND(INDEX(Abbreviation!$A$2:$A$125,MATCH(_xlfn.AGGREGATE(15,6,SEARCH(Abbreviation!$A$2:$A$125,D301),1),SEARCH(Abbreviation!$A$2:$A$125,D301),0)),D301)-1)-FIND(" ",D301,FIND(" ",D301)+1)+1)))</x:f>
      </x:c>
      <x:c r="AG301" s="124" t="str" cm="1">
        <x:f t="array" ref="AG301:AG301">IF(D301="","",PROPER(VLOOKUP(INDEX(Abbreviation!$A$2:$A$125,MATCH(_xlfn.AGGREGATE(15,6,SEARCH(Abbreviation!$A$2:$A$125,D301),1),SEARCH(Abbreviation!$A$2:$A$125,D301),0)),Abbreviation!A:C,3,FALSE)))</x:f>
      </x:c>
      <x:c r="AH301" s="124" t="str">
        <x:f>G301</x:f>
      </x:c>
      <x:c r="AI301" s="137" t="str">
        <x:f>I301</x:f>
      </x:c>
      <x:c r="AJ301" s="113" t="s">
        <x:v>47</x:v>
      </x:c>
      <x:c r="AL301" s="139" t="s">
        <x:v>957</x:v>
      </x:c>
      <x:c r="AQ301" s="113" t="s">
        <x:v>60</x:v>
      </x:c>
      <x:c r="AR301" s="113" t="s">
        <x:v>961</x:v>
      </x:c>
      <x:c r="AS301" s="113" t="s">
        <x:v>957</x:v>
      </x:c>
    </x:row>
    <x:row r="302" spans="1:45" x14ac:dyDescent="0.35">
      <x:c r="A302" s="133" t="s">
        <x:v>475</x:v>
      </x:c>
      <x:c r="B302" s="133" t="n">
        <x:v>96762409</x:v>
      </x:c>
      <x:c r="F302" s="124" t="str">
        <x:f>IF(D302="","",PROPER(LEFT(D302,FIND(UPPER(G302),D302,1)-2)))</x:f>
      </x:c>
      <x:c r="G302" s="124" t="str" cm="1">
        <x:f t="array" ref="G302:G302">IF(D302="","",PROPER(MID(D302,(FIND(INDEX(Abbreviation!$A$2:$A$125,MATCH(_xlfn.AGGREGATE(15,6,SEARCH(Abbreviation!$A$2:$A$125,D302),1),SEARCH(Abbreviation!$A$2:$A$125,D302),0)),D302))+LEN((INDEX(Abbreviation!$A$2:$A$125,MATCH(_xlfn.AGGREGATE(15,6,SEARCH(Abbreviation!$A$2:$A$125,D302),1),SEARCH(Abbreviation!$A$2:$A$125,D302),0)))),FIND("VIC",D302,1)-(FIND(INDEX(Abbreviation!$A$2:$A$125,MATCH(_xlfn.AGGREGATE(15,6,SEARCH(Abbreviation!$A$2:$A$125,D302),1),SEARCH(Abbreviation!$A$2:$A$125,D302),0)),D302)+LEN((INDEX(Abbreviation!$A$2:$A$125,MATCH(_xlfn.AGGREGATE(15,6,SEARCH(Abbreviation!$A$2:$A$125,D302),1),SEARCH(Abbreviation!$A$2:$A$125,D302),0)))))-1)))</x:f>
      </x:c>
      <x:c r="H302" s="113" t="s">
        <x:v>47</x:v>
      </x:c>
      <x:c r="I302" s="137" t="str">
        <x:f>IFERROR(VALUE(TRIM(RIGHT(SUBSTITUTE(D302," ",REPT(" ",255)),255))),"")</x:f>
      </x:c>
      <x:c r="J302" s="113" t="s">
        <x:v>48</x:v>
      </x:c>
      <x:c r="K302" s="113" t="s">
        <x:v>48</x:v>
      </x:c>
      <x:c r="L302" s="113" t="s">
        <x:v>48</x:v>
      </x:c>
      <x:c r="M302" s="113" t="s">
        <x:v>48</x:v>
      </x:c>
      <x:c r="N302" s="113" t="s">
        <x:v>48</x:v>
      </x:c>
      <x:c r="O302" s="113" t="s">
        <x:v>49</x:v>
      </x:c>
      <x:c r="P302" s="113" t="n">
        <x:v>25</x:v>
      </x:c>
      <x:c r="Q302" s="113" t="n">
        <x:v>80</x:v>
      </x:c>
      <x:c r="R302" s="113" t="s">
        <x:v>50</x:v>
      </x:c>
      <x:c r="S302" s="113" t="s">
        <x:v>51</x:v>
      </x:c>
      <x:c r="T302" s="113" t="s">
        <x:v>52</x:v>
      </x:c>
      <x:c r="U302" s="113" t="s">
        <x:v>52</x:v>
      </x:c>
      <x:c r="W302" s="113" t="s">
        <x:v>53</x:v>
      </x:c>
      <x:c r="Z302" s="113" t="s">
        <x:v>55</x:v>
      </x:c>
      <x:c r="AA302" s="113" t="s">
        <x:v>56</x:v>
      </x:c>
      <x:c r="AB302" s="137" t="str">
        <x:f>IF(D302="","",VALUE(MID(D302,FIND(" ",D302)+1,FIND(" ",D302,FIND(" ",D302)+1)-FIND(" ",D302))))</x:f>
      </x:c>
      <x:c r="AF302" s="124" t="str" cm="1">
        <x:f t="array" ref="AF302:AF302">IF(D302="","",PROPER(MID(D302,FIND(" ",D302,FIND(" ",D302)+1)+1,(FIND(INDEX(Abbreviation!$A$2:$A$125,MATCH(_xlfn.AGGREGATE(15,6,SEARCH(Abbreviation!$A$2:$A$125,D302),1),SEARCH(Abbreviation!$A$2:$A$125,D302),0)),D302)-1)-FIND(" ",D302,FIND(" ",D302)+1)+1)))</x:f>
      </x:c>
      <x:c r="AG302" s="124" t="str" cm="1">
        <x:f t="array" ref="AG302:AG302">IF(D302="","",PROPER(VLOOKUP(INDEX(Abbreviation!$A$2:$A$125,MATCH(_xlfn.AGGREGATE(15,6,SEARCH(Abbreviation!$A$2:$A$125,D302),1),SEARCH(Abbreviation!$A$2:$A$125,D302),0)),Abbreviation!A:C,3,FALSE)))</x:f>
      </x:c>
      <x:c r="AH302" s="124" t="str">
        <x:f>G302</x:f>
      </x:c>
      <x:c r="AI302" s="137" t="str">
        <x:f>I302</x:f>
      </x:c>
      <x:c r="AJ302" s="113" t="s">
        <x:v>47</x:v>
      </x:c>
      <x:c r="AL302" s="139" t="s">
        <x:v>957</x:v>
      </x:c>
      <x:c r="AQ302" s="113" t="s">
        <x:v>60</x:v>
      </x:c>
      <x:c r="AR302" s="113" t="s">
        <x:v>961</x:v>
      </x:c>
      <x:c r="AS302" s="113" t="s">
        <x:v>957</x:v>
      </x:c>
    </x:row>
    <x:row r="303" spans="1:45" x14ac:dyDescent="0.35">
      <x:c r="A303" s="133" t="s">
        <x:v>475</x:v>
      </x:c>
      <x:c r="B303" s="133" t="n">
        <x:v>96762409</x:v>
      </x:c>
      <x:c r="F303" s="124" t="str">
        <x:f>IF(D303="","",PROPER(LEFT(D303,FIND(UPPER(G303),D303,1)-2)))</x:f>
      </x:c>
      <x:c r="G303" s="124" t="str" cm="1">
        <x:f t="array" ref="G303:G303">IF(D303="","",PROPER(MID(D303,(FIND(INDEX(Abbreviation!$A$2:$A$125,MATCH(_xlfn.AGGREGATE(15,6,SEARCH(Abbreviation!$A$2:$A$125,D303),1),SEARCH(Abbreviation!$A$2:$A$125,D303),0)),D303))+LEN((INDEX(Abbreviation!$A$2:$A$125,MATCH(_xlfn.AGGREGATE(15,6,SEARCH(Abbreviation!$A$2:$A$125,D303),1),SEARCH(Abbreviation!$A$2:$A$125,D303),0)))),FIND("VIC",D303,1)-(FIND(INDEX(Abbreviation!$A$2:$A$125,MATCH(_xlfn.AGGREGATE(15,6,SEARCH(Abbreviation!$A$2:$A$125,D303),1),SEARCH(Abbreviation!$A$2:$A$125,D303),0)),D303)+LEN((INDEX(Abbreviation!$A$2:$A$125,MATCH(_xlfn.AGGREGATE(15,6,SEARCH(Abbreviation!$A$2:$A$125,D303),1),SEARCH(Abbreviation!$A$2:$A$125,D303),0)))))-1)))</x:f>
      </x:c>
      <x:c r="H303" s="113" t="s">
        <x:v>47</x:v>
      </x:c>
      <x:c r="I303" s="137" t="str">
        <x:f>IFERROR(VALUE(TRIM(RIGHT(SUBSTITUTE(D303," ",REPT(" ",255)),255))),"")</x:f>
      </x:c>
      <x:c r="J303" s="113" t="s">
        <x:v>48</x:v>
      </x:c>
      <x:c r="K303" s="113" t="s">
        <x:v>48</x:v>
      </x:c>
      <x:c r="L303" s="113" t="s">
        <x:v>48</x:v>
      </x:c>
      <x:c r="M303" s="113" t="s">
        <x:v>48</x:v>
      </x:c>
      <x:c r="N303" s="113" t="s">
        <x:v>48</x:v>
      </x:c>
      <x:c r="O303" s="113" t="s">
        <x:v>49</x:v>
      </x:c>
      <x:c r="P303" s="113" t="n">
        <x:v>25</x:v>
      </x:c>
      <x:c r="Q303" s="113" t="n">
        <x:v>80</x:v>
      </x:c>
      <x:c r="R303" s="113" t="s">
        <x:v>50</x:v>
      </x:c>
      <x:c r="S303" s="113" t="s">
        <x:v>51</x:v>
      </x:c>
      <x:c r="T303" s="113" t="s">
        <x:v>52</x:v>
      </x:c>
      <x:c r="U303" s="113" t="s">
        <x:v>52</x:v>
      </x:c>
      <x:c r="W303" s="113" t="s">
        <x:v>53</x:v>
      </x:c>
      <x:c r="Z303" s="113" t="s">
        <x:v>55</x:v>
      </x:c>
      <x:c r="AA303" s="113" t="s">
        <x:v>56</x:v>
      </x:c>
      <x:c r="AB303" s="137" t="str">
        <x:f>IF(D303="","",VALUE(MID(D303,FIND(" ",D303)+1,FIND(" ",D303,FIND(" ",D303)+1)-FIND(" ",D303))))</x:f>
      </x:c>
      <x:c r="AF303" s="124" t="str" cm="1">
        <x:f t="array" ref="AF303:AF303">IF(D303="","",PROPER(MID(D303,FIND(" ",D303,FIND(" ",D303)+1)+1,(FIND(INDEX(Abbreviation!$A$2:$A$125,MATCH(_xlfn.AGGREGATE(15,6,SEARCH(Abbreviation!$A$2:$A$125,D303),1),SEARCH(Abbreviation!$A$2:$A$125,D303),0)),D303)-1)-FIND(" ",D303,FIND(" ",D303)+1)+1)))</x:f>
      </x:c>
      <x:c r="AG303" s="124" t="str" cm="1">
        <x:f t="array" ref="AG303:AG303">IF(D303="","",PROPER(VLOOKUP(INDEX(Abbreviation!$A$2:$A$125,MATCH(_xlfn.AGGREGATE(15,6,SEARCH(Abbreviation!$A$2:$A$125,D303),1),SEARCH(Abbreviation!$A$2:$A$125,D303),0)),Abbreviation!A:C,3,FALSE)))</x:f>
      </x:c>
      <x:c r="AH303" s="124" t="str">
        <x:f>G303</x:f>
      </x:c>
      <x:c r="AI303" s="137" t="str">
        <x:f>I303</x:f>
      </x:c>
      <x:c r="AJ303" s="113" t="s">
        <x:v>47</x:v>
      </x:c>
      <x:c r="AL303" s="139" t="s">
        <x:v>957</x:v>
      </x:c>
      <x:c r="AQ303" s="113" t="s">
        <x:v>60</x:v>
      </x:c>
      <x:c r="AR303" s="113" t="s">
        <x:v>961</x:v>
      </x:c>
      <x:c r="AS303" s="113" t="s">
        <x:v>957</x:v>
      </x:c>
    </x:row>
    <x:row r="304" spans="1:45" x14ac:dyDescent="0.35">
      <x:c r="A304" s="133" t="s">
        <x:v>475</x:v>
      </x:c>
      <x:c r="B304" s="133" t="n">
        <x:v>96762409</x:v>
      </x:c>
      <x:c r="F304" s="124" t="str">
        <x:f>IF(D304="","",PROPER(LEFT(D304,FIND(UPPER(G304),D304,1)-2)))</x:f>
      </x:c>
      <x:c r="G304" s="124" t="str" cm="1">
        <x:f t="array" ref="G304:G304">IF(D304="","",PROPER(MID(D304,(FIND(INDEX(Abbreviation!$A$2:$A$125,MATCH(_xlfn.AGGREGATE(15,6,SEARCH(Abbreviation!$A$2:$A$125,D304),1),SEARCH(Abbreviation!$A$2:$A$125,D304),0)),D304))+LEN((INDEX(Abbreviation!$A$2:$A$125,MATCH(_xlfn.AGGREGATE(15,6,SEARCH(Abbreviation!$A$2:$A$125,D304),1),SEARCH(Abbreviation!$A$2:$A$125,D304),0)))),FIND("VIC",D304,1)-(FIND(INDEX(Abbreviation!$A$2:$A$125,MATCH(_xlfn.AGGREGATE(15,6,SEARCH(Abbreviation!$A$2:$A$125,D304),1),SEARCH(Abbreviation!$A$2:$A$125,D304),0)),D304)+LEN((INDEX(Abbreviation!$A$2:$A$125,MATCH(_xlfn.AGGREGATE(15,6,SEARCH(Abbreviation!$A$2:$A$125,D304),1),SEARCH(Abbreviation!$A$2:$A$125,D304),0)))))-1)))</x:f>
      </x:c>
      <x:c r="H304" s="113" t="s">
        <x:v>47</x:v>
      </x:c>
      <x:c r="I304" s="137" t="str">
        <x:f>IFERROR(VALUE(TRIM(RIGHT(SUBSTITUTE(D304," ",REPT(" ",255)),255))),"")</x:f>
      </x:c>
      <x:c r="J304" s="113" t="s">
        <x:v>48</x:v>
      </x:c>
      <x:c r="K304" s="113" t="s">
        <x:v>48</x:v>
      </x:c>
      <x:c r="L304" s="113" t="s">
        <x:v>48</x:v>
      </x:c>
      <x:c r="M304" s="113" t="s">
        <x:v>48</x:v>
      </x:c>
      <x:c r="N304" s="113" t="s">
        <x:v>48</x:v>
      </x:c>
      <x:c r="O304" s="113" t="s">
        <x:v>49</x:v>
      </x:c>
      <x:c r="P304" s="113" t="n">
        <x:v>25</x:v>
      </x:c>
      <x:c r="Q304" s="113" t="n">
        <x:v>80</x:v>
      </x:c>
      <x:c r="R304" s="113" t="s">
        <x:v>50</x:v>
      </x:c>
      <x:c r="S304" s="113" t="s">
        <x:v>51</x:v>
      </x:c>
      <x:c r="T304" s="113" t="s">
        <x:v>52</x:v>
      </x:c>
      <x:c r="U304" s="113" t="s">
        <x:v>52</x:v>
      </x:c>
      <x:c r="W304" s="113" t="s">
        <x:v>53</x:v>
      </x:c>
      <x:c r="Z304" s="113" t="s">
        <x:v>55</x:v>
      </x:c>
      <x:c r="AA304" s="113" t="s">
        <x:v>56</x:v>
      </x:c>
      <x:c r="AB304" s="137" t="str">
        <x:f>IF(D304="","",VALUE(MID(D304,FIND(" ",D304)+1,FIND(" ",D304,FIND(" ",D304)+1)-FIND(" ",D304))))</x:f>
      </x:c>
      <x:c r="AF304" s="124" t="str" cm="1">
        <x:f t="array" ref="AF304:AF304">IF(D304="","",PROPER(MID(D304,FIND(" ",D304,FIND(" ",D304)+1)+1,(FIND(INDEX(Abbreviation!$A$2:$A$125,MATCH(_xlfn.AGGREGATE(15,6,SEARCH(Abbreviation!$A$2:$A$125,D304),1),SEARCH(Abbreviation!$A$2:$A$125,D304),0)),D304)-1)-FIND(" ",D304,FIND(" ",D304)+1)+1)))</x:f>
      </x:c>
      <x:c r="AG304" s="124" t="str" cm="1">
        <x:f t="array" ref="AG304:AG304">IF(D304="","",PROPER(VLOOKUP(INDEX(Abbreviation!$A$2:$A$125,MATCH(_xlfn.AGGREGATE(15,6,SEARCH(Abbreviation!$A$2:$A$125,D304),1),SEARCH(Abbreviation!$A$2:$A$125,D304),0)),Abbreviation!A:C,3,FALSE)))</x:f>
      </x:c>
      <x:c r="AH304" s="124" t="str">
        <x:f>G304</x:f>
      </x:c>
      <x:c r="AI304" s="137" t="str">
        <x:f>I304</x:f>
      </x:c>
      <x:c r="AJ304" s="113" t="s">
        <x:v>47</x:v>
      </x:c>
      <x:c r="AL304" s="139" t="s">
        <x:v>957</x:v>
      </x:c>
      <x:c r="AQ304" s="113" t="s">
        <x:v>60</x:v>
      </x:c>
      <x:c r="AR304" s="113" t="s">
        <x:v>961</x:v>
      </x:c>
      <x:c r="AS304" s="113" t="s">
        <x:v>957</x:v>
      </x:c>
    </x:row>
    <x:row r="305" spans="1:45" x14ac:dyDescent="0.35">
      <x:c r="A305" s="133" t="s">
        <x:v>475</x:v>
      </x:c>
      <x:c r="B305" s="133" t="n">
        <x:v>96762409</x:v>
      </x:c>
      <x:c r="F305" s="124" t="str">
        <x:f>IF(D305="","",PROPER(LEFT(D305,FIND(UPPER(G305),D305,1)-2)))</x:f>
      </x:c>
      <x:c r="G305" s="124" t="str" cm="1">
        <x:f t="array" ref="G305:G305">IF(D305="","",PROPER(MID(D305,(FIND(INDEX(Abbreviation!$A$2:$A$125,MATCH(_xlfn.AGGREGATE(15,6,SEARCH(Abbreviation!$A$2:$A$125,D305),1),SEARCH(Abbreviation!$A$2:$A$125,D305),0)),D305))+LEN((INDEX(Abbreviation!$A$2:$A$125,MATCH(_xlfn.AGGREGATE(15,6,SEARCH(Abbreviation!$A$2:$A$125,D305),1),SEARCH(Abbreviation!$A$2:$A$125,D305),0)))),FIND("VIC",D305,1)-(FIND(INDEX(Abbreviation!$A$2:$A$125,MATCH(_xlfn.AGGREGATE(15,6,SEARCH(Abbreviation!$A$2:$A$125,D305),1),SEARCH(Abbreviation!$A$2:$A$125,D305),0)),D305)+LEN((INDEX(Abbreviation!$A$2:$A$125,MATCH(_xlfn.AGGREGATE(15,6,SEARCH(Abbreviation!$A$2:$A$125,D305),1),SEARCH(Abbreviation!$A$2:$A$125,D305),0)))))-1)))</x:f>
      </x:c>
      <x:c r="H305" s="113" t="s">
        <x:v>47</x:v>
      </x:c>
      <x:c r="I305" s="137" t="str">
        <x:f>IFERROR(VALUE(TRIM(RIGHT(SUBSTITUTE(D305," ",REPT(" ",255)),255))),"")</x:f>
      </x:c>
      <x:c r="J305" s="113" t="s">
        <x:v>48</x:v>
      </x:c>
      <x:c r="K305" s="113" t="s">
        <x:v>48</x:v>
      </x:c>
      <x:c r="L305" s="113" t="s">
        <x:v>48</x:v>
      </x:c>
      <x:c r="M305" s="113" t="s">
        <x:v>48</x:v>
      </x:c>
      <x:c r="N305" s="113" t="s">
        <x:v>48</x:v>
      </x:c>
      <x:c r="O305" s="113" t="s">
        <x:v>49</x:v>
      </x:c>
      <x:c r="P305" s="113" t="n">
        <x:v>25</x:v>
      </x:c>
      <x:c r="Q305" s="113" t="n">
        <x:v>80</x:v>
      </x:c>
      <x:c r="R305" s="113" t="s">
        <x:v>50</x:v>
      </x:c>
      <x:c r="S305" s="113" t="s">
        <x:v>51</x:v>
      </x:c>
      <x:c r="T305" s="113" t="s">
        <x:v>52</x:v>
      </x:c>
      <x:c r="U305" s="113" t="s">
        <x:v>52</x:v>
      </x:c>
      <x:c r="W305" s="113" t="s">
        <x:v>53</x:v>
      </x:c>
      <x:c r="Z305" s="113" t="s">
        <x:v>55</x:v>
      </x:c>
      <x:c r="AA305" s="113" t="s">
        <x:v>56</x:v>
      </x:c>
      <x:c r="AB305" s="137" t="str">
        <x:f>IF(D305="","",VALUE(MID(D305,FIND(" ",D305)+1,FIND(" ",D305,FIND(" ",D305)+1)-FIND(" ",D305))))</x:f>
      </x:c>
      <x:c r="AF305" s="124" t="str" cm="1">
        <x:f t="array" ref="AF305:AF305">IF(D305="","",PROPER(MID(D305,FIND(" ",D305,FIND(" ",D305)+1)+1,(FIND(INDEX(Abbreviation!$A$2:$A$125,MATCH(_xlfn.AGGREGATE(15,6,SEARCH(Abbreviation!$A$2:$A$125,D305),1),SEARCH(Abbreviation!$A$2:$A$125,D305),0)),D305)-1)-FIND(" ",D305,FIND(" ",D305)+1)+1)))</x:f>
      </x:c>
      <x:c r="AG305" s="124" t="str" cm="1">
        <x:f t="array" ref="AG305:AG305">IF(D305="","",PROPER(VLOOKUP(INDEX(Abbreviation!$A$2:$A$125,MATCH(_xlfn.AGGREGATE(15,6,SEARCH(Abbreviation!$A$2:$A$125,D305),1),SEARCH(Abbreviation!$A$2:$A$125,D305),0)),Abbreviation!A:C,3,FALSE)))</x:f>
      </x:c>
      <x:c r="AH305" s="124" t="str">
        <x:f>G305</x:f>
      </x:c>
      <x:c r="AI305" s="137" t="str">
        <x:f>I305</x:f>
      </x:c>
      <x:c r="AJ305" s="113" t="s">
        <x:v>47</x:v>
      </x:c>
      <x:c r="AL305" s="139" t="s">
        <x:v>957</x:v>
      </x:c>
      <x:c r="AQ305" s="113" t="s">
        <x:v>60</x:v>
      </x:c>
      <x:c r="AR305" s="113" t="s">
        <x:v>961</x:v>
      </x:c>
      <x:c r="AS305" s="113" t="s">
        <x:v>957</x:v>
      </x:c>
    </x:row>
    <x:row r="306" spans="1:45" x14ac:dyDescent="0.35">
      <x:c r="A306" s="133" t="s">
        <x:v>475</x:v>
      </x:c>
      <x:c r="B306" s="133" t="n">
        <x:v>96762409</x:v>
      </x:c>
      <x:c r="F306" s="124" t="str">
        <x:f>IF(D306="","",PROPER(LEFT(D306,FIND(UPPER(G306),D306,1)-2)))</x:f>
      </x:c>
      <x:c r="G306" s="124" t="str" cm="1">
        <x:f t="array" ref="G306:G306">IF(D306="","",PROPER(MID(D306,(FIND(INDEX(Abbreviation!$A$2:$A$125,MATCH(_xlfn.AGGREGATE(15,6,SEARCH(Abbreviation!$A$2:$A$125,D306),1),SEARCH(Abbreviation!$A$2:$A$125,D306),0)),D306))+LEN((INDEX(Abbreviation!$A$2:$A$125,MATCH(_xlfn.AGGREGATE(15,6,SEARCH(Abbreviation!$A$2:$A$125,D306),1),SEARCH(Abbreviation!$A$2:$A$125,D306),0)))),FIND("VIC",D306,1)-(FIND(INDEX(Abbreviation!$A$2:$A$125,MATCH(_xlfn.AGGREGATE(15,6,SEARCH(Abbreviation!$A$2:$A$125,D306),1),SEARCH(Abbreviation!$A$2:$A$125,D306),0)),D306)+LEN((INDEX(Abbreviation!$A$2:$A$125,MATCH(_xlfn.AGGREGATE(15,6,SEARCH(Abbreviation!$A$2:$A$125,D306),1),SEARCH(Abbreviation!$A$2:$A$125,D306),0)))))-1)))</x:f>
      </x:c>
      <x:c r="H306" s="113" t="s">
        <x:v>47</x:v>
      </x:c>
      <x:c r="I306" s="137" t="str">
        <x:f>IFERROR(VALUE(TRIM(RIGHT(SUBSTITUTE(D306," ",REPT(" ",255)),255))),"")</x:f>
      </x:c>
      <x:c r="J306" s="113" t="s">
        <x:v>48</x:v>
      </x:c>
      <x:c r="K306" s="113" t="s">
        <x:v>48</x:v>
      </x:c>
      <x:c r="L306" s="113" t="s">
        <x:v>48</x:v>
      </x:c>
      <x:c r="M306" s="113" t="s">
        <x:v>48</x:v>
      </x:c>
      <x:c r="N306" s="113" t="s">
        <x:v>48</x:v>
      </x:c>
      <x:c r="O306" s="113" t="s">
        <x:v>49</x:v>
      </x:c>
      <x:c r="P306" s="113" t="n">
        <x:v>25</x:v>
      </x:c>
      <x:c r="Q306" s="113" t="n">
        <x:v>80</x:v>
      </x:c>
      <x:c r="R306" s="113" t="s">
        <x:v>50</x:v>
      </x:c>
      <x:c r="S306" s="113" t="s">
        <x:v>51</x:v>
      </x:c>
      <x:c r="T306" s="113" t="s">
        <x:v>52</x:v>
      </x:c>
      <x:c r="U306" s="113" t="s">
        <x:v>52</x:v>
      </x:c>
      <x:c r="W306" s="113" t="s">
        <x:v>53</x:v>
      </x:c>
      <x:c r="Z306" s="113" t="s">
        <x:v>55</x:v>
      </x:c>
      <x:c r="AA306" s="113" t="s">
        <x:v>56</x:v>
      </x:c>
      <x:c r="AB306" s="137" t="str">
        <x:f>IF(D306="","",VALUE(MID(D306,FIND(" ",D306)+1,FIND(" ",D306,FIND(" ",D306)+1)-FIND(" ",D306))))</x:f>
      </x:c>
      <x:c r="AF306" s="124" t="str" cm="1">
        <x:f t="array" ref="AF306:AF306">IF(D306="","",PROPER(MID(D306,FIND(" ",D306,FIND(" ",D306)+1)+1,(FIND(INDEX(Abbreviation!$A$2:$A$125,MATCH(_xlfn.AGGREGATE(15,6,SEARCH(Abbreviation!$A$2:$A$125,D306),1),SEARCH(Abbreviation!$A$2:$A$125,D306),0)),D306)-1)-FIND(" ",D306,FIND(" ",D306)+1)+1)))</x:f>
      </x:c>
      <x:c r="AG306" s="124" t="str" cm="1">
        <x:f t="array" ref="AG306:AG306">IF(D306="","",PROPER(VLOOKUP(INDEX(Abbreviation!$A$2:$A$125,MATCH(_xlfn.AGGREGATE(15,6,SEARCH(Abbreviation!$A$2:$A$125,D306),1),SEARCH(Abbreviation!$A$2:$A$125,D306),0)),Abbreviation!A:C,3,FALSE)))</x:f>
      </x:c>
      <x:c r="AH306" s="124" t="str">
        <x:f>G306</x:f>
      </x:c>
      <x:c r="AI306" s="137" t="str">
        <x:f>I306</x:f>
      </x:c>
      <x:c r="AJ306" s="113" t="s">
        <x:v>47</x:v>
      </x:c>
      <x:c r="AL306" s="139" t="s">
        <x:v>957</x:v>
      </x:c>
      <x:c r="AQ306" s="113" t="s">
        <x:v>60</x:v>
      </x:c>
      <x:c r="AR306" s="113" t="s">
        <x:v>961</x:v>
      </x:c>
      <x:c r="AS306" s="113" t="s">
        <x:v>957</x:v>
      </x:c>
    </x:row>
    <x:row r="307" spans="1:45" x14ac:dyDescent="0.35">
      <x:c r="A307" s="133" t="s">
        <x:v>475</x:v>
      </x:c>
      <x:c r="B307" s="133" t="n">
        <x:v>96762409</x:v>
      </x:c>
      <x:c r="F307" s="124" t="str">
        <x:f>IF(D307="","",PROPER(LEFT(D307,FIND(UPPER(G307),D307,1)-2)))</x:f>
      </x:c>
      <x:c r="G307" s="124" t="str" cm="1">
        <x:f t="array" ref="G307:G307">IF(D307="","",PROPER(MID(D307,(FIND(INDEX(Abbreviation!$A$2:$A$125,MATCH(_xlfn.AGGREGATE(15,6,SEARCH(Abbreviation!$A$2:$A$125,D307),1),SEARCH(Abbreviation!$A$2:$A$125,D307),0)),D307))+LEN((INDEX(Abbreviation!$A$2:$A$125,MATCH(_xlfn.AGGREGATE(15,6,SEARCH(Abbreviation!$A$2:$A$125,D307),1),SEARCH(Abbreviation!$A$2:$A$125,D307),0)))),FIND("VIC",D307,1)-(FIND(INDEX(Abbreviation!$A$2:$A$125,MATCH(_xlfn.AGGREGATE(15,6,SEARCH(Abbreviation!$A$2:$A$125,D307),1),SEARCH(Abbreviation!$A$2:$A$125,D307),0)),D307)+LEN((INDEX(Abbreviation!$A$2:$A$125,MATCH(_xlfn.AGGREGATE(15,6,SEARCH(Abbreviation!$A$2:$A$125,D307),1),SEARCH(Abbreviation!$A$2:$A$125,D307),0)))))-1)))</x:f>
      </x:c>
      <x:c r="H307" s="113" t="s">
        <x:v>47</x:v>
      </x:c>
      <x:c r="I307" s="137" t="str">
        <x:f>IFERROR(VALUE(TRIM(RIGHT(SUBSTITUTE(D307," ",REPT(" ",255)),255))),"")</x:f>
      </x:c>
      <x:c r="J307" s="113" t="s">
        <x:v>48</x:v>
      </x:c>
      <x:c r="K307" s="113" t="s">
        <x:v>48</x:v>
      </x:c>
      <x:c r="L307" s="113" t="s">
        <x:v>48</x:v>
      </x:c>
      <x:c r="M307" s="113" t="s">
        <x:v>48</x:v>
      </x:c>
      <x:c r="N307" s="113" t="s">
        <x:v>48</x:v>
      </x:c>
      <x:c r="O307" s="113" t="s">
        <x:v>49</x:v>
      </x:c>
      <x:c r="P307" s="113" t="n">
        <x:v>25</x:v>
      </x:c>
      <x:c r="Q307" s="113" t="n">
        <x:v>80</x:v>
      </x:c>
      <x:c r="R307" s="113" t="s">
        <x:v>50</x:v>
      </x:c>
      <x:c r="S307" s="113" t="s">
        <x:v>51</x:v>
      </x:c>
      <x:c r="T307" s="113" t="s">
        <x:v>52</x:v>
      </x:c>
      <x:c r="U307" s="113" t="s">
        <x:v>52</x:v>
      </x:c>
      <x:c r="W307" s="113" t="s">
        <x:v>53</x:v>
      </x:c>
      <x:c r="Z307" s="113" t="s">
        <x:v>55</x:v>
      </x:c>
      <x:c r="AA307" s="113" t="s">
        <x:v>56</x:v>
      </x:c>
      <x:c r="AB307" s="137" t="str">
        <x:f>IF(D307="","",VALUE(MID(D307,FIND(" ",D307)+1,FIND(" ",D307,FIND(" ",D307)+1)-FIND(" ",D307))))</x:f>
      </x:c>
      <x:c r="AF307" s="124" t="str" cm="1">
        <x:f t="array" ref="AF307:AF307">IF(D307="","",PROPER(MID(D307,FIND(" ",D307,FIND(" ",D307)+1)+1,(FIND(INDEX(Abbreviation!$A$2:$A$125,MATCH(_xlfn.AGGREGATE(15,6,SEARCH(Abbreviation!$A$2:$A$125,D307),1),SEARCH(Abbreviation!$A$2:$A$125,D307),0)),D307)-1)-FIND(" ",D307,FIND(" ",D307)+1)+1)))</x:f>
      </x:c>
      <x:c r="AG307" s="124" t="str" cm="1">
        <x:f t="array" ref="AG307:AG307">IF(D307="","",PROPER(VLOOKUP(INDEX(Abbreviation!$A$2:$A$125,MATCH(_xlfn.AGGREGATE(15,6,SEARCH(Abbreviation!$A$2:$A$125,D307),1),SEARCH(Abbreviation!$A$2:$A$125,D307),0)),Abbreviation!A:C,3,FALSE)))</x:f>
      </x:c>
      <x:c r="AH307" s="124" t="str">
        <x:f>G307</x:f>
      </x:c>
      <x:c r="AI307" s="137" t="str">
        <x:f>I307</x:f>
      </x:c>
      <x:c r="AJ307" s="113" t="s">
        <x:v>47</x:v>
      </x:c>
      <x:c r="AL307" s="139" t="s">
        <x:v>957</x:v>
      </x:c>
      <x:c r="AQ307" s="113" t="s">
        <x:v>60</x:v>
      </x:c>
      <x:c r="AR307" s="113" t="s">
        <x:v>961</x:v>
      </x:c>
      <x:c r="AS307" s="113" t="s">
        <x:v>957</x:v>
      </x:c>
    </x:row>
    <x:row r="308" spans="1:45" x14ac:dyDescent="0.35">
      <x:c r="A308" s="133" t="s">
        <x:v>475</x:v>
      </x:c>
      <x:c r="B308" s="133" t="n">
        <x:v>96762409</x:v>
      </x:c>
      <x:c r="F308" s="124" t="str">
        <x:f>IF(D308="","",PROPER(LEFT(D308,FIND(UPPER(G308),D308,1)-2)))</x:f>
      </x:c>
      <x:c r="G308" s="124" t="str" cm="1">
        <x:f t="array" ref="G308:G308">IF(D308="","",PROPER(MID(D308,(FIND(INDEX(Abbreviation!$A$2:$A$125,MATCH(_xlfn.AGGREGATE(15,6,SEARCH(Abbreviation!$A$2:$A$125,D308),1),SEARCH(Abbreviation!$A$2:$A$125,D308),0)),D308))+LEN((INDEX(Abbreviation!$A$2:$A$125,MATCH(_xlfn.AGGREGATE(15,6,SEARCH(Abbreviation!$A$2:$A$125,D308),1),SEARCH(Abbreviation!$A$2:$A$125,D308),0)))),FIND("VIC",D308,1)-(FIND(INDEX(Abbreviation!$A$2:$A$125,MATCH(_xlfn.AGGREGATE(15,6,SEARCH(Abbreviation!$A$2:$A$125,D308),1),SEARCH(Abbreviation!$A$2:$A$125,D308),0)),D308)+LEN((INDEX(Abbreviation!$A$2:$A$125,MATCH(_xlfn.AGGREGATE(15,6,SEARCH(Abbreviation!$A$2:$A$125,D308),1),SEARCH(Abbreviation!$A$2:$A$125,D308),0)))))-1)))</x:f>
      </x:c>
      <x:c r="H308" s="113" t="s">
        <x:v>47</x:v>
      </x:c>
      <x:c r="I308" s="137" t="str">
        <x:f>IFERROR(VALUE(TRIM(RIGHT(SUBSTITUTE(D308," ",REPT(" ",255)),255))),"")</x:f>
      </x:c>
      <x:c r="J308" s="113" t="s">
        <x:v>48</x:v>
      </x:c>
      <x:c r="K308" s="113" t="s">
        <x:v>48</x:v>
      </x:c>
      <x:c r="L308" s="113" t="s">
        <x:v>48</x:v>
      </x:c>
      <x:c r="M308" s="113" t="s">
        <x:v>48</x:v>
      </x:c>
      <x:c r="N308" s="113" t="s">
        <x:v>48</x:v>
      </x:c>
      <x:c r="O308" s="113" t="s">
        <x:v>49</x:v>
      </x:c>
      <x:c r="P308" s="113" t="n">
        <x:v>25</x:v>
      </x:c>
      <x:c r="Q308" s="113" t="n">
        <x:v>80</x:v>
      </x:c>
      <x:c r="R308" s="113" t="s">
        <x:v>50</x:v>
      </x:c>
      <x:c r="S308" s="113" t="s">
        <x:v>51</x:v>
      </x:c>
      <x:c r="T308" s="113" t="s">
        <x:v>52</x:v>
      </x:c>
      <x:c r="U308" s="113" t="s">
        <x:v>52</x:v>
      </x:c>
      <x:c r="W308" s="113" t="s">
        <x:v>53</x:v>
      </x:c>
      <x:c r="Z308" s="113" t="s">
        <x:v>55</x:v>
      </x:c>
      <x:c r="AA308" s="113" t="s">
        <x:v>56</x:v>
      </x:c>
      <x:c r="AB308" s="137" t="str">
        <x:f>IF(D308="","",VALUE(MID(D308,FIND(" ",D308)+1,FIND(" ",D308,FIND(" ",D308)+1)-FIND(" ",D308))))</x:f>
      </x:c>
      <x:c r="AF308" s="124" t="str" cm="1">
        <x:f t="array" ref="AF308:AF308">IF(D308="","",PROPER(MID(D308,FIND(" ",D308,FIND(" ",D308)+1)+1,(FIND(INDEX(Abbreviation!$A$2:$A$125,MATCH(_xlfn.AGGREGATE(15,6,SEARCH(Abbreviation!$A$2:$A$125,D308),1),SEARCH(Abbreviation!$A$2:$A$125,D308),0)),D308)-1)-FIND(" ",D308,FIND(" ",D308)+1)+1)))</x:f>
      </x:c>
      <x:c r="AG308" s="124" t="str" cm="1">
        <x:f t="array" ref="AG308:AG308">IF(D308="","",PROPER(VLOOKUP(INDEX(Abbreviation!$A$2:$A$125,MATCH(_xlfn.AGGREGATE(15,6,SEARCH(Abbreviation!$A$2:$A$125,D308),1),SEARCH(Abbreviation!$A$2:$A$125,D308),0)),Abbreviation!A:C,3,FALSE)))</x:f>
      </x:c>
      <x:c r="AH308" s="124" t="str">
        <x:f>G308</x:f>
      </x:c>
      <x:c r="AI308" s="137" t="str">
        <x:f>I308</x:f>
      </x:c>
      <x:c r="AJ308" s="113" t="s">
        <x:v>47</x:v>
      </x:c>
      <x:c r="AL308" s="139" t="s">
        <x:v>957</x:v>
      </x:c>
      <x:c r="AQ308" s="113" t="s">
        <x:v>60</x:v>
      </x:c>
      <x:c r="AR308" s="113" t="s">
        <x:v>961</x:v>
      </x:c>
      <x:c r="AS308" s="113" t="s">
        <x:v>957</x:v>
      </x:c>
    </x:row>
    <x:row r="309" spans="1:45" x14ac:dyDescent="0.35">
      <x:c r="A309" s="133" t="s">
        <x:v>475</x:v>
      </x:c>
      <x:c r="B309" s="133" t="n">
        <x:v>96762409</x:v>
      </x:c>
      <x:c r="F309" s="124" t="str">
        <x:f>IF(D309="","",PROPER(LEFT(D309,FIND(UPPER(G309),D309,1)-2)))</x:f>
      </x:c>
      <x:c r="G309" s="124" t="str" cm="1">
        <x:f t="array" ref="G309:G309">IF(D309="","",PROPER(MID(D309,(FIND(INDEX(Abbreviation!$A$2:$A$125,MATCH(_xlfn.AGGREGATE(15,6,SEARCH(Abbreviation!$A$2:$A$125,D309),1),SEARCH(Abbreviation!$A$2:$A$125,D309),0)),D309))+LEN((INDEX(Abbreviation!$A$2:$A$125,MATCH(_xlfn.AGGREGATE(15,6,SEARCH(Abbreviation!$A$2:$A$125,D309),1),SEARCH(Abbreviation!$A$2:$A$125,D309),0)))),FIND("VIC",D309,1)-(FIND(INDEX(Abbreviation!$A$2:$A$125,MATCH(_xlfn.AGGREGATE(15,6,SEARCH(Abbreviation!$A$2:$A$125,D309),1),SEARCH(Abbreviation!$A$2:$A$125,D309),0)),D309)+LEN((INDEX(Abbreviation!$A$2:$A$125,MATCH(_xlfn.AGGREGATE(15,6,SEARCH(Abbreviation!$A$2:$A$125,D309),1),SEARCH(Abbreviation!$A$2:$A$125,D309),0)))))-1)))</x:f>
      </x:c>
      <x:c r="H309" s="113" t="s">
        <x:v>47</x:v>
      </x:c>
      <x:c r="I309" s="137" t="str">
        <x:f>IFERROR(VALUE(TRIM(RIGHT(SUBSTITUTE(D309," ",REPT(" ",255)),255))),"")</x:f>
      </x:c>
      <x:c r="J309" s="113" t="s">
        <x:v>48</x:v>
      </x:c>
      <x:c r="K309" s="113" t="s">
        <x:v>48</x:v>
      </x:c>
      <x:c r="L309" s="113" t="s">
        <x:v>48</x:v>
      </x:c>
      <x:c r="M309" s="113" t="s">
        <x:v>48</x:v>
      </x:c>
      <x:c r="N309" s="113" t="s">
        <x:v>48</x:v>
      </x:c>
      <x:c r="O309" s="113" t="s">
        <x:v>49</x:v>
      </x:c>
      <x:c r="P309" s="113" t="n">
        <x:v>25</x:v>
      </x:c>
      <x:c r="Q309" s="113" t="n">
        <x:v>80</x:v>
      </x:c>
      <x:c r="R309" s="113" t="s">
        <x:v>50</x:v>
      </x:c>
      <x:c r="S309" s="113" t="s">
        <x:v>51</x:v>
      </x:c>
      <x:c r="T309" s="113" t="s">
        <x:v>52</x:v>
      </x:c>
      <x:c r="U309" s="113" t="s">
        <x:v>52</x:v>
      </x:c>
      <x:c r="W309" s="113" t="s">
        <x:v>53</x:v>
      </x:c>
      <x:c r="Z309" s="113" t="s">
        <x:v>55</x:v>
      </x:c>
      <x:c r="AA309" s="113" t="s">
        <x:v>56</x:v>
      </x:c>
      <x:c r="AB309" s="137" t="str">
        <x:f>IF(D309="","",VALUE(MID(D309,FIND(" ",D309)+1,FIND(" ",D309,FIND(" ",D309)+1)-FIND(" ",D309))))</x:f>
      </x:c>
      <x:c r="AF309" s="124" t="str" cm="1">
        <x:f t="array" ref="AF309:AF309">IF(D309="","",PROPER(MID(D309,FIND(" ",D309,FIND(" ",D309)+1)+1,(FIND(INDEX(Abbreviation!$A$2:$A$125,MATCH(_xlfn.AGGREGATE(15,6,SEARCH(Abbreviation!$A$2:$A$125,D309),1),SEARCH(Abbreviation!$A$2:$A$125,D309),0)),D309)-1)-FIND(" ",D309,FIND(" ",D309)+1)+1)))</x:f>
      </x:c>
      <x:c r="AG309" s="124" t="str" cm="1">
        <x:f t="array" ref="AG309:AG309">IF(D309="","",PROPER(VLOOKUP(INDEX(Abbreviation!$A$2:$A$125,MATCH(_xlfn.AGGREGATE(15,6,SEARCH(Abbreviation!$A$2:$A$125,D309),1),SEARCH(Abbreviation!$A$2:$A$125,D309),0)),Abbreviation!A:C,3,FALSE)))</x:f>
      </x:c>
      <x:c r="AH309" s="124" t="str">
        <x:f>G309</x:f>
      </x:c>
      <x:c r="AI309" s="137" t="str">
        <x:f>I309</x:f>
      </x:c>
      <x:c r="AJ309" s="113" t="s">
        <x:v>47</x:v>
      </x:c>
      <x:c r="AL309" s="139" t="s">
        <x:v>957</x:v>
      </x:c>
      <x:c r="AQ309" s="113" t="s">
        <x:v>60</x:v>
      </x:c>
      <x:c r="AR309" s="113" t="s">
        <x:v>961</x:v>
      </x:c>
      <x:c r="AS309" s="113" t="s">
        <x:v>957</x:v>
      </x:c>
    </x:row>
    <x:row r="310" spans="1:45" x14ac:dyDescent="0.35">
      <x:c r="A310" s="133" t="s">
        <x:v>475</x:v>
      </x:c>
      <x:c r="B310" s="133" t="n">
        <x:v>96762409</x:v>
      </x:c>
      <x:c r="F310" s="124" t="str">
        <x:f>IF(D310="","",PROPER(LEFT(D310,FIND(UPPER(G310),D310,1)-2)))</x:f>
      </x:c>
      <x:c r="G310" s="124" t="str" cm="1">
        <x:f t="array" ref="G310:G310">IF(D310="","",PROPER(MID(D310,(FIND(INDEX(Abbreviation!$A$2:$A$125,MATCH(_xlfn.AGGREGATE(15,6,SEARCH(Abbreviation!$A$2:$A$125,D310),1),SEARCH(Abbreviation!$A$2:$A$125,D310),0)),D310))+LEN((INDEX(Abbreviation!$A$2:$A$125,MATCH(_xlfn.AGGREGATE(15,6,SEARCH(Abbreviation!$A$2:$A$125,D310),1),SEARCH(Abbreviation!$A$2:$A$125,D310),0)))),FIND("VIC",D310,1)-(FIND(INDEX(Abbreviation!$A$2:$A$125,MATCH(_xlfn.AGGREGATE(15,6,SEARCH(Abbreviation!$A$2:$A$125,D310),1),SEARCH(Abbreviation!$A$2:$A$125,D310),0)),D310)+LEN((INDEX(Abbreviation!$A$2:$A$125,MATCH(_xlfn.AGGREGATE(15,6,SEARCH(Abbreviation!$A$2:$A$125,D310),1),SEARCH(Abbreviation!$A$2:$A$125,D310),0)))))-1)))</x:f>
      </x:c>
      <x:c r="H310" s="113" t="s">
        <x:v>47</x:v>
      </x:c>
      <x:c r="I310" s="137" t="str">
        <x:f>IFERROR(VALUE(TRIM(RIGHT(SUBSTITUTE(D310," ",REPT(" ",255)),255))),"")</x:f>
      </x:c>
      <x:c r="J310" s="113" t="s">
        <x:v>48</x:v>
      </x:c>
      <x:c r="K310" s="113" t="s">
        <x:v>48</x:v>
      </x:c>
      <x:c r="L310" s="113" t="s">
        <x:v>48</x:v>
      </x:c>
      <x:c r="M310" s="113" t="s">
        <x:v>48</x:v>
      </x:c>
      <x:c r="N310" s="113" t="s">
        <x:v>48</x:v>
      </x:c>
      <x:c r="O310" s="113" t="s">
        <x:v>49</x:v>
      </x:c>
      <x:c r="P310" s="113" t="n">
        <x:v>25</x:v>
      </x:c>
      <x:c r="Q310" s="113" t="n">
        <x:v>80</x:v>
      </x:c>
      <x:c r="R310" s="113" t="s">
        <x:v>50</x:v>
      </x:c>
      <x:c r="S310" s="113" t="s">
        <x:v>51</x:v>
      </x:c>
      <x:c r="T310" s="113" t="s">
        <x:v>52</x:v>
      </x:c>
      <x:c r="U310" s="113" t="s">
        <x:v>52</x:v>
      </x:c>
      <x:c r="W310" s="113" t="s">
        <x:v>53</x:v>
      </x:c>
      <x:c r="Z310" s="113" t="s">
        <x:v>55</x:v>
      </x:c>
      <x:c r="AA310" s="113" t="s">
        <x:v>56</x:v>
      </x:c>
      <x:c r="AB310" s="137" t="str">
        <x:f>IF(D310="","",VALUE(MID(D310,FIND(" ",D310)+1,FIND(" ",D310,FIND(" ",D310)+1)-FIND(" ",D310))))</x:f>
      </x:c>
      <x:c r="AF310" s="124" t="str" cm="1">
        <x:f t="array" ref="AF310:AF310">IF(D310="","",PROPER(MID(D310,FIND(" ",D310,FIND(" ",D310)+1)+1,(FIND(INDEX(Abbreviation!$A$2:$A$125,MATCH(_xlfn.AGGREGATE(15,6,SEARCH(Abbreviation!$A$2:$A$125,D310),1),SEARCH(Abbreviation!$A$2:$A$125,D310),0)),D310)-1)-FIND(" ",D310,FIND(" ",D310)+1)+1)))</x:f>
      </x:c>
      <x:c r="AG310" s="124" t="str" cm="1">
        <x:f t="array" ref="AG310:AG310">IF(D310="","",PROPER(VLOOKUP(INDEX(Abbreviation!$A$2:$A$125,MATCH(_xlfn.AGGREGATE(15,6,SEARCH(Abbreviation!$A$2:$A$125,D310),1),SEARCH(Abbreviation!$A$2:$A$125,D310),0)),Abbreviation!A:C,3,FALSE)))</x:f>
      </x:c>
      <x:c r="AH310" s="124" t="str">
        <x:f>G310</x:f>
      </x:c>
      <x:c r="AI310" s="137" t="str">
        <x:f>I310</x:f>
      </x:c>
      <x:c r="AJ310" s="113" t="s">
        <x:v>47</x:v>
      </x:c>
      <x:c r="AL310" s="139" t="s">
        <x:v>957</x:v>
      </x:c>
      <x:c r="AQ310" s="113" t="s">
        <x:v>60</x:v>
      </x:c>
      <x:c r="AR310" s="113" t="s">
        <x:v>961</x:v>
      </x:c>
      <x:c r="AS310" s="113" t="s">
        <x:v>957</x:v>
      </x:c>
    </x:row>
    <x:row r="311" spans="1:45" x14ac:dyDescent="0.35">
      <x:c r="A311" s="133" t="s">
        <x:v>475</x:v>
      </x:c>
      <x:c r="B311" s="133" t="n">
        <x:v>96762409</x:v>
      </x:c>
      <x:c r="F311" s="124" t="str">
        <x:f>IF(D311="","",PROPER(LEFT(D311,FIND(UPPER(G311),D311,1)-2)))</x:f>
      </x:c>
      <x:c r="G311" s="124" t="str" cm="1">
        <x:f t="array" ref="G311:G311">IF(D311="","",PROPER(MID(D311,(FIND(INDEX(Abbreviation!$A$2:$A$125,MATCH(_xlfn.AGGREGATE(15,6,SEARCH(Abbreviation!$A$2:$A$125,D311),1),SEARCH(Abbreviation!$A$2:$A$125,D311),0)),D311))+LEN((INDEX(Abbreviation!$A$2:$A$125,MATCH(_xlfn.AGGREGATE(15,6,SEARCH(Abbreviation!$A$2:$A$125,D311),1),SEARCH(Abbreviation!$A$2:$A$125,D311),0)))),FIND("VIC",D311,1)-(FIND(INDEX(Abbreviation!$A$2:$A$125,MATCH(_xlfn.AGGREGATE(15,6,SEARCH(Abbreviation!$A$2:$A$125,D311),1),SEARCH(Abbreviation!$A$2:$A$125,D311),0)),D311)+LEN((INDEX(Abbreviation!$A$2:$A$125,MATCH(_xlfn.AGGREGATE(15,6,SEARCH(Abbreviation!$A$2:$A$125,D311),1),SEARCH(Abbreviation!$A$2:$A$125,D311),0)))))-1)))</x:f>
      </x:c>
      <x:c r="H311" s="113" t="s">
        <x:v>47</x:v>
      </x:c>
      <x:c r="I311" s="137" t="str">
        <x:f>IFERROR(VALUE(TRIM(RIGHT(SUBSTITUTE(D311," ",REPT(" ",255)),255))),"")</x:f>
      </x:c>
      <x:c r="J311" s="113" t="s">
        <x:v>48</x:v>
      </x:c>
      <x:c r="K311" s="113" t="s">
        <x:v>48</x:v>
      </x:c>
      <x:c r="L311" s="113" t="s">
        <x:v>48</x:v>
      </x:c>
      <x:c r="M311" s="113" t="s">
        <x:v>48</x:v>
      </x:c>
      <x:c r="N311" s="113" t="s">
        <x:v>48</x:v>
      </x:c>
      <x:c r="O311" s="113" t="s">
        <x:v>49</x:v>
      </x:c>
      <x:c r="P311" s="113" t="n">
        <x:v>25</x:v>
      </x:c>
      <x:c r="Q311" s="113" t="n">
        <x:v>80</x:v>
      </x:c>
      <x:c r="R311" s="113" t="s">
        <x:v>50</x:v>
      </x:c>
      <x:c r="S311" s="113" t="s">
        <x:v>51</x:v>
      </x:c>
      <x:c r="T311" s="113" t="s">
        <x:v>52</x:v>
      </x:c>
      <x:c r="U311" s="113" t="s">
        <x:v>52</x:v>
      </x:c>
      <x:c r="W311" s="113" t="s">
        <x:v>53</x:v>
      </x:c>
      <x:c r="Z311" s="113" t="s">
        <x:v>55</x:v>
      </x:c>
      <x:c r="AA311" s="113" t="s">
        <x:v>56</x:v>
      </x:c>
      <x:c r="AB311" s="137" t="str">
        <x:f>IF(D311="","",VALUE(MID(D311,FIND(" ",D311)+1,FIND(" ",D311,FIND(" ",D311)+1)-FIND(" ",D311))))</x:f>
      </x:c>
      <x:c r="AF311" s="124" t="str" cm="1">
        <x:f t="array" ref="AF311:AF311">IF(D311="","",PROPER(MID(D311,FIND(" ",D311,FIND(" ",D311)+1)+1,(FIND(INDEX(Abbreviation!$A$2:$A$125,MATCH(_xlfn.AGGREGATE(15,6,SEARCH(Abbreviation!$A$2:$A$125,D311),1),SEARCH(Abbreviation!$A$2:$A$125,D311),0)),D311)-1)-FIND(" ",D311,FIND(" ",D311)+1)+1)))</x:f>
      </x:c>
      <x:c r="AG311" s="124" t="str" cm="1">
        <x:f t="array" ref="AG311:AG311">IF(D311="","",PROPER(VLOOKUP(INDEX(Abbreviation!$A$2:$A$125,MATCH(_xlfn.AGGREGATE(15,6,SEARCH(Abbreviation!$A$2:$A$125,D311),1),SEARCH(Abbreviation!$A$2:$A$125,D311),0)),Abbreviation!A:C,3,FALSE)))</x:f>
      </x:c>
      <x:c r="AH311" s="124" t="str">
        <x:f>G311</x:f>
      </x:c>
      <x:c r="AI311" s="137" t="str">
        <x:f>I311</x:f>
      </x:c>
      <x:c r="AJ311" s="113" t="s">
        <x:v>47</x:v>
      </x:c>
      <x:c r="AL311" s="139" t="s">
        <x:v>957</x:v>
      </x:c>
      <x:c r="AQ311" s="113" t="s">
        <x:v>60</x:v>
      </x:c>
      <x:c r="AR311" s="113" t="s">
        <x:v>961</x:v>
      </x:c>
      <x:c r="AS311" s="113" t="s">
        <x:v>957</x:v>
      </x:c>
    </x:row>
    <x:row r="312" spans="1:45" x14ac:dyDescent="0.35">
      <x:c r="A312" s="133" t="s">
        <x:v>475</x:v>
      </x:c>
      <x:c r="B312" s="133" t="n">
        <x:v>96762409</x:v>
      </x:c>
      <x:c r="F312" s="124" t="str">
        <x:f>IF(D312="","",PROPER(LEFT(D312,FIND(UPPER(G312),D312,1)-2)))</x:f>
      </x:c>
      <x:c r="G312" s="124" t="str" cm="1">
        <x:f t="array" ref="G312:G312">IF(D312="","",PROPER(MID(D312,(FIND(INDEX(Abbreviation!$A$2:$A$125,MATCH(_xlfn.AGGREGATE(15,6,SEARCH(Abbreviation!$A$2:$A$125,D312),1),SEARCH(Abbreviation!$A$2:$A$125,D312),0)),D312))+LEN((INDEX(Abbreviation!$A$2:$A$125,MATCH(_xlfn.AGGREGATE(15,6,SEARCH(Abbreviation!$A$2:$A$125,D312),1),SEARCH(Abbreviation!$A$2:$A$125,D312),0)))),FIND("VIC",D312,1)-(FIND(INDEX(Abbreviation!$A$2:$A$125,MATCH(_xlfn.AGGREGATE(15,6,SEARCH(Abbreviation!$A$2:$A$125,D312),1),SEARCH(Abbreviation!$A$2:$A$125,D312),0)),D312)+LEN((INDEX(Abbreviation!$A$2:$A$125,MATCH(_xlfn.AGGREGATE(15,6,SEARCH(Abbreviation!$A$2:$A$125,D312),1),SEARCH(Abbreviation!$A$2:$A$125,D312),0)))))-1)))</x:f>
      </x:c>
      <x:c r="H312" s="113" t="s">
        <x:v>47</x:v>
      </x:c>
      <x:c r="I312" s="137" t="str">
        <x:f>IFERROR(VALUE(TRIM(RIGHT(SUBSTITUTE(D312," ",REPT(" ",255)),255))),"")</x:f>
      </x:c>
      <x:c r="J312" s="113" t="s">
        <x:v>48</x:v>
      </x:c>
      <x:c r="K312" s="113" t="s">
        <x:v>48</x:v>
      </x:c>
      <x:c r="L312" s="113" t="s">
        <x:v>48</x:v>
      </x:c>
      <x:c r="M312" s="113" t="s">
        <x:v>48</x:v>
      </x:c>
      <x:c r="N312" s="113" t="s">
        <x:v>48</x:v>
      </x:c>
      <x:c r="O312" s="113" t="s">
        <x:v>49</x:v>
      </x:c>
      <x:c r="P312" s="113" t="n">
        <x:v>25</x:v>
      </x:c>
      <x:c r="Q312" s="113" t="n">
        <x:v>80</x:v>
      </x:c>
      <x:c r="R312" s="113" t="s">
        <x:v>50</x:v>
      </x:c>
      <x:c r="S312" s="113" t="s">
        <x:v>51</x:v>
      </x:c>
      <x:c r="T312" s="113" t="s">
        <x:v>52</x:v>
      </x:c>
      <x:c r="U312" s="113" t="s">
        <x:v>52</x:v>
      </x:c>
      <x:c r="W312" s="113" t="s">
        <x:v>53</x:v>
      </x:c>
      <x:c r="Z312" s="113" t="s">
        <x:v>55</x:v>
      </x:c>
      <x:c r="AA312" s="113" t="s">
        <x:v>56</x:v>
      </x:c>
      <x:c r="AB312" s="137" t="str">
        <x:f>IF(D312="","",VALUE(MID(D312,FIND(" ",D312)+1,FIND(" ",D312,FIND(" ",D312)+1)-FIND(" ",D312))))</x:f>
      </x:c>
      <x:c r="AF312" s="124" t="str" cm="1">
        <x:f t="array" ref="AF312:AF312">IF(D312="","",PROPER(MID(D312,FIND(" ",D312,FIND(" ",D312)+1)+1,(FIND(INDEX(Abbreviation!$A$2:$A$125,MATCH(_xlfn.AGGREGATE(15,6,SEARCH(Abbreviation!$A$2:$A$125,D312),1),SEARCH(Abbreviation!$A$2:$A$125,D312),0)),D312)-1)-FIND(" ",D312,FIND(" ",D312)+1)+1)))</x:f>
      </x:c>
      <x:c r="AG312" s="124" t="str" cm="1">
        <x:f t="array" ref="AG312:AG312">IF(D312="","",PROPER(VLOOKUP(INDEX(Abbreviation!$A$2:$A$125,MATCH(_xlfn.AGGREGATE(15,6,SEARCH(Abbreviation!$A$2:$A$125,D312),1),SEARCH(Abbreviation!$A$2:$A$125,D312),0)),Abbreviation!A:C,3,FALSE)))</x:f>
      </x:c>
      <x:c r="AH312" s="124" t="str">
        <x:f>G312</x:f>
      </x:c>
      <x:c r="AI312" s="137" t="str">
        <x:f>I312</x:f>
      </x:c>
      <x:c r="AJ312" s="113" t="s">
        <x:v>47</x:v>
      </x:c>
      <x:c r="AL312" s="139" t="s">
        <x:v>957</x:v>
      </x:c>
      <x:c r="AQ312" s="113" t="s">
        <x:v>60</x:v>
      </x:c>
      <x:c r="AR312" s="113" t="s">
        <x:v>961</x:v>
      </x:c>
      <x:c r="AS312" s="113" t="s">
        <x:v>957</x:v>
      </x:c>
    </x:row>
    <x:row r="313" spans="1:45" x14ac:dyDescent="0.35">
      <x:c r="A313" s="133" t="s">
        <x:v>475</x:v>
      </x:c>
      <x:c r="B313" s="133" t="n">
        <x:v>96762409</x:v>
      </x:c>
      <x:c r="F313" s="124" t="str">
        <x:f>IF(D313="","",PROPER(LEFT(D313,FIND(UPPER(G313),D313,1)-2)))</x:f>
      </x:c>
      <x:c r="G313" s="124" t="str" cm="1">
        <x:f t="array" ref="G313:G313">IF(D313="","",PROPER(MID(D313,(FIND(INDEX(Abbreviation!$A$2:$A$125,MATCH(_xlfn.AGGREGATE(15,6,SEARCH(Abbreviation!$A$2:$A$125,D313),1),SEARCH(Abbreviation!$A$2:$A$125,D313),0)),D313))+LEN((INDEX(Abbreviation!$A$2:$A$125,MATCH(_xlfn.AGGREGATE(15,6,SEARCH(Abbreviation!$A$2:$A$125,D313),1),SEARCH(Abbreviation!$A$2:$A$125,D313),0)))),FIND("VIC",D313,1)-(FIND(INDEX(Abbreviation!$A$2:$A$125,MATCH(_xlfn.AGGREGATE(15,6,SEARCH(Abbreviation!$A$2:$A$125,D313),1),SEARCH(Abbreviation!$A$2:$A$125,D313),0)),D313)+LEN((INDEX(Abbreviation!$A$2:$A$125,MATCH(_xlfn.AGGREGATE(15,6,SEARCH(Abbreviation!$A$2:$A$125,D313),1),SEARCH(Abbreviation!$A$2:$A$125,D313),0)))))-1)))</x:f>
      </x:c>
      <x:c r="H313" s="113" t="s">
        <x:v>47</x:v>
      </x:c>
      <x:c r="I313" s="137" t="str">
        <x:f>IFERROR(VALUE(TRIM(RIGHT(SUBSTITUTE(D313," ",REPT(" ",255)),255))),"")</x:f>
      </x:c>
      <x:c r="J313" s="113" t="s">
        <x:v>48</x:v>
      </x:c>
      <x:c r="K313" s="113" t="s">
        <x:v>48</x:v>
      </x:c>
      <x:c r="L313" s="113" t="s">
        <x:v>48</x:v>
      </x:c>
      <x:c r="M313" s="113" t="s">
        <x:v>48</x:v>
      </x:c>
      <x:c r="N313" s="113" t="s">
        <x:v>48</x:v>
      </x:c>
      <x:c r="O313" s="113" t="s">
        <x:v>49</x:v>
      </x:c>
      <x:c r="P313" s="113" t="n">
        <x:v>25</x:v>
      </x:c>
      <x:c r="Q313" s="113" t="n">
        <x:v>80</x:v>
      </x:c>
      <x:c r="R313" s="113" t="s">
        <x:v>50</x:v>
      </x:c>
      <x:c r="S313" s="113" t="s">
        <x:v>51</x:v>
      </x:c>
      <x:c r="T313" s="113" t="s">
        <x:v>52</x:v>
      </x:c>
      <x:c r="U313" s="113" t="s">
        <x:v>52</x:v>
      </x:c>
      <x:c r="W313" s="113" t="s">
        <x:v>53</x:v>
      </x:c>
      <x:c r="Z313" s="113" t="s">
        <x:v>55</x:v>
      </x:c>
      <x:c r="AA313" s="113" t="s">
        <x:v>56</x:v>
      </x:c>
      <x:c r="AB313" s="137" t="str">
        <x:f>IF(D313="","",VALUE(MID(D313,FIND(" ",D313)+1,FIND(" ",D313,FIND(" ",D313)+1)-FIND(" ",D313))))</x:f>
      </x:c>
      <x:c r="AF313" s="124" t="str" cm="1">
        <x:f t="array" ref="AF313:AF313">IF(D313="","",PROPER(MID(D313,FIND(" ",D313,FIND(" ",D313)+1)+1,(FIND(INDEX(Abbreviation!$A$2:$A$125,MATCH(_xlfn.AGGREGATE(15,6,SEARCH(Abbreviation!$A$2:$A$125,D313),1),SEARCH(Abbreviation!$A$2:$A$125,D313),0)),D313)-1)-FIND(" ",D313,FIND(" ",D313)+1)+1)))</x:f>
      </x:c>
      <x:c r="AG313" s="124" t="str" cm="1">
        <x:f t="array" ref="AG313:AG313">IF(D313="","",PROPER(VLOOKUP(INDEX(Abbreviation!$A$2:$A$125,MATCH(_xlfn.AGGREGATE(15,6,SEARCH(Abbreviation!$A$2:$A$125,D313),1),SEARCH(Abbreviation!$A$2:$A$125,D313),0)),Abbreviation!A:C,3,FALSE)))</x:f>
      </x:c>
      <x:c r="AH313" s="124" t="str">
        <x:f>G313</x:f>
      </x:c>
      <x:c r="AI313" s="137" t="str">
        <x:f>I313</x:f>
      </x:c>
      <x:c r="AJ313" s="113" t="s">
        <x:v>47</x:v>
      </x:c>
      <x:c r="AL313" s="139" t="s">
        <x:v>957</x:v>
      </x:c>
      <x:c r="AQ313" s="113" t="s">
        <x:v>60</x:v>
      </x:c>
      <x:c r="AR313" s="113" t="s">
        <x:v>961</x:v>
      </x:c>
      <x:c r="AS313" s="113" t="s">
        <x:v>957</x:v>
      </x:c>
    </x:row>
    <x:row r="314" spans="1:45" x14ac:dyDescent="0.35">
      <x:c r="A314" s="133" t="s">
        <x:v>475</x:v>
      </x:c>
      <x:c r="B314" s="133" t="n">
        <x:v>96762409</x:v>
      </x:c>
      <x:c r="F314" s="124" t="str">
        <x:f>IF(D314="","",PROPER(LEFT(D314,FIND(UPPER(G314),D314,1)-2)))</x:f>
      </x:c>
      <x:c r="G314" s="124" t="str" cm="1">
        <x:f t="array" ref="G314:G314">IF(D314="","",PROPER(MID(D314,(FIND(INDEX(Abbreviation!$A$2:$A$125,MATCH(_xlfn.AGGREGATE(15,6,SEARCH(Abbreviation!$A$2:$A$125,D314),1),SEARCH(Abbreviation!$A$2:$A$125,D314),0)),D314))+LEN((INDEX(Abbreviation!$A$2:$A$125,MATCH(_xlfn.AGGREGATE(15,6,SEARCH(Abbreviation!$A$2:$A$125,D314),1),SEARCH(Abbreviation!$A$2:$A$125,D314),0)))),FIND("VIC",D314,1)-(FIND(INDEX(Abbreviation!$A$2:$A$125,MATCH(_xlfn.AGGREGATE(15,6,SEARCH(Abbreviation!$A$2:$A$125,D314),1),SEARCH(Abbreviation!$A$2:$A$125,D314),0)),D314)+LEN((INDEX(Abbreviation!$A$2:$A$125,MATCH(_xlfn.AGGREGATE(15,6,SEARCH(Abbreviation!$A$2:$A$125,D314),1),SEARCH(Abbreviation!$A$2:$A$125,D314),0)))))-1)))</x:f>
      </x:c>
      <x:c r="H314" s="113" t="s">
        <x:v>47</x:v>
      </x:c>
      <x:c r="I314" s="137" t="str">
        <x:f>IFERROR(VALUE(TRIM(RIGHT(SUBSTITUTE(D314," ",REPT(" ",255)),255))),"")</x:f>
      </x:c>
      <x:c r="J314" s="113" t="s">
        <x:v>48</x:v>
      </x:c>
      <x:c r="K314" s="113" t="s">
        <x:v>48</x:v>
      </x:c>
      <x:c r="L314" s="113" t="s">
        <x:v>48</x:v>
      </x:c>
      <x:c r="M314" s="113" t="s">
        <x:v>48</x:v>
      </x:c>
      <x:c r="N314" s="113" t="s">
        <x:v>48</x:v>
      </x:c>
      <x:c r="O314" s="113" t="s">
        <x:v>49</x:v>
      </x:c>
      <x:c r="P314" s="113" t="n">
        <x:v>25</x:v>
      </x:c>
      <x:c r="Q314" s="113" t="n">
        <x:v>80</x:v>
      </x:c>
      <x:c r="R314" s="113" t="s">
        <x:v>50</x:v>
      </x:c>
      <x:c r="S314" s="113" t="s">
        <x:v>51</x:v>
      </x:c>
      <x:c r="T314" s="113" t="s">
        <x:v>52</x:v>
      </x:c>
      <x:c r="U314" s="113" t="s">
        <x:v>52</x:v>
      </x:c>
      <x:c r="W314" s="113" t="s">
        <x:v>53</x:v>
      </x:c>
      <x:c r="Z314" s="113" t="s">
        <x:v>55</x:v>
      </x:c>
      <x:c r="AA314" s="113" t="s">
        <x:v>56</x:v>
      </x:c>
      <x:c r="AB314" s="137" t="str">
        <x:f>IF(D314="","",VALUE(MID(D314,FIND(" ",D314)+1,FIND(" ",D314,FIND(" ",D314)+1)-FIND(" ",D314))))</x:f>
      </x:c>
      <x:c r="AF314" s="124" t="str" cm="1">
        <x:f t="array" ref="AF314:AF314">IF(D314="","",PROPER(MID(D314,FIND(" ",D314,FIND(" ",D314)+1)+1,(FIND(INDEX(Abbreviation!$A$2:$A$125,MATCH(_xlfn.AGGREGATE(15,6,SEARCH(Abbreviation!$A$2:$A$125,D314),1),SEARCH(Abbreviation!$A$2:$A$125,D314),0)),D314)-1)-FIND(" ",D314,FIND(" ",D314)+1)+1)))</x:f>
      </x:c>
      <x:c r="AG314" s="124" t="str" cm="1">
        <x:f t="array" ref="AG314:AG314">IF(D314="","",PROPER(VLOOKUP(INDEX(Abbreviation!$A$2:$A$125,MATCH(_xlfn.AGGREGATE(15,6,SEARCH(Abbreviation!$A$2:$A$125,D314),1),SEARCH(Abbreviation!$A$2:$A$125,D314),0)),Abbreviation!A:C,3,FALSE)))</x:f>
      </x:c>
      <x:c r="AH314" s="124" t="str">
        <x:f>G314</x:f>
      </x:c>
      <x:c r="AI314" s="137" t="str">
        <x:f>I314</x:f>
      </x:c>
      <x:c r="AJ314" s="113" t="s">
        <x:v>47</x:v>
      </x:c>
      <x:c r="AL314" s="139" t="s">
        <x:v>957</x:v>
      </x:c>
      <x:c r="AQ314" s="113" t="s">
        <x:v>60</x:v>
      </x:c>
      <x:c r="AR314" s="113" t="s">
        <x:v>961</x:v>
      </x:c>
      <x:c r="AS314" s="113" t="s">
        <x:v>957</x:v>
      </x:c>
    </x:row>
    <x:row r="315" spans="1:45" x14ac:dyDescent="0.35">
      <x:c r="A315" s="133" t="s">
        <x:v>475</x:v>
      </x:c>
      <x:c r="B315" s="133" t="n">
        <x:v>96762409</x:v>
      </x:c>
      <x:c r="F315" s="124" t="str">
        <x:f>IF(D315="","",PROPER(LEFT(D315,FIND(UPPER(G315),D315,1)-2)))</x:f>
      </x:c>
      <x:c r="G315" s="124" t="str" cm="1">
        <x:f t="array" ref="G315:G315">IF(D315="","",PROPER(MID(D315,(FIND(INDEX(Abbreviation!$A$2:$A$125,MATCH(_xlfn.AGGREGATE(15,6,SEARCH(Abbreviation!$A$2:$A$125,D315),1),SEARCH(Abbreviation!$A$2:$A$125,D315),0)),D315))+LEN((INDEX(Abbreviation!$A$2:$A$125,MATCH(_xlfn.AGGREGATE(15,6,SEARCH(Abbreviation!$A$2:$A$125,D315),1),SEARCH(Abbreviation!$A$2:$A$125,D315),0)))),FIND("VIC",D315,1)-(FIND(INDEX(Abbreviation!$A$2:$A$125,MATCH(_xlfn.AGGREGATE(15,6,SEARCH(Abbreviation!$A$2:$A$125,D315),1),SEARCH(Abbreviation!$A$2:$A$125,D315),0)),D315)+LEN((INDEX(Abbreviation!$A$2:$A$125,MATCH(_xlfn.AGGREGATE(15,6,SEARCH(Abbreviation!$A$2:$A$125,D315),1),SEARCH(Abbreviation!$A$2:$A$125,D315),0)))))-1)))</x:f>
      </x:c>
      <x:c r="H315" s="113" t="s">
        <x:v>47</x:v>
      </x:c>
      <x:c r="I315" s="137" t="str">
        <x:f>IFERROR(VALUE(TRIM(RIGHT(SUBSTITUTE(D315," ",REPT(" ",255)),255))),"")</x:f>
      </x:c>
      <x:c r="J315" s="113" t="s">
        <x:v>48</x:v>
      </x:c>
      <x:c r="K315" s="113" t="s">
        <x:v>48</x:v>
      </x:c>
      <x:c r="L315" s="113" t="s">
        <x:v>48</x:v>
      </x:c>
      <x:c r="M315" s="113" t="s">
        <x:v>48</x:v>
      </x:c>
      <x:c r="N315" s="113" t="s">
        <x:v>48</x:v>
      </x:c>
      <x:c r="O315" s="113" t="s">
        <x:v>49</x:v>
      </x:c>
      <x:c r="P315" s="113" t="n">
        <x:v>25</x:v>
      </x:c>
      <x:c r="Q315" s="113" t="n">
        <x:v>80</x:v>
      </x:c>
      <x:c r="R315" s="113" t="s">
        <x:v>50</x:v>
      </x:c>
      <x:c r="S315" s="113" t="s">
        <x:v>51</x:v>
      </x:c>
      <x:c r="T315" s="113" t="s">
        <x:v>52</x:v>
      </x:c>
      <x:c r="U315" s="113" t="s">
        <x:v>52</x:v>
      </x:c>
      <x:c r="W315" s="113" t="s">
        <x:v>53</x:v>
      </x:c>
      <x:c r="Z315" s="113" t="s">
        <x:v>55</x:v>
      </x:c>
      <x:c r="AA315" s="113" t="s">
        <x:v>56</x:v>
      </x:c>
      <x:c r="AB315" s="137" t="str">
        <x:f>IF(D315="","",VALUE(MID(D315,FIND(" ",D315)+1,FIND(" ",D315,FIND(" ",D315)+1)-FIND(" ",D315))))</x:f>
      </x:c>
      <x:c r="AF315" s="124" t="str" cm="1">
        <x:f t="array" ref="AF315:AF315">IF(D315="","",PROPER(MID(D315,FIND(" ",D315,FIND(" ",D315)+1)+1,(FIND(INDEX(Abbreviation!$A$2:$A$125,MATCH(_xlfn.AGGREGATE(15,6,SEARCH(Abbreviation!$A$2:$A$125,D315),1),SEARCH(Abbreviation!$A$2:$A$125,D315),0)),D315)-1)-FIND(" ",D315,FIND(" ",D315)+1)+1)))</x:f>
      </x:c>
      <x:c r="AG315" s="124" t="str" cm="1">
        <x:f t="array" ref="AG315:AG315">IF(D315="","",PROPER(VLOOKUP(INDEX(Abbreviation!$A$2:$A$125,MATCH(_xlfn.AGGREGATE(15,6,SEARCH(Abbreviation!$A$2:$A$125,D315),1),SEARCH(Abbreviation!$A$2:$A$125,D315),0)),Abbreviation!A:C,3,FALSE)))</x:f>
      </x:c>
      <x:c r="AH315" s="124" t="str">
        <x:f>G315</x:f>
      </x:c>
      <x:c r="AI315" s="137" t="str">
        <x:f>I315</x:f>
      </x:c>
      <x:c r="AJ315" s="113" t="s">
        <x:v>47</x:v>
      </x:c>
      <x:c r="AL315" s="139" t="s">
        <x:v>957</x:v>
      </x:c>
      <x:c r="AQ315" s="113" t="s">
        <x:v>60</x:v>
      </x:c>
      <x:c r="AR315" s="113" t="s">
        <x:v>961</x:v>
      </x:c>
      <x:c r="AS315" s="113" t="s">
        <x:v>957</x:v>
      </x:c>
    </x:row>
    <x:row r="316" spans="1:45" x14ac:dyDescent="0.35">
      <x:c r="A316" s="133" t="s">
        <x:v>475</x:v>
      </x:c>
      <x:c r="B316" s="133" t="n">
        <x:v>96762409</x:v>
      </x:c>
      <x:c r="F316" s="124" t="str">
        <x:f>IF(D316="","",PROPER(LEFT(D316,FIND(UPPER(G316),D316,1)-2)))</x:f>
      </x:c>
      <x:c r="G316" s="124" t="str" cm="1">
        <x:f t="array" ref="G316:G316">IF(D316="","",PROPER(MID(D316,(FIND(INDEX(Abbreviation!$A$2:$A$125,MATCH(_xlfn.AGGREGATE(15,6,SEARCH(Abbreviation!$A$2:$A$125,D316),1),SEARCH(Abbreviation!$A$2:$A$125,D316),0)),D316))+LEN((INDEX(Abbreviation!$A$2:$A$125,MATCH(_xlfn.AGGREGATE(15,6,SEARCH(Abbreviation!$A$2:$A$125,D316),1),SEARCH(Abbreviation!$A$2:$A$125,D316),0)))),FIND("VIC",D316,1)-(FIND(INDEX(Abbreviation!$A$2:$A$125,MATCH(_xlfn.AGGREGATE(15,6,SEARCH(Abbreviation!$A$2:$A$125,D316),1),SEARCH(Abbreviation!$A$2:$A$125,D316),0)),D316)+LEN((INDEX(Abbreviation!$A$2:$A$125,MATCH(_xlfn.AGGREGATE(15,6,SEARCH(Abbreviation!$A$2:$A$125,D316),1),SEARCH(Abbreviation!$A$2:$A$125,D316),0)))))-1)))</x:f>
      </x:c>
      <x:c r="H316" s="113" t="s">
        <x:v>47</x:v>
      </x:c>
      <x:c r="I316" s="137" t="str">
        <x:f>IFERROR(VALUE(TRIM(RIGHT(SUBSTITUTE(D316," ",REPT(" ",255)),255))),"")</x:f>
      </x:c>
      <x:c r="J316" s="113" t="s">
        <x:v>48</x:v>
      </x:c>
      <x:c r="K316" s="113" t="s">
        <x:v>48</x:v>
      </x:c>
      <x:c r="L316" s="113" t="s">
        <x:v>48</x:v>
      </x:c>
      <x:c r="M316" s="113" t="s">
        <x:v>48</x:v>
      </x:c>
      <x:c r="N316" s="113" t="s">
        <x:v>48</x:v>
      </x:c>
      <x:c r="O316" s="113" t="s">
        <x:v>49</x:v>
      </x:c>
      <x:c r="P316" s="113" t="n">
        <x:v>25</x:v>
      </x:c>
      <x:c r="Q316" s="113" t="n">
        <x:v>80</x:v>
      </x:c>
      <x:c r="R316" s="113" t="s">
        <x:v>50</x:v>
      </x:c>
      <x:c r="S316" s="113" t="s">
        <x:v>51</x:v>
      </x:c>
      <x:c r="T316" s="113" t="s">
        <x:v>52</x:v>
      </x:c>
      <x:c r="U316" s="113" t="s">
        <x:v>52</x:v>
      </x:c>
      <x:c r="W316" s="113" t="s">
        <x:v>53</x:v>
      </x:c>
      <x:c r="Z316" s="113" t="s">
        <x:v>55</x:v>
      </x:c>
      <x:c r="AA316" s="113" t="s">
        <x:v>56</x:v>
      </x:c>
      <x:c r="AB316" s="137" t="str">
        <x:f>IF(D316="","",VALUE(MID(D316,FIND(" ",D316)+1,FIND(" ",D316,FIND(" ",D316)+1)-FIND(" ",D316))))</x:f>
      </x:c>
      <x:c r="AF316" s="124" t="str" cm="1">
        <x:f t="array" ref="AF316:AF316">IF(D316="","",PROPER(MID(D316,FIND(" ",D316,FIND(" ",D316)+1)+1,(FIND(INDEX(Abbreviation!$A$2:$A$125,MATCH(_xlfn.AGGREGATE(15,6,SEARCH(Abbreviation!$A$2:$A$125,D316),1),SEARCH(Abbreviation!$A$2:$A$125,D316),0)),D316)-1)-FIND(" ",D316,FIND(" ",D316)+1)+1)))</x:f>
      </x:c>
      <x:c r="AG316" s="124" t="str" cm="1">
        <x:f t="array" ref="AG316:AG316">IF(D316="","",PROPER(VLOOKUP(INDEX(Abbreviation!$A$2:$A$125,MATCH(_xlfn.AGGREGATE(15,6,SEARCH(Abbreviation!$A$2:$A$125,D316),1),SEARCH(Abbreviation!$A$2:$A$125,D316),0)),Abbreviation!A:C,3,FALSE)))</x:f>
      </x:c>
      <x:c r="AH316" s="124" t="str">
        <x:f>G316</x:f>
      </x:c>
      <x:c r="AI316" s="137" t="str">
        <x:f>I316</x:f>
      </x:c>
      <x:c r="AJ316" s="113" t="s">
        <x:v>47</x:v>
      </x:c>
      <x:c r="AL316" s="139" t="s">
        <x:v>957</x:v>
      </x:c>
      <x:c r="AQ316" s="113" t="s">
        <x:v>60</x:v>
      </x:c>
      <x:c r="AR316" s="113" t="s">
        <x:v>961</x:v>
      </x:c>
      <x:c r="AS316" s="113" t="s">
        <x:v>957</x:v>
      </x:c>
    </x:row>
    <x:row r="317" spans="1:45" x14ac:dyDescent="0.35">
      <x:c r="A317" s="133" t="s">
        <x:v>475</x:v>
      </x:c>
      <x:c r="B317" s="133" t="n">
        <x:v>96762409</x:v>
      </x:c>
      <x:c r="F317" s="124" t="str">
        <x:f>IF(D317="","",PROPER(LEFT(D317,FIND(UPPER(G317),D317,1)-2)))</x:f>
      </x:c>
      <x:c r="G317" s="124" t="str" cm="1">
        <x:f t="array" ref="G317:G317">IF(D317="","",PROPER(MID(D317,(FIND(INDEX(Abbreviation!$A$2:$A$125,MATCH(_xlfn.AGGREGATE(15,6,SEARCH(Abbreviation!$A$2:$A$125,D317),1),SEARCH(Abbreviation!$A$2:$A$125,D317),0)),D317))+LEN((INDEX(Abbreviation!$A$2:$A$125,MATCH(_xlfn.AGGREGATE(15,6,SEARCH(Abbreviation!$A$2:$A$125,D317),1),SEARCH(Abbreviation!$A$2:$A$125,D317),0)))),FIND("VIC",D317,1)-(FIND(INDEX(Abbreviation!$A$2:$A$125,MATCH(_xlfn.AGGREGATE(15,6,SEARCH(Abbreviation!$A$2:$A$125,D317),1),SEARCH(Abbreviation!$A$2:$A$125,D317),0)),D317)+LEN((INDEX(Abbreviation!$A$2:$A$125,MATCH(_xlfn.AGGREGATE(15,6,SEARCH(Abbreviation!$A$2:$A$125,D317),1),SEARCH(Abbreviation!$A$2:$A$125,D317),0)))))-1)))</x:f>
      </x:c>
      <x:c r="H317" s="113" t="s">
        <x:v>47</x:v>
      </x:c>
      <x:c r="I317" s="137" t="str">
        <x:f>IFERROR(VALUE(TRIM(RIGHT(SUBSTITUTE(D317," ",REPT(" ",255)),255))),"")</x:f>
      </x:c>
      <x:c r="J317" s="113" t="s">
        <x:v>48</x:v>
      </x:c>
      <x:c r="K317" s="113" t="s">
        <x:v>48</x:v>
      </x:c>
      <x:c r="L317" s="113" t="s">
        <x:v>48</x:v>
      </x:c>
      <x:c r="M317" s="113" t="s">
        <x:v>48</x:v>
      </x:c>
      <x:c r="N317" s="113" t="s">
        <x:v>48</x:v>
      </x:c>
      <x:c r="O317" s="113" t="s">
        <x:v>49</x:v>
      </x:c>
      <x:c r="P317" s="113" t="n">
        <x:v>25</x:v>
      </x:c>
      <x:c r="Q317" s="113" t="n">
        <x:v>80</x:v>
      </x:c>
      <x:c r="R317" s="113" t="s">
        <x:v>50</x:v>
      </x:c>
      <x:c r="S317" s="113" t="s">
        <x:v>51</x:v>
      </x:c>
      <x:c r="T317" s="113" t="s">
        <x:v>52</x:v>
      </x:c>
      <x:c r="U317" s="113" t="s">
        <x:v>52</x:v>
      </x:c>
      <x:c r="W317" s="113" t="s">
        <x:v>53</x:v>
      </x:c>
      <x:c r="Z317" s="113" t="s">
        <x:v>55</x:v>
      </x:c>
      <x:c r="AA317" s="113" t="s">
        <x:v>56</x:v>
      </x:c>
      <x:c r="AB317" s="137" t="str">
        <x:f>IF(D317="","",VALUE(MID(D317,FIND(" ",D317)+1,FIND(" ",D317,FIND(" ",D317)+1)-FIND(" ",D317))))</x:f>
      </x:c>
      <x:c r="AF317" s="124" t="str" cm="1">
        <x:f t="array" ref="AF317:AF317">IF(D317="","",PROPER(MID(D317,FIND(" ",D317,FIND(" ",D317)+1)+1,(FIND(INDEX(Abbreviation!$A$2:$A$125,MATCH(_xlfn.AGGREGATE(15,6,SEARCH(Abbreviation!$A$2:$A$125,D317),1),SEARCH(Abbreviation!$A$2:$A$125,D317),0)),D317)-1)-FIND(" ",D317,FIND(" ",D317)+1)+1)))</x:f>
      </x:c>
      <x:c r="AG317" s="124" t="str" cm="1">
        <x:f t="array" ref="AG317:AG317">IF(D317="","",PROPER(VLOOKUP(INDEX(Abbreviation!$A$2:$A$125,MATCH(_xlfn.AGGREGATE(15,6,SEARCH(Abbreviation!$A$2:$A$125,D317),1),SEARCH(Abbreviation!$A$2:$A$125,D317),0)),Abbreviation!A:C,3,FALSE)))</x:f>
      </x:c>
      <x:c r="AH317" s="124" t="str">
        <x:f>G317</x:f>
      </x:c>
      <x:c r="AI317" s="137" t="str">
        <x:f>I317</x:f>
      </x:c>
      <x:c r="AJ317" s="113" t="s">
        <x:v>47</x:v>
      </x:c>
      <x:c r="AL317" s="139" t="s">
        <x:v>957</x:v>
      </x:c>
      <x:c r="AQ317" s="113" t="s">
        <x:v>60</x:v>
      </x:c>
      <x:c r="AR317" s="113" t="s">
        <x:v>961</x:v>
      </x:c>
      <x:c r="AS317" s="113" t="s">
        <x:v>957</x:v>
      </x:c>
    </x:row>
    <x:row r="318" spans="1:45" x14ac:dyDescent="0.35">
      <x:c r="A318" s="133" t="s">
        <x:v>475</x:v>
      </x:c>
      <x:c r="B318" s="133" t="n">
        <x:v>96762409</x:v>
      </x:c>
      <x:c r="F318" s="124" t="str">
        <x:f>IF(D318="","",PROPER(LEFT(D318,FIND(UPPER(G318),D318,1)-2)))</x:f>
      </x:c>
      <x:c r="G318" s="124" t="str" cm="1">
        <x:f t="array" ref="G318:G318">IF(D318="","",PROPER(MID(D318,(FIND(INDEX(Abbreviation!$A$2:$A$125,MATCH(_xlfn.AGGREGATE(15,6,SEARCH(Abbreviation!$A$2:$A$125,D318),1),SEARCH(Abbreviation!$A$2:$A$125,D318),0)),D318))+LEN((INDEX(Abbreviation!$A$2:$A$125,MATCH(_xlfn.AGGREGATE(15,6,SEARCH(Abbreviation!$A$2:$A$125,D318),1),SEARCH(Abbreviation!$A$2:$A$125,D318),0)))),FIND("VIC",D318,1)-(FIND(INDEX(Abbreviation!$A$2:$A$125,MATCH(_xlfn.AGGREGATE(15,6,SEARCH(Abbreviation!$A$2:$A$125,D318),1),SEARCH(Abbreviation!$A$2:$A$125,D318),0)),D318)+LEN((INDEX(Abbreviation!$A$2:$A$125,MATCH(_xlfn.AGGREGATE(15,6,SEARCH(Abbreviation!$A$2:$A$125,D318),1),SEARCH(Abbreviation!$A$2:$A$125,D318),0)))))-1)))</x:f>
      </x:c>
      <x:c r="H318" s="113" t="s">
        <x:v>47</x:v>
      </x:c>
      <x:c r="I318" s="137" t="str">
        <x:f>IFERROR(VALUE(TRIM(RIGHT(SUBSTITUTE(D318," ",REPT(" ",255)),255))),"")</x:f>
      </x:c>
      <x:c r="J318" s="113" t="s">
        <x:v>48</x:v>
      </x:c>
      <x:c r="K318" s="113" t="s">
        <x:v>48</x:v>
      </x:c>
      <x:c r="L318" s="113" t="s">
        <x:v>48</x:v>
      </x:c>
      <x:c r="M318" s="113" t="s">
        <x:v>48</x:v>
      </x:c>
      <x:c r="N318" s="113" t="s">
        <x:v>48</x:v>
      </x:c>
      <x:c r="O318" s="113" t="s">
        <x:v>49</x:v>
      </x:c>
      <x:c r="P318" s="113" t="n">
        <x:v>25</x:v>
      </x:c>
      <x:c r="Q318" s="113" t="n">
        <x:v>80</x:v>
      </x:c>
      <x:c r="R318" s="113" t="s">
        <x:v>50</x:v>
      </x:c>
      <x:c r="S318" s="113" t="s">
        <x:v>51</x:v>
      </x:c>
      <x:c r="T318" s="113" t="s">
        <x:v>52</x:v>
      </x:c>
      <x:c r="U318" s="113" t="s">
        <x:v>52</x:v>
      </x:c>
      <x:c r="W318" s="113" t="s">
        <x:v>53</x:v>
      </x:c>
      <x:c r="Z318" s="113" t="s">
        <x:v>55</x:v>
      </x:c>
      <x:c r="AA318" s="113" t="s">
        <x:v>56</x:v>
      </x:c>
      <x:c r="AB318" s="137" t="str">
        <x:f>IF(D318="","",VALUE(MID(D318,FIND(" ",D318)+1,FIND(" ",D318,FIND(" ",D318)+1)-FIND(" ",D318))))</x:f>
      </x:c>
      <x:c r="AF318" s="124" t="str" cm="1">
        <x:f t="array" ref="AF318:AF318">IF(D318="","",PROPER(MID(D318,FIND(" ",D318,FIND(" ",D318)+1)+1,(FIND(INDEX(Abbreviation!$A$2:$A$125,MATCH(_xlfn.AGGREGATE(15,6,SEARCH(Abbreviation!$A$2:$A$125,D318),1),SEARCH(Abbreviation!$A$2:$A$125,D318),0)),D318)-1)-FIND(" ",D318,FIND(" ",D318)+1)+1)))</x:f>
      </x:c>
      <x:c r="AG318" s="124" t="str" cm="1">
        <x:f t="array" ref="AG318:AG318">IF(D318="","",PROPER(VLOOKUP(INDEX(Abbreviation!$A$2:$A$125,MATCH(_xlfn.AGGREGATE(15,6,SEARCH(Abbreviation!$A$2:$A$125,D318),1),SEARCH(Abbreviation!$A$2:$A$125,D318),0)),Abbreviation!A:C,3,FALSE)))</x:f>
      </x:c>
      <x:c r="AH318" s="124" t="str">
        <x:f>G318</x:f>
      </x:c>
      <x:c r="AI318" s="137" t="str">
        <x:f>I318</x:f>
      </x:c>
      <x:c r="AJ318" s="113" t="s">
        <x:v>47</x:v>
      </x:c>
      <x:c r="AL318" s="139" t="s">
        <x:v>957</x:v>
      </x:c>
      <x:c r="AQ318" s="113" t="s">
        <x:v>60</x:v>
      </x:c>
      <x:c r="AR318" s="113" t="s">
        <x:v>961</x:v>
      </x:c>
      <x:c r="AS318" s="113" t="s">
        <x:v>957</x:v>
      </x:c>
    </x:row>
    <x:row r="319" spans="1:45" x14ac:dyDescent="0.35">
      <x:c r="A319" s="133" t="s">
        <x:v>475</x:v>
      </x:c>
      <x:c r="B319" s="133" t="n">
        <x:v>96762409</x:v>
      </x:c>
      <x:c r="F319" s="124" t="str">
        <x:f>IF(D319="","",PROPER(LEFT(D319,FIND(UPPER(G319),D319,1)-2)))</x:f>
      </x:c>
      <x:c r="G319" s="124" t="str" cm="1">
        <x:f t="array" ref="G319:G319">IF(D319="","",PROPER(MID(D319,(FIND(INDEX(Abbreviation!$A$2:$A$125,MATCH(_xlfn.AGGREGATE(15,6,SEARCH(Abbreviation!$A$2:$A$125,D319),1),SEARCH(Abbreviation!$A$2:$A$125,D319),0)),D319))+LEN((INDEX(Abbreviation!$A$2:$A$125,MATCH(_xlfn.AGGREGATE(15,6,SEARCH(Abbreviation!$A$2:$A$125,D319),1),SEARCH(Abbreviation!$A$2:$A$125,D319),0)))),FIND("VIC",D319,1)-(FIND(INDEX(Abbreviation!$A$2:$A$125,MATCH(_xlfn.AGGREGATE(15,6,SEARCH(Abbreviation!$A$2:$A$125,D319),1),SEARCH(Abbreviation!$A$2:$A$125,D319),0)),D319)+LEN((INDEX(Abbreviation!$A$2:$A$125,MATCH(_xlfn.AGGREGATE(15,6,SEARCH(Abbreviation!$A$2:$A$125,D319),1),SEARCH(Abbreviation!$A$2:$A$125,D319),0)))))-1)))</x:f>
      </x:c>
      <x:c r="H319" s="113" t="s">
        <x:v>47</x:v>
      </x:c>
      <x:c r="I319" s="137" t="str">
        <x:f>IFERROR(VALUE(TRIM(RIGHT(SUBSTITUTE(D319," ",REPT(" ",255)),255))),"")</x:f>
      </x:c>
      <x:c r="J319" s="113" t="s">
        <x:v>48</x:v>
      </x:c>
      <x:c r="K319" s="113" t="s">
        <x:v>48</x:v>
      </x:c>
      <x:c r="L319" s="113" t="s">
        <x:v>48</x:v>
      </x:c>
      <x:c r="M319" s="113" t="s">
        <x:v>48</x:v>
      </x:c>
      <x:c r="N319" s="113" t="s">
        <x:v>48</x:v>
      </x:c>
      <x:c r="O319" s="113" t="s">
        <x:v>49</x:v>
      </x:c>
      <x:c r="P319" s="113" t="n">
        <x:v>25</x:v>
      </x:c>
      <x:c r="Q319" s="113" t="n">
        <x:v>80</x:v>
      </x:c>
      <x:c r="R319" s="113" t="s">
        <x:v>50</x:v>
      </x:c>
      <x:c r="S319" s="113" t="s">
        <x:v>51</x:v>
      </x:c>
      <x:c r="T319" s="113" t="s">
        <x:v>52</x:v>
      </x:c>
      <x:c r="U319" s="113" t="s">
        <x:v>52</x:v>
      </x:c>
      <x:c r="W319" s="113" t="s">
        <x:v>53</x:v>
      </x:c>
      <x:c r="Z319" s="113" t="s">
        <x:v>55</x:v>
      </x:c>
      <x:c r="AA319" s="113" t="s">
        <x:v>56</x:v>
      </x:c>
      <x:c r="AB319" s="137" t="str">
        <x:f>IF(D319="","",VALUE(MID(D319,FIND(" ",D319)+1,FIND(" ",D319,FIND(" ",D319)+1)-FIND(" ",D319))))</x:f>
      </x:c>
      <x:c r="AF319" s="124" t="str" cm="1">
        <x:f t="array" ref="AF319:AF319">IF(D319="","",PROPER(MID(D319,FIND(" ",D319,FIND(" ",D319)+1)+1,(FIND(INDEX(Abbreviation!$A$2:$A$125,MATCH(_xlfn.AGGREGATE(15,6,SEARCH(Abbreviation!$A$2:$A$125,D319),1),SEARCH(Abbreviation!$A$2:$A$125,D319),0)),D319)-1)-FIND(" ",D319,FIND(" ",D319)+1)+1)))</x:f>
      </x:c>
      <x:c r="AG319" s="124" t="str" cm="1">
        <x:f t="array" ref="AG319:AG319">IF(D319="","",PROPER(VLOOKUP(INDEX(Abbreviation!$A$2:$A$125,MATCH(_xlfn.AGGREGATE(15,6,SEARCH(Abbreviation!$A$2:$A$125,D319),1),SEARCH(Abbreviation!$A$2:$A$125,D319),0)),Abbreviation!A:C,3,FALSE)))</x:f>
      </x:c>
      <x:c r="AH319" s="124" t="str">
        <x:f>G319</x:f>
      </x:c>
      <x:c r="AI319" s="137" t="str">
        <x:f>I319</x:f>
      </x:c>
      <x:c r="AJ319" s="113" t="s">
        <x:v>47</x:v>
      </x:c>
      <x:c r="AL319" s="139" t="s">
        <x:v>957</x:v>
      </x:c>
      <x:c r="AQ319" s="113" t="s">
        <x:v>60</x:v>
      </x:c>
      <x:c r="AR319" s="113" t="s">
        <x:v>961</x:v>
      </x:c>
      <x:c r="AS319" s="113" t="s">
        <x:v>957</x:v>
      </x:c>
    </x:row>
    <x:row r="320" spans="1:45" x14ac:dyDescent="0.35">
      <x:c r="A320" s="133" t="s">
        <x:v>475</x:v>
      </x:c>
      <x:c r="B320" s="133" t="n">
        <x:v>96762409</x:v>
      </x:c>
      <x:c r="F320" s="124" t="str">
        <x:f>IF(D320="","",PROPER(LEFT(D320,FIND(UPPER(G320),D320,1)-2)))</x:f>
      </x:c>
      <x:c r="G320" s="124" t="str" cm="1">
        <x:f t="array" ref="G320:G320">IF(D320="","",PROPER(MID(D320,(FIND(INDEX(Abbreviation!$A$2:$A$125,MATCH(_xlfn.AGGREGATE(15,6,SEARCH(Abbreviation!$A$2:$A$125,D320),1),SEARCH(Abbreviation!$A$2:$A$125,D320),0)),D320))+LEN((INDEX(Abbreviation!$A$2:$A$125,MATCH(_xlfn.AGGREGATE(15,6,SEARCH(Abbreviation!$A$2:$A$125,D320),1),SEARCH(Abbreviation!$A$2:$A$125,D320),0)))),FIND("VIC",D320,1)-(FIND(INDEX(Abbreviation!$A$2:$A$125,MATCH(_xlfn.AGGREGATE(15,6,SEARCH(Abbreviation!$A$2:$A$125,D320),1),SEARCH(Abbreviation!$A$2:$A$125,D320),0)),D320)+LEN((INDEX(Abbreviation!$A$2:$A$125,MATCH(_xlfn.AGGREGATE(15,6,SEARCH(Abbreviation!$A$2:$A$125,D320),1),SEARCH(Abbreviation!$A$2:$A$125,D320),0)))))-1)))</x:f>
      </x:c>
      <x:c r="H320" s="113" t="s">
        <x:v>47</x:v>
      </x:c>
      <x:c r="I320" s="137" t="str">
        <x:f>IFERROR(VALUE(TRIM(RIGHT(SUBSTITUTE(D320," ",REPT(" ",255)),255))),"")</x:f>
      </x:c>
      <x:c r="J320" s="113" t="s">
        <x:v>48</x:v>
      </x:c>
      <x:c r="K320" s="113" t="s">
        <x:v>48</x:v>
      </x:c>
      <x:c r="L320" s="113" t="s">
        <x:v>48</x:v>
      </x:c>
      <x:c r="M320" s="113" t="s">
        <x:v>48</x:v>
      </x:c>
      <x:c r="N320" s="113" t="s">
        <x:v>48</x:v>
      </x:c>
      <x:c r="O320" s="113" t="s">
        <x:v>49</x:v>
      </x:c>
      <x:c r="P320" s="113" t="n">
        <x:v>25</x:v>
      </x:c>
      <x:c r="Q320" s="113" t="n">
        <x:v>80</x:v>
      </x:c>
      <x:c r="R320" s="113" t="s">
        <x:v>50</x:v>
      </x:c>
      <x:c r="S320" s="113" t="s">
        <x:v>51</x:v>
      </x:c>
      <x:c r="T320" s="113" t="s">
        <x:v>52</x:v>
      </x:c>
      <x:c r="U320" s="113" t="s">
        <x:v>52</x:v>
      </x:c>
      <x:c r="W320" s="113" t="s">
        <x:v>53</x:v>
      </x:c>
      <x:c r="Z320" s="113" t="s">
        <x:v>55</x:v>
      </x:c>
      <x:c r="AA320" s="113" t="s">
        <x:v>56</x:v>
      </x:c>
      <x:c r="AB320" s="137" t="str">
        <x:f>IF(D320="","",VALUE(MID(D320,FIND(" ",D320)+1,FIND(" ",D320,FIND(" ",D320)+1)-FIND(" ",D320))))</x:f>
      </x:c>
      <x:c r="AF320" s="124" t="str" cm="1">
        <x:f t="array" ref="AF320:AF320">IF(D320="","",PROPER(MID(D320,FIND(" ",D320,FIND(" ",D320)+1)+1,(FIND(INDEX(Abbreviation!$A$2:$A$125,MATCH(_xlfn.AGGREGATE(15,6,SEARCH(Abbreviation!$A$2:$A$125,D320),1),SEARCH(Abbreviation!$A$2:$A$125,D320),0)),D320)-1)-FIND(" ",D320,FIND(" ",D320)+1)+1)))</x:f>
      </x:c>
      <x:c r="AG320" s="124" t="str" cm="1">
        <x:f t="array" ref="AG320:AG320">IF(D320="","",PROPER(VLOOKUP(INDEX(Abbreviation!$A$2:$A$125,MATCH(_xlfn.AGGREGATE(15,6,SEARCH(Abbreviation!$A$2:$A$125,D320),1),SEARCH(Abbreviation!$A$2:$A$125,D320),0)),Abbreviation!A:C,3,FALSE)))</x:f>
      </x:c>
      <x:c r="AH320" s="124" t="str">
        <x:f>G320</x:f>
      </x:c>
      <x:c r="AI320" s="137" t="str">
        <x:f>I320</x:f>
      </x:c>
      <x:c r="AJ320" s="113" t="s">
        <x:v>47</x:v>
      </x:c>
      <x:c r="AL320" s="139" t="s">
        <x:v>957</x:v>
      </x:c>
      <x:c r="AQ320" s="113" t="s">
        <x:v>60</x:v>
      </x:c>
      <x:c r="AR320" s="113" t="s">
        <x:v>961</x:v>
      </x:c>
      <x:c r="AS320" s="113" t="s">
        <x:v>957</x:v>
      </x:c>
    </x:row>
    <x:row r="321" spans="1:45" x14ac:dyDescent="0.35">
      <x:c r="A321" s="133" t="s">
        <x:v>475</x:v>
      </x:c>
      <x:c r="B321" s="133" t="n">
        <x:v>96762409</x:v>
      </x:c>
      <x:c r="F321" s="124" t="str">
        <x:f>IF(D321="","",PROPER(LEFT(D321,FIND(UPPER(G321),D321,1)-2)))</x:f>
      </x:c>
      <x:c r="G321" s="124" t="str" cm="1">
        <x:f t="array" ref="G321:G321">IF(D321="","",PROPER(MID(D321,(FIND(INDEX(Abbreviation!$A$2:$A$125,MATCH(_xlfn.AGGREGATE(15,6,SEARCH(Abbreviation!$A$2:$A$125,D321),1),SEARCH(Abbreviation!$A$2:$A$125,D321),0)),D321))+LEN((INDEX(Abbreviation!$A$2:$A$125,MATCH(_xlfn.AGGREGATE(15,6,SEARCH(Abbreviation!$A$2:$A$125,D321),1),SEARCH(Abbreviation!$A$2:$A$125,D321),0)))),FIND("VIC",D321,1)-(FIND(INDEX(Abbreviation!$A$2:$A$125,MATCH(_xlfn.AGGREGATE(15,6,SEARCH(Abbreviation!$A$2:$A$125,D321),1),SEARCH(Abbreviation!$A$2:$A$125,D321),0)),D321)+LEN((INDEX(Abbreviation!$A$2:$A$125,MATCH(_xlfn.AGGREGATE(15,6,SEARCH(Abbreviation!$A$2:$A$125,D321),1),SEARCH(Abbreviation!$A$2:$A$125,D321),0)))))-1)))</x:f>
      </x:c>
      <x:c r="H321" s="113" t="s">
        <x:v>47</x:v>
      </x:c>
      <x:c r="I321" s="137" t="str">
        <x:f>IFERROR(VALUE(TRIM(RIGHT(SUBSTITUTE(D321," ",REPT(" ",255)),255))),"")</x:f>
      </x:c>
      <x:c r="J321" s="113" t="s">
        <x:v>48</x:v>
      </x:c>
      <x:c r="K321" s="113" t="s">
        <x:v>48</x:v>
      </x:c>
      <x:c r="L321" s="113" t="s">
        <x:v>48</x:v>
      </x:c>
      <x:c r="M321" s="113" t="s">
        <x:v>48</x:v>
      </x:c>
      <x:c r="N321" s="113" t="s">
        <x:v>48</x:v>
      </x:c>
      <x:c r="O321" s="113" t="s">
        <x:v>49</x:v>
      </x:c>
      <x:c r="P321" s="113" t="n">
        <x:v>25</x:v>
      </x:c>
      <x:c r="Q321" s="113" t="n">
        <x:v>80</x:v>
      </x:c>
      <x:c r="R321" s="113" t="s">
        <x:v>50</x:v>
      </x:c>
      <x:c r="S321" s="113" t="s">
        <x:v>51</x:v>
      </x:c>
      <x:c r="T321" s="113" t="s">
        <x:v>52</x:v>
      </x:c>
      <x:c r="U321" s="113" t="s">
        <x:v>52</x:v>
      </x:c>
      <x:c r="W321" s="113" t="s">
        <x:v>53</x:v>
      </x:c>
      <x:c r="Z321" s="113" t="s">
        <x:v>55</x:v>
      </x:c>
      <x:c r="AA321" s="113" t="s">
        <x:v>56</x:v>
      </x:c>
      <x:c r="AB321" s="137" t="str">
        <x:f>IF(D321="","",VALUE(MID(D321,FIND(" ",D321)+1,FIND(" ",D321,FIND(" ",D321)+1)-FIND(" ",D321))))</x:f>
      </x:c>
      <x:c r="AF321" s="124" t="str" cm="1">
        <x:f t="array" ref="AF321:AF321">IF(D321="","",PROPER(MID(D321,FIND(" ",D321,FIND(" ",D321)+1)+1,(FIND(INDEX(Abbreviation!$A$2:$A$125,MATCH(_xlfn.AGGREGATE(15,6,SEARCH(Abbreviation!$A$2:$A$125,D321),1),SEARCH(Abbreviation!$A$2:$A$125,D321),0)),D321)-1)-FIND(" ",D321,FIND(" ",D321)+1)+1)))</x:f>
      </x:c>
      <x:c r="AG321" s="124" t="str" cm="1">
        <x:f t="array" ref="AG321:AG321">IF(D321="","",PROPER(VLOOKUP(INDEX(Abbreviation!$A$2:$A$125,MATCH(_xlfn.AGGREGATE(15,6,SEARCH(Abbreviation!$A$2:$A$125,D321),1),SEARCH(Abbreviation!$A$2:$A$125,D321),0)),Abbreviation!A:C,3,FALSE)))</x:f>
      </x:c>
      <x:c r="AH321" s="124" t="str">
        <x:f>G321</x:f>
      </x:c>
      <x:c r="AI321" s="137" t="str">
        <x:f>I321</x:f>
      </x:c>
      <x:c r="AJ321" s="113" t="s">
        <x:v>47</x:v>
      </x:c>
      <x:c r="AL321" s="139" t="s">
        <x:v>957</x:v>
      </x:c>
      <x:c r="AQ321" s="113" t="s">
        <x:v>60</x:v>
      </x:c>
      <x:c r="AR321" s="113" t="s">
        <x:v>961</x:v>
      </x:c>
      <x:c r="AS321" s="113" t="s">
        <x:v>957</x:v>
      </x:c>
    </x:row>
    <x:row r="322" spans="1:45" x14ac:dyDescent="0.35">
      <x:c r="A322" s="133" t="s">
        <x:v>475</x:v>
      </x:c>
      <x:c r="B322" s="133" t="n">
        <x:v>96762409</x:v>
      </x:c>
      <x:c r="F322" s="124" t="str">
        <x:f>IF(D322="","",PROPER(LEFT(D322,FIND(UPPER(G322),D322,1)-2)))</x:f>
      </x:c>
      <x:c r="G322" s="124" t="str" cm="1">
        <x:f t="array" ref="G322:G322">IF(D322="","",PROPER(MID(D322,(FIND(INDEX(Abbreviation!$A$2:$A$125,MATCH(_xlfn.AGGREGATE(15,6,SEARCH(Abbreviation!$A$2:$A$125,D322),1),SEARCH(Abbreviation!$A$2:$A$125,D322),0)),D322))+LEN((INDEX(Abbreviation!$A$2:$A$125,MATCH(_xlfn.AGGREGATE(15,6,SEARCH(Abbreviation!$A$2:$A$125,D322),1),SEARCH(Abbreviation!$A$2:$A$125,D322),0)))),FIND("VIC",D322,1)-(FIND(INDEX(Abbreviation!$A$2:$A$125,MATCH(_xlfn.AGGREGATE(15,6,SEARCH(Abbreviation!$A$2:$A$125,D322),1),SEARCH(Abbreviation!$A$2:$A$125,D322),0)),D322)+LEN((INDEX(Abbreviation!$A$2:$A$125,MATCH(_xlfn.AGGREGATE(15,6,SEARCH(Abbreviation!$A$2:$A$125,D322),1),SEARCH(Abbreviation!$A$2:$A$125,D322),0)))))-1)))</x:f>
      </x:c>
      <x:c r="H322" s="113" t="s">
        <x:v>47</x:v>
      </x:c>
      <x:c r="I322" s="137" t="str">
        <x:f>IFERROR(VALUE(TRIM(RIGHT(SUBSTITUTE(D322," ",REPT(" ",255)),255))),"")</x:f>
      </x:c>
      <x:c r="J322" s="113" t="s">
        <x:v>48</x:v>
      </x:c>
      <x:c r="K322" s="113" t="s">
        <x:v>48</x:v>
      </x:c>
      <x:c r="L322" s="113" t="s">
        <x:v>48</x:v>
      </x:c>
      <x:c r="M322" s="113" t="s">
        <x:v>48</x:v>
      </x:c>
      <x:c r="N322" s="113" t="s">
        <x:v>48</x:v>
      </x:c>
      <x:c r="O322" s="113" t="s">
        <x:v>49</x:v>
      </x:c>
      <x:c r="P322" s="113" t="n">
        <x:v>25</x:v>
      </x:c>
      <x:c r="Q322" s="113" t="n">
        <x:v>80</x:v>
      </x:c>
      <x:c r="R322" s="113" t="s">
        <x:v>50</x:v>
      </x:c>
      <x:c r="S322" s="113" t="s">
        <x:v>51</x:v>
      </x:c>
      <x:c r="T322" s="113" t="s">
        <x:v>52</x:v>
      </x:c>
      <x:c r="U322" s="113" t="s">
        <x:v>52</x:v>
      </x:c>
      <x:c r="W322" s="113" t="s">
        <x:v>53</x:v>
      </x:c>
      <x:c r="Z322" s="113" t="s">
        <x:v>55</x:v>
      </x:c>
      <x:c r="AA322" s="113" t="s">
        <x:v>56</x:v>
      </x:c>
      <x:c r="AB322" s="137" t="str">
        <x:f>IF(D322="","",VALUE(MID(D322,FIND(" ",D322)+1,FIND(" ",D322,FIND(" ",D322)+1)-FIND(" ",D322))))</x:f>
      </x:c>
      <x:c r="AF322" s="124" t="str" cm="1">
        <x:f t="array" ref="AF322:AF322">IF(D322="","",PROPER(MID(D322,FIND(" ",D322,FIND(" ",D322)+1)+1,(FIND(INDEX(Abbreviation!$A$2:$A$125,MATCH(_xlfn.AGGREGATE(15,6,SEARCH(Abbreviation!$A$2:$A$125,D322),1),SEARCH(Abbreviation!$A$2:$A$125,D322),0)),D322)-1)-FIND(" ",D322,FIND(" ",D322)+1)+1)))</x:f>
      </x:c>
      <x:c r="AG322" s="124" t="str" cm="1">
        <x:f t="array" ref="AG322:AG322">IF(D322="","",PROPER(VLOOKUP(INDEX(Abbreviation!$A$2:$A$125,MATCH(_xlfn.AGGREGATE(15,6,SEARCH(Abbreviation!$A$2:$A$125,D322),1),SEARCH(Abbreviation!$A$2:$A$125,D322),0)),Abbreviation!A:C,3,FALSE)))</x:f>
      </x:c>
      <x:c r="AH322" s="124" t="str">
        <x:f>G322</x:f>
      </x:c>
      <x:c r="AI322" s="137" t="str">
        <x:f>I322</x:f>
      </x:c>
      <x:c r="AJ322" s="113" t="s">
        <x:v>47</x:v>
      </x:c>
      <x:c r="AL322" s="139" t="s">
        <x:v>957</x:v>
      </x:c>
      <x:c r="AQ322" s="113" t="s">
        <x:v>60</x:v>
      </x:c>
      <x:c r="AR322" s="113" t="s">
        <x:v>961</x:v>
      </x:c>
      <x:c r="AS322" s="113" t="s">
        <x:v>957</x:v>
      </x:c>
    </x:row>
    <x:row r="323" spans="1:45" x14ac:dyDescent="0.35">
      <x:c r="A323" s="133" t="s">
        <x:v>475</x:v>
      </x:c>
      <x:c r="B323" s="133" t="n">
        <x:v>96762409</x:v>
      </x:c>
      <x:c r="F323" s="124" t="str">
        <x:f>IF(D323="","",PROPER(LEFT(D323,FIND(UPPER(G323),D323,1)-2)))</x:f>
      </x:c>
      <x:c r="G323" s="124" t="str" cm="1">
        <x:f t="array" ref="G323:G323">IF(D323="","",PROPER(MID(D323,(FIND(INDEX(Abbreviation!$A$2:$A$125,MATCH(_xlfn.AGGREGATE(15,6,SEARCH(Abbreviation!$A$2:$A$125,D323),1),SEARCH(Abbreviation!$A$2:$A$125,D323),0)),D323))+LEN((INDEX(Abbreviation!$A$2:$A$125,MATCH(_xlfn.AGGREGATE(15,6,SEARCH(Abbreviation!$A$2:$A$125,D323),1),SEARCH(Abbreviation!$A$2:$A$125,D323),0)))),FIND("VIC",D323,1)-(FIND(INDEX(Abbreviation!$A$2:$A$125,MATCH(_xlfn.AGGREGATE(15,6,SEARCH(Abbreviation!$A$2:$A$125,D323),1),SEARCH(Abbreviation!$A$2:$A$125,D323),0)),D323)+LEN((INDEX(Abbreviation!$A$2:$A$125,MATCH(_xlfn.AGGREGATE(15,6,SEARCH(Abbreviation!$A$2:$A$125,D323),1),SEARCH(Abbreviation!$A$2:$A$125,D323),0)))))-1)))</x:f>
      </x:c>
      <x:c r="H323" s="113" t="s">
        <x:v>47</x:v>
      </x:c>
      <x:c r="I323" s="137" t="str">
        <x:f>IFERROR(VALUE(TRIM(RIGHT(SUBSTITUTE(D323," ",REPT(" ",255)),255))),"")</x:f>
      </x:c>
      <x:c r="J323" s="113" t="s">
        <x:v>48</x:v>
      </x:c>
      <x:c r="K323" s="113" t="s">
        <x:v>48</x:v>
      </x:c>
      <x:c r="L323" s="113" t="s">
        <x:v>48</x:v>
      </x:c>
      <x:c r="M323" s="113" t="s">
        <x:v>48</x:v>
      </x:c>
      <x:c r="N323" s="113" t="s">
        <x:v>48</x:v>
      </x:c>
      <x:c r="O323" s="113" t="s">
        <x:v>49</x:v>
      </x:c>
      <x:c r="P323" s="113" t="n">
        <x:v>25</x:v>
      </x:c>
      <x:c r="Q323" s="113" t="n">
        <x:v>80</x:v>
      </x:c>
      <x:c r="R323" s="113" t="s">
        <x:v>50</x:v>
      </x:c>
      <x:c r="S323" s="113" t="s">
        <x:v>51</x:v>
      </x:c>
      <x:c r="T323" s="113" t="s">
        <x:v>52</x:v>
      </x:c>
      <x:c r="U323" s="113" t="s">
        <x:v>52</x:v>
      </x:c>
      <x:c r="W323" s="113" t="s">
        <x:v>53</x:v>
      </x:c>
      <x:c r="Z323" s="113" t="s">
        <x:v>55</x:v>
      </x:c>
      <x:c r="AA323" s="113" t="s">
        <x:v>56</x:v>
      </x:c>
      <x:c r="AB323" s="137" t="str">
        <x:f>IF(D323="","",VALUE(MID(D323,FIND(" ",D323)+1,FIND(" ",D323,FIND(" ",D323)+1)-FIND(" ",D323))))</x:f>
      </x:c>
      <x:c r="AF323" s="124" t="str" cm="1">
        <x:f t="array" ref="AF323:AF323">IF(D323="","",PROPER(MID(D323,FIND(" ",D323,FIND(" ",D323)+1)+1,(FIND(INDEX(Abbreviation!$A$2:$A$125,MATCH(_xlfn.AGGREGATE(15,6,SEARCH(Abbreviation!$A$2:$A$125,D323),1),SEARCH(Abbreviation!$A$2:$A$125,D323),0)),D323)-1)-FIND(" ",D323,FIND(" ",D323)+1)+1)))</x:f>
      </x:c>
      <x:c r="AG323" s="124" t="str" cm="1">
        <x:f t="array" ref="AG323:AG323">IF(D323="","",PROPER(VLOOKUP(INDEX(Abbreviation!$A$2:$A$125,MATCH(_xlfn.AGGREGATE(15,6,SEARCH(Abbreviation!$A$2:$A$125,D323),1),SEARCH(Abbreviation!$A$2:$A$125,D323),0)),Abbreviation!A:C,3,FALSE)))</x:f>
      </x:c>
      <x:c r="AH323" s="124" t="str">
        <x:f>G323</x:f>
      </x:c>
      <x:c r="AI323" s="137" t="str">
        <x:f>I323</x:f>
      </x:c>
      <x:c r="AJ323" s="113" t="s">
        <x:v>47</x:v>
      </x:c>
      <x:c r="AL323" s="139" t="s">
        <x:v>957</x:v>
      </x:c>
      <x:c r="AQ323" s="113" t="s">
        <x:v>60</x:v>
      </x:c>
      <x:c r="AR323" s="113" t="s">
        <x:v>961</x:v>
      </x:c>
      <x:c r="AS323" s="113" t="s">
        <x:v>957</x:v>
      </x:c>
    </x:row>
    <x:row r="324" spans="1:45" x14ac:dyDescent="0.35">
      <x:c r="A324" s="133" t="s">
        <x:v>475</x:v>
      </x:c>
      <x:c r="B324" s="133" t="n">
        <x:v>96762409</x:v>
      </x:c>
      <x:c r="F324" s="124" t="str">
        <x:f>IF(D324="","",PROPER(LEFT(D324,FIND(UPPER(G324),D324,1)-2)))</x:f>
      </x:c>
      <x:c r="G324" s="124" t="str" cm="1">
        <x:f t="array" ref="G324:G324">IF(D324="","",PROPER(MID(D324,(FIND(INDEX(Abbreviation!$A$2:$A$125,MATCH(_xlfn.AGGREGATE(15,6,SEARCH(Abbreviation!$A$2:$A$125,D324),1),SEARCH(Abbreviation!$A$2:$A$125,D324),0)),D324))+LEN((INDEX(Abbreviation!$A$2:$A$125,MATCH(_xlfn.AGGREGATE(15,6,SEARCH(Abbreviation!$A$2:$A$125,D324),1),SEARCH(Abbreviation!$A$2:$A$125,D324),0)))),FIND("VIC",D324,1)-(FIND(INDEX(Abbreviation!$A$2:$A$125,MATCH(_xlfn.AGGREGATE(15,6,SEARCH(Abbreviation!$A$2:$A$125,D324),1),SEARCH(Abbreviation!$A$2:$A$125,D324),0)),D324)+LEN((INDEX(Abbreviation!$A$2:$A$125,MATCH(_xlfn.AGGREGATE(15,6,SEARCH(Abbreviation!$A$2:$A$125,D324),1),SEARCH(Abbreviation!$A$2:$A$125,D324),0)))))-1)))</x:f>
      </x:c>
      <x:c r="H324" s="113" t="s">
        <x:v>47</x:v>
      </x:c>
      <x:c r="I324" s="137" t="str">
        <x:f>IFERROR(VALUE(TRIM(RIGHT(SUBSTITUTE(D324," ",REPT(" ",255)),255))),"")</x:f>
      </x:c>
      <x:c r="J324" s="113" t="s">
        <x:v>48</x:v>
      </x:c>
      <x:c r="K324" s="113" t="s">
        <x:v>48</x:v>
      </x:c>
      <x:c r="L324" s="113" t="s">
        <x:v>48</x:v>
      </x:c>
      <x:c r="M324" s="113" t="s">
        <x:v>48</x:v>
      </x:c>
      <x:c r="N324" s="113" t="s">
        <x:v>48</x:v>
      </x:c>
      <x:c r="O324" s="113" t="s">
        <x:v>49</x:v>
      </x:c>
      <x:c r="P324" s="113" t="n">
        <x:v>25</x:v>
      </x:c>
      <x:c r="Q324" s="113" t="n">
        <x:v>80</x:v>
      </x:c>
      <x:c r="R324" s="113" t="s">
        <x:v>50</x:v>
      </x:c>
      <x:c r="S324" s="113" t="s">
        <x:v>51</x:v>
      </x:c>
      <x:c r="T324" s="113" t="s">
        <x:v>52</x:v>
      </x:c>
      <x:c r="U324" s="113" t="s">
        <x:v>52</x:v>
      </x:c>
      <x:c r="W324" s="113" t="s">
        <x:v>53</x:v>
      </x:c>
      <x:c r="Z324" s="113" t="s">
        <x:v>55</x:v>
      </x:c>
      <x:c r="AA324" s="113" t="s">
        <x:v>56</x:v>
      </x:c>
      <x:c r="AB324" s="137" t="str">
        <x:f>IF(D324="","",VALUE(MID(D324,FIND(" ",D324)+1,FIND(" ",D324,FIND(" ",D324)+1)-FIND(" ",D324))))</x:f>
      </x:c>
      <x:c r="AF324" s="124" t="str" cm="1">
        <x:f t="array" ref="AF324:AF324">IF(D324="","",PROPER(MID(D324,FIND(" ",D324,FIND(" ",D324)+1)+1,(FIND(INDEX(Abbreviation!$A$2:$A$125,MATCH(_xlfn.AGGREGATE(15,6,SEARCH(Abbreviation!$A$2:$A$125,D324),1),SEARCH(Abbreviation!$A$2:$A$125,D324),0)),D324)-1)-FIND(" ",D324,FIND(" ",D324)+1)+1)))</x:f>
      </x:c>
      <x:c r="AG324" s="124" t="str" cm="1">
        <x:f t="array" ref="AG324:AG324">IF(D324="","",PROPER(VLOOKUP(INDEX(Abbreviation!$A$2:$A$125,MATCH(_xlfn.AGGREGATE(15,6,SEARCH(Abbreviation!$A$2:$A$125,D324),1),SEARCH(Abbreviation!$A$2:$A$125,D324),0)),Abbreviation!A:C,3,FALSE)))</x:f>
      </x:c>
      <x:c r="AH324" s="124" t="str">
        <x:f>G324</x:f>
      </x:c>
      <x:c r="AI324" s="137" t="str">
        <x:f>I324</x:f>
      </x:c>
      <x:c r="AJ324" s="113" t="s">
        <x:v>47</x:v>
      </x:c>
      <x:c r="AL324" s="139" t="s">
        <x:v>957</x:v>
      </x:c>
      <x:c r="AQ324" s="113" t="s">
        <x:v>60</x:v>
      </x:c>
      <x:c r="AR324" s="113" t="s">
        <x:v>961</x:v>
      </x:c>
      <x:c r="AS324" s="113" t="s">
        <x:v>957</x:v>
      </x:c>
    </x:row>
    <x:row r="325" spans="1:45" x14ac:dyDescent="0.35">
      <x:c r="A325" s="133" t="s">
        <x:v>475</x:v>
      </x:c>
      <x:c r="B325" s="133" t="n">
        <x:v>96762409</x:v>
      </x:c>
      <x:c r="F325" s="124" t="str">
        <x:f>IF(D325="","",PROPER(LEFT(D325,FIND(UPPER(G325),D325,1)-2)))</x:f>
      </x:c>
      <x:c r="G325" s="124" t="str" cm="1">
        <x:f t="array" ref="G325:G325">IF(D325="","",PROPER(MID(D325,(FIND(INDEX(Abbreviation!$A$2:$A$125,MATCH(_xlfn.AGGREGATE(15,6,SEARCH(Abbreviation!$A$2:$A$125,D325),1),SEARCH(Abbreviation!$A$2:$A$125,D325),0)),D325))+LEN((INDEX(Abbreviation!$A$2:$A$125,MATCH(_xlfn.AGGREGATE(15,6,SEARCH(Abbreviation!$A$2:$A$125,D325),1),SEARCH(Abbreviation!$A$2:$A$125,D325),0)))),FIND("VIC",D325,1)-(FIND(INDEX(Abbreviation!$A$2:$A$125,MATCH(_xlfn.AGGREGATE(15,6,SEARCH(Abbreviation!$A$2:$A$125,D325),1),SEARCH(Abbreviation!$A$2:$A$125,D325),0)),D325)+LEN((INDEX(Abbreviation!$A$2:$A$125,MATCH(_xlfn.AGGREGATE(15,6,SEARCH(Abbreviation!$A$2:$A$125,D325),1),SEARCH(Abbreviation!$A$2:$A$125,D325),0)))))-1)))</x:f>
      </x:c>
      <x:c r="H325" s="113" t="s">
        <x:v>47</x:v>
      </x:c>
      <x:c r="I325" s="137" t="str">
        <x:f>IFERROR(VALUE(TRIM(RIGHT(SUBSTITUTE(D325," ",REPT(" ",255)),255))),"")</x:f>
      </x:c>
      <x:c r="J325" s="113" t="s">
        <x:v>48</x:v>
      </x:c>
      <x:c r="K325" s="113" t="s">
        <x:v>48</x:v>
      </x:c>
      <x:c r="L325" s="113" t="s">
        <x:v>48</x:v>
      </x:c>
      <x:c r="M325" s="113" t="s">
        <x:v>48</x:v>
      </x:c>
      <x:c r="N325" s="113" t="s">
        <x:v>48</x:v>
      </x:c>
      <x:c r="O325" s="113" t="s">
        <x:v>49</x:v>
      </x:c>
      <x:c r="P325" s="113" t="n">
        <x:v>25</x:v>
      </x:c>
      <x:c r="Q325" s="113" t="n">
        <x:v>80</x:v>
      </x:c>
      <x:c r="R325" s="113" t="s">
        <x:v>50</x:v>
      </x:c>
      <x:c r="S325" s="113" t="s">
        <x:v>51</x:v>
      </x:c>
      <x:c r="T325" s="113" t="s">
        <x:v>52</x:v>
      </x:c>
      <x:c r="U325" s="113" t="s">
        <x:v>52</x:v>
      </x:c>
      <x:c r="W325" s="113" t="s">
        <x:v>53</x:v>
      </x:c>
      <x:c r="Z325" s="113" t="s">
        <x:v>55</x:v>
      </x:c>
      <x:c r="AA325" s="113" t="s">
        <x:v>56</x:v>
      </x:c>
      <x:c r="AB325" s="137" t="str">
        <x:f>IF(D325="","",VALUE(MID(D325,FIND(" ",D325)+1,FIND(" ",D325,FIND(" ",D325)+1)-FIND(" ",D325))))</x:f>
      </x:c>
      <x:c r="AF325" s="124" t="str" cm="1">
        <x:f t="array" ref="AF325:AF325">IF(D325="","",PROPER(MID(D325,FIND(" ",D325,FIND(" ",D325)+1)+1,(FIND(INDEX(Abbreviation!$A$2:$A$125,MATCH(_xlfn.AGGREGATE(15,6,SEARCH(Abbreviation!$A$2:$A$125,D325),1),SEARCH(Abbreviation!$A$2:$A$125,D325),0)),D325)-1)-FIND(" ",D325,FIND(" ",D325)+1)+1)))</x:f>
      </x:c>
      <x:c r="AG325" s="124" t="str" cm="1">
        <x:f t="array" ref="AG325:AG325">IF(D325="","",PROPER(VLOOKUP(INDEX(Abbreviation!$A$2:$A$125,MATCH(_xlfn.AGGREGATE(15,6,SEARCH(Abbreviation!$A$2:$A$125,D325),1),SEARCH(Abbreviation!$A$2:$A$125,D325),0)),Abbreviation!A:C,3,FALSE)))</x:f>
      </x:c>
      <x:c r="AH325" s="124" t="str">
        <x:f>G325</x:f>
      </x:c>
      <x:c r="AI325" s="137" t="str">
        <x:f>I325</x:f>
      </x:c>
      <x:c r="AJ325" s="113" t="s">
        <x:v>47</x:v>
      </x:c>
      <x:c r="AL325" s="139" t="s">
        <x:v>957</x:v>
      </x:c>
      <x:c r="AQ325" s="113" t="s">
        <x:v>60</x:v>
      </x:c>
      <x:c r="AR325" s="113" t="s">
        <x:v>961</x:v>
      </x:c>
      <x:c r="AS325" s="113" t="s">
        <x:v>957</x:v>
      </x:c>
    </x:row>
    <x:row r="326" spans="1:45" x14ac:dyDescent="0.35">
      <x:c r="A326" s="133" t="s">
        <x:v>475</x:v>
      </x:c>
      <x:c r="B326" s="133" t="n">
        <x:v>96762409</x:v>
      </x:c>
      <x:c r="F326" s="124" t="str">
        <x:f>IF(D326="","",PROPER(LEFT(D326,FIND(UPPER(G326),D326,1)-2)))</x:f>
      </x:c>
      <x:c r="G326" s="124" t="str" cm="1">
        <x:f t="array" ref="G326:G326">IF(D326="","",PROPER(MID(D326,(FIND(INDEX(Abbreviation!$A$2:$A$125,MATCH(_xlfn.AGGREGATE(15,6,SEARCH(Abbreviation!$A$2:$A$125,D326),1),SEARCH(Abbreviation!$A$2:$A$125,D326),0)),D326))+LEN((INDEX(Abbreviation!$A$2:$A$125,MATCH(_xlfn.AGGREGATE(15,6,SEARCH(Abbreviation!$A$2:$A$125,D326),1),SEARCH(Abbreviation!$A$2:$A$125,D326),0)))),FIND("VIC",D326,1)-(FIND(INDEX(Abbreviation!$A$2:$A$125,MATCH(_xlfn.AGGREGATE(15,6,SEARCH(Abbreviation!$A$2:$A$125,D326),1),SEARCH(Abbreviation!$A$2:$A$125,D326),0)),D326)+LEN((INDEX(Abbreviation!$A$2:$A$125,MATCH(_xlfn.AGGREGATE(15,6,SEARCH(Abbreviation!$A$2:$A$125,D326),1),SEARCH(Abbreviation!$A$2:$A$125,D326),0)))))-1)))</x:f>
      </x:c>
      <x:c r="H326" s="113" t="s">
        <x:v>47</x:v>
      </x:c>
      <x:c r="I326" s="137" t="str">
        <x:f>IFERROR(VALUE(TRIM(RIGHT(SUBSTITUTE(D326," ",REPT(" ",255)),255))),"")</x:f>
      </x:c>
      <x:c r="J326" s="113" t="s">
        <x:v>48</x:v>
      </x:c>
      <x:c r="K326" s="113" t="s">
        <x:v>48</x:v>
      </x:c>
      <x:c r="L326" s="113" t="s">
        <x:v>48</x:v>
      </x:c>
      <x:c r="M326" s="113" t="s">
        <x:v>48</x:v>
      </x:c>
      <x:c r="N326" s="113" t="s">
        <x:v>48</x:v>
      </x:c>
      <x:c r="O326" s="113" t="s">
        <x:v>49</x:v>
      </x:c>
      <x:c r="P326" s="113" t="n">
        <x:v>25</x:v>
      </x:c>
      <x:c r="Q326" s="113" t="n">
        <x:v>80</x:v>
      </x:c>
      <x:c r="R326" s="113" t="s">
        <x:v>50</x:v>
      </x:c>
      <x:c r="S326" s="113" t="s">
        <x:v>51</x:v>
      </x:c>
      <x:c r="T326" s="113" t="s">
        <x:v>52</x:v>
      </x:c>
      <x:c r="U326" s="113" t="s">
        <x:v>52</x:v>
      </x:c>
      <x:c r="W326" s="113" t="s">
        <x:v>53</x:v>
      </x:c>
      <x:c r="Z326" s="113" t="s">
        <x:v>55</x:v>
      </x:c>
      <x:c r="AA326" s="113" t="s">
        <x:v>56</x:v>
      </x:c>
      <x:c r="AB326" s="137" t="str">
        <x:f>IF(D326="","",VALUE(MID(D326,FIND(" ",D326)+1,FIND(" ",D326,FIND(" ",D326)+1)-FIND(" ",D326))))</x:f>
      </x:c>
      <x:c r="AF326" s="124" t="str" cm="1">
        <x:f t="array" ref="AF326:AF326">IF(D326="","",PROPER(MID(D326,FIND(" ",D326,FIND(" ",D326)+1)+1,(FIND(INDEX(Abbreviation!$A$2:$A$125,MATCH(_xlfn.AGGREGATE(15,6,SEARCH(Abbreviation!$A$2:$A$125,D326),1),SEARCH(Abbreviation!$A$2:$A$125,D326),0)),D326)-1)-FIND(" ",D326,FIND(" ",D326)+1)+1)))</x:f>
      </x:c>
      <x:c r="AG326" s="124" t="str" cm="1">
        <x:f t="array" ref="AG326:AG326">IF(D326="","",PROPER(VLOOKUP(INDEX(Abbreviation!$A$2:$A$125,MATCH(_xlfn.AGGREGATE(15,6,SEARCH(Abbreviation!$A$2:$A$125,D326),1),SEARCH(Abbreviation!$A$2:$A$125,D326),0)),Abbreviation!A:C,3,FALSE)))</x:f>
      </x:c>
      <x:c r="AH326" s="124" t="str">
        <x:f>G326</x:f>
      </x:c>
      <x:c r="AI326" s="137" t="str">
        <x:f>I326</x:f>
      </x:c>
      <x:c r="AJ326" s="113" t="s">
        <x:v>47</x:v>
      </x:c>
      <x:c r="AL326" s="139" t="s">
        <x:v>957</x:v>
      </x:c>
      <x:c r="AQ326" s="113" t="s">
        <x:v>60</x:v>
      </x:c>
      <x:c r="AR326" s="113" t="s">
        <x:v>961</x:v>
      </x:c>
      <x:c r="AS326" s="113" t="s">
        <x:v>957</x:v>
      </x:c>
    </x:row>
    <x:row r="327" spans="1:45" x14ac:dyDescent="0.35">
      <x:c r="A327" s="133" t="s">
        <x:v>475</x:v>
      </x:c>
      <x:c r="B327" s="133" t="n">
        <x:v>96762409</x:v>
      </x:c>
      <x:c r="F327" s="124" t="str">
        <x:f>IF(D327="","",PROPER(LEFT(D327,FIND(UPPER(G327),D327,1)-2)))</x:f>
      </x:c>
      <x:c r="G327" s="124" t="str" cm="1">
        <x:f t="array" ref="G327:G327">IF(D327="","",PROPER(MID(D327,(FIND(INDEX(Abbreviation!$A$2:$A$125,MATCH(_xlfn.AGGREGATE(15,6,SEARCH(Abbreviation!$A$2:$A$125,D327),1),SEARCH(Abbreviation!$A$2:$A$125,D327),0)),D327))+LEN((INDEX(Abbreviation!$A$2:$A$125,MATCH(_xlfn.AGGREGATE(15,6,SEARCH(Abbreviation!$A$2:$A$125,D327),1),SEARCH(Abbreviation!$A$2:$A$125,D327),0)))),FIND("VIC",D327,1)-(FIND(INDEX(Abbreviation!$A$2:$A$125,MATCH(_xlfn.AGGREGATE(15,6,SEARCH(Abbreviation!$A$2:$A$125,D327),1),SEARCH(Abbreviation!$A$2:$A$125,D327),0)),D327)+LEN((INDEX(Abbreviation!$A$2:$A$125,MATCH(_xlfn.AGGREGATE(15,6,SEARCH(Abbreviation!$A$2:$A$125,D327),1),SEARCH(Abbreviation!$A$2:$A$125,D327),0)))))-1)))</x:f>
      </x:c>
      <x:c r="H327" s="113" t="s">
        <x:v>47</x:v>
      </x:c>
      <x:c r="I327" s="137" t="str">
        <x:f>IFERROR(VALUE(TRIM(RIGHT(SUBSTITUTE(D327," ",REPT(" ",255)),255))),"")</x:f>
      </x:c>
      <x:c r="J327" s="113" t="s">
        <x:v>48</x:v>
      </x:c>
      <x:c r="K327" s="113" t="s">
        <x:v>48</x:v>
      </x:c>
      <x:c r="L327" s="113" t="s">
        <x:v>48</x:v>
      </x:c>
      <x:c r="M327" s="113" t="s">
        <x:v>48</x:v>
      </x:c>
      <x:c r="N327" s="113" t="s">
        <x:v>48</x:v>
      </x:c>
      <x:c r="O327" s="113" t="s">
        <x:v>49</x:v>
      </x:c>
      <x:c r="P327" s="113" t="n">
        <x:v>25</x:v>
      </x:c>
      <x:c r="Q327" s="113" t="n">
        <x:v>80</x:v>
      </x:c>
      <x:c r="R327" s="113" t="s">
        <x:v>50</x:v>
      </x:c>
      <x:c r="S327" s="113" t="s">
        <x:v>51</x:v>
      </x:c>
      <x:c r="T327" s="113" t="s">
        <x:v>52</x:v>
      </x:c>
      <x:c r="U327" s="113" t="s">
        <x:v>52</x:v>
      </x:c>
      <x:c r="W327" s="113" t="s">
        <x:v>53</x:v>
      </x:c>
      <x:c r="Z327" s="113" t="s">
        <x:v>55</x:v>
      </x:c>
      <x:c r="AA327" s="113" t="s">
        <x:v>56</x:v>
      </x:c>
      <x:c r="AB327" s="137" t="str">
        <x:f>IF(D327="","",VALUE(MID(D327,FIND(" ",D327)+1,FIND(" ",D327,FIND(" ",D327)+1)-FIND(" ",D327))))</x:f>
      </x:c>
      <x:c r="AF327" s="124" t="str" cm="1">
        <x:f t="array" ref="AF327:AF327">IF(D327="","",PROPER(MID(D327,FIND(" ",D327,FIND(" ",D327)+1)+1,(FIND(INDEX(Abbreviation!$A$2:$A$125,MATCH(_xlfn.AGGREGATE(15,6,SEARCH(Abbreviation!$A$2:$A$125,D327),1),SEARCH(Abbreviation!$A$2:$A$125,D327),0)),D327)-1)-FIND(" ",D327,FIND(" ",D327)+1)+1)))</x:f>
      </x:c>
      <x:c r="AG327" s="124" t="str" cm="1">
        <x:f t="array" ref="AG327:AG327">IF(D327="","",PROPER(VLOOKUP(INDEX(Abbreviation!$A$2:$A$125,MATCH(_xlfn.AGGREGATE(15,6,SEARCH(Abbreviation!$A$2:$A$125,D327),1),SEARCH(Abbreviation!$A$2:$A$125,D327),0)),Abbreviation!A:C,3,FALSE)))</x:f>
      </x:c>
      <x:c r="AH327" s="124" t="str">
        <x:f>G327</x:f>
      </x:c>
      <x:c r="AI327" s="137" t="str">
        <x:f>I327</x:f>
      </x:c>
      <x:c r="AJ327" s="113" t="s">
        <x:v>47</x:v>
      </x:c>
      <x:c r="AL327" s="139" t="s">
        <x:v>957</x:v>
      </x:c>
      <x:c r="AQ327" s="113" t="s">
        <x:v>60</x:v>
      </x:c>
      <x:c r="AR327" s="113" t="s">
        <x:v>961</x:v>
      </x:c>
      <x:c r="AS327" s="113" t="s">
        <x:v>957</x:v>
      </x:c>
    </x:row>
    <x:row r="328" spans="1:45" x14ac:dyDescent="0.35">
      <x:c r="A328" s="133" t="s">
        <x:v>475</x:v>
      </x:c>
      <x:c r="B328" s="133" t="n">
        <x:v>96762409</x:v>
      </x:c>
      <x:c r="F328" s="124" t="str">
        <x:f>IF(D328="","",PROPER(LEFT(D328,FIND(UPPER(G328),D328,1)-2)))</x:f>
      </x:c>
      <x:c r="G328" s="124" t="str" cm="1">
        <x:f t="array" ref="G328:G328">IF(D328="","",PROPER(MID(D328,(FIND(INDEX(Abbreviation!$A$2:$A$125,MATCH(_xlfn.AGGREGATE(15,6,SEARCH(Abbreviation!$A$2:$A$125,D328),1),SEARCH(Abbreviation!$A$2:$A$125,D328),0)),D328))+LEN((INDEX(Abbreviation!$A$2:$A$125,MATCH(_xlfn.AGGREGATE(15,6,SEARCH(Abbreviation!$A$2:$A$125,D328),1),SEARCH(Abbreviation!$A$2:$A$125,D328),0)))),FIND("VIC",D328,1)-(FIND(INDEX(Abbreviation!$A$2:$A$125,MATCH(_xlfn.AGGREGATE(15,6,SEARCH(Abbreviation!$A$2:$A$125,D328),1),SEARCH(Abbreviation!$A$2:$A$125,D328),0)),D328)+LEN((INDEX(Abbreviation!$A$2:$A$125,MATCH(_xlfn.AGGREGATE(15,6,SEARCH(Abbreviation!$A$2:$A$125,D328),1),SEARCH(Abbreviation!$A$2:$A$125,D328),0)))))-1)))</x:f>
      </x:c>
      <x:c r="H328" s="113" t="s">
        <x:v>47</x:v>
      </x:c>
      <x:c r="I328" s="137" t="str">
        <x:f>IFERROR(VALUE(TRIM(RIGHT(SUBSTITUTE(D328," ",REPT(" ",255)),255))),"")</x:f>
      </x:c>
      <x:c r="J328" s="113" t="s">
        <x:v>48</x:v>
      </x:c>
      <x:c r="K328" s="113" t="s">
        <x:v>48</x:v>
      </x:c>
      <x:c r="L328" s="113" t="s">
        <x:v>48</x:v>
      </x:c>
      <x:c r="M328" s="113" t="s">
        <x:v>48</x:v>
      </x:c>
      <x:c r="N328" s="113" t="s">
        <x:v>48</x:v>
      </x:c>
      <x:c r="O328" s="113" t="s">
        <x:v>49</x:v>
      </x:c>
      <x:c r="P328" s="113" t="n">
        <x:v>25</x:v>
      </x:c>
      <x:c r="Q328" s="113" t="n">
        <x:v>80</x:v>
      </x:c>
      <x:c r="R328" s="113" t="s">
        <x:v>50</x:v>
      </x:c>
      <x:c r="S328" s="113" t="s">
        <x:v>51</x:v>
      </x:c>
      <x:c r="T328" s="113" t="s">
        <x:v>52</x:v>
      </x:c>
      <x:c r="U328" s="113" t="s">
        <x:v>52</x:v>
      </x:c>
      <x:c r="W328" s="113" t="s">
        <x:v>53</x:v>
      </x:c>
      <x:c r="Z328" s="113" t="s">
        <x:v>55</x:v>
      </x:c>
      <x:c r="AA328" s="113" t="s">
        <x:v>56</x:v>
      </x:c>
      <x:c r="AB328" s="137" t="str">
        <x:f>IF(D328="","",VALUE(MID(D328,FIND(" ",D328)+1,FIND(" ",D328,FIND(" ",D328)+1)-FIND(" ",D328))))</x:f>
      </x:c>
      <x:c r="AF328" s="124" t="str" cm="1">
        <x:f t="array" ref="AF328:AF328">IF(D328="","",PROPER(MID(D328,FIND(" ",D328,FIND(" ",D328)+1)+1,(FIND(INDEX(Abbreviation!$A$2:$A$125,MATCH(_xlfn.AGGREGATE(15,6,SEARCH(Abbreviation!$A$2:$A$125,D328),1),SEARCH(Abbreviation!$A$2:$A$125,D328),0)),D328)-1)-FIND(" ",D328,FIND(" ",D328)+1)+1)))</x:f>
      </x:c>
      <x:c r="AG328" s="124" t="str" cm="1">
        <x:f t="array" ref="AG328:AG328">IF(D328="","",PROPER(VLOOKUP(INDEX(Abbreviation!$A$2:$A$125,MATCH(_xlfn.AGGREGATE(15,6,SEARCH(Abbreviation!$A$2:$A$125,D328),1),SEARCH(Abbreviation!$A$2:$A$125,D328),0)),Abbreviation!A:C,3,FALSE)))</x:f>
      </x:c>
      <x:c r="AH328" s="124" t="str">
        <x:f>G328</x:f>
      </x:c>
      <x:c r="AI328" s="137" t="str">
        <x:f>I328</x:f>
      </x:c>
      <x:c r="AJ328" s="113" t="s">
        <x:v>47</x:v>
      </x:c>
      <x:c r="AL328" s="139" t="s">
        <x:v>957</x:v>
      </x:c>
      <x:c r="AQ328" s="113" t="s">
        <x:v>60</x:v>
      </x:c>
      <x:c r="AR328" s="113" t="s">
        <x:v>961</x:v>
      </x:c>
      <x:c r="AS328" s="113" t="s">
        <x:v>957</x:v>
      </x:c>
    </x:row>
    <x:row r="329" spans="1:45" x14ac:dyDescent="0.35">
      <x:c r="A329" s="133" t="s">
        <x:v>475</x:v>
      </x:c>
      <x:c r="B329" s="133" t="n">
        <x:v>96762409</x:v>
      </x:c>
      <x:c r="F329" s="124" t="str">
        <x:f>IF(D329="","",PROPER(LEFT(D329,FIND(UPPER(G329),D329,1)-2)))</x:f>
      </x:c>
      <x:c r="G329" s="124" t="str" cm="1">
        <x:f t="array" ref="G329:G329">IF(D329="","",PROPER(MID(D329,(FIND(INDEX(Abbreviation!$A$2:$A$125,MATCH(_xlfn.AGGREGATE(15,6,SEARCH(Abbreviation!$A$2:$A$125,D329),1),SEARCH(Abbreviation!$A$2:$A$125,D329),0)),D329))+LEN((INDEX(Abbreviation!$A$2:$A$125,MATCH(_xlfn.AGGREGATE(15,6,SEARCH(Abbreviation!$A$2:$A$125,D329),1),SEARCH(Abbreviation!$A$2:$A$125,D329),0)))),FIND("VIC",D329,1)-(FIND(INDEX(Abbreviation!$A$2:$A$125,MATCH(_xlfn.AGGREGATE(15,6,SEARCH(Abbreviation!$A$2:$A$125,D329),1),SEARCH(Abbreviation!$A$2:$A$125,D329),0)),D329)+LEN((INDEX(Abbreviation!$A$2:$A$125,MATCH(_xlfn.AGGREGATE(15,6,SEARCH(Abbreviation!$A$2:$A$125,D329),1),SEARCH(Abbreviation!$A$2:$A$125,D329),0)))))-1)))</x:f>
      </x:c>
      <x:c r="H329" s="113" t="s">
        <x:v>47</x:v>
      </x:c>
      <x:c r="I329" s="137" t="str">
        <x:f>IFERROR(VALUE(TRIM(RIGHT(SUBSTITUTE(D329," ",REPT(" ",255)),255))),"")</x:f>
      </x:c>
      <x:c r="J329" s="113" t="s">
        <x:v>48</x:v>
      </x:c>
      <x:c r="K329" s="113" t="s">
        <x:v>48</x:v>
      </x:c>
      <x:c r="L329" s="113" t="s">
        <x:v>48</x:v>
      </x:c>
      <x:c r="M329" s="113" t="s">
        <x:v>48</x:v>
      </x:c>
      <x:c r="N329" s="113" t="s">
        <x:v>48</x:v>
      </x:c>
      <x:c r="O329" s="113" t="s">
        <x:v>49</x:v>
      </x:c>
      <x:c r="P329" s="113" t="n">
        <x:v>25</x:v>
      </x:c>
      <x:c r="Q329" s="113" t="n">
        <x:v>80</x:v>
      </x:c>
      <x:c r="R329" s="113" t="s">
        <x:v>50</x:v>
      </x:c>
      <x:c r="S329" s="113" t="s">
        <x:v>51</x:v>
      </x:c>
      <x:c r="T329" s="113" t="s">
        <x:v>52</x:v>
      </x:c>
      <x:c r="U329" s="113" t="s">
        <x:v>52</x:v>
      </x:c>
      <x:c r="W329" s="113" t="s">
        <x:v>53</x:v>
      </x:c>
      <x:c r="Z329" s="113" t="s">
        <x:v>55</x:v>
      </x:c>
      <x:c r="AA329" s="113" t="s">
        <x:v>56</x:v>
      </x:c>
      <x:c r="AB329" s="137" t="str">
        <x:f>IF(D329="","",VALUE(MID(D329,FIND(" ",D329)+1,FIND(" ",D329,FIND(" ",D329)+1)-FIND(" ",D329))))</x:f>
      </x:c>
      <x:c r="AF329" s="124" t="str" cm="1">
        <x:f t="array" ref="AF329:AF329">IF(D329="","",PROPER(MID(D329,FIND(" ",D329,FIND(" ",D329)+1)+1,(FIND(INDEX(Abbreviation!$A$2:$A$125,MATCH(_xlfn.AGGREGATE(15,6,SEARCH(Abbreviation!$A$2:$A$125,D329),1),SEARCH(Abbreviation!$A$2:$A$125,D329),0)),D329)-1)-FIND(" ",D329,FIND(" ",D329)+1)+1)))</x:f>
      </x:c>
      <x:c r="AG329" s="124" t="str" cm="1">
        <x:f t="array" ref="AG329:AG329">IF(D329="","",PROPER(VLOOKUP(INDEX(Abbreviation!$A$2:$A$125,MATCH(_xlfn.AGGREGATE(15,6,SEARCH(Abbreviation!$A$2:$A$125,D329),1),SEARCH(Abbreviation!$A$2:$A$125,D329),0)),Abbreviation!A:C,3,FALSE)))</x:f>
      </x:c>
      <x:c r="AH329" s="124" t="str">
        <x:f>G329</x:f>
      </x:c>
      <x:c r="AI329" s="137" t="str">
        <x:f>I329</x:f>
      </x:c>
      <x:c r="AJ329" s="113" t="s">
        <x:v>47</x:v>
      </x:c>
      <x:c r="AL329" s="139" t="s">
        <x:v>957</x:v>
      </x:c>
      <x:c r="AQ329" s="113" t="s">
        <x:v>60</x:v>
      </x:c>
      <x:c r="AR329" s="113" t="s">
        <x:v>961</x:v>
      </x:c>
      <x:c r="AS329" s="113" t="s">
        <x:v>957</x:v>
      </x:c>
    </x:row>
    <x:row r="330" spans="1:45" x14ac:dyDescent="0.35">
      <x:c r="A330" s="133" t="s">
        <x:v>475</x:v>
      </x:c>
      <x:c r="B330" s="133" t="n">
        <x:v>96762409</x:v>
      </x:c>
      <x:c r="F330" s="124" t="str">
        <x:f>IF(D330="","",PROPER(LEFT(D330,FIND(UPPER(G330),D330,1)-2)))</x:f>
      </x:c>
      <x:c r="G330" s="124" t="str" cm="1">
        <x:f t="array" ref="G330:G330">IF(D330="","",PROPER(MID(D330,(FIND(INDEX(Abbreviation!$A$2:$A$125,MATCH(_xlfn.AGGREGATE(15,6,SEARCH(Abbreviation!$A$2:$A$125,D330),1),SEARCH(Abbreviation!$A$2:$A$125,D330),0)),D330))+LEN((INDEX(Abbreviation!$A$2:$A$125,MATCH(_xlfn.AGGREGATE(15,6,SEARCH(Abbreviation!$A$2:$A$125,D330),1),SEARCH(Abbreviation!$A$2:$A$125,D330),0)))),FIND("VIC",D330,1)-(FIND(INDEX(Abbreviation!$A$2:$A$125,MATCH(_xlfn.AGGREGATE(15,6,SEARCH(Abbreviation!$A$2:$A$125,D330),1),SEARCH(Abbreviation!$A$2:$A$125,D330),0)),D330)+LEN((INDEX(Abbreviation!$A$2:$A$125,MATCH(_xlfn.AGGREGATE(15,6,SEARCH(Abbreviation!$A$2:$A$125,D330),1),SEARCH(Abbreviation!$A$2:$A$125,D330),0)))))-1)))</x:f>
      </x:c>
      <x:c r="H330" s="113" t="s">
        <x:v>47</x:v>
      </x:c>
      <x:c r="I330" s="137" t="str">
        <x:f>IFERROR(VALUE(TRIM(RIGHT(SUBSTITUTE(D330," ",REPT(" ",255)),255))),"")</x:f>
      </x:c>
      <x:c r="J330" s="113" t="s">
        <x:v>48</x:v>
      </x:c>
      <x:c r="K330" s="113" t="s">
        <x:v>48</x:v>
      </x:c>
      <x:c r="L330" s="113" t="s">
        <x:v>48</x:v>
      </x:c>
      <x:c r="M330" s="113" t="s">
        <x:v>48</x:v>
      </x:c>
      <x:c r="N330" s="113" t="s">
        <x:v>48</x:v>
      </x:c>
      <x:c r="O330" s="113" t="s">
        <x:v>49</x:v>
      </x:c>
      <x:c r="P330" s="113" t="n">
        <x:v>25</x:v>
      </x:c>
      <x:c r="Q330" s="113" t="n">
        <x:v>80</x:v>
      </x:c>
      <x:c r="R330" s="113" t="s">
        <x:v>50</x:v>
      </x:c>
      <x:c r="S330" s="113" t="s">
        <x:v>51</x:v>
      </x:c>
      <x:c r="T330" s="113" t="s">
        <x:v>52</x:v>
      </x:c>
      <x:c r="U330" s="113" t="s">
        <x:v>52</x:v>
      </x:c>
      <x:c r="W330" s="113" t="s">
        <x:v>53</x:v>
      </x:c>
      <x:c r="Z330" s="113" t="s">
        <x:v>55</x:v>
      </x:c>
      <x:c r="AA330" s="113" t="s">
        <x:v>56</x:v>
      </x:c>
      <x:c r="AB330" s="137" t="str">
        <x:f>IF(D330="","",VALUE(MID(D330,FIND(" ",D330)+1,FIND(" ",D330,FIND(" ",D330)+1)-FIND(" ",D330))))</x:f>
      </x:c>
      <x:c r="AF330" s="124" t="str" cm="1">
        <x:f t="array" ref="AF330:AF330">IF(D330="","",PROPER(MID(D330,FIND(" ",D330,FIND(" ",D330)+1)+1,(FIND(INDEX(Abbreviation!$A$2:$A$125,MATCH(_xlfn.AGGREGATE(15,6,SEARCH(Abbreviation!$A$2:$A$125,D330),1),SEARCH(Abbreviation!$A$2:$A$125,D330),0)),D330)-1)-FIND(" ",D330,FIND(" ",D330)+1)+1)))</x:f>
      </x:c>
      <x:c r="AG330" s="124" t="str" cm="1">
        <x:f t="array" ref="AG330:AG330">IF(D330="","",PROPER(VLOOKUP(INDEX(Abbreviation!$A$2:$A$125,MATCH(_xlfn.AGGREGATE(15,6,SEARCH(Abbreviation!$A$2:$A$125,D330),1),SEARCH(Abbreviation!$A$2:$A$125,D330),0)),Abbreviation!A:C,3,FALSE)))</x:f>
      </x:c>
      <x:c r="AH330" s="124" t="str">
        <x:f>G330</x:f>
      </x:c>
      <x:c r="AI330" s="137" t="str">
        <x:f>I330</x:f>
      </x:c>
      <x:c r="AJ330" s="113" t="s">
        <x:v>47</x:v>
      </x:c>
      <x:c r="AL330" s="139" t="s">
        <x:v>957</x:v>
      </x:c>
      <x:c r="AQ330" s="113" t="s">
        <x:v>60</x:v>
      </x:c>
      <x:c r="AR330" s="113" t="s">
        <x:v>961</x:v>
      </x:c>
      <x:c r="AS330" s="113" t="s">
        <x:v>957</x:v>
      </x:c>
    </x:row>
    <x:row r="331" spans="1:45" x14ac:dyDescent="0.35">
      <x:c r="A331" s="133" t="s">
        <x:v>475</x:v>
      </x:c>
      <x:c r="B331" s="133" t="n">
        <x:v>96762409</x:v>
      </x:c>
      <x:c r="F331" s="124" t="str">
        <x:f>IF(D331="","",PROPER(LEFT(D331,FIND(UPPER(G331),D331,1)-2)))</x:f>
      </x:c>
      <x:c r="G331" s="124" t="str" cm="1">
        <x:f t="array" ref="G331:G331">IF(D331="","",PROPER(MID(D331,(FIND(INDEX(Abbreviation!$A$2:$A$125,MATCH(_xlfn.AGGREGATE(15,6,SEARCH(Abbreviation!$A$2:$A$125,D331),1),SEARCH(Abbreviation!$A$2:$A$125,D331),0)),D331))+LEN((INDEX(Abbreviation!$A$2:$A$125,MATCH(_xlfn.AGGREGATE(15,6,SEARCH(Abbreviation!$A$2:$A$125,D331),1),SEARCH(Abbreviation!$A$2:$A$125,D331),0)))),FIND("VIC",D331,1)-(FIND(INDEX(Abbreviation!$A$2:$A$125,MATCH(_xlfn.AGGREGATE(15,6,SEARCH(Abbreviation!$A$2:$A$125,D331),1),SEARCH(Abbreviation!$A$2:$A$125,D331),0)),D331)+LEN((INDEX(Abbreviation!$A$2:$A$125,MATCH(_xlfn.AGGREGATE(15,6,SEARCH(Abbreviation!$A$2:$A$125,D331),1),SEARCH(Abbreviation!$A$2:$A$125,D331),0)))))-1)))</x:f>
      </x:c>
      <x:c r="H331" s="113" t="s">
        <x:v>47</x:v>
      </x:c>
      <x:c r="I331" s="137" t="str">
        <x:f>IFERROR(VALUE(TRIM(RIGHT(SUBSTITUTE(D331," ",REPT(" ",255)),255))),"")</x:f>
      </x:c>
      <x:c r="J331" s="113" t="s">
        <x:v>48</x:v>
      </x:c>
      <x:c r="K331" s="113" t="s">
        <x:v>48</x:v>
      </x:c>
      <x:c r="L331" s="113" t="s">
        <x:v>48</x:v>
      </x:c>
      <x:c r="M331" s="113" t="s">
        <x:v>48</x:v>
      </x:c>
      <x:c r="N331" s="113" t="s">
        <x:v>48</x:v>
      </x:c>
      <x:c r="O331" s="113" t="s">
        <x:v>49</x:v>
      </x:c>
      <x:c r="P331" s="113" t="n">
        <x:v>25</x:v>
      </x:c>
      <x:c r="Q331" s="113" t="n">
        <x:v>80</x:v>
      </x:c>
      <x:c r="R331" s="113" t="s">
        <x:v>50</x:v>
      </x:c>
      <x:c r="S331" s="113" t="s">
        <x:v>51</x:v>
      </x:c>
      <x:c r="T331" s="113" t="s">
        <x:v>52</x:v>
      </x:c>
      <x:c r="U331" s="113" t="s">
        <x:v>52</x:v>
      </x:c>
      <x:c r="W331" s="113" t="s">
        <x:v>53</x:v>
      </x:c>
      <x:c r="Z331" s="113" t="s">
        <x:v>55</x:v>
      </x:c>
      <x:c r="AA331" s="113" t="s">
        <x:v>56</x:v>
      </x:c>
      <x:c r="AB331" s="137" t="str">
        <x:f>IF(D331="","",VALUE(MID(D331,FIND(" ",D331)+1,FIND(" ",D331,FIND(" ",D331)+1)-FIND(" ",D331))))</x:f>
      </x:c>
      <x:c r="AF331" s="124" t="str" cm="1">
        <x:f t="array" ref="AF331:AF331">IF(D331="","",PROPER(MID(D331,FIND(" ",D331,FIND(" ",D331)+1)+1,(FIND(INDEX(Abbreviation!$A$2:$A$125,MATCH(_xlfn.AGGREGATE(15,6,SEARCH(Abbreviation!$A$2:$A$125,D331),1),SEARCH(Abbreviation!$A$2:$A$125,D331),0)),D331)-1)-FIND(" ",D331,FIND(" ",D331)+1)+1)))</x:f>
      </x:c>
      <x:c r="AG331" s="124" t="str" cm="1">
        <x:f t="array" ref="AG331:AG331">IF(D331="","",PROPER(VLOOKUP(INDEX(Abbreviation!$A$2:$A$125,MATCH(_xlfn.AGGREGATE(15,6,SEARCH(Abbreviation!$A$2:$A$125,D331),1),SEARCH(Abbreviation!$A$2:$A$125,D331),0)),Abbreviation!A:C,3,FALSE)))</x:f>
      </x:c>
      <x:c r="AH331" s="124" t="str">
        <x:f>G331</x:f>
      </x:c>
      <x:c r="AI331" s="137" t="str">
        <x:f>I331</x:f>
      </x:c>
      <x:c r="AJ331" s="113" t="s">
        <x:v>47</x:v>
      </x:c>
      <x:c r="AL331" s="139" t="s">
        <x:v>957</x:v>
      </x:c>
      <x:c r="AQ331" s="113" t="s">
        <x:v>60</x:v>
      </x:c>
      <x:c r="AR331" s="113" t="s">
        <x:v>961</x:v>
      </x:c>
      <x:c r="AS331" s="113" t="s">
        <x:v>957</x:v>
      </x:c>
    </x:row>
    <x:row r="332" spans="1:45" x14ac:dyDescent="0.35">
      <x:c r="A332" s="133" t="s">
        <x:v>475</x:v>
      </x:c>
      <x:c r="B332" s="133" t="n">
        <x:v>96762409</x:v>
      </x:c>
      <x:c r="F332" s="124" t="str">
        <x:f>IF(D332="","",PROPER(LEFT(D332,FIND(UPPER(G332),D332,1)-2)))</x:f>
      </x:c>
      <x:c r="G332" s="124" t="str" cm="1">
        <x:f t="array" ref="G332:G332">IF(D332="","",PROPER(MID(D332,(FIND(INDEX(Abbreviation!$A$2:$A$125,MATCH(_xlfn.AGGREGATE(15,6,SEARCH(Abbreviation!$A$2:$A$125,D332),1),SEARCH(Abbreviation!$A$2:$A$125,D332),0)),D332))+LEN((INDEX(Abbreviation!$A$2:$A$125,MATCH(_xlfn.AGGREGATE(15,6,SEARCH(Abbreviation!$A$2:$A$125,D332),1),SEARCH(Abbreviation!$A$2:$A$125,D332),0)))),FIND("VIC",D332,1)-(FIND(INDEX(Abbreviation!$A$2:$A$125,MATCH(_xlfn.AGGREGATE(15,6,SEARCH(Abbreviation!$A$2:$A$125,D332),1),SEARCH(Abbreviation!$A$2:$A$125,D332),0)),D332)+LEN((INDEX(Abbreviation!$A$2:$A$125,MATCH(_xlfn.AGGREGATE(15,6,SEARCH(Abbreviation!$A$2:$A$125,D332),1),SEARCH(Abbreviation!$A$2:$A$125,D332),0)))))-1)))</x:f>
      </x:c>
      <x:c r="H332" s="113" t="s">
        <x:v>47</x:v>
      </x:c>
      <x:c r="I332" s="137" t="str">
        <x:f>IFERROR(VALUE(TRIM(RIGHT(SUBSTITUTE(D332," ",REPT(" ",255)),255))),"")</x:f>
      </x:c>
      <x:c r="J332" s="113" t="s">
        <x:v>48</x:v>
      </x:c>
      <x:c r="K332" s="113" t="s">
        <x:v>48</x:v>
      </x:c>
      <x:c r="L332" s="113" t="s">
        <x:v>48</x:v>
      </x:c>
      <x:c r="M332" s="113" t="s">
        <x:v>48</x:v>
      </x:c>
      <x:c r="N332" s="113" t="s">
        <x:v>48</x:v>
      </x:c>
      <x:c r="O332" s="113" t="s">
        <x:v>49</x:v>
      </x:c>
      <x:c r="P332" s="113" t="n">
        <x:v>25</x:v>
      </x:c>
      <x:c r="Q332" s="113" t="n">
        <x:v>80</x:v>
      </x:c>
      <x:c r="R332" s="113" t="s">
        <x:v>50</x:v>
      </x:c>
      <x:c r="S332" s="113" t="s">
        <x:v>51</x:v>
      </x:c>
      <x:c r="T332" s="113" t="s">
        <x:v>52</x:v>
      </x:c>
      <x:c r="U332" s="113" t="s">
        <x:v>52</x:v>
      </x:c>
      <x:c r="W332" s="113" t="s">
        <x:v>53</x:v>
      </x:c>
      <x:c r="Z332" s="113" t="s">
        <x:v>55</x:v>
      </x:c>
      <x:c r="AA332" s="113" t="s">
        <x:v>56</x:v>
      </x:c>
      <x:c r="AB332" s="137" t="str">
        <x:f>IF(D332="","",VALUE(MID(D332,FIND(" ",D332)+1,FIND(" ",D332,FIND(" ",D332)+1)-FIND(" ",D332))))</x:f>
      </x:c>
      <x:c r="AF332" s="124" t="str" cm="1">
        <x:f t="array" ref="AF332:AF332">IF(D332="","",PROPER(MID(D332,FIND(" ",D332,FIND(" ",D332)+1)+1,(FIND(INDEX(Abbreviation!$A$2:$A$125,MATCH(_xlfn.AGGREGATE(15,6,SEARCH(Abbreviation!$A$2:$A$125,D332),1),SEARCH(Abbreviation!$A$2:$A$125,D332),0)),D332)-1)-FIND(" ",D332,FIND(" ",D332)+1)+1)))</x:f>
      </x:c>
      <x:c r="AG332" s="124" t="str" cm="1">
        <x:f t="array" ref="AG332:AG332">IF(D332="","",PROPER(VLOOKUP(INDEX(Abbreviation!$A$2:$A$125,MATCH(_xlfn.AGGREGATE(15,6,SEARCH(Abbreviation!$A$2:$A$125,D332),1),SEARCH(Abbreviation!$A$2:$A$125,D332),0)),Abbreviation!A:C,3,FALSE)))</x:f>
      </x:c>
      <x:c r="AH332" s="124" t="str">
        <x:f>G332</x:f>
      </x:c>
      <x:c r="AI332" s="137" t="str">
        <x:f>I332</x:f>
      </x:c>
      <x:c r="AJ332" s="113" t="s">
        <x:v>47</x:v>
      </x:c>
      <x:c r="AL332" s="139" t="s">
        <x:v>957</x:v>
      </x:c>
      <x:c r="AQ332" s="113" t="s">
        <x:v>60</x:v>
      </x:c>
      <x:c r="AR332" s="113" t="s">
        <x:v>961</x:v>
      </x:c>
      <x:c r="AS332" s="113" t="s">
        <x:v>957</x:v>
      </x:c>
    </x:row>
    <x:row r="333" spans="1:45" x14ac:dyDescent="0.35">
      <x:c r="A333" s="133" t="s">
        <x:v>475</x:v>
      </x:c>
      <x:c r="B333" s="133" t="n">
        <x:v>96762409</x:v>
      </x:c>
      <x:c r="F333" s="124" t="str">
        <x:f>IF(D333="","",PROPER(LEFT(D333,FIND(UPPER(G333),D333,1)-2)))</x:f>
      </x:c>
      <x:c r="G333" s="124" t="str" cm="1">
        <x:f t="array" ref="G333:G333">IF(D333="","",PROPER(MID(D333,(FIND(INDEX(Abbreviation!$A$2:$A$125,MATCH(_xlfn.AGGREGATE(15,6,SEARCH(Abbreviation!$A$2:$A$125,D333),1),SEARCH(Abbreviation!$A$2:$A$125,D333),0)),D333))+LEN((INDEX(Abbreviation!$A$2:$A$125,MATCH(_xlfn.AGGREGATE(15,6,SEARCH(Abbreviation!$A$2:$A$125,D333),1),SEARCH(Abbreviation!$A$2:$A$125,D333),0)))),FIND("VIC",D333,1)-(FIND(INDEX(Abbreviation!$A$2:$A$125,MATCH(_xlfn.AGGREGATE(15,6,SEARCH(Abbreviation!$A$2:$A$125,D333),1),SEARCH(Abbreviation!$A$2:$A$125,D333),0)),D333)+LEN((INDEX(Abbreviation!$A$2:$A$125,MATCH(_xlfn.AGGREGATE(15,6,SEARCH(Abbreviation!$A$2:$A$125,D333),1),SEARCH(Abbreviation!$A$2:$A$125,D333),0)))))-1)))</x:f>
      </x:c>
      <x:c r="H333" s="113" t="s">
        <x:v>47</x:v>
      </x:c>
      <x:c r="I333" s="137" t="str">
        <x:f>IFERROR(VALUE(TRIM(RIGHT(SUBSTITUTE(D333," ",REPT(" ",255)),255))),"")</x:f>
      </x:c>
      <x:c r="J333" s="113" t="s">
        <x:v>48</x:v>
      </x:c>
      <x:c r="K333" s="113" t="s">
        <x:v>48</x:v>
      </x:c>
      <x:c r="L333" s="113" t="s">
        <x:v>48</x:v>
      </x:c>
      <x:c r="M333" s="113" t="s">
        <x:v>48</x:v>
      </x:c>
      <x:c r="N333" s="113" t="s">
        <x:v>48</x:v>
      </x:c>
      <x:c r="O333" s="113" t="s">
        <x:v>49</x:v>
      </x:c>
      <x:c r="P333" s="113" t="n">
        <x:v>25</x:v>
      </x:c>
      <x:c r="Q333" s="113" t="n">
        <x:v>80</x:v>
      </x:c>
      <x:c r="R333" s="113" t="s">
        <x:v>50</x:v>
      </x:c>
      <x:c r="S333" s="113" t="s">
        <x:v>51</x:v>
      </x:c>
      <x:c r="T333" s="113" t="s">
        <x:v>52</x:v>
      </x:c>
      <x:c r="U333" s="113" t="s">
        <x:v>52</x:v>
      </x:c>
      <x:c r="W333" s="113" t="s">
        <x:v>53</x:v>
      </x:c>
      <x:c r="Z333" s="113" t="s">
        <x:v>55</x:v>
      </x:c>
      <x:c r="AA333" s="113" t="s">
        <x:v>56</x:v>
      </x:c>
      <x:c r="AB333" s="137" t="str">
        <x:f>IF(D333="","",VALUE(MID(D333,FIND(" ",D333)+1,FIND(" ",D333,FIND(" ",D333)+1)-FIND(" ",D333))))</x:f>
      </x:c>
      <x:c r="AF333" s="124" t="str" cm="1">
        <x:f t="array" ref="AF333:AF333">IF(D333="","",PROPER(MID(D333,FIND(" ",D333,FIND(" ",D333)+1)+1,(FIND(INDEX(Abbreviation!$A$2:$A$125,MATCH(_xlfn.AGGREGATE(15,6,SEARCH(Abbreviation!$A$2:$A$125,D333),1),SEARCH(Abbreviation!$A$2:$A$125,D333),0)),D333)-1)-FIND(" ",D333,FIND(" ",D333)+1)+1)))</x:f>
      </x:c>
      <x:c r="AG333" s="124" t="str" cm="1">
        <x:f t="array" ref="AG333:AG333">IF(D333="","",PROPER(VLOOKUP(INDEX(Abbreviation!$A$2:$A$125,MATCH(_xlfn.AGGREGATE(15,6,SEARCH(Abbreviation!$A$2:$A$125,D333),1),SEARCH(Abbreviation!$A$2:$A$125,D333),0)),Abbreviation!A:C,3,FALSE)))</x:f>
      </x:c>
      <x:c r="AH333" s="124" t="str">
        <x:f>G333</x:f>
      </x:c>
      <x:c r="AI333" s="137" t="str">
        <x:f>I333</x:f>
      </x:c>
      <x:c r="AJ333" s="113" t="s">
        <x:v>47</x:v>
      </x:c>
      <x:c r="AL333" s="139" t="s">
        <x:v>957</x:v>
      </x:c>
      <x:c r="AQ333" s="113" t="s">
        <x:v>60</x:v>
      </x:c>
      <x:c r="AR333" s="113" t="s">
        <x:v>961</x:v>
      </x:c>
      <x:c r="AS333" s="113" t="s">
        <x:v>957</x:v>
      </x:c>
    </x:row>
    <x:row r="334" spans="1:45" x14ac:dyDescent="0.35">
      <x:c r="A334" s="133" t="s">
        <x:v>475</x:v>
      </x:c>
      <x:c r="B334" s="133" t="n">
        <x:v>96762409</x:v>
      </x:c>
      <x:c r="F334" s="124" t="str">
        <x:f>IF(D334="","",PROPER(LEFT(D334,FIND(UPPER(G334),D334,1)-2)))</x:f>
      </x:c>
      <x:c r="G334" s="124" t="str" cm="1">
        <x:f t="array" ref="G334:G334">IF(D334="","",PROPER(MID(D334,(FIND(INDEX(Abbreviation!$A$2:$A$125,MATCH(_xlfn.AGGREGATE(15,6,SEARCH(Abbreviation!$A$2:$A$125,D334),1),SEARCH(Abbreviation!$A$2:$A$125,D334),0)),D334))+LEN((INDEX(Abbreviation!$A$2:$A$125,MATCH(_xlfn.AGGREGATE(15,6,SEARCH(Abbreviation!$A$2:$A$125,D334),1),SEARCH(Abbreviation!$A$2:$A$125,D334),0)))),FIND("VIC",D334,1)-(FIND(INDEX(Abbreviation!$A$2:$A$125,MATCH(_xlfn.AGGREGATE(15,6,SEARCH(Abbreviation!$A$2:$A$125,D334),1),SEARCH(Abbreviation!$A$2:$A$125,D334),0)),D334)+LEN((INDEX(Abbreviation!$A$2:$A$125,MATCH(_xlfn.AGGREGATE(15,6,SEARCH(Abbreviation!$A$2:$A$125,D334),1),SEARCH(Abbreviation!$A$2:$A$125,D334),0)))))-1)))</x:f>
      </x:c>
      <x:c r="H334" s="113" t="s">
        <x:v>47</x:v>
      </x:c>
      <x:c r="I334" s="137" t="str">
        <x:f>IFERROR(VALUE(TRIM(RIGHT(SUBSTITUTE(D334," ",REPT(" ",255)),255))),"")</x:f>
      </x:c>
      <x:c r="J334" s="113" t="s">
        <x:v>48</x:v>
      </x:c>
      <x:c r="K334" s="113" t="s">
        <x:v>48</x:v>
      </x:c>
      <x:c r="L334" s="113" t="s">
        <x:v>48</x:v>
      </x:c>
      <x:c r="M334" s="113" t="s">
        <x:v>48</x:v>
      </x:c>
      <x:c r="N334" s="113" t="s">
        <x:v>48</x:v>
      </x:c>
      <x:c r="O334" s="113" t="s">
        <x:v>49</x:v>
      </x:c>
      <x:c r="P334" s="113" t="n">
        <x:v>25</x:v>
      </x:c>
      <x:c r="Q334" s="113" t="n">
        <x:v>80</x:v>
      </x:c>
      <x:c r="R334" s="113" t="s">
        <x:v>50</x:v>
      </x:c>
      <x:c r="S334" s="113" t="s">
        <x:v>51</x:v>
      </x:c>
      <x:c r="T334" s="113" t="s">
        <x:v>52</x:v>
      </x:c>
      <x:c r="U334" s="113" t="s">
        <x:v>52</x:v>
      </x:c>
      <x:c r="W334" s="113" t="s">
        <x:v>53</x:v>
      </x:c>
      <x:c r="Z334" s="113" t="s">
        <x:v>55</x:v>
      </x:c>
      <x:c r="AA334" s="113" t="s">
        <x:v>56</x:v>
      </x:c>
      <x:c r="AB334" s="137" t="str">
        <x:f>IF(D334="","",VALUE(MID(D334,FIND(" ",D334)+1,FIND(" ",D334,FIND(" ",D334)+1)-FIND(" ",D334))))</x:f>
      </x:c>
      <x:c r="AF334" s="124" t="str" cm="1">
        <x:f t="array" ref="AF334:AF334">IF(D334="","",PROPER(MID(D334,FIND(" ",D334,FIND(" ",D334)+1)+1,(FIND(INDEX(Abbreviation!$A$2:$A$125,MATCH(_xlfn.AGGREGATE(15,6,SEARCH(Abbreviation!$A$2:$A$125,D334),1),SEARCH(Abbreviation!$A$2:$A$125,D334),0)),D334)-1)-FIND(" ",D334,FIND(" ",D334)+1)+1)))</x:f>
      </x:c>
      <x:c r="AG334" s="124" t="str" cm="1">
        <x:f t="array" ref="AG334:AG334">IF(D334="","",PROPER(VLOOKUP(INDEX(Abbreviation!$A$2:$A$125,MATCH(_xlfn.AGGREGATE(15,6,SEARCH(Abbreviation!$A$2:$A$125,D334),1),SEARCH(Abbreviation!$A$2:$A$125,D334),0)),Abbreviation!A:C,3,FALSE)))</x:f>
      </x:c>
      <x:c r="AH334" s="124" t="str">
        <x:f>G334</x:f>
      </x:c>
      <x:c r="AI334" s="137" t="str">
        <x:f>I334</x:f>
      </x:c>
      <x:c r="AJ334" s="113" t="s">
        <x:v>47</x:v>
      </x:c>
      <x:c r="AL334" s="139" t="s">
        <x:v>957</x:v>
      </x:c>
      <x:c r="AQ334" s="113" t="s">
        <x:v>60</x:v>
      </x:c>
      <x:c r="AR334" s="113" t="s">
        <x:v>961</x:v>
      </x:c>
      <x:c r="AS334" s="113" t="s">
        <x:v>957</x:v>
      </x:c>
    </x:row>
    <x:row r="335" spans="1:45" x14ac:dyDescent="0.35">
      <x:c r="A335" s="133" t="s">
        <x:v>475</x:v>
      </x:c>
      <x:c r="B335" s="133" t="n">
        <x:v>96762409</x:v>
      </x:c>
      <x:c r="F335" s="124" t="str">
        <x:f>IF(D335="","",PROPER(LEFT(D335,FIND(UPPER(G335),D335,1)-2)))</x:f>
      </x:c>
      <x:c r="G335" s="124" t="str" cm="1">
        <x:f t="array" ref="G335:G335">IF(D335="","",PROPER(MID(D335,(FIND(INDEX(Abbreviation!$A$2:$A$125,MATCH(_xlfn.AGGREGATE(15,6,SEARCH(Abbreviation!$A$2:$A$125,D335),1),SEARCH(Abbreviation!$A$2:$A$125,D335),0)),D335))+LEN((INDEX(Abbreviation!$A$2:$A$125,MATCH(_xlfn.AGGREGATE(15,6,SEARCH(Abbreviation!$A$2:$A$125,D335),1),SEARCH(Abbreviation!$A$2:$A$125,D335),0)))),FIND("VIC",D335,1)-(FIND(INDEX(Abbreviation!$A$2:$A$125,MATCH(_xlfn.AGGREGATE(15,6,SEARCH(Abbreviation!$A$2:$A$125,D335),1),SEARCH(Abbreviation!$A$2:$A$125,D335),0)),D335)+LEN((INDEX(Abbreviation!$A$2:$A$125,MATCH(_xlfn.AGGREGATE(15,6,SEARCH(Abbreviation!$A$2:$A$125,D335),1),SEARCH(Abbreviation!$A$2:$A$125,D335),0)))))-1)))</x:f>
      </x:c>
      <x:c r="H335" s="113" t="s">
        <x:v>47</x:v>
      </x:c>
      <x:c r="I335" s="137" t="str">
        <x:f>IFERROR(VALUE(TRIM(RIGHT(SUBSTITUTE(D335," ",REPT(" ",255)),255))),"")</x:f>
      </x:c>
      <x:c r="J335" s="113" t="s">
        <x:v>48</x:v>
      </x:c>
      <x:c r="K335" s="113" t="s">
        <x:v>48</x:v>
      </x:c>
      <x:c r="L335" s="113" t="s">
        <x:v>48</x:v>
      </x:c>
      <x:c r="M335" s="113" t="s">
        <x:v>48</x:v>
      </x:c>
      <x:c r="N335" s="113" t="s">
        <x:v>48</x:v>
      </x:c>
      <x:c r="O335" s="113" t="s">
        <x:v>49</x:v>
      </x:c>
      <x:c r="P335" s="113" t="n">
        <x:v>25</x:v>
      </x:c>
      <x:c r="Q335" s="113" t="n">
        <x:v>80</x:v>
      </x:c>
      <x:c r="R335" s="113" t="s">
        <x:v>50</x:v>
      </x:c>
      <x:c r="S335" s="113" t="s">
        <x:v>51</x:v>
      </x:c>
      <x:c r="T335" s="113" t="s">
        <x:v>52</x:v>
      </x:c>
      <x:c r="U335" s="113" t="s">
        <x:v>52</x:v>
      </x:c>
      <x:c r="W335" s="113" t="s">
        <x:v>53</x:v>
      </x:c>
      <x:c r="Z335" s="113" t="s">
        <x:v>55</x:v>
      </x:c>
      <x:c r="AA335" s="113" t="s">
        <x:v>56</x:v>
      </x:c>
      <x:c r="AB335" s="137" t="str">
        <x:f>IF(D335="","",VALUE(MID(D335,FIND(" ",D335)+1,FIND(" ",D335,FIND(" ",D335)+1)-FIND(" ",D335))))</x:f>
      </x:c>
      <x:c r="AF335" s="124" t="str" cm="1">
        <x:f t="array" ref="AF335:AF335">IF(D335="","",PROPER(MID(D335,FIND(" ",D335,FIND(" ",D335)+1)+1,(FIND(INDEX(Abbreviation!$A$2:$A$125,MATCH(_xlfn.AGGREGATE(15,6,SEARCH(Abbreviation!$A$2:$A$125,D335),1),SEARCH(Abbreviation!$A$2:$A$125,D335),0)),D335)-1)-FIND(" ",D335,FIND(" ",D335)+1)+1)))</x:f>
      </x:c>
      <x:c r="AG335" s="124" t="str" cm="1">
        <x:f t="array" ref="AG335:AG335">IF(D335="","",PROPER(VLOOKUP(INDEX(Abbreviation!$A$2:$A$125,MATCH(_xlfn.AGGREGATE(15,6,SEARCH(Abbreviation!$A$2:$A$125,D335),1),SEARCH(Abbreviation!$A$2:$A$125,D335),0)),Abbreviation!A:C,3,FALSE)))</x:f>
      </x:c>
      <x:c r="AH335" s="124" t="str">
        <x:f>G335</x:f>
      </x:c>
      <x:c r="AI335" s="137" t="str">
        <x:f>I335</x:f>
      </x:c>
      <x:c r="AJ335" s="113" t="s">
        <x:v>47</x:v>
      </x:c>
      <x:c r="AL335" s="139" t="s">
        <x:v>957</x:v>
      </x:c>
      <x:c r="AQ335" s="113" t="s">
        <x:v>60</x:v>
      </x:c>
      <x:c r="AR335" s="113" t="s">
        <x:v>961</x:v>
      </x:c>
      <x:c r="AS335" s="113" t="s">
        <x:v>957</x:v>
      </x:c>
    </x:row>
    <x:row r="336" spans="1:45" x14ac:dyDescent="0.35">
      <x:c r="A336" s="133" t="s">
        <x:v>475</x:v>
      </x:c>
      <x:c r="B336" s="133" t="n">
        <x:v>96762409</x:v>
      </x:c>
      <x:c r="F336" s="124" t="str">
        <x:f>IF(D336="","",PROPER(LEFT(D336,FIND(UPPER(G336),D336,1)-2)))</x:f>
      </x:c>
      <x:c r="G336" s="124" t="str" cm="1">
        <x:f t="array" ref="G336:G336">IF(D336="","",PROPER(MID(D336,(FIND(INDEX(Abbreviation!$A$2:$A$125,MATCH(_xlfn.AGGREGATE(15,6,SEARCH(Abbreviation!$A$2:$A$125,D336),1),SEARCH(Abbreviation!$A$2:$A$125,D336),0)),D336))+LEN((INDEX(Abbreviation!$A$2:$A$125,MATCH(_xlfn.AGGREGATE(15,6,SEARCH(Abbreviation!$A$2:$A$125,D336),1),SEARCH(Abbreviation!$A$2:$A$125,D336),0)))),FIND("VIC",D336,1)-(FIND(INDEX(Abbreviation!$A$2:$A$125,MATCH(_xlfn.AGGREGATE(15,6,SEARCH(Abbreviation!$A$2:$A$125,D336),1),SEARCH(Abbreviation!$A$2:$A$125,D336),0)),D336)+LEN((INDEX(Abbreviation!$A$2:$A$125,MATCH(_xlfn.AGGREGATE(15,6,SEARCH(Abbreviation!$A$2:$A$125,D336),1),SEARCH(Abbreviation!$A$2:$A$125,D336),0)))))-1)))</x:f>
      </x:c>
      <x:c r="H336" s="113" t="s">
        <x:v>47</x:v>
      </x:c>
      <x:c r="I336" s="137" t="str">
        <x:f>IFERROR(VALUE(TRIM(RIGHT(SUBSTITUTE(D336," ",REPT(" ",255)),255))),"")</x:f>
      </x:c>
      <x:c r="J336" s="113" t="s">
        <x:v>48</x:v>
      </x:c>
      <x:c r="K336" s="113" t="s">
        <x:v>48</x:v>
      </x:c>
      <x:c r="L336" s="113" t="s">
        <x:v>48</x:v>
      </x:c>
      <x:c r="M336" s="113" t="s">
        <x:v>48</x:v>
      </x:c>
      <x:c r="N336" s="113" t="s">
        <x:v>48</x:v>
      </x:c>
      <x:c r="O336" s="113" t="s">
        <x:v>49</x:v>
      </x:c>
      <x:c r="P336" s="113" t="n">
        <x:v>25</x:v>
      </x:c>
      <x:c r="Q336" s="113" t="n">
        <x:v>80</x:v>
      </x:c>
      <x:c r="R336" s="113" t="s">
        <x:v>50</x:v>
      </x:c>
      <x:c r="S336" s="113" t="s">
        <x:v>51</x:v>
      </x:c>
      <x:c r="T336" s="113" t="s">
        <x:v>52</x:v>
      </x:c>
      <x:c r="U336" s="113" t="s">
        <x:v>52</x:v>
      </x:c>
      <x:c r="W336" s="113" t="s">
        <x:v>53</x:v>
      </x:c>
      <x:c r="Z336" s="113" t="s">
        <x:v>55</x:v>
      </x:c>
      <x:c r="AA336" s="113" t="s">
        <x:v>56</x:v>
      </x:c>
      <x:c r="AB336" s="137" t="str">
        <x:f>IF(D336="","",VALUE(MID(D336,FIND(" ",D336)+1,FIND(" ",D336,FIND(" ",D336)+1)-FIND(" ",D336))))</x:f>
      </x:c>
      <x:c r="AF336" s="124" t="str" cm="1">
        <x:f t="array" ref="AF336:AF336">IF(D336="","",PROPER(MID(D336,FIND(" ",D336,FIND(" ",D336)+1)+1,(FIND(INDEX(Abbreviation!$A$2:$A$125,MATCH(_xlfn.AGGREGATE(15,6,SEARCH(Abbreviation!$A$2:$A$125,D336),1),SEARCH(Abbreviation!$A$2:$A$125,D336),0)),D336)-1)-FIND(" ",D336,FIND(" ",D336)+1)+1)))</x:f>
      </x:c>
      <x:c r="AG336" s="124" t="str" cm="1">
        <x:f t="array" ref="AG336:AG336">IF(D336="","",PROPER(VLOOKUP(INDEX(Abbreviation!$A$2:$A$125,MATCH(_xlfn.AGGREGATE(15,6,SEARCH(Abbreviation!$A$2:$A$125,D336),1),SEARCH(Abbreviation!$A$2:$A$125,D336),0)),Abbreviation!A:C,3,FALSE)))</x:f>
      </x:c>
      <x:c r="AH336" s="124" t="str">
        <x:f>G336</x:f>
      </x:c>
      <x:c r="AI336" s="137" t="str">
        <x:f>I336</x:f>
      </x:c>
      <x:c r="AJ336" s="113" t="s">
        <x:v>47</x:v>
      </x:c>
      <x:c r="AL336" s="139" t="s">
        <x:v>957</x:v>
      </x:c>
      <x:c r="AQ336" s="113" t="s">
        <x:v>60</x:v>
      </x:c>
      <x:c r="AR336" s="113" t="s">
        <x:v>961</x:v>
      </x:c>
      <x:c r="AS336" s="113" t="s">
        <x:v>957</x:v>
      </x:c>
    </x:row>
    <x:row r="337" spans="1:45" x14ac:dyDescent="0.35">
      <x:c r="A337" s="133" t="s">
        <x:v>475</x:v>
      </x:c>
      <x:c r="B337" s="133" t="n">
        <x:v>96762409</x:v>
      </x:c>
      <x:c r="F337" s="124" t="str">
        <x:f>IF(D337="","",PROPER(LEFT(D337,FIND(UPPER(G337),D337,1)-2)))</x:f>
      </x:c>
      <x:c r="G337" s="124" t="str" cm="1">
        <x:f t="array" ref="G337:G337">IF(D337="","",PROPER(MID(D337,(FIND(INDEX(Abbreviation!$A$2:$A$125,MATCH(_xlfn.AGGREGATE(15,6,SEARCH(Abbreviation!$A$2:$A$125,D337),1),SEARCH(Abbreviation!$A$2:$A$125,D337),0)),D337))+LEN((INDEX(Abbreviation!$A$2:$A$125,MATCH(_xlfn.AGGREGATE(15,6,SEARCH(Abbreviation!$A$2:$A$125,D337),1),SEARCH(Abbreviation!$A$2:$A$125,D337),0)))),FIND("VIC",D337,1)-(FIND(INDEX(Abbreviation!$A$2:$A$125,MATCH(_xlfn.AGGREGATE(15,6,SEARCH(Abbreviation!$A$2:$A$125,D337),1),SEARCH(Abbreviation!$A$2:$A$125,D337),0)),D337)+LEN((INDEX(Abbreviation!$A$2:$A$125,MATCH(_xlfn.AGGREGATE(15,6,SEARCH(Abbreviation!$A$2:$A$125,D337),1),SEARCH(Abbreviation!$A$2:$A$125,D337),0)))))-1)))</x:f>
      </x:c>
      <x:c r="H337" s="113" t="s">
        <x:v>47</x:v>
      </x:c>
      <x:c r="I337" s="137" t="str">
        <x:f>IFERROR(VALUE(TRIM(RIGHT(SUBSTITUTE(D337," ",REPT(" ",255)),255))),"")</x:f>
      </x:c>
      <x:c r="J337" s="113" t="s">
        <x:v>48</x:v>
      </x:c>
      <x:c r="K337" s="113" t="s">
        <x:v>48</x:v>
      </x:c>
      <x:c r="L337" s="113" t="s">
        <x:v>48</x:v>
      </x:c>
      <x:c r="M337" s="113" t="s">
        <x:v>48</x:v>
      </x:c>
      <x:c r="N337" s="113" t="s">
        <x:v>48</x:v>
      </x:c>
      <x:c r="O337" s="113" t="s">
        <x:v>49</x:v>
      </x:c>
      <x:c r="P337" s="113" t="n">
        <x:v>25</x:v>
      </x:c>
      <x:c r="Q337" s="113" t="n">
        <x:v>80</x:v>
      </x:c>
      <x:c r="R337" s="113" t="s">
        <x:v>50</x:v>
      </x:c>
      <x:c r="S337" s="113" t="s">
        <x:v>51</x:v>
      </x:c>
      <x:c r="T337" s="113" t="s">
        <x:v>52</x:v>
      </x:c>
      <x:c r="U337" s="113" t="s">
        <x:v>52</x:v>
      </x:c>
      <x:c r="W337" s="113" t="s">
        <x:v>53</x:v>
      </x:c>
      <x:c r="Z337" s="113" t="s">
        <x:v>55</x:v>
      </x:c>
      <x:c r="AA337" s="113" t="s">
        <x:v>56</x:v>
      </x:c>
      <x:c r="AB337" s="137" t="str">
        <x:f>IF(D337="","",VALUE(MID(D337,FIND(" ",D337)+1,FIND(" ",D337,FIND(" ",D337)+1)-FIND(" ",D337))))</x:f>
      </x:c>
      <x:c r="AF337" s="124" t="str" cm="1">
        <x:f t="array" ref="AF337:AF337">IF(D337="","",PROPER(MID(D337,FIND(" ",D337,FIND(" ",D337)+1)+1,(FIND(INDEX(Abbreviation!$A$2:$A$125,MATCH(_xlfn.AGGREGATE(15,6,SEARCH(Abbreviation!$A$2:$A$125,D337),1),SEARCH(Abbreviation!$A$2:$A$125,D337),0)),D337)-1)-FIND(" ",D337,FIND(" ",D337)+1)+1)))</x:f>
      </x:c>
      <x:c r="AG337" s="124" t="str" cm="1">
        <x:f t="array" ref="AG337:AG337">IF(D337="","",PROPER(VLOOKUP(INDEX(Abbreviation!$A$2:$A$125,MATCH(_xlfn.AGGREGATE(15,6,SEARCH(Abbreviation!$A$2:$A$125,D337),1),SEARCH(Abbreviation!$A$2:$A$125,D337),0)),Abbreviation!A:C,3,FALSE)))</x:f>
      </x:c>
      <x:c r="AH337" s="124" t="str">
        <x:f>G337</x:f>
      </x:c>
      <x:c r="AI337" s="137" t="str">
        <x:f>I337</x:f>
      </x:c>
      <x:c r="AJ337" s="113" t="s">
        <x:v>47</x:v>
      </x:c>
      <x:c r="AL337" s="139" t="s">
        <x:v>957</x:v>
      </x:c>
      <x:c r="AQ337" s="113" t="s">
        <x:v>60</x:v>
      </x:c>
      <x:c r="AR337" s="113" t="s">
        <x:v>961</x:v>
      </x:c>
      <x:c r="AS337" s="113" t="s">
        <x:v>957</x:v>
      </x:c>
    </x:row>
    <x:row r="338" spans="1:45" x14ac:dyDescent="0.35">
      <x:c r="A338" s="133" t="s">
        <x:v>475</x:v>
      </x:c>
      <x:c r="B338" s="133" t="n">
        <x:v>96762409</x:v>
      </x:c>
      <x:c r="F338" s="124" t="str">
        <x:f>IF(D338="","",PROPER(LEFT(D338,FIND(UPPER(G338),D338,1)-2)))</x:f>
      </x:c>
      <x:c r="G338" s="124" t="str" cm="1">
        <x:f t="array" ref="G338:G338">IF(D338="","",PROPER(MID(D338,(FIND(INDEX(Abbreviation!$A$2:$A$125,MATCH(_xlfn.AGGREGATE(15,6,SEARCH(Abbreviation!$A$2:$A$125,D338),1),SEARCH(Abbreviation!$A$2:$A$125,D338),0)),D338))+LEN((INDEX(Abbreviation!$A$2:$A$125,MATCH(_xlfn.AGGREGATE(15,6,SEARCH(Abbreviation!$A$2:$A$125,D338),1),SEARCH(Abbreviation!$A$2:$A$125,D338),0)))),FIND("VIC",D338,1)-(FIND(INDEX(Abbreviation!$A$2:$A$125,MATCH(_xlfn.AGGREGATE(15,6,SEARCH(Abbreviation!$A$2:$A$125,D338),1),SEARCH(Abbreviation!$A$2:$A$125,D338),0)),D338)+LEN((INDEX(Abbreviation!$A$2:$A$125,MATCH(_xlfn.AGGREGATE(15,6,SEARCH(Abbreviation!$A$2:$A$125,D338),1),SEARCH(Abbreviation!$A$2:$A$125,D338),0)))))-1)))</x:f>
      </x:c>
      <x:c r="H338" s="113" t="s">
        <x:v>47</x:v>
      </x:c>
      <x:c r="I338" s="137" t="str">
        <x:f>IFERROR(VALUE(TRIM(RIGHT(SUBSTITUTE(D338," ",REPT(" ",255)),255))),"")</x:f>
      </x:c>
      <x:c r="J338" s="113" t="s">
        <x:v>48</x:v>
      </x:c>
      <x:c r="K338" s="113" t="s">
        <x:v>48</x:v>
      </x:c>
      <x:c r="L338" s="113" t="s">
        <x:v>48</x:v>
      </x:c>
      <x:c r="M338" s="113" t="s">
        <x:v>48</x:v>
      </x:c>
      <x:c r="N338" s="113" t="s">
        <x:v>48</x:v>
      </x:c>
      <x:c r="O338" s="113" t="s">
        <x:v>49</x:v>
      </x:c>
      <x:c r="P338" s="113" t="n">
        <x:v>25</x:v>
      </x:c>
      <x:c r="Q338" s="113" t="n">
        <x:v>80</x:v>
      </x:c>
      <x:c r="R338" s="113" t="s">
        <x:v>50</x:v>
      </x:c>
      <x:c r="S338" s="113" t="s">
        <x:v>51</x:v>
      </x:c>
      <x:c r="T338" s="113" t="s">
        <x:v>52</x:v>
      </x:c>
      <x:c r="U338" s="113" t="s">
        <x:v>52</x:v>
      </x:c>
      <x:c r="W338" s="113" t="s">
        <x:v>53</x:v>
      </x:c>
      <x:c r="Z338" s="113" t="s">
        <x:v>55</x:v>
      </x:c>
      <x:c r="AA338" s="113" t="s">
        <x:v>56</x:v>
      </x:c>
      <x:c r="AB338" s="137" t="str">
        <x:f>IF(D338="","",VALUE(MID(D338,FIND(" ",D338)+1,FIND(" ",D338,FIND(" ",D338)+1)-FIND(" ",D338))))</x:f>
      </x:c>
      <x:c r="AF338" s="124" t="str" cm="1">
        <x:f t="array" ref="AF338:AF338">IF(D338="","",PROPER(MID(D338,FIND(" ",D338,FIND(" ",D338)+1)+1,(FIND(INDEX(Abbreviation!$A$2:$A$125,MATCH(_xlfn.AGGREGATE(15,6,SEARCH(Abbreviation!$A$2:$A$125,D338),1),SEARCH(Abbreviation!$A$2:$A$125,D338),0)),D338)-1)-FIND(" ",D338,FIND(" ",D338)+1)+1)))</x:f>
      </x:c>
      <x:c r="AG338" s="124" t="str" cm="1">
        <x:f t="array" ref="AG338:AG338">IF(D338="","",PROPER(VLOOKUP(INDEX(Abbreviation!$A$2:$A$125,MATCH(_xlfn.AGGREGATE(15,6,SEARCH(Abbreviation!$A$2:$A$125,D338),1),SEARCH(Abbreviation!$A$2:$A$125,D338),0)),Abbreviation!A:C,3,FALSE)))</x:f>
      </x:c>
      <x:c r="AH338" s="124" t="str">
        <x:f>G338</x:f>
      </x:c>
      <x:c r="AI338" s="137" t="str">
        <x:f>I338</x:f>
      </x:c>
      <x:c r="AJ338" s="113" t="s">
        <x:v>47</x:v>
      </x:c>
      <x:c r="AL338" s="139" t="s">
        <x:v>957</x:v>
      </x:c>
      <x:c r="AQ338" s="113" t="s">
        <x:v>60</x:v>
      </x:c>
      <x:c r="AR338" s="113" t="s">
        <x:v>961</x:v>
      </x:c>
      <x:c r="AS338" s="113" t="s">
        <x:v>957</x:v>
      </x:c>
    </x:row>
    <x:row r="339" spans="1:45" x14ac:dyDescent="0.35">
      <x:c r="A339" s="133" t="s">
        <x:v>475</x:v>
      </x:c>
      <x:c r="B339" s="133" t="n">
        <x:v>96762409</x:v>
      </x:c>
      <x:c r="F339" s="124" t="str">
        <x:f>IF(D339="","",PROPER(LEFT(D339,FIND(UPPER(G339),D339,1)-2)))</x:f>
      </x:c>
      <x:c r="G339" s="124" t="str" cm="1">
        <x:f t="array" ref="G339:G339">IF(D339="","",PROPER(MID(D339,(FIND(INDEX(Abbreviation!$A$2:$A$125,MATCH(_xlfn.AGGREGATE(15,6,SEARCH(Abbreviation!$A$2:$A$125,D339),1),SEARCH(Abbreviation!$A$2:$A$125,D339),0)),D339))+LEN((INDEX(Abbreviation!$A$2:$A$125,MATCH(_xlfn.AGGREGATE(15,6,SEARCH(Abbreviation!$A$2:$A$125,D339),1),SEARCH(Abbreviation!$A$2:$A$125,D339),0)))),FIND("VIC",D339,1)-(FIND(INDEX(Abbreviation!$A$2:$A$125,MATCH(_xlfn.AGGREGATE(15,6,SEARCH(Abbreviation!$A$2:$A$125,D339),1),SEARCH(Abbreviation!$A$2:$A$125,D339),0)),D339)+LEN((INDEX(Abbreviation!$A$2:$A$125,MATCH(_xlfn.AGGREGATE(15,6,SEARCH(Abbreviation!$A$2:$A$125,D339),1),SEARCH(Abbreviation!$A$2:$A$125,D339),0)))))-1)))</x:f>
      </x:c>
      <x:c r="H339" s="113" t="s">
        <x:v>47</x:v>
      </x:c>
      <x:c r="I339" s="137" t="str">
        <x:f>IFERROR(VALUE(TRIM(RIGHT(SUBSTITUTE(D339," ",REPT(" ",255)),255))),"")</x:f>
      </x:c>
      <x:c r="J339" s="113" t="s">
        <x:v>48</x:v>
      </x:c>
      <x:c r="K339" s="113" t="s">
        <x:v>48</x:v>
      </x:c>
      <x:c r="L339" s="113" t="s">
        <x:v>48</x:v>
      </x:c>
      <x:c r="M339" s="113" t="s">
        <x:v>48</x:v>
      </x:c>
      <x:c r="N339" s="113" t="s">
        <x:v>48</x:v>
      </x:c>
      <x:c r="O339" s="113" t="s">
        <x:v>49</x:v>
      </x:c>
      <x:c r="P339" s="113" t="n">
        <x:v>25</x:v>
      </x:c>
      <x:c r="Q339" s="113" t="n">
        <x:v>80</x:v>
      </x:c>
      <x:c r="R339" s="113" t="s">
        <x:v>50</x:v>
      </x:c>
      <x:c r="S339" s="113" t="s">
        <x:v>51</x:v>
      </x:c>
      <x:c r="T339" s="113" t="s">
        <x:v>52</x:v>
      </x:c>
      <x:c r="U339" s="113" t="s">
        <x:v>52</x:v>
      </x:c>
      <x:c r="W339" s="113" t="s">
        <x:v>53</x:v>
      </x:c>
      <x:c r="Z339" s="113" t="s">
        <x:v>55</x:v>
      </x:c>
      <x:c r="AA339" s="113" t="s">
        <x:v>56</x:v>
      </x:c>
      <x:c r="AB339" s="137" t="str">
        <x:f>IF(D339="","",VALUE(MID(D339,FIND(" ",D339)+1,FIND(" ",D339,FIND(" ",D339)+1)-FIND(" ",D339))))</x:f>
      </x:c>
      <x:c r="AF339" s="124" t="str" cm="1">
        <x:f t="array" ref="AF339:AF339">IF(D339="","",PROPER(MID(D339,FIND(" ",D339,FIND(" ",D339)+1)+1,(FIND(INDEX(Abbreviation!$A$2:$A$125,MATCH(_xlfn.AGGREGATE(15,6,SEARCH(Abbreviation!$A$2:$A$125,D339),1),SEARCH(Abbreviation!$A$2:$A$125,D339),0)),D339)-1)-FIND(" ",D339,FIND(" ",D339)+1)+1)))</x:f>
      </x:c>
      <x:c r="AG339" s="124" t="str" cm="1">
        <x:f t="array" ref="AG339:AG339">IF(D339="","",PROPER(VLOOKUP(INDEX(Abbreviation!$A$2:$A$125,MATCH(_xlfn.AGGREGATE(15,6,SEARCH(Abbreviation!$A$2:$A$125,D339),1),SEARCH(Abbreviation!$A$2:$A$125,D339),0)),Abbreviation!A:C,3,FALSE)))</x:f>
      </x:c>
      <x:c r="AH339" s="124" t="str">
        <x:f>G339</x:f>
      </x:c>
      <x:c r="AI339" s="137" t="str">
        <x:f>I339</x:f>
      </x:c>
      <x:c r="AJ339" s="113" t="s">
        <x:v>47</x:v>
      </x:c>
      <x:c r="AL339" s="139" t="s">
        <x:v>957</x:v>
      </x:c>
      <x:c r="AQ339" s="113" t="s">
        <x:v>60</x:v>
      </x:c>
      <x:c r="AR339" s="113" t="s">
        <x:v>961</x:v>
      </x:c>
      <x:c r="AS339" s="113" t="s">
        <x:v>957</x:v>
      </x:c>
    </x:row>
    <x:row r="340" spans="1:45" x14ac:dyDescent="0.35">
      <x:c r="A340" s="133" t="s">
        <x:v>475</x:v>
      </x:c>
      <x:c r="B340" s="133" t="n">
        <x:v>96762409</x:v>
      </x:c>
      <x:c r="F340" s="124" t="str">
        <x:f>IF(D340="","",PROPER(LEFT(D340,FIND(UPPER(G340),D340,1)-2)))</x:f>
      </x:c>
      <x:c r="G340" s="124" t="str" cm="1">
        <x:f t="array" ref="G340:G340">IF(D340="","",PROPER(MID(D340,(FIND(INDEX(Abbreviation!$A$2:$A$125,MATCH(_xlfn.AGGREGATE(15,6,SEARCH(Abbreviation!$A$2:$A$125,D340),1),SEARCH(Abbreviation!$A$2:$A$125,D340),0)),D340))+LEN((INDEX(Abbreviation!$A$2:$A$125,MATCH(_xlfn.AGGREGATE(15,6,SEARCH(Abbreviation!$A$2:$A$125,D340),1),SEARCH(Abbreviation!$A$2:$A$125,D340),0)))),FIND("VIC",D340,1)-(FIND(INDEX(Abbreviation!$A$2:$A$125,MATCH(_xlfn.AGGREGATE(15,6,SEARCH(Abbreviation!$A$2:$A$125,D340),1),SEARCH(Abbreviation!$A$2:$A$125,D340),0)),D340)+LEN((INDEX(Abbreviation!$A$2:$A$125,MATCH(_xlfn.AGGREGATE(15,6,SEARCH(Abbreviation!$A$2:$A$125,D340),1),SEARCH(Abbreviation!$A$2:$A$125,D340),0)))))-1)))</x:f>
      </x:c>
      <x:c r="H340" s="113" t="s">
        <x:v>47</x:v>
      </x:c>
      <x:c r="I340" s="137" t="str">
        <x:f>IFERROR(VALUE(TRIM(RIGHT(SUBSTITUTE(D340," ",REPT(" ",255)),255))),"")</x:f>
      </x:c>
      <x:c r="J340" s="113" t="s">
        <x:v>48</x:v>
      </x:c>
      <x:c r="K340" s="113" t="s">
        <x:v>48</x:v>
      </x:c>
      <x:c r="L340" s="113" t="s">
        <x:v>48</x:v>
      </x:c>
      <x:c r="M340" s="113" t="s">
        <x:v>48</x:v>
      </x:c>
      <x:c r="N340" s="113" t="s">
        <x:v>48</x:v>
      </x:c>
      <x:c r="O340" s="113" t="s">
        <x:v>49</x:v>
      </x:c>
      <x:c r="P340" s="113" t="n">
        <x:v>25</x:v>
      </x:c>
      <x:c r="Q340" s="113" t="n">
        <x:v>80</x:v>
      </x:c>
      <x:c r="R340" s="113" t="s">
        <x:v>50</x:v>
      </x:c>
      <x:c r="S340" s="113" t="s">
        <x:v>51</x:v>
      </x:c>
      <x:c r="T340" s="113" t="s">
        <x:v>52</x:v>
      </x:c>
      <x:c r="U340" s="113" t="s">
        <x:v>52</x:v>
      </x:c>
      <x:c r="W340" s="113" t="s">
        <x:v>53</x:v>
      </x:c>
      <x:c r="Z340" s="113" t="s">
        <x:v>55</x:v>
      </x:c>
      <x:c r="AA340" s="113" t="s">
        <x:v>56</x:v>
      </x:c>
      <x:c r="AB340" s="137" t="str">
        <x:f>IF(D340="","",VALUE(MID(D340,FIND(" ",D340)+1,FIND(" ",D340,FIND(" ",D340)+1)-FIND(" ",D340))))</x:f>
      </x:c>
      <x:c r="AF340" s="124" t="str" cm="1">
        <x:f t="array" ref="AF340:AF340">IF(D340="","",PROPER(MID(D340,FIND(" ",D340,FIND(" ",D340)+1)+1,(FIND(INDEX(Abbreviation!$A$2:$A$125,MATCH(_xlfn.AGGREGATE(15,6,SEARCH(Abbreviation!$A$2:$A$125,D340),1),SEARCH(Abbreviation!$A$2:$A$125,D340),0)),D340)-1)-FIND(" ",D340,FIND(" ",D340)+1)+1)))</x:f>
      </x:c>
      <x:c r="AG340" s="124" t="str" cm="1">
        <x:f t="array" ref="AG340:AG340">IF(D340="","",PROPER(VLOOKUP(INDEX(Abbreviation!$A$2:$A$125,MATCH(_xlfn.AGGREGATE(15,6,SEARCH(Abbreviation!$A$2:$A$125,D340),1),SEARCH(Abbreviation!$A$2:$A$125,D340),0)),Abbreviation!A:C,3,FALSE)))</x:f>
      </x:c>
      <x:c r="AH340" s="124" t="str">
        <x:f>G340</x:f>
      </x:c>
      <x:c r="AI340" s="137" t="str">
        <x:f>I340</x:f>
      </x:c>
      <x:c r="AJ340" s="113" t="s">
        <x:v>47</x:v>
      </x:c>
      <x:c r="AL340" s="139" t="s">
        <x:v>957</x:v>
      </x:c>
      <x:c r="AQ340" s="113" t="s">
        <x:v>60</x:v>
      </x:c>
      <x:c r="AR340" s="113" t="s">
        <x:v>961</x:v>
      </x:c>
      <x:c r="AS340" s="113" t="s">
        <x:v>957</x:v>
      </x:c>
    </x:row>
    <x:row r="341" spans="1:45" x14ac:dyDescent="0.35">
      <x:c r="A341" s="133" t="s">
        <x:v>475</x:v>
      </x:c>
      <x:c r="B341" s="133" t="n">
        <x:v>96762409</x:v>
      </x:c>
      <x:c r="F341" s="124" t="str">
        <x:f>IF(D341="","",PROPER(LEFT(D341,FIND(UPPER(G341),D341,1)-2)))</x:f>
      </x:c>
      <x:c r="G341" s="124" t="str" cm="1">
        <x:f t="array" ref="G341:G341">IF(D341="","",PROPER(MID(D341,(FIND(INDEX(Abbreviation!$A$2:$A$125,MATCH(_xlfn.AGGREGATE(15,6,SEARCH(Abbreviation!$A$2:$A$125,D341),1),SEARCH(Abbreviation!$A$2:$A$125,D341),0)),D341))+LEN((INDEX(Abbreviation!$A$2:$A$125,MATCH(_xlfn.AGGREGATE(15,6,SEARCH(Abbreviation!$A$2:$A$125,D341),1),SEARCH(Abbreviation!$A$2:$A$125,D341),0)))),FIND("VIC",D341,1)-(FIND(INDEX(Abbreviation!$A$2:$A$125,MATCH(_xlfn.AGGREGATE(15,6,SEARCH(Abbreviation!$A$2:$A$125,D341),1),SEARCH(Abbreviation!$A$2:$A$125,D341),0)),D341)+LEN((INDEX(Abbreviation!$A$2:$A$125,MATCH(_xlfn.AGGREGATE(15,6,SEARCH(Abbreviation!$A$2:$A$125,D341),1),SEARCH(Abbreviation!$A$2:$A$125,D341),0)))))-1)))</x:f>
      </x:c>
      <x:c r="H341" s="113" t="s">
        <x:v>47</x:v>
      </x:c>
      <x:c r="I341" s="137" t="str">
        <x:f>IFERROR(VALUE(TRIM(RIGHT(SUBSTITUTE(D341," ",REPT(" ",255)),255))),"")</x:f>
      </x:c>
      <x:c r="J341" s="113" t="s">
        <x:v>48</x:v>
      </x:c>
      <x:c r="K341" s="113" t="s">
        <x:v>48</x:v>
      </x:c>
      <x:c r="L341" s="113" t="s">
        <x:v>48</x:v>
      </x:c>
      <x:c r="M341" s="113" t="s">
        <x:v>48</x:v>
      </x:c>
      <x:c r="N341" s="113" t="s">
        <x:v>48</x:v>
      </x:c>
      <x:c r="O341" s="113" t="s">
        <x:v>49</x:v>
      </x:c>
      <x:c r="P341" s="113" t="n">
        <x:v>25</x:v>
      </x:c>
      <x:c r="Q341" s="113" t="n">
        <x:v>80</x:v>
      </x:c>
      <x:c r="R341" s="113" t="s">
        <x:v>50</x:v>
      </x:c>
      <x:c r="S341" s="113" t="s">
        <x:v>51</x:v>
      </x:c>
      <x:c r="T341" s="113" t="s">
        <x:v>52</x:v>
      </x:c>
      <x:c r="U341" s="113" t="s">
        <x:v>52</x:v>
      </x:c>
      <x:c r="W341" s="113" t="s">
        <x:v>53</x:v>
      </x:c>
      <x:c r="Z341" s="113" t="s">
        <x:v>55</x:v>
      </x:c>
      <x:c r="AA341" s="113" t="s">
        <x:v>56</x:v>
      </x:c>
      <x:c r="AB341" s="137" t="str">
        <x:f>IF(D341="","",VALUE(MID(D341,FIND(" ",D341)+1,FIND(" ",D341,FIND(" ",D341)+1)-FIND(" ",D341))))</x:f>
      </x:c>
      <x:c r="AF341" s="124" t="str" cm="1">
        <x:f t="array" ref="AF341:AF341">IF(D341="","",PROPER(MID(D341,FIND(" ",D341,FIND(" ",D341)+1)+1,(FIND(INDEX(Abbreviation!$A$2:$A$125,MATCH(_xlfn.AGGREGATE(15,6,SEARCH(Abbreviation!$A$2:$A$125,D341),1),SEARCH(Abbreviation!$A$2:$A$125,D341),0)),D341)-1)-FIND(" ",D341,FIND(" ",D341)+1)+1)))</x:f>
      </x:c>
      <x:c r="AG341" s="124" t="str" cm="1">
        <x:f t="array" ref="AG341:AG341">IF(D341="","",PROPER(VLOOKUP(INDEX(Abbreviation!$A$2:$A$125,MATCH(_xlfn.AGGREGATE(15,6,SEARCH(Abbreviation!$A$2:$A$125,D341),1),SEARCH(Abbreviation!$A$2:$A$125,D341),0)),Abbreviation!A:C,3,FALSE)))</x:f>
      </x:c>
      <x:c r="AH341" s="124" t="str">
        <x:f>G341</x:f>
      </x:c>
      <x:c r="AI341" s="137" t="str">
        <x:f>I341</x:f>
      </x:c>
      <x:c r="AJ341" s="113" t="s">
        <x:v>47</x:v>
      </x:c>
      <x:c r="AL341" s="139" t="s">
        <x:v>957</x:v>
      </x:c>
      <x:c r="AQ341" s="113" t="s">
        <x:v>60</x:v>
      </x:c>
      <x:c r="AR341" s="113" t="s">
        <x:v>961</x:v>
      </x:c>
      <x:c r="AS341" s="113" t="s">
        <x:v>957</x:v>
      </x:c>
    </x:row>
    <x:row r="342" spans="1:45" x14ac:dyDescent="0.35">
      <x:c r="A342" s="133" t="s">
        <x:v>475</x:v>
      </x:c>
      <x:c r="B342" s="133" t="n">
        <x:v>96762409</x:v>
      </x:c>
      <x:c r="F342" s="124" t="str">
        <x:f>IF(D342="","",PROPER(LEFT(D342,FIND(UPPER(G342),D342,1)-2)))</x:f>
      </x:c>
      <x:c r="G342" s="124" t="str" cm="1">
        <x:f t="array" ref="G342:G342">IF(D342="","",PROPER(MID(D342,(FIND(INDEX(Abbreviation!$A$2:$A$125,MATCH(_xlfn.AGGREGATE(15,6,SEARCH(Abbreviation!$A$2:$A$125,D342),1),SEARCH(Abbreviation!$A$2:$A$125,D342),0)),D342))+LEN((INDEX(Abbreviation!$A$2:$A$125,MATCH(_xlfn.AGGREGATE(15,6,SEARCH(Abbreviation!$A$2:$A$125,D342),1),SEARCH(Abbreviation!$A$2:$A$125,D342),0)))),FIND("VIC",D342,1)-(FIND(INDEX(Abbreviation!$A$2:$A$125,MATCH(_xlfn.AGGREGATE(15,6,SEARCH(Abbreviation!$A$2:$A$125,D342),1),SEARCH(Abbreviation!$A$2:$A$125,D342),0)),D342)+LEN((INDEX(Abbreviation!$A$2:$A$125,MATCH(_xlfn.AGGREGATE(15,6,SEARCH(Abbreviation!$A$2:$A$125,D342),1),SEARCH(Abbreviation!$A$2:$A$125,D342),0)))))-1)))</x:f>
      </x:c>
      <x:c r="H342" s="113" t="s">
        <x:v>47</x:v>
      </x:c>
      <x:c r="I342" s="137" t="str">
        <x:f>IFERROR(VALUE(TRIM(RIGHT(SUBSTITUTE(D342," ",REPT(" ",255)),255))),"")</x:f>
      </x:c>
      <x:c r="J342" s="113" t="s">
        <x:v>48</x:v>
      </x:c>
      <x:c r="K342" s="113" t="s">
        <x:v>48</x:v>
      </x:c>
      <x:c r="L342" s="113" t="s">
        <x:v>48</x:v>
      </x:c>
      <x:c r="M342" s="113" t="s">
        <x:v>48</x:v>
      </x:c>
      <x:c r="N342" s="113" t="s">
        <x:v>48</x:v>
      </x:c>
      <x:c r="O342" s="113" t="s">
        <x:v>49</x:v>
      </x:c>
      <x:c r="P342" s="113" t="n">
        <x:v>25</x:v>
      </x:c>
      <x:c r="Q342" s="113" t="n">
        <x:v>80</x:v>
      </x:c>
      <x:c r="R342" s="113" t="s">
        <x:v>50</x:v>
      </x:c>
      <x:c r="S342" s="113" t="s">
        <x:v>51</x:v>
      </x:c>
      <x:c r="T342" s="113" t="s">
        <x:v>52</x:v>
      </x:c>
      <x:c r="U342" s="113" t="s">
        <x:v>52</x:v>
      </x:c>
      <x:c r="W342" s="113" t="s">
        <x:v>53</x:v>
      </x:c>
      <x:c r="Z342" s="113" t="s">
        <x:v>55</x:v>
      </x:c>
      <x:c r="AA342" s="113" t="s">
        <x:v>56</x:v>
      </x:c>
      <x:c r="AB342" s="137" t="str">
        <x:f>IF(D342="","",VALUE(MID(D342,FIND(" ",D342)+1,FIND(" ",D342,FIND(" ",D342)+1)-FIND(" ",D342))))</x:f>
      </x:c>
      <x:c r="AF342" s="124" t="str" cm="1">
        <x:f t="array" ref="AF342:AF342">IF(D342="","",PROPER(MID(D342,FIND(" ",D342,FIND(" ",D342)+1)+1,(FIND(INDEX(Abbreviation!$A$2:$A$125,MATCH(_xlfn.AGGREGATE(15,6,SEARCH(Abbreviation!$A$2:$A$125,D342),1),SEARCH(Abbreviation!$A$2:$A$125,D342),0)),D342)-1)-FIND(" ",D342,FIND(" ",D342)+1)+1)))</x:f>
      </x:c>
      <x:c r="AG342" s="124" t="str" cm="1">
        <x:f t="array" ref="AG342:AG342">IF(D342="","",PROPER(VLOOKUP(INDEX(Abbreviation!$A$2:$A$125,MATCH(_xlfn.AGGREGATE(15,6,SEARCH(Abbreviation!$A$2:$A$125,D342),1),SEARCH(Abbreviation!$A$2:$A$125,D342),0)),Abbreviation!A:C,3,FALSE)))</x:f>
      </x:c>
      <x:c r="AH342" s="124" t="str">
        <x:f>G342</x:f>
      </x:c>
      <x:c r="AI342" s="137" t="str">
        <x:f>I342</x:f>
      </x:c>
      <x:c r="AJ342" s="113" t="s">
        <x:v>47</x:v>
      </x:c>
      <x:c r="AL342" s="139" t="s">
        <x:v>957</x:v>
      </x:c>
      <x:c r="AQ342" s="113" t="s">
        <x:v>60</x:v>
      </x:c>
      <x:c r="AR342" s="113" t="s">
        <x:v>961</x:v>
      </x:c>
      <x:c r="AS342" s="113" t="s">
        <x:v>957</x:v>
      </x:c>
    </x:row>
    <x:row r="343" spans="1:45" x14ac:dyDescent="0.35">
      <x:c r="A343" s="133" t="s">
        <x:v>475</x:v>
      </x:c>
      <x:c r="B343" s="133" t="n">
        <x:v>96762409</x:v>
      </x:c>
      <x:c r="F343" s="124" t="str">
        <x:f>IF(D343="","",PROPER(LEFT(D343,FIND(UPPER(G343),D343,1)-2)))</x:f>
      </x:c>
      <x:c r="G343" s="124" t="str" cm="1">
        <x:f t="array" ref="G343:G343">IF(D343="","",PROPER(MID(D343,(FIND(INDEX(Abbreviation!$A$2:$A$125,MATCH(_xlfn.AGGREGATE(15,6,SEARCH(Abbreviation!$A$2:$A$125,D343),1),SEARCH(Abbreviation!$A$2:$A$125,D343),0)),D343))+LEN((INDEX(Abbreviation!$A$2:$A$125,MATCH(_xlfn.AGGREGATE(15,6,SEARCH(Abbreviation!$A$2:$A$125,D343),1),SEARCH(Abbreviation!$A$2:$A$125,D343),0)))),FIND("VIC",D343,1)-(FIND(INDEX(Abbreviation!$A$2:$A$125,MATCH(_xlfn.AGGREGATE(15,6,SEARCH(Abbreviation!$A$2:$A$125,D343),1),SEARCH(Abbreviation!$A$2:$A$125,D343),0)),D343)+LEN((INDEX(Abbreviation!$A$2:$A$125,MATCH(_xlfn.AGGREGATE(15,6,SEARCH(Abbreviation!$A$2:$A$125,D343),1),SEARCH(Abbreviation!$A$2:$A$125,D343),0)))))-1)))</x:f>
      </x:c>
      <x:c r="H343" s="113" t="s">
        <x:v>47</x:v>
      </x:c>
      <x:c r="I343" s="137" t="str">
        <x:f>IFERROR(VALUE(TRIM(RIGHT(SUBSTITUTE(D343," ",REPT(" ",255)),255))),"")</x:f>
      </x:c>
      <x:c r="J343" s="113" t="s">
        <x:v>48</x:v>
      </x:c>
      <x:c r="K343" s="113" t="s">
        <x:v>48</x:v>
      </x:c>
      <x:c r="L343" s="113" t="s">
        <x:v>48</x:v>
      </x:c>
      <x:c r="M343" s="113" t="s">
        <x:v>48</x:v>
      </x:c>
      <x:c r="N343" s="113" t="s">
        <x:v>48</x:v>
      </x:c>
      <x:c r="O343" s="113" t="s">
        <x:v>49</x:v>
      </x:c>
      <x:c r="P343" s="113" t="n">
        <x:v>25</x:v>
      </x:c>
      <x:c r="Q343" s="113" t="n">
        <x:v>80</x:v>
      </x:c>
      <x:c r="R343" s="113" t="s">
        <x:v>50</x:v>
      </x:c>
      <x:c r="S343" s="113" t="s">
        <x:v>51</x:v>
      </x:c>
      <x:c r="T343" s="113" t="s">
        <x:v>52</x:v>
      </x:c>
      <x:c r="U343" s="113" t="s">
        <x:v>52</x:v>
      </x:c>
      <x:c r="W343" s="113" t="s">
        <x:v>53</x:v>
      </x:c>
      <x:c r="Z343" s="113" t="s">
        <x:v>55</x:v>
      </x:c>
      <x:c r="AA343" s="113" t="s">
        <x:v>56</x:v>
      </x:c>
      <x:c r="AB343" s="137" t="str">
        <x:f>IF(D343="","",VALUE(MID(D343,FIND(" ",D343)+1,FIND(" ",D343,FIND(" ",D343)+1)-FIND(" ",D343))))</x:f>
      </x:c>
      <x:c r="AF343" s="124" t="str" cm="1">
        <x:f t="array" ref="AF343:AF343">IF(D343="","",PROPER(MID(D343,FIND(" ",D343,FIND(" ",D343)+1)+1,(FIND(INDEX(Abbreviation!$A$2:$A$125,MATCH(_xlfn.AGGREGATE(15,6,SEARCH(Abbreviation!$A$2:$A$125,D343),1),SEARCH(Abbreviation!$A$2:$A$125,D343),0)),D343)-1)-FIND(" ",D343,FIND(" ",D343)+1)+1)))</x:f>
      </x:c>
      <x:c r="AG343" s="124" t="str" cm="1">
        <x:f t="array" ref="AG343:AG343">IF(D343="","",PROPER(VLOOKUP(INDEX(Abbreviation!$A$2:$A$125,MATCH(_xlfn.AGGREGATE(15,6,SEARCH(Abbreviation!$A$2:$A$125,D343),1),SEARCH(Abbreviation!$A$2:$A$125,D343),0)),Abbreviation!A:C,3,FALSE)))</x:f>
      </x:c>
      <x:c r="AH343" s="124" t="str">
        <x:f>G343</x:f>
      </x:c>
      <x:c r="AI343" s="137" t="str">
        <x:f>I343</x:f>
      </x:c>
      <x:c r="AJ343" s="113" t="s">
        <x:v>47</x:v>
      </x:c>
      <x:c r="AL343" s="139" t="s">
        <x:v>957</x:v>
      </x:c>
      <x:c r="AQ343" s="113" t="s">
        <x:v>60</x:v>
      </x:c>
      <x:c r="AR343" s="113" t="s">
        <x:v>961</x:v>
      </x:c>
      <x:c r="AS343" s="113" t="s">
        <x:v>957</x:v>
      </x:c>
    </x:row>
    <x:row r="344" spans="1:45" x14ac:dyDescent="0.35">
      <x:c r="A344" s="133" t="s">
        <x:v>475</x:v>
      </x:c>
      <x:c r="B344" s="133" t="n">
        <x:v>96762409</x:v>
      </x:c>
      <x:c r="F344" s="124" t="str">
        <x:f>IF(D344="","",PROPER(LEFT(D344,FIND(UPPER(G344),D344,1)-2)))</x:f>
      </x:c>
      <x:c r="G344" s="124" t="str" cm="1">
        <x:f t="array" ref="G344:G344">IF(D344="","",PROPER(MID(D344,(FIND(INDEX(Abbreviation!$A$2:$A$125,MATCH(_xlfn.AGGREGATE(15,6,SEARCH(Abbreviation!$A$2:$A$125,D344),1),SEARCH(Abbreviation!$A$2:$A$125,D344),0)),D344))+LEN((INDEX(Abbreviation!$A$2:$A$125,MATCH(_xlfn.AGGREGATE(15,6,SEARCH(Abbreviation!$A$2:$A$125,D344),1),SEARCH(Abbreviation!$A$2:$A$125,D344),0)))),FIND("VIC",D344,1)-(FIND(INDEX(Abbreviation!$A$2:$A$125,MATCH(_xlfn.AGGREGATE(15,6,SEARCH(Abbreviation!$A$2:$A$125,D344),1),SEARCH(Abbreviation!$A$2:$A$125,D344),0)),D344)+LEN((INDEX(Abbreviation!$A$2:$A$125,MATCH(_xlfn.AGGREGATE(15,6,SEARCH(Abbreviation!$A$2:$A$125,D344),1),SEARCH(Abbreviation!$A$2:$A$125,D344),0)))))-1)))</x:f>
      </x:c>
      <x:c r="H344" s="113" t="s">
        <x:v>47</x:v>
      </x:c>
      <x:c r="I344" s="137" t="str">
        <x:f>IFERROR(VALUE(TRIM(RIGHT(SUBSTITUTE(D344," ",REPT(" ",255)),255))),"")</x:f>
      </x:c>
      <x:c r="J344" s="113" t="s">
        <x:v>48</x:v>
      </x:c>
      <x:c r="K344" s="113" t="s">
        <x:v>48</x:v>
      </x:c>
      <x:c r="L344" s="113" t="s">
        <x:v>48</x:v>
      </x:c>
      <x:c r="M344" s="113" t="s">
        <x:v>48</x:v>
      </x:c>
      <x:c r="N344" s="113" t="s">
        <x:v>48</x:v>
      </x:c>
      <x:c r="O344" s="113" t="s">
        <x:v>49</x:v>
      </x:c>
      <x:c r="P344" s="113" t="n">
        <x:v>25</x:v>
      </x:c>
      <x:c r="Q344" s="113" t="n">
        <x:v>80</x:v>
      </x:c>
      <x:c r="R344" s="113" t="s">
        <x:v>50</x:v>
      </x:c>
      <x:c r="S344" s="113" t="s">
        <x:v>51</x:v>
      </x:c>
      <x:c r="T344" s="113" t="s">
        <x:v>52</x:v>
      </x:c>
      <x:c r="U344" s="113" t="s">
        <x:v>52</x:v>
      </x:c>
      <x:c r="W344" s="113" t="s">
        <x:v>53</x:v>
      </x:c>
      <x:c r="Z344" s="113" t="s">
        <x:v>55</x:v>
      </x:c>
      <x:c r="AA344" s="113" t="s">
        <x:v>56</x:v>
      </x:c>
      <x:c r="AB344" s="137" t="str">
        <x:f>IF(D344="","",VALUE(MID(D344,FIND(" ",D344)+1,FIND(" ",D344,FIND(" ",D344)+1)-FIND(" ",D344))))</x:f>
      </x:c>
      <x:c r="AF344" s="124" t="str" cm="1">
        <x:f t="array" ref="AF344:AF344">IF(D344="","",PROPER(MID(D344,FIND(" ",D344,FIND(" ",D344)+1)+1,(FIND(INDEX(Abbreviation!$A$2:$A$125,MATCH(_xlfn.AGGREGATE(15,6,SEARCH(Abbreviation!$A$2:$A$125,D344),1),SEARCH(Abbreviation!$A$2:$A$125,D344),0)),D344)-1)-FIND(" ",D344,FIND(" ",D344)+1)+1)))</x:f>
      </x:c>
      <x:c r="AG344" s="124" t="str" cm="1">
        <x:f t="array" ref="AG344:AG344">IF(D344="","",PROPER(VLOOKUP(INDEX(Abbreviation!$A$2:$A$125,MATCH(_xlfn.AGGREGATE(15,6,SEARCH(Abbreviation!$A$2:$A$125,D344),1),SEARCH(Abbreviation!$A$2:$A$125,D344),0)),Abbreviation!A:C,3,FALSE)))</x:f>
      </x:c>
      <x:c r="AH344" s="124" t="str">
        <x:f>G344</x:f>
      </x:c>
      <x:c r="AI344" s="137" t="str">
        <x:f>I344</x:f>
      </x:c>
      <x:c r="AJ344" s="113" t="s">
        <x:v>47</x:v>
      </x:c>
      <x:c r="AL344" s="139" t="s">
        <x:v>957</x:v>
      </x:c>
      <x:c r="AQ344" s="113" t="s">
        <x:v>60</x:v>
      </x:c>
      <x:c r="AR344" s="113" t="s">
        <x:v>961</x:v>
      </x:c>
      <x:c r="AS344" s="113" t="s">
        <x:v>957</x:v>
      </x:c>
    </x:row>
    <x:row r="345" spans="1:45" x14ac:dyDescent="0.35">
      <x:c r="A345" s="133" t="s">
        <x:v>475</x:v>
      </x:c>
      <x:c r="B345" s="133" t="n">
        <x:v>96762409</x:v>
      </x:c>
      <x:c r="F345" s="124" t="str">
        <x:f>IF(D345="","",PROPER(LEFT(D345,FIND(UPPER(G345),D345,1)-2)))</x:f>
      </x:c>
      <x:c r="G345" s="124" t="str" cm="1">
        <x:f t="array" ref="G345:G345">IF(D345="","",PROPER(MID(D345,(FIND(INDEX(Abbreviation!$A$2:$A$125,MATCH(_xlfn.AGGREGATE(15,6,SEARCH(Abbreviation!$A$2:$A$125,D345),1),SEARCH(Abbreviation!$A$2:$A$125,D345),0)),D345))+LEN((INDEX(Abbreviation!$A$2:$A$125,MATCH(_xlfn.AGGREGATE(15,6,SEARCH(Abbreviation!$A$2:$A$125,D345),1),SEARCH(Abbreviation!$A$2:$A$125,D345),0)))),FIND("VIC",D345,1)-(FIND(INDEX(Abbreviation!$A$2:$A$125,MATCH(_xlfn.AGGREGATE(15,6,SEARCH(Abbreviation!$A$2:$A$125,D345),1),SEARCH(Abbreviation!$A$2:$A$125,D345),0)),D345)+LEN((INDEX(Abbreviation!$A$2:$A$125,MATCH(_xlfn.AGGREGATE(15,6,SEARCH(Abbreviation!$A$2:$A$125,D345),1),SEARCH(Abbreviation!$A$2:$A$125,D345),0)))))-1)))</x:f>
      </x:c>
      <x:c r="H345" s="113" t="s">
        <x:v>47</x:v>
      </x:c>
      <x:c r="I345" s="137" t="str">
        <x:f>IFERROR(VALUE(TRIM(RIGHT(SUBSTITUTE(D345," ",REPT(" ",255)),255))),"")</x:f>
      </x:c>
      <x:c r="J345" s="113" t="s">
        <x:v>48</x:v>
      </x:c>
      <x:c r="K345" s="113" t="s">
        <x:v>48</x:v>
      </x:c>
      <x:c r="L345" s="113" t="s">
        <x:v>48</x:v>
      </x:c>
      <x:c r="M345" s="113" t="s">
        <x:v>48</x:v>
      </x:c>
      <x:c r="N345" s="113" t="s">
        <x:v>48</x:v>
      </x:c>
      <x:c r="O345" s="113" t="s">
        <x:v>49</x:v>
      </x:c>
      <x:c r="P345" s="113" t="n">
        <x:v>25</x:v>
      </x:c>
      <x:c r="Q345" s="113" t="n">
        <x:v>80</x:v>
      </x:c>
      <x:c r="R345" s="113" t="s">
        <x:v>50</x:v>
      </x:c>
      <x:c r="S345" s="113" t="s">
        <x:v>51</x:v>
      </x:c>
      <x:c r="T345" s="113" t="s">
        <x:v>52</x:v>
      </x:c>
      <x:c r="U345" s="113" t="s">
        <x:v>52</x:v>
      </x:c>
      <x:c r="W345" s="113" t="s">
        <x:v>53</x:v>
      </x:c>
      <x:c r="Z345" s="113" t="s">
        <x:v>55</x:v>
      </x:c>
      <x:c r="AA345" s="113" t="s">
        <x:v>56</x:v>
      </x:c>
      <x:c r="AB345" s="137" t="str">
        <x:f>IF(D345="","",VALUE(MID(D345,FIND(" ",D345)+1,FIND(" ",D345,FIND(" ",D345)+1)-FIND(" ",D345))))</x:f>
      </x:c>
      <x:c r="AF345" s="124" t="str" cm="1">
        <x:f t="array" ref="AF345:AF345">IF(D345="","",PROPER(MID(D345,FIND(" ",D345,FIND(" ",D345)+1)+1,(FIND(INDEX(Abbreviation!$A$2:$A$125,MATCH(_xlfn.AGGREGATE(15,6,SEARCH(Abbreviation!$A$2:$A$125,D345),1),SEARCH(Abbreviation!$A$2:$A$125,D345),0)),D345)-1)-FIND(" ",D345,FIND(" ",D345)+1)+1)))</x:f>
      </x:c>
      <x:c r="AG345" s="124" t="str" cm="1">
        <x:f t="array" ref="AG345:AG345">IF(D345="","",PROPER(VLOOKUP(INDEX(Abbreviation!$A$2:$A$125,MATCH(_xlfn.AGGREGATE(15,6,SEARCH(Abbreviation!$A$2:$A$125,D345),1),SEARCH(Abbreviation!$A$2:$A$125,D345),0)),Abbreviation!A:C,3,FALSE)))</x:f>
      </x:c>
      <x:c r="AH345" s="124" t="str">
        <x:f>G345</x:f>
      </x:c>
      <x:c r="AI345" s="137" t="str">
        <x:f>I345</x:f>
      </x:c>
      <x:c r="AJ345" s="113" t="s">
        <x:v>47</x:v>
      </x:c>
      <x:c r="AL345" s="139" t="s">
        <x:v>957</x:v>
      </x:c>
      <x:c r="AQ345" s="113" t="s">
        <x:v>60</x:v>
      </x:c>
      <x:c r="AR345" s="113" t="s">
        <x:v>961</x:v>
      </x:c>
      <x:c r="AS345" s="113" t="s">
        <x:v>957</x:v>
      </x:c>
    </x:row>
    <x:row r="346" spans="1:45" x14ac:dyDescent="0.35">
      <x:c r="A346" s="133" t="s">
        <x:v>475</x:v>
      </x:c>
      <x:c r="B346" s="133" t="n">
        <x:v>96762409</x:v>
      </x:c>
      <x:c r="F346" s="124" t="str">
        <x:f>IF(D346="","",PROPER(LEFT(D346,FIND(UPPER(G346),D346,1)-2)))</x:f>
      </x:c>
      <x:c r="G346" s="124" t="str" cm="1">
        <x:f t="array" ref="G346:G346">IF(D346="","",PROPER(MID(D346,(FIND(INDEX(Abbreviation!$A$2:$A$125,MATCH(_xlfn.AGGREGATE(15,6,SEARCH(Abbreviation!$A$2:$A$125,D346),1),SEARCH(Abbreviation!$A$2:$A$125,D346),0)),D346))+LEN((INDEX(Abbreviation!$A$2:$A$125,MATCH(_xlfn.AGGREGATE(15,6,SEARCH(Abbreviation!$A$2:$A$125,D346),1),SEARCH(Abbreviation!$A$2:$A$125,D346),0)))),FIND("VIC",D346,1)-(FIND(INDEX(Abbreviation!$A$2:$A$125,MATCH(_xlfn.AGGREGATE(15,6,SEARCH(Abbreviation!$A$2:$A$125,D346),1),SEARCH(Abbreviation!$A$2:$A$125,D346),0)),D346)+LEN((INDEX(Abbreviation!$A$2:$A$125,MATCH(_xlfn.AGGREGATE(15,6,SEARCH(Abbreviation!$A$2:$A$125,D346),1),SEARCH(Abbreviation!$A$2:$A$125,D346),0)))))-1)))</x:f>
      </x:c>
      <x:c r="H346" s="113" t="s">
        <x:v>47</x:v>
      </x:c>
      <x:c r="I346" s="137" t="str">
        <x:f>IFERROR(VALUE(TRIM(RIGHT(SUBSTITUTE(D346," ",REPT(" ",255)),255))),"")</x:f>
      </x:c>
      <x:c r="J346" s="113" t="s">
        <x:v>48</x:v>
      </x:c>
      <x:c r="K346" s="113" t="s">
        <x:v>48</x:v>
      </x:c>
      <x:c r="L346" s="113" t="s">
        <x:v>48</x:v>
      </x:c>
      <x:c r="M346" s="113" t="s">
        <x:v>48</x:v>
      </x:c>
      <x:c r="N346" s="113" t="s">
        <x:v>48</x:v>
      </x:c>
      <x:c r="O346" s="113" t="s">
        <x:v>49</x:v>
      </x:c>
      <x:c r="P346" s="113" t="n">
        <x:v>25</x:v>
      </x:c>
      <x:c r="Q346" s="113" t="n">
        <x:v>80</x:v>
      </x:c>
      <x:c r="R346" s="113" t="s">
        <x:v>50</x:v>
      </x:c>
      <x:c r="S346" s="113" t="s">
        <x:v>51</x:v>
      </x:c>
      <x:c r="T346" s="113" t="s">
        <x:v>52</x:v>
      </x:c>
      <x:c r="U346" s="113" t="s">
        <x:v>52</x:v>
      </x:c>
      <x:c r="W346" s="113" t="s">
        <x:v>53</x:v>
      </x:c>
      <x:c r="Z346" s="113" t="s">
        <x:v>55</x:v>
      </x:c>
      <x:c r="AA346" s="113" t="s">
        <x:v>56</x:v>
      </x:c>
      <x:c r="AB346" s="137" t="str">
        <x:f>IF(D346="","",VALUE(MID(D346,FIND(" ",D346)+1,FIND(" ",D346,FIND(" ",D346)+1)-FIND(" ",D346))))</x:f>
      </x:c>
      <x:c r="AF346" s="124" t="str" cm="1">
        <x:f t="array" ref="AF346:AF346">IF(D346="","",PROPER(MID(D346,FIND(" ",D346,FIND(" ",D346)+1)+1,(FIND(INDEX(Abbreviation!$A$2:$A$125,MATCH(_xlfn.AGGREGATE(15,6,SEARCH(Abbreviation!$A$2:$A$125,D346),1),SEARCH(Abbreviation!$A$2:$A$125,D346),0)),D346)-1)-FIND(" ",D346,FIND(" ",D346)+1)+1)))</x:f>
      </x:c>
      <x:c r="AG346" s="124" t="str" cm="1">
        <x:f t="array" ref="AG346:AG346">IF(D346="","",PROPER(VLOOKUP(INDEX(Abbreviation!$A$2:$A$125,MATCH(_xlfn.AGGREGATE(15,6,SEARCH(Abbreviation!$A$2:$A$125,D346),1),SEARCH(Abbreviation!$A$2:$A$125,D346),0)),Abbreviation!A:C,3,FALSE)))</x:f>
      </x:c>
      <x:c r="AH346" s="124" t="str">
        <x:f>G346</x:f>
      </x:c>
      <x:c r="AI346" s="137" t="str">
        <x:f>I346</x:f>
      </x:c>
      <x:c r="AJ346" s="113" t="s">
        <x:v>47</x:v>
      </x:c>
      <x:c r="AL346" s="139" t="s">
        <x:v>957</x:v>
      </x:c>
      <x:c r="AQ346" s="113" t="s">
        <x:v>60</x:v>
      </x:c>
      <x:c r="AR346" s="113" t="s">
        <x:v>961</x:v>
      </x:c>
      <x:c r="AS346" s="113" t="s">
        <x:v>957</x:v>
      </x:c>
    </x:row>
    <x:row r="347" spans="1:45" x14ac:dyDescent="0.35">
      <x:c r="A347" s="133" t="s">
        <x:v>475</x:v>
      </x:c>
      <x:c r="B347" s="133" t="n">
        <x:v>96762409</x:v>
      </x:c>
      <x:c r="F347" s="124" t="str">
        <x:f>IF(D347="","",PROPER(LEFT(D347,FIND(UPPER(G347),D347,1)-2)))</x:f>
      </x:c>
      <x:c r="G347" s="124" t="str" cm="1">
        <x:f t="array" ref="G347:G347">IF(D347="","",PROPER(MID(D347,(FIND(INDEX(Abbreviation!$A$2:$A$125,MATCH(_xlfn.AGGREGATE(15,6,SEARCH(Abbreviation!$A$2:$A$125,D347),1),SEARCH(Abbreviation!$A$2:$A$125,D347),0)),D347))+LEN((INDEX(Abbreviation!$A$2:$A$125,MATCH(_xlfn.AGGREGATE(15,6,SEARCH(Abbreviation!$A$2:$A$125,D347),1),SEARCH(Abbreviation!$A$2:$A$125,D347),0)))),FIND("VIC",D347,1)-(FIND(INDEX(Abbreviation!$A$2:$A$125,MATCH(_xlfn.AGGREGATE(15,6,SEARCH(Abbreviation!$A$2:$A$125,D347),1),SEARCH(Abbreviation!$A$2:$A$125,D347),0)),D347)+LEN((INDEX(Abbreviation!$A$2:$A$125,MATCH(_xlfn.AGGREGATE(15,6,SEARCH(Abbreviation!$A$2:$A$125,D347),1),SEARCH(Abbreviation!$A$2:$A$125,D347),0)))))-1)))</x:f>
      </x:c>
      <x:c r="H347" s="113" t="s">
        <x:v>47</x:v>
      </x:c>
      <x:c r="I347" s="137" t="str">
        <x:f>IFERROR(VALUE(TRIM(RIGHT(SUBSTITUTE(D347," ",REPT(" ",255)),255))),"")</x:f>
      </x:c>
      <x:c r="J347" s="113" t="s">
        <x:v>48</x:v>
      </x:c>
      <x:c r="K347" s="113" t="s">
        <x:v>48</x:v>
      </x:c>
      <x:c r="L347" s="113" t="s">
        <x:v>48</x:v>
      </x:c>
      <x:c r="M347" s="113" t="s">
        <x:v>48</x:v>
      </x:c>
      <x:c r="N347" s="113" t="s">
        <x:v>48</x:v>
      </x:c>
      <x:c r="O347" s="113" t="s">
        <x:v>49</x:v>
      </x:c>
      <x:c r="P347" s="113" t="n">
        <x:v>25</x:v>
      </x:c>
      <x:c r="Q347" s="113" t="n">
        <x:v>80</x:v>
      </x:c>
      <x:c r="R347" s="113" t="s">
        <x:v>50</x:v>
      </x:c>
      <x:c r="S347" s="113" t="s">
        <x:v>51</x:v>
      </x:c>
      <x:c r="T347" s="113" t="s">
        <x:v>52</x:v>
      </x:c>
      <x:c r="U347" s="113" t="s">
        <x:v>52</x:v>
      </x:c>
      <x:c r="W347" s="113" t="s">
        <x:v>53</x:v>
      </x:c>
      <x:c r="Z347" s="113" t="s">
        <x:v>55</x:v>
      </x:c>
      <x:c r="AA347" s="113" t="s">
        <x:v>56</x:v>
      </x:c>
      <x:c r="AB347" s="137" t="str">
        <x:f>IF(D347="","",VALUE(MID(D347,FIND(" ",D347)+1,FIND(" ",D347,FIND(" ",D347)+1)-FIND(" ",D347))))</x:f>
      </x:c>
      <x:c r="AF347" s="124" t="str" cm="1">
        <x:f t="array" ref="AF347:AF347">IF(D347="","",PROPER(MID(D347,FIND(" ",D347,FIND(" ",D347)+1)+1,(FIND(INDEX(Abbreviation!$A$2:$A$125,MATCH(_xlfn.AGGREGATE(15,6,SEARCH(Abbreviation!$A$2:$A$125,D347),1),SEARCH(Abbreviation!$A$2:$A$125,D347),0)),D347)-1)-FIND(" ",D347,FIND(" ",D347)+1)+1)))</x:f>
      </x:c>
      <x:c r="AG347" s="124" t="str" cm="1">
        <x:f t="array" ref="AG347:AG347">IF(D347="","",PROPER(VLOOKUP(INDEX(Abbreviation!$A$2:$A$125,MATCH(_xlfn.AGGREGATE(15,6,SEARCH(Abbreviation!$A$2:$A$125,D347),1),SEARCH(Abbreviation!$A$2:$A$125,D347),0)),Abbreviation!A:C,3,FALSE)))</x:f>
      </x:c>
      <x:c r="AH347" s="124" t="str">
        <x:f>G347</x:f>
      </x:c>
      <x:c r="AI347" s="137" t="str">
        <x:f>I347</x:f>
      </x:c>
      <x:c r="AJ347" s="113" t="s">
        <x:v>47</x:v>
      </x:c>
      <x:c r="AL347" s="139" t="s">
        <x:v>957</x:v>
      </x:c>
      <x:c r="AQ347" s="113" t="s">
        <x:v>60</x:v>
      </x:c>
      <x:c r="AR347" s="113" t="s">
        <x:v>961</x:v>
      </x:c>
      <x:c r="AS347" s="113" t="s">
        <x:v>957</x:v>
      </x:c>
    </x:row>
    <x:row r="348" spans="1:45" x14ac:dyDescent="0.35">
      <x:c r="A348" s="133" t="s">
        <x:v>475</x:v>
      </x:c>
      <x:c r="B348" s="133" t="n">
        <x:v>96762409</x:v>
      </x:c>
      <x:c r="F348" s="124" t="str">
        <x:f>IF(D348="","",PROPER(LEFT(D348,FIND(UPPER(G348),D348,1)-2)))</x:f>
      </x:c>
      <x:c r="G348" s="124" t="str" cm="1">
        <x:f t="array" ref="G348:G348">IF(D348="","",PROPER(MID(D348,(FIND(INDEX(Abbreviation!$A$2:$A$125,MATCH(_xlfn.AGGREGATE(15,6,SEARCH(Abbreviation!$A$2:$A$125,D348),1),SEARCH(Abbreviation!$A$2:$A$125,D348),0)),D348))+LEN((INDEX(Abbreviation!$A$2:$A$125,MATCH(_xlfn.AGGREGATE(15,6,SEARCH(Abbreviation!$A$2:$A$125,D348),1),SEARCH(Abbreviation!$A$2:$A$125,D348),0)))),FIND("VIC",D348,1)-(FIND(INDEX(Abbreviation!$A$2:$A$125,MATCH(_xlfn.AGGREGATE(15,6,SEARCH(Abbreviation!$A$2:$A$125,D348),1),SEARCH(Abbreviation!$A$2:$A$125,D348),0)),D348)+LEN((INDEX(Abbreviation!$A$2:$A$125,MATCH(_xlfn.AGGREGATE(15,6,SEARCH(Abbreviation!$A$2:$A$125,D348),1),SEARCH(Abbreviation!$A$2:$A$125,D348),0)))))-1)))</x:f>
      </x:c>
      <x:c r="H348" s="113" t="s">
        <x:v>47</x:v>
      </x:c>
      <x:c r="I348" s="137" t="str">
        <x:f>IFERROR(VALUE(TRIM(RIGHT(SUBSTITUTE(D348," ",REPT(" ",255)),255))),"")</x:f>
      </x:c>
      <x:c r="J348" s="113" t="s">
        <x:v>48</x:v>
      </x:c>
      <x:c r="K348" s="113" t="s">
        <x:v>48</x:v>
      </x:c>
      <x:c r="L348" s="113" t="s">
        <x:v>48</x:v>
      </x:c>
      <x:c r="M348" s="113" t="s">
        <x:v>48</x:v>
      </x:c>
      <x:c r="N348" s="113" t="s">
        <x:v>48</x:v>
      </x:c>
      <x:c r="O348" s="113" t="s">
        <x:v>49</x:v>
      </x:c>
      <x:c r="P348" s="113" t="n">
        <x:v>25</x:v>
      </x:c>
      <x:c r="Q348" s="113" t="n">
        <x:v>80</x:v>
      </x:c>
      <x:c r="R348" s="113" t="s">
        <x:v>50</x:v>
      </x:c>
      <x:c r="S348" s="113" t="s">
        <x:v>51</x:v>
      </x:c>
      <x:c r="T348" s="113" t="s">
        <x:v>52</x:v>
      </x:c>
      <x:c r="U348" s="113" t="s">
        <x:v>52</x:v>
      </x:c>
      <x:c r="W348" s="113" t="s">
        <x:v>53</x:v>
      </x:c>
      <x:c r="Z348" s="113" t="s">
        <x:v>55</x:v>
      </x:c>
      <x:c r="AA348" s="113" t="s">
        <x:v>56</x:v>
      </x:c>
      <x:c r="AB348" s="137" t="str">
        <x:f>IF(D348="","",VALUE(MID(D348,FIND(" ",D348)+1,FIND(" ",D348,FIND(" ",D348)+1)-FIND(" ",D348))))</x:f>
      </x:c>
      <x:c r="AF348" s="124" t="str" cm="1">
        <x:f t="array" ref="AF348:AF348">IF(D348="","",PROPER(MID(D348,FIND(" ",D348,FIND(" ",D348)+1)+1,(FIND(INDEX(Abbreviation!$A$2:$A$125,MATCH(_xlfn.AGGREGATE(15,6,SEARCH(Abbreviation!$A$2:$A$125,D348),1),SEARCH(Abbreviation!$A$2:$A$125,D348),0)),D348)-1)-FIND(" ",D348,FIND(" ",D348)+1)+1)))</x:f>
      </x:c>
      <x:c r="AG348" s="124" t="str" cm="1">
        <x:f t="array" ref="AG348:AG348">IF(D348="","",PROPER(VLOOKUP(INDEX(Abbreviation!$A$2:$A$125,MATCH(_xlfn.AGGREGATE(15,6,SEARCH(Abbreviation!$A$2:$A$125,D348),1),SEARCH(Abbreviation!$A$2:$A$125,D348),0)),Abbreviation!A:C,3,FALSE)))</x:f>
      </x:c>
      <x:c r="AH348" s="124" t="str">
        <x:f>G348</x:f>
      </x:c>
      <x:c r="AI348" s="137" t="str">
        <x:f>I348</x:f>
      </x:c>
      <x:c r="AJ348" s="113" t="s">
        <x:v>47</x:v>
      </x:c>
      <x:c r="AL348" s="139" t="s">
        <x:v>957</x:v>
      </x:c>
      <x:c r="AQ348" s="113" t="s">
        <x:v>60</x:v>
      </x:c>
      <x:c r="AR348" s="113" t="s">
        <x:v>961</x:v>
      </x:c>
      <x:c r="AS348" s="113" t="s">
        <x:v>957</x:v>
      </x:c>
    </x:row>
    <x:row r="349" spans="1:45" x14ac:dyDescent="0.35">
      <x:c r="A349" s="133" t="s">
        <x:v>475</x:v>
      </x:c>
      <x:c r="B349" s="133" t="n">
        <x:v>96762409</x:v>
      </x:c>
      <x:c r="F349" s="124" t="str">
        <x:f>IF(D349="","",PROPER(LEFT(D349,FIND(UPPER(G349),D349,1)-2)))</x:f>
      </x:c>
      <x:c r="G349" s="124" t="str" cm="1">
        <x:f t="array" ref="G349:G349">IF(D349="","",PROPER(MID(D349,(FIND(INDEX(Abbreviation!$A$2:$A$125,MATCH(_xlfn.AGGREGATE(15,6,SEARCH(Abbreviation!$A$2:$A$125,D349),1),SEARCH(Abbreviation!$A$2:$A$125,D349),0)),D349))+LEN((INDEX(Abbreviation!$A$2:$A$125,MATCH(_xlfn.AGGREGATE(15,6,SEARCH(Abbreviation!$A$2:$A$125,D349),1),SEARCH(Abbreviation!$A$2:$A$125,D349),0)))),FIND("VIC",D349,1)-(FIND(INDEX(Abbreviation!$A$2:$A$125,MATCH(_xlfn.AGGREGATE(15,6,SEARCH(Abbreviation!$A$2:$A$125,D349),1),SEARCH(Abbreviation!$A$2:$A$125,D349),0)),D349)+LEN((INDEX(Abbreviation!$A$2:$A$125,MATCH(_xlfn.AGGREGATE(15,6,SEARCH(Abbreviation!$A$2:$A$125,D349),1),SEARCH(Abbreviation!$A$2:$A$125,D349),0)))))-1)))</x:f>
      </x:c>
      <x:c r="H349" s="113" t="s">
        <x:v>47</x:v>
      </x:c>
      <x:c r="I349" s="137" t="str">
        <x:f>IFERROR(VALUE(TRIM(RIGHT(SUBSTITUTE(D349," ",REPT(" ",255)),255))),"")</x:f>
      </x:c>
      <x:c r="J349" s="113" t="s">
        <x:v>48</x:v>
      </x:c>
      <x:c r="K349" s="113" t="s">
        <x:v>48</x:v>
      </x:c>
      <x:c r="L349" s="113" t="s">
        <x:v>48</x:v>
      </x:c>
      <x:c r="M349" s="113" t="s">
        <x:v>48</x:v>
      </x:c>
      <x:c r="N349" s="113" t="s">
        <x:v>48</x:v>
      </x:c>
      <x:c r="O349" s="113" t="s">
        <x:v>49</x:v>
      </x:c>
      <x:c r="P349" s="113" t="n">
        <x:v>25</x:v>
      </x:c>
      <x:c r="Q349" s="113" t="n">
        <x:v>80</x:v>
      </x:c>
      <x:c r="R349" s="113" t="s">
        <x:v>50</x:v>
      </x:c>
      <x:c r="S349" s="113" t="s">
        <x:v>51</x:v>
      </x:c>
      <x:c r="T349" s="113" t="s">
        <x:v>52</x:v>
      </x:c>
      <x:c r="U349" s="113" t="s">
        <x:v>52</x:v>
      </x:c>
      <x:c r="W349" s="113" t="s">
        <x:v>53</x:v>
      </x:c>
      <x:c r="Z349" s="113" t="s">
        <x:v>55</x:v>
      </x:c>
      <x:c r="AA349" s="113" t="s">
        <x:v>56</x:v>
      </x:c>
      <x:c r="AB349" s="137" t="str">
        <x:f>IF(D349="","",VALUE(MID(D349,FIND(" ",D349)+1,FIND(" ",D349,FIND(" ",D349)+1)-FIND(" ",D349))))</x:f>
      </x:c>
      <x:c r="AF349" s="124" t="str" cm="1">
        <x:f t="array" ref="AF349:AF349">IF(D349="","",PROPER(MID(D349,FIND(" ",D349,FIND(" ",D349)+1)+1,(FIND(INDEX(Abbreviation!$A$2:$A$125,MATCH(_xlfn.AGGREGATE(15,6,SEARCH(Abbreviation!$A$2:$A$125,D349),1),SEARCH(Abbreviation!$A$2:$A$125,D349),0)),D349)-1)-FIND(" ",D349,FIND(" ",D349)+1)+1)))</x:f>
      </x:c>
      <x:c r="AG349" s="124" t="str" cm="1">
        <x:f t="array" ref="AG349:AG349">IF(D349="","",PROPER(VLOOKUP(INDEX(Abbreviation!$A$2:$A$125,MATCH(_xlfn.AGGREGATE(15,6,SEARCH(Abbreviation!$A$2:$A$125,D349),1),SEARCH(Abbreviation!$A$2:$A$125,D349),0)),Abbreviation!A:C,3,FALSE)))</x:f>
      </x:c>
      <x:c r="AH349" s="124" t="str">
        <x:f>G349</x:f>
      </x:c>
      <x:c r="AI349" s="137" t="str">
        <x:f>I349</x:f>
      </x:c>
      <x:c r="AJ349" s="113" t="s">
        <x:v>47</x:v>
      </x:c>
      <x:c r="AL349" s="139" t="s">
        <x:v>957</x:v>
      </x:c>
      <x:c r="AQ349" s="113" t="s">
        <x:v>60</x:v>
      </x:c>
      <x:c r="AR349" s="113" t="s">
        <x:v>961</x:v>
      </x:c>
      <x:c r="AS349" s="113" t="s">
        <x:v>957</x:v>
      </x:c>
    </x:row>
    <x:row r="350" spans="1:45" x14ac:dyDescent="0.35">
      <x:c r="A350" s="133" t="s">
        <x:v>475</x:v>
      </x:c>
      <x:c r="B350" s="133" t="n">
        <x:v>96762409</x:v>
      </x:c>
      <x:c r="F350" s="124" t="str">
        <x:f>IF(D350="","",PROPER(LEFT(D350,FIND(UPPER(G350),D350,1)-2)))</x:f>
      </x:c>
      <x:c r="G350" s="124" t="str" cm="1">
        <x:f t="array" ref="G350:G350">IF(D350="","",PROPER(MID(D350,(FIND(INDEX(Abbreviation!$A$2:$A$125,MATCH(_xlfn.AGGREGATE(15,6,SEARCH(Abbreviation!$A$2:$A$125,D350),1),SEARCH(Abbreviation!$A$2:$A$125,D350),0)),D350))+LEN((INDEX(Abbreviation!$A$2:$A$125,MATCH(_xlfn.AGGREGATE(15,6,SEARCH(Abbreviation!$A$2:$A$125,D350),1),SEARCH(Abbreviation!$A$2:$A$125,D350),0)))),FIND("VIC",D350,1)-(FIND(INDEX(Abbreviation!$A$2:$A$125,MATCH(_xlfn.AGGREGATE(15,6,SEARCH(Abbreviation!$A$2:$A$125,D350),1),SEARCH(Abbreviation!$A$2:$A$125,D350),0)),D350)+LEN((INDEX(Abbreviation!$A$2:$A$125,MATCH(_xlfn.AGGREGATE(15,6,SEARCH(Abbreviation!$A$2:$A$125,D350),1),SEARCH(Abbreviation!$A$2:$A$125,D350),0)))))-1)))</x:f>
      </x:c>
      <x:c r="H350" s="113" t="s">
        <x:v>47</x:v>
      </x:c>
      <x:c r="I350" s="137" t="str">
        <x:f>IFERROR(VALUE(TRIM(RIGHT(SUBSTITUTE(D350," ",REPT(" ",255)),255))),"")</x:f>
      </x:c>
      <x:c r="J350" s="113" t="s">
        <x:v>48</x:v>
      </x:c>
      <x:c r="K350" s="113" t="s">
        <x:v>48</x:v>
      </x:c>
      <x:c r="L350" s="113" t="s">
        <x:v>48</x:v>
      </x:c>
      <x:c r="M350" s="113" t="s">
        <x:v>48</x:v>
      </x:c>
      <x:c r="N350" s="113" t="s">
        <x:v>48</x:v>
      </x:c>
      <x:c r="O350" s="113" t="s">
        <x:v>49</x:v>
      </x:c>
      <x:c r="P350" s="113" t="n">
        <x:v>25</x:v>
      </x:c>
      <x:c r="Q350" s="113" t="n">
        <x:v>80</x:v>
      </x:c>
      <x:c r="R350" s="113" t="s">
        <x:v>50</x:v>
      </x:c>
      <x:c r="S350" s="113" t="s">
        <x:v>51</x:v>
      </x:c>
      <x:c r="T350" s="113" t="s">
        <x:v>52</x:v>
      </x:c>
      <x:c r="U350" s="113" t="s">
        <x:v>52</x:v>
      </x:c>
      <x:c r="W350" s="113" t="s">
        <x:v>53</x:v>
      </x:c>
      <x:c r="Z350" s="113" t="s">
        <x:v>55</x:v>
      </x:c>
      <x:c r="AA350" s="113" t="s">
        <x:v>56</x:v>
      </x:c>
      <x:c r="AB350" s="137" t="str">
        <x:f>IF(D350="","",VALUE(MID(D350,FIND(" ",D350)+1,FIND(" ",D350,FIND(" ",D350)+1)-FIND(" ",D350))))</x:f>
      </x:c>
      <x:c r="AF350" s="124" t="str" cm="1">
        <x:f t="array" ref="AF350:AF350">IF(D350="","",PROPER(MID(D350,FIND(" ",D350,FIND(" ",D350)+1)+1,(FIND(INDEX(Abbreviation!$A$2:$A$125,MATCH(_xlfn.AGGREGATE(15,6,SEARCH(Abbreviation!$A$2:$A$125,D350),1),SEARCH(Abbreviation!$A$2:$A$125,D350),0)),D350)-1)-FIND(" ",D350,FIND(" ",D350)+1)+1)))</x:f>
      </x:c>
      <x:c r="AG350" s="124" t="str" cm="1">
        <x:f t="array" ref="AG350:AG350">IF(D350="","",PROPER(VLOOKUP(INDEX(Abbreviation!$A$2:$A$125,MATCH(_xlfn.AGGREGATE(15,6,SEARCH(Abbreviation!$A$2:$A$125,D350),1),SEARCH(Abbreviation!$A$2:$A$125,D350),0)),Abbreviation!A:C,3,FALSE)))</x:f>
      </x:c>
      <x:c r="AH350" s="124" t="str">
        <x:f>G350</x:f>
      </x:c>
      <x:c r="AI350" s="137" t="str">
        <x:f>I350</x:f>
      </x:c>
      <x:c r="AJ350" s="113" t="s">
        <x:v>47</x:v>
      </x:c>
      <x:c r="AL350" s="139" t="s">
        <x:v>957</x:v>
      </x:c>
      <x:c r="AQ350" s="113" t="s">
        <x:v>60</x:v>
      </x:c>
      <x:c r="AR350" s="113" t="s">
        <x:v>961</x:v>
      </x:c>
      <x:c r="AS350" s="113" t="s">
        <x:v>957</x:v>
      </x:c>
    </x:row>
    <x:row r="351" spans="1:45" x14ac:dyDescent="0.35">
      <x:c r="A351" s="133" t="s">
        <x:v>475</x:v>
      </x:c>
      <x:c r="B351" s="133" t="n">
        <x:v>96762409</x:v>
      </x:c>
      <x:c r="F351" s="124" t="str">
        <x:f>IF(D351="","",PROPER(LEFT(D351,FIND(UPPER(G351),D351,1)-2)))</x:f>
      </x:c>
      <x:c r="G351" s="124" t="str" cm="1">
        <x:f t="array" ref="G351:G351">IF(D351="","",PROPER(MID(D351,(FIND(INDEX(Abbreviation!$A$2:$A$125,MATCH(_xlfn.AGGREGATE(15,6,SEARCH(Abbreviation!$A$2:$A$125,D351),1),SEARCH(Abbreviation!$A$2:$A$125,D351),0)),D351))+LEN((INDEX(Abbreviation!$A$2:$A$125,MATCH(_xlfn.AGGREGATE(15,6,SEARCH(Abbreviation!$A$2:$A$125,D351),1),SEARCH(Abbreviation!$A$2:$A$125,D351),0)))),FIND("VIC",D351,1)-(FIND(INDEX(Abbreviation!$A$2:$A$125,MATCH(_xlfn.AGGREGATE(15,6,SEARCH(Abbreviation!$A$2:$A$125,D351),1),SEARCH(Abbreviation!$A$2:$A$125,D351),0)),D351)+LEN((INDEX(Abbreviation!$A$2:$A$125,MATCH(_xlfn.AGGREGATE(15,6,SEARCH(Abbreviation!$A$2:$A$125,D351),1),SEARCH(Abbreviation!$A$2:$A$125,D351),0)))))-1)))</x:f>
      </x:c>
      <x:c r="H351" s="113" t="s">
        <x:v>47</x:v>
      </x:c>
      <x:c r="I351" s="137" t="str">
        <x:f>IFERROR(VALUE(TRIM(RIGHT(SUBSTITUTE(D351," ",REPT(" ",255)),255))),"")</x:f>
      </x:c>
      <x:c r="J351" s="113" t="s">
        <x:v>48</x:v>
      </x:c>
      <x:c r="K351" s="113" t="s">
        <x:v>48</x:v>
      </x:c>
      <x:c r="L351" s="113" t="s">
        <x:v>48</x:v>
      </x:c>
      <x:c r="M351" s="113" t="s">
        <x:v>48</x:v>
      </x:c>
      <x:c r="N351" s="113" t="s">
        <x:v>48</x:v>
      </x:c>
      <x:c r="O351" s="113" t="s">
        <x:v>49</x:v>
      </x:c>
      <x:c r="P351" s="113" t="n">
        <x:v>25</x:v>
      </x:c>
      <x:c r="Q351" s="113" t="n">
        <x:v>80</x:v>
      </x:c>
      <x:c r="R351" s="113" t="s">
        <x:v>50</x:v>
      </x:c>
      <x:c r="S351" s="113" t="s">
        <x:v>51</x:v>
      </x:c>
      <x:c r="T351" s="113" t="s">
        <x:v>52</x:v>
      </x:c>
      <x:c r="U351" s="113" t="s">
        <x:v>52</x:v>
      </x:c>
      <x:c r="W351" s="113" t="s">
        <x:v>53</x:v>
      </x:c>
      <x:c r="Z351" s="113" t="s">
        <x:v>55</x:v>
      </x:c>
      <x:c r="AA351" s="113" t="s">
        <x:v>56</x:v>
      </x:c>
      <x:c r="AB351" s="137" t="str">
        <x:f>IF(D351="","",VALUE(MID(D351,FIND(" ",D351)+1,FIND(" ",D351,FIND(" ",D351)+1)-FIND(" ",D351))))</x:f>
      </x:c>
      <x:c r="AF351" s="124" t="str" cm="1">
        <x:f t="array" ref="AF351:AF351">IF(D351="","",PROPER(MID(D351,FIND(" ",D351,FIND(" ",D351)+1)+1,(FIND(INDEX(Abbreviation!$A$2:$A$125,MATCH(_xlfn.AGGREGATE(15,6,SEARCH(Abbreviation!$A$2:$A$125,D351),1),SEARCH(Abbreviation!$A$2:$A$125,D351),0)),D351)-1)-FIND(" ",D351,FIND(" ",D351)+1)+1)))</x:f>
      </x:c>
      <x:c r="AG351" s="124" t="str" cm="1">
        <x:f t="array" ref="AG351:AG351">IF(D351="","",PROPER(VLOOKUP(INDEX(Abbreviation!$A$2:$A$125,MATCH(_xlfn.AGGREGATE(15,6,SEARCH(Abbreviation!$A$2:$A$125,D351),1),SEARCH(Abbreviation!$A$2:$A$125,D351),0)),Abbreviation!A:C,3,FALSE)))</x:f>
      </x:c>
      <x:c r="AH351" s="124" t="str">
        <x:f>G351</x:f>
      </x:c>
      <x:c r="AI351" s="137" t="str">
        <x:f>I351</x:f>
      </x:c>
      <x:c r="AJ351" s="113" t="s">
        <x:v>47</x:v>
      </x:c>
      <x:c r="AL351" s="139" t="s">
        <x:v>957</x:v>
      </x:c>
      <x:c r="AQ351" s="113" t="s">
        <x:v>60</x:v>
      </x:c>
      <x:c r="AR351" s="113" t="s">
        <x:v>961</x:v>
      </x:c>
      <x:c r="AS351" s="113" t="s">
        <x:v>957</x:v>
      </x:c>
    </x:row>
    <x:row r="352" spans="1:45" x14ac:dyDescent="0.35">
      <x:c r="A352" s="133" t="s">
        <x:v>475</x:v>
      </x:c>
      <x:c r="B352" s="133" t="n">
        <x:v>96762409</x:v>
      </x:c>
      <x:c r="F352" s="124" t="str">
        <x:f>IF(D352="","",PROPER(LEFT(D352,FIND(UPPER(G352),D352,1)-2)))</x:f>
      </x:c>
      <x:c r="G352" s="124" t="str" cm="1">
        <x:f t="array" ref="G352:G352">IF(D352="","",PROPER(MID(D352,(FIND(INDEX(Abbreviation!$A$2:$A$125,MATCH(_xlfn.AGGREGATE(15,6,SEARCH(Abbreviation!$A$2:$A$125,D352),1),SEARCH(Abbreviation!$A$2:$A$125,D352),0)),D352))+LEN((INDEX(Abbreviation!$A$2:$A$125,MATCH(_xlfn.AGGREGATE(15,6,SEARCH(Abbreviation!$A$2:$A$125,D352),1),SEARCH(Abbreviation!$A$2:$A$125,D352),0)))),FIND("VIC",D352,1)-(FIND(INDEX(Abbreviation!$A$2:$A$125,MATCH(_xlfn.AGGREGATE(15,6,SEARCH(Abbreviation!$A$2:$A$125,D352),1),SEARCH(Abbreviation!$A$2:$A$125,D352),0)),D352)+LEN((INDEX(Abbreviation!$A$2:$A$125,MATCH(_xlfn.AGGREGATE(15,6,SEARCH(Abbreviation!$A$2:$A$125,D352),1),SEARCH(Abbreviation!$A$2:$A$125,D352),0)))))-1)))</x:f>
      </x:c>
      <x:c r="H352" s="113" t="s">
        <x:v>47</x:v>
      </x:c>
      <x:c r="I352" s="137" t="str">
        <x:f>IFERROR(VALUE(TRIM(RIGHT(SUBSTITUTE(D352," ",REPT(" ",255)),255))),"")</x:f>
      </x:c>
      <x:c r="J352" s="113" t="s">
        <x:v>48</x:v>
      </x:c>
      <x:c r="K352" s="113" t="s">
        <x:v>48</x:v>
      </x:c>
      <x:c r="L352" s="113" t="s">
        <x:v>48</x:v>
      </x:c>
      <x:c r="M352" s="113" t="s">
        <x:v>48</x:v>
      </x:c>
      <x:c r="N352" s="113" t="s">
        <x:v>48</x:v>
      </x:c>
      <x:c r="O352" s="113" t="s">
        <x:v>49</x:v>
      </x:c>
      <x:c r="P352" s="113" t="n">
        <x:v>25</x:v>
      </x:c>
      <x:c r="Q352" s="113" t="n">
        <x:v>80</x:v>
      </x:c>
      <x:c r="R352" s="113" t="s">
        <x:v>50</x:v>
      </x:c>
      <x:c r="S352" s="113" t="s">
        <x:v>51</x:v>
      </x:c>
      <x:c r="T352" s="113" t="s">
        <x:v>52</x:v>
      </x:c>
      <x:c r="U352" s="113" t="s">
        <x:v>52</x:v>
      </x:c>
      <x:c r="W352" s="113" t="s">
        <x:v>53</x:v>
      </x:c>
      <x:c r="Z352" s="113" t="s">
        <x:v>55</x:v>
      </x:c>
      <x:c r="AA352" s="113" t="s">
        <x:v>56</x:v>
      </x:c>
      <x:c r="AB352" s="137" t="str">
        <x:f>IF(D352="","",VALUE(MID(D352,FIND(" ",D352)+1,FIND(" ",D352,FIND(" ",D352)+1)-FIND(" ",D352))))</x:f>
      </x:c>
      <x:c r="AF352" s="124" t="str" cm="1">
        <x:f t="array" ref="AF352:AF352">IF(D352="","",PROPER(MID(D352,FIND(" ",D352,FIND(" ",D352)+1)+1,(FIND(INDEX(Abbreviation!$A$2:$A$125,MATCH(_xlfn.AGGREGATE(15,6,SEARCH(Abbreviation!$A$2:$A$125,D352),1),SEARCH(Abbreviation!$A$2:$A$125,D352),0)),D352)-1)-FIND(" ",D352,FIND(" ",D352)+1)+1)))</x:f>
      </x:c>
      <x:c r="AG352" s="124" t="str" cm="1">
        <x:f t="array" ref="AG352:AG352">IF(D352="","",PROPER(VLOOKUP(INDEX(Abbreviation!$A$2:$A$125,MATCH(_xlfn.AGGREGATE(15,6,SEARCH(Abbreviation!$A$2:$A$125,D352),1),SEARCH(Abbreviation!$A$2:$A$125,D352),0)),Abbreviation!A:C,3,FALSE)))</x:f>
      </x:c>
      <x:c r="AH352" s="124" t="str">
        <x:f>G352</x:f>
      </x:c>
      <x:c r="AI352" s="137" t="str">
        <x:f>I352</x:f>
      </x:c>
      <x:c r="AJ352" s="113" t="s">
        <x:v>47</x:v>
      </x:c>
      <x:c r="AL352" s="139" t="s">
        <x:v>957</x:v>
      </x:c>
      <x:c r="AQ352" s="113" t="s">
        <x:v>60</x:v>
      </x:c>
      <x:c r="AR352" s="113" t="s">
        <x:v>961</x:v>
      </x:c>
      <x:c r="AS352" s="113" t="s">
        <x:v>957</x:v>
      </x:c>
    </x:row>
    <x:row r="353" spans="1:45" x14ac:dyDescent="0.35">
      <x:c r="A353" s="133" t="s">
        <x:v>475</x:v>
      </x:c>
      <x:c r="B353" s="133" t="n">
        <x:v>96762409</x:v>
      </x:c>
      <x:c r="F353" s="124" t="str">
        <x:f>IF(D353="","",PROPER(LEFT(D353,FIND(UPPER(G353),D353,1)-2)))</x:f>
      </x:c>
      <x:c r="G353" s="124" t="str" cm="1">
        <x:f t="array" ref="G353:G353">IF(D353="","",PROPER(MID(D353,(FIND(INDEX(Abbreviation!$A$2:$A$125,MATCH(_xlfn.AGGREGATE(15,6,SEARCH(Abbreviation!$A$2:$A$125,D353),1),SEARCH(Abbreviation!$A$2:$A$125,D353),0)),D353))+LEN((INDEX(Abbreviation!$A$2:$A$125,MATCH(_xlfn.AGGREGATE(15,6,SEARCH(Abbreviation!$A$2:$A$125,D353),1),SEARCH(Abbreviation!$A$2:$A$125,D353),0)))),FIND("VIC",D353,1)-(FIND(INDEX(Abbreviation!$A$2:$A$125,MATCH(_xlfn.AGGREGATE(15,6,SEARCH(Abbreviation!$A$2:$A$125,D353),1),SEARCH(Abbreviation!$A$2:$A$125,D353),0)),D353)+LEN((INDEX(Abbreviation!$A$2:$A$125,MATCH(_xlfn.AGGREGATE(15,6,SEARCH(Abbreviation!$A$2:$A$125,D353),1),SEARCH(Abbreviation!$A$2:$A$125,D353),0)))))-1)))</x:f>
      </x:c>
      <x:c r="H353" s="113" t="s">
        <x:v>47</x:v>
      </x:c>
      <x:c r="I353" s="137" t="str">
        <x:f>IFERROR(VALUE(TRIM(RIGHT(SUBSTITUTE(D353," ",REPT(" ",255)),255))),"")</x:f>
      </x:c>
      <x:c r="J353" s="113" t="s">
        <x:v>48</x:v>
      </x:c>
      <x:c r="K353" s="113" t="s">
        <x:v>48</x:v>
      </x:c>
      <x:c r="L353" s="113" t="s">
        <x:v>48</x:v>
      </x:c>
      <x:c r="M353" s="113" t="s">
        <x:v>48</x:v>
      </x:c>
      <x:c r="N353" s="113" t="s">
        <x:v>48</x:v>
      </x:c>
      <x:c r="O353" s="113" t="s">
        <x:v>49</x:v>
      </x:c>
      <x:c r="P353" s="113" t="n">
        <x:v>25</x:v>
      </x:c>
      <x:c r="Q353" s="113" t="n">
        <x:v>80</x:v>
      </x:c>
      <x:c r="R353" s="113" t="s">
        <x:v>50</x:v>
      </x:c>
      <x:c r="S353" s="113" t="s">
        <x:v>51</x:v>
      </x:c>
      <x:c r="T353" s="113" t="s">
        <x:v>52</x:v>
      </x:c>
      <x:c r="U353" s="113" t="s">
        <x:v>52</x:v>
      </x:c>
      <x:c r="W353" s="113" t="s">
        <x:v>53</x:v>
      </x:c>
      <x:c r="Z353" s="113" t="s">
        <x:v>55</x:v>
      </x:c>
      <x:c r="AA353" s="113" t="s">
        <x:v>56</x:v>
      </x:c>
      <x:c r="AB353" s="137" t="str">
        <x:f>IF(D353="","",VALUE(MID(D353,FIND(" ",D353)+1,FIND(" ",D353,FIND(" ",D353)+1)-FIND(" ",D353))))</x:f>
      </x:c>
      <x:c r="AF353" s="124" t="str" cm="1">
        <x:f t="array" ref="AF353:AF353">IF(D353="","",PROPER(MID(D353,FIND(" ",D353,FIND(" ",D353)+1)+1,(FIND(INDEX(Abbreviation!$A$2:$A$125,MATCH(_xlfn.AGGREGATE(15,6,SEARCH(Abbreviation!$A$2:$A$125,D353),1),SEARCH(Abbreviation!$A$2:$A$125,D353),0)),D353)-1)-FIND(" ",D353,FIND(" ",D353)+1)+1)))</x:f>
      </x:c>
      <x:c r="AG353" s="124" t="str" cm="1">
        <x:f t="array" ref="AG353:AG353">IF(D353="","",PROPER(VLOOKUP(INDEX(Abbreviation!$A$2:$A$125,MATCH(_xlfn.AGGREGATE(15,6,SEARCH(Abbreviation!$A$2:$A$125,D353),1),SEARCH(Abbreviation!$A$2:$A$125,D353),0)),Abbreviation!A:C,3,FALSE)))</x:f>
      </x:c>
      <x:c r="AH353" s="124" t="str">
        <x:f>G353</x:f>
      </x:c>
      <x:c r="AI353" s="137" t="str">
        <x:f>I353</x:f>
      </x:c>
      <x:c r="AJ353" s="113" t="s">
        <x:v>47</x:v>
      </x:c>
      <x:c r="AL353" s="139" t="s">
        <x:v>957</x:v>
      </x:c>
      <x:c r="AQ353" s="113" t="s">
        <x:v>60</x:v>
      </x:c>
      <x:c r="AR353" s="113" t="s">
        <x:v>961</x:v>
      </x:c>
      <x:c r="AS353" s="113" t="s">
        <x:v>957</x:v>
      </x:c>
    </x:row>
    <x:row r="354" spans="1:45" x14ac:dyDescent="0.35">
      <x:c r="A354" s="133" t="s">
        <x:v>475</x:v>
      </x:c>
      <x:c r="B354" s="133" t="n">
        <x:v>96762409</x:v>
      </x:c>
      <x:c r="F354" s="124" t="str">
        <x:f>IF(D354="","",PROPER(LEFT(D354,FIND(UPPER(G354),D354,1)-2)))</x:f>
      </x:c>
      <x:c r="G354" s="124" t="str" cm="1">
        <x:f t="array" ref="G354:G354">IF(D354="","",PROPER(MID(D354,(FIND(INDEX(Abbreviation!$A$2:$A$125,MATCH(_xlfn.AGGREGATE(15,6,SEARCH(Abbreviation!$A$2:$A$125,D354),1),SEARCH(Abbreviation!$A$2:$A$125,D354),0)),D354))+LEN((INDEX(Abbreviation!$A$2:$A$125,MATCH(_xlfn.AGGREGATE(15,6,SEARCH(Abbreviation!$A$2:$A$125,D354),1),SEARCH(Abbreviation!$A$2:$A$125,D354),0)))),FIND("VIC",D354,1)-(FIND(INDEX(Abbreviation!$A$2:$A$125,MATCH(_xlfn.AGGREGATE(15,6,SEARCH(Abbreviation!$A$2:$A$125,D354),1),SEARCH(Abbreviation!$A$2:$A$125,D354),0)),D354)+LEN((INDEX(Abbreviation!$A$2:$A$125,MATCH(_xlfn.AGGREGATE(15,6,SEARCH(Abbreviation!$A$2:$A$125,D354),1),SEARCH(Abbreviation!$A$2:$A$125,D354),0)))))-1)))</x:f>
      </x:c>
      <x:c r="H354" s="113" t="s">
        <x:v>47</x:v>
      </x:c>
      <x:c r="I354" s="137" t="str">
        <x:f>IFERROR(VALUE(TRIM(RIGHT(SUBSTITUTE(D354," ",REPT(" ",255)),255))),"")</x:f>
      </x:c>
      <x:c r="J354" s="113" t="s">
        <x:v>48</x:v>
      </x:c>
      <x:c r="K354" s="113" t="s">
        <x:v>48</x:v>
      </x:c>
      <x:c r="L354" s="113" t="s">
        <x:v>48</x:v>
      </x:c>
      <x:c r="M354" s="113" t="s">
        <x:v>48</x:v>
      </x:c>
      <x:c r="N354" s="113" t="s">
        <x:v>48</x:v>
      </x:c>
      <x:c r="O354" s="113" t="s">
        <x:v>49</x:v>
      </x:c>
      <x:c r="P354" s="113" t="n">
        <x:v>25</x:v>
      </x:c>
      <x:c r="Q354" s="113" t="n">
        <x:v>80</x:v>
      </x:c>
      <x:c r="R354" s="113" t="s">
        <x:v>50</x:v>
      </x:c>
      <x:c r="S354" s="113" t="s">
        <x:v>51</x:v>
      </x:c>
      <x:c r="T354" s="113" t="s">
        <x:v>52</x:v>
      </x:c>
      <x:c r="U354" s="113" t="s">
        <x:v>52</x:v>
      </x:c>
      <x:c r="W354" s="113" t="s">
        <x:v>53</x:v>
      </x:c>
      <x:c r="Z354" s="113" t="s">
        <x:v>55</x:v>
      </x:c>
      <x:c r="AA354" s="113" t="s">
        <x:v>56</x:v>
      </x:c>
      <x:c r="AB354" s="137" t="str">
        <x:f>IF(D354="","",VALUE(MID(D354,FIND(" ",D354)+1,FIND(" ",D354,FIND(" ",D354)+1)-FIND(" ",D354))))</x:f>
      </x:c>
      <x:c r="AF354" s="124" t="str" cm="1">
        <x:f t="array" ref="AF354:AF354">IF(D354="","",PROPER(MID(D354,FIND(" ",D354,FIND(" ",D354)+1)+1,(FIND(INDEX(Abbreviation!$A$2:$A$125,MATCH(_xlfn.AGGREGATE(15,6,SEARCH(Abbreviation!$A$2:$A$125,D354),1),SEARCH(Abbreviation!$A$2:$A$125,D354),0)),D354)-1)-FIND(" ",D354,FIND(" ",D354)+1)+1)))</x:f>
      </x:c>
      <x:c r="AG354" s="124" t="str" cm="1">
        <x:f t="array" ref="AG354:AG354">IF(D354="","",PROPER(VLOOKUP(INDEX(Abbreviation!$A$2:$A$125,MATCH(_xlfn.AGGREGATE(15,6,SEARCH(Abbreviation!$A$2:$A$125,D354),1),SEARCH(Abbreviation!$A$2:$A$125,D354),0)),Abbreviation!A:C,3,FALSE)))</x:f>
      </x:c>
      <x:c r="AH354" s="124" t="str">
        <x:f>G354</x:f>
      </x:c>
      <x:c r="AI354" s="137" t="str">
        <x:f>I354</x:f>
      </x:c>
      <x:c r="AJ354" s="113" t="s">
        <x:v>47</x:v>
      </x:c>
      <x:c r="AL354" s="139" t="s">
        <x:v>957</x:v>
      </x:c>
      <x:c r="AQ354" s="113" t="s">
        <x:v>60</x:v>
      </x:c>
      <x:c r="AR354" s="113" t="s">
        <x:v>961</x:v>
      </x:c>
      <x:c r="AS354" s="113" t="s">
        <x:v>957</x:v>
      </x:c>
    </x:row>
    <x:row r="355" spans="1:45" x14ac:dyDescent="0.35">
      <x:c r="A355" s="133" t="s">
        <x:v>475</x:v>
      </x:c>
      <x:c r="B355" s="133" t="n">
        <x:v>96762409</x:v>
      </x:c>
      <x:c r="F355" s="124" t="str">
        <x:f>IF(D355="","",PROPER(LEFT(D355,FIND(UPPER(G355),D355,1)-2)))</x:f>
      </x:c>
      <x:c r="G355" s="124" t="str" cm="1">
        <x:f t="array" ref="G355:G355">IF(D355="","",PROPER(MID(D355,(FIND(INDEX(Abbreviation!$A$2:$A$125,MATCH(_xlfn.AGGREGATE(15,6,SEARCH(Abbreviation!$A$2:$A$125,D355),1),SEARCH(Abbreviation!$A$2:$A$125,D355),0)),D355))+LEN((INDEX(Abbreviation!$A$2:$A$125,MATCH(_xlfn.AGGREGATE(15,6,SEARCH(Abbreviation!$A$2:$A$125,D355),1),SEARCH(Abbreviation!$A$2:$A$125,D355),0)))),FIND("VIC",D355,1)-(FIND(INDEX(Abbreviation!$A$2:$A$125,MATCH(_xlfn.AGGREGATE(15,6,SEARCH(Abbreviation!$A$2:$A$125,D355),1),SEARCH(Abbreviation!$A$2:$A$125,D355),0)),D355)+LEN((INDEX(Abbreviation!$A$2:$A$125,MATCH(_xlfn.AGGREGATE(15,6,SEARCH(Abbreviation!$A$2:$A$125,D355),1),SEARCH(Abbreviation!$A$2:$A$125,D355),0)))))-1)))</x:f>
      </x:c>
      <x:c r="H355" s="113" t="s">
        <x:v>47</x:v>
      </x:c>
      <x:c r="I355" s="137" t="str">
        <x:f>IFERROR(VALUE(TRIM(RIGHT(SUBSTITUTE(D355," ",REPT(" ",255)),255))),"")</x:f>
      </x:c>
      <x:c r="J355" s="113" t="s">
        <x:v>48</x:v>
      </x:c>
      <x:c r="K355" s="113" t="s">
        <x:v>48</x:v>
      </x:c>
      <x:c r="L355" s="113" t="s">
        <x:v>48</x:v>
      </x:c>
      <x:c r="M355" s="113" t="s">
        <x:v>48</x:v>
      </x:c>
      <x:c r="N355" s="113" t="s">
        <x:v>48</x:v>
      </x:c>
      <x:c r="O355" s="113" t="s">
        <x:v>49</x:v>
      </x:c>
      <x:c r="P355" s="113" t="n">
        <x:v>25</x:v>
      </x:c>
      <x:c r="Q355" s="113" t="n">
        <x:v>80</x:v>
      </x:c>
      <x:c r="R355" s="113" t="s">
        <x:v>50</x:v>
      </x:c>
      <x:c r="S355" s="113" t="s">
        <x:v>51</x:v>
      </x:c>
      <x:c r="T355" s="113" t="s">
        <x:v>52</x:v>
      </x:c>
      <x:c r="U355" s="113" t="s">
        <x:v>52</x:v>
      </x:c>
      <x:c r="W355" s="113" t="s">
        <x:v>53</x:v>
      </x:c>
      <x:c r="Z355" s="113" t="s">
        <x:v>55</x:v>
      </x:c>
      <x:c r="AA355" s="113" t="s">
        <x:v>56</x:v>
      </x:c>
      <x:c r="AB355" s="137" t="str">
        <x:f>IF(D355="","",VALUE(MID(D355,FIND(" ",D355)+1,FIND(" ",D355,FIND(" ",D355)+1)-FIND(" ",D355))))</x:f>
      </x:c>
      <x:c r="AF355" s="124" t="str" cm="1">
        <x:f t="array" ref="AF355:AF355">IF(D355="","",PROPER(MID(D355,FIND(" ",D355,FIND(" ",D355)+1)+1,(FIND(INDEX(Abbreviation!$A$2:$A$125,MATCH(_xlfn.AGGREGATE(15,6,SEARCH(Abbreviation!$A$2:$A$125,D355),1),SEARCH(Abbreviation!$A$2:$A$125,D355),0)),D355)-1)-FIND(" ",D355,FIND(" ",D355)+1)+1)))</x:f>
      </x:c>
      <x:c r="AG355" s="124" t="str" cm="1">
        <x:f t="array" ref="AG355:AG355">IF(D355="","",PROPER(VLOOKUP(INDEX(Abbreviation!$A$2:$A$125,MATCH(_xlfn.AGGREGATE(15,6,SEARCH(Abbreviation!$A$2:$A$125,D355),1),SEARCH(Abbreviation!$A$2:$A$125,D355),0)),Abbreviation!A:C,3,FALSE)))</x:f>
      </x:c>
      <x:c r="AH355" s="124" t="str">
        <x:f>G355</x:f>
      </x:c>
      <x:c r="AI355" s="137" t="str">
        <x:f>I355</x:f>
      </x:c>
      <x:c r="AJ355" s="113" t="s">
        <x:v>47</x:v>
      </x:c>
      <x:c r="AL355" s="139" t="s">
        <x:v>957</x:v>
      </x:c>
      <x:c r="AQ355" s="113" t="s">
        <x:v>60</x:v>
      </x:c>
      <x:c r="AR355" s="113" t="s">
        <x:v>961</x:v>
      </x:c>
      <x:c r="AS355" s="113" t="s">
        <x:v>957</x:v>
      </x:c>
    </x:row>
    <x:row r="356" spans="1:45" x14ac:dyDescent="0.35">
      <x:c r="A356" s="133" t="s">
        <x:v>475</x:v>
      </x:c>
      <x:c r="B356" s="133" t="n">
        <x:v>96762409</x:v>
      </x:c>
      <x:c r="F356" s="124" t="str">
        <x:f>IF(D356="","",PROPER(LEFT(D356,FIND(UPPER(G356),D356,1)-2)))</x:f>
      </x:c>
      <x:c r="G356" s="124" t="str" cm="1">
        <x:f t="array" ref="G356:G356">IF(D356="","",PROPER(MID(D356,(FIND(INDEX(Abbreviation!$A$2:$A$125,MATCH(_xlfn.AGGREGATE(15,6,SEARCH(Abbreviation!$A$2:$A$125,D356),1),SEARCH(Abbreviation!$A$2:$A$125,D356),0)),D356))+LEN((INDEX(Abbreviation!$A$2:$A$125,MATCH(_xlfn.AGGREGATE(15,6,SEARCH(Abbreviation!$A$2:$A$125,D356),1),SEARCH(Abbreviation!$A$2:$A$125,D356),0)))),FIND("VIC",D356,1)-(FIND(INDEX(Abbreviation!$A$2:$A$125,MATCH(_xlfn.AGGREGATE(15,6,SEARCH(Abbreviation!$A$2:$A$125,D356),1),SEARCH(Abbreviation!$A$2:$A$125,D356),0)),D356)+LEN((INDEX(Abbreviation!$A$2:$A$125,MATCH(_xlfn.AGGREGATE(15,6,SEARCH(Abbreviation!$A$2:$A$125,D356),1),SEARCH(Abbreviation!$A$2:$A$125,D356),0)))))-1)))</x:f>
      </x:c>
      <x:c r="H356" s="113" t="s">
        <x:v>47</x:v>
      </x:c>
      <x:c r="I356" s="137" t="str">
        <x:f>IFERROR(VALUE(TRIM(RIGHT(SUBSTITUTE(D356," ",REPT(" ",255)),255))),"")</x:f>
      </x:c>
      <x:c r="J356" s="113" t="s">
        <x:v>48</x:v>
      </x:c>
      <x:c r="K356" s="113" t="s">
        <x:v>48</x:v>
      </x:c>
      <x:c r="L356" s="113" t="s">
        <x:v>48</x:v>
      </x:c>
      <x:c r="M356" s="113" t="s">
        <x:v>48</x:v>
      </x:c>
      <x:c r="N356" s="113" t="s">
        <x:v>48</x:v>
      </x:c>
      <x:c r="O356" s="113" t="s">
        <x:v>49</x:v>
      </x:c>
      <x:c r="P356" s="113" t="n">
        <x:v>25</x:v>
      </x:c>
      <x:c r="Q356" s="113" t="n">
        <x:v>80</x:v>
      </x:c>
      <x:c r="R356" s="113" t="s">
        <x:v>50</x:v>
      </x:c>
      <x:c r="S356" s="113" t="s">
        <x:v>51</x:v>
      </x:c>
      <x:c r="T356" s="113" t="s">
        <x:v>52</x:v>
      </x:c>
      <x:c r="U356" s="113" t="s">
        <x:v>52</x:v>
      </x:c>
      <x:c r="W356" s="113" t="s">
        <x:v>53</x:v>
      </x:c>
      <x:c r="Z356" s="113" t="s">
        <x:v>55</x:v>
      </x:c>
      <x:c r="AA356" s="113" t="s">
        <x:v>56</x:v>
      </x:c>
      <x:c r="AB356" s="137" t="str">
        <x:f>IF(D356="","",VALUE(MID(D356,FIND(" ",D356)+1,FIND(" ",D356,FIND(" ",D356)+1)-FIND(" ",D356))))</x:f>
      </x:c>
      <x:c r="AF356" s="124" t="str" cm="1">
        <x:f t="array" ref="AF356:AF356">IF(D356="","",PROPER(MID(D356,FIND(" ",D356,FIND(" ",D356)+1)+1,(FIND(INDEX(Abbreviation!$A$2:$A$125,MATCH(_xlfn.AGGREGATE(15,6,SEARCH(Abbreviation!$A$2:$A$125,D356),1),SEARCH(Abbreviation!$A$2:$A$125,D356),0)),D356)-1)-FIND(" ",D356,FIND(" ",D356)+1)+1)))</x:f>
      </x:c>
      <x:c r="AG356" s="124" t="str" cm="1">
        <x:f t="array" ref="AG356:AG356">IF(D356="","",PROPER(VLOOKUP(INDEX(Abbreviation!$A$2:$A$125,MATCH(_xlfn.AGGREGATE(15,6,SEARCH(Abbreviation!$A$2:$A$125,D356),1),SEARCH(Abbreviation!$A$2:$A$125,D356),0)),Abbreviation!A:C,3,FALSE)))</x:f>
      </x:c>
      <x:c r="AH356" s="124" t="str">
        <x:f>G356</x:f>
      </x:c>
      <x:c r="AI356" s="137" t="str">
        <x:f>I356</x:f>
      </x:c>
      <x:c r="AJ356" s="113" t="s">
        <x:v>47</x:v>
      </x:c>
      <x:c r="AL356" s="139" t="s">
        <x:v>957</x:v>
      </x:c>
      <x:c r="AQ356" s="113" t="s">
        <x:v>60</x:v>
      </x:c>
      <x:c r="AR356" s="113" t="s">
        <x:v>961</x:v>
      </x:c>
      <x:c r="AS356" s="113" t="s">
        <x:v>957</x:v>
      </x:c>
    </x:row>
    <x:row r="357" spans="1:45" x14ac:dyDescent="0.35">
      <x:c r="A357" s="133" t="s">
        <x:v>475</x:v>
      </x:c>
      <x:c r="B357" s="133" t="n">
        <x:v>96762409</x:v>
      </x:c>
      <x:c r="F357" s="124" t="str">
        <x:f>IF(D357="","",PROPER(LEFT(D357,FIND(UPPER(G357),D357,1)-2)))</x:f>
      </x:c>
      <x:c r="G357" s="124" t="str" cm="1">
        <x:f t="array" ref="G357:G357">IF(D357="","",PROPER(MID(D357,(FIND(INDEX(Abbreviation!$A$2:$A$125,MATCH(_xlfn.AGGREGATE(15,6,SEARCH(Abbreviation!$A$2:$A$125,D357),1),SEARCH(Abbreviation!$A$2:$A$125,D357),0)),D357))+LEN((INDEX(Abbreviation!$A$2:$A$125,MATCH(_xlfn.AGGREGATE(15,6,SEARCH(Abbreviation!$A$2:$A$125,D357),1),SEARCH(Abbreviation!$A$2:$A$125,D357),0)))),FIND("VIC",D357,1)-(FIND(INDEX(Abbreviation!$A$2:$A$125,MATCH(_xlfn.AGGREGATE(15,6,SEARCH(Abbreviation!$A$2:$A$125,D357),1),SEARCH(Abbreviation!$A$2:$A$125,D357),0)),D357)+LEN((INDEX(Abbreviation!$A$2:$A$125,MATCH(_xlfn.AGGREGATE(15,6,SEARCH(Abbreviation!$A$2:$A$125,D357),1),SEARCH(Abbreviation!$A$2:$A$125,D357),0)))))-1)))</x:f>
      </x:c>
      <x:c r="H357" s="113" t="s">
        <x:v>47</x:v>
      </x:c>
      <x:c r="I357" s="137" t="str">
        <x:f>IFERROR(VALUE(TRIM(RIGHT(SUBSTITUTE(D357," ",REPT(" ",255)),255))),"")</x:f>
      </x:c>
      <x:c r="J357" s="113" t="s">
        <x:v>48</x:v>
      </x:c>
      <x:c r="K357" s="113" t="s">
        <x:v>48</x:v>
      </x:c>
      <x:c r="L357" s="113" t="s">
        <x:v>48</x:v>
      </x:c>
      <x:c r="M357" s="113" t="s">
        <x:v>48</x:v>
      </x:c>
      <x:c r="N357" s="113" t="s">
        <x:v>48</x:v>
      </x:c>
      <x:c r="O357" s="113" t="s">
        <x:v>49</x:v>
      </x:c>
      <x:c r="P357" s="113" t="n">
        <x:v>25</x:v>
      </x:c>
      <x:c r="Q357" s="113" t="n">
        <x:v>80</x:v>
      </x:c>
      <x:c r="R357" s="113" t="s">
        <x:v>50</x:v>
      </x:c>
      <x:c r="S357" s="113" t="s">
        <x:v>51</x:v>
      </x:c>
      <x:c r="T357" s="113" t="s">
        <x:v>52</x:v>
      </x:c>
      <x:c r="U357" s="113" t="s">
        <x:v>52</x:v>
      </x:c>
      <x:c r="W357" s="113" t="s">
        <x:v>53</x:v>
      </x:c>
      <x:c r="Z357" s="113" t="s">
        <x:v>55</x:v>
      </x:c>
      <x:c r="AA357" s="113" t="s">
        <x:v>56</x:v>
      </x:c>
      <x:c r="AB357" s="137" t="str">
        <x:f>IF(D357="","",VALUE(MID(D357,FIND(" ",D357)+1,FIND(" ",D357,FIND(" ",D357)+1)-FIND(" ",D357))))</x:f>
      </x:c>
      <x:c r="AF357" s="124" t="str" cm="1">
        <x:f t="array" ref="AF357:AF357">IF(D357="","",PROPER(MID(D357,FIND(" ",D357,FIND(" ",D357)+1)+1,(FIND(INDEX(Abbreviation!$A$2:$A$125,MATCH(_xlfn.AGGREGATE(15,6,SEARCH(Abbreviation!$A$2:$A$125,D357),1),SEARCH(Abbreviation!$A$2:$A$125,D357),0)),D357)-1)-FIND(" ",D357,FIND(" ",D357)+1)+1)))</x:f>
      </x:c>
      <x:c r="AG357" s="124" t="str" cm="1">
        <x:f t="array" ref="AG357:AG357">IF(D357="","",PROPER(VLOOKUP(INDEX(Abbreviation!$A$2:$A$125,MATCH(_xlfn.AGGREGATE(15,6,SEARCH(Abbreviation!$A$2:$A$125,D357),1),SEARCH(Abbreviation!$A$2:$A$125,D357),0)),Abbreviation!A:C,3,FALSE)))</x:f>
      </x:c>
      <x:c r="AH357" s="124" t="str">
        <x:f>G357</x:f>
      </x:c>
      <x:c r="AI357" s="137" t="str">
        <x:f>I357</x:f>
      </x:c>
      <x:c r="AJ357" s="113" t="s">
        <x:v>47</x:v>
      </x:c>
      <x:c r="AL357" s="139" t="s">
        <x:v>957</x:v>
      </x:c>
      <x:c r="AQ357" s="113" t="s">
        <x:v>60</x:v>
      </x:c>
      <x:c r="AR357" s="113" t="s">
        <x:v>961</x:v>
      </x:c>
      <x:c r="AS357" s="113" t="s">
        <x:v>957</x:v>
      </x:c>
    </x:row>
    <x:row r="358" spans="1:45" x14ac:dyDescent="0.35">
      <x:c r="A358" s="133" t="s">
        <x:v>475</x:v>
      </x:c>
      <x:c r="B358" s="133" t="n">
        <x:v>96762409</x:v>
      </x:c>
      <x:c r="F358" s="124" t="str">
        <x:f>IF(D358="","",PROPER(LEFT(D358,FIND(UPPER(G358),D358,1)-2)))</x:f>
      </x:c>
      <x:c r="G358" s="124" t="str" cm="1">
        <x:f t="array" ref="G358:G358">IF(D358="","",PROPER(MID(D358,(FIND(INDEX(Abbreviation!$A$2:$A$125,MATCH(_xlfn.AGGREGATE(15,6,SEARCH(Abbreviation!$A$2:$A$125,D358),1),SEARCH(Abbreviation!$A$2:$A$125,D358),0)),D358))+LEN((INDEX(Abbreviation!$A$2:$A$125,MATCH(_xlfn.AGGREGATE(15,6,SEARCH(Abbreviation!$A$2:$A$125,D358),1),SEARCH(Abbreviation!$A$2:$A$125,D358),0)))),FIND("VIC",D358,1)-(FIND(INDEX(Abbreviation!$A$2:$A$125,MATCH(_xlfn.AGGREGATE(15,6,SEARCH(Abbreviation!$A$2:$A$125,D358),1),SEARCH(Abbreviation!$A$2:$A$125,D358),0)),D358)+LEN((INDEX(Abbreviation!$A$2:$A$125,MATCH(_xlfn.AGGREGATE(15,6,SEARCH(Abbreviation!$A$2:$A$125,D358),1),SEARCH(Abbreviation!$A$2:$A$125,D358),0)))))-1)))</x:f>
      </x:c>
      <x:c r="H358" s="113" t="s">
        <x:v>47</x:v>
      </x:c>
      <x:c r="I358" s="137" t="str">
        <x:f>IFERROR(VALUE(TRIM(RIGHT(SUBSTITUTE(D358," ",REPT(" ",255)),255))),"")</x:f>
      </x:c>
      <x:c r="J358" s="113" t="s">
        <x:v>48</x:v>
      </x:c>
      <x:c r="K358" s="113" t="s">
        <x:v>48</x:v>
      </x:c>
      <x:c r="L358" s="113" t="s">
        <x:v>48</x:v>
      </x:c>
      <x:c r="M358" s="113" t="s">
        <x:v>48</x:v>
      </x:c>
      <x:c r="N358" s="113" t="s">
        <x:v>48</x:v>
      </x:c>
      <x:c r="O358" s="113" t="s">
        <x:v>49</x:v>
      </x:c>
      <x:c r="P358" s="113" t="n">
        <x:v>25</x:v>
      </x:c>
      <x:c r="Q358" s="113" t="n">
        <x:v>80</x:v>
      </x:c>
      <x:c r="R358" s="113" t="s">
        <x:v>50</x:v>
      </x:c>
      <x:c r="S358" s="113" t="s">
        <x:v>51</x:v>
      </x:c>
      <x:c r="T358" s="113" t="s">
        <x:v>52</x:v>
      </x:c>
      <x:c r="U358" s="113" t="s">
        <x:v>52</x:v>
      </x:c>
      <x:c r="W358" s="113" t="s">
        <x:v>53</x:v>
      </x:c>
      <x:c r="Z358" s="113" t="s">
        <x:v>55</x:v>
      </x:c>
      <x:c r="AA358" s="113" t="s">
        <x:v>56</x:v>
      </x:c>
      <x:c r="AB358" s="137" t="str">
        <x:f>IF(D358="","",VALUE(MID(D358,FIND(" ",D358)+1,FIND(" ",D358,FIND(" ",D358)+1)-FIND(" ",D358))))</x:f>
      </x:c>
      <x:c r="AF358" s="124" t="str" cm="1">
        <x:f t="array" ref="AF358:AF358">IF(D358="","",PROPER(MID(D358,FIND(" ",D358,FIND(" ",D358)+1)+1,(FIND(INDEX(Abbreviation!$A$2:$A$125,MATCH(_xlfn.AGGREGATE(15,6,SEARCH(Abbreviation!$A$2:$A$125,D358),1),SEARCH(Abbreviation!$A$2:$A$125,D358),0)),D358)-1)-FIND(" ",D358,FIND(" ",D358)+1)+1)))</x:f>
      </x:c>
      <x:c r="AG358" s="124" t="str" cm="1">
        <x:f t="array" ref="AG358:AG358">IF(D358="","",PROPER(VLOOKUP(INDEX(Abbreviation!$A$2:$A$125,MATCH(_xlfn.AGGREGATE(15,6,SEARCH(Abbreviation!$A$2:$A$125,D358),1),SEARCH(Abbreviation!$A$2:$A$125,D358),0)),Abbreviation!A:C,3,FALSE)))</x:f>
      </x:c>
      <x:c r="AH358" s="124" t="str">
        <x:f>G358</x:f>
      </x:c>
      <x:c r="AI358" s="137" t="str">
        <x:f>I358</x:f>
      </x:c>
      <x:c r="AJ358" s="113" t="s">
        <x:v>47</x:v>
      </x:c>
      <x:c r="AL358" s="139" t="s">
        <x:v>957</x:v>
      </x:c>
      <x:c r="AQ358" s="113" t="s">
        <x:v>60</x:v>
      </x:c>
      <x:c r="AR358" s="113" t="s">
        <x:v>961</x:v>
      </x:c>
      <x:c r="AS358" s="113" t="s">
        <x:v>957</x:v>
      </x:c>
    </x:row>
    <x:row r="359" spans="1:45" x14ac:dyDescent="0.35">
      <x:c r="A359" s="133" t="s">
        <x:v>475</x:v>
      </x:c>
      <x:c r="B359" s="133" t="n">
        <x:v>96762409</x:v>
      </x:c>
      <x:c r="F359" s="124" t="str">
        <x:f>IF(D359="","",PROPER(LEFT(D359,FIND(UPPER(G359),D359,1)-2)))</x:f>
      </x:c>
      <x:c r="G359" s="124" t="str" cm="1">
        <x:f t="array" ref="G359:G359">IF(D359="","",PROPER(MID(D359,(FIND(INDEX(Abbreviation!$A$2:$A$125,MATCH(_xlfn.AGGREGATE(15,6,SEARCH(Abbreviation!$A$2:$A$125,D359),1),SEARCH(Abbreviation!$A$2:$A$125,D359),0)),D359))+LEN((INDEX(Abbreviation!$A$2:$A$125,MATCH(_xlfn.AGGREGATE(15,6,SEARCH(Abbreviation!$A$2:$A$125,D359),1),SEARCH(Abbreviation!$A$2:$A$125,D359),0)))),FIND("VIC",D359,1)-(FIND(INDEX(Abbreviation!$A$2:$A$125,MATCH(_xlfn.AGGREGATE(15,6,SEARCH(Abbreviation!$A$2:$A$125,D359),1),SEARCH(Abbreviation!$A$2:$A$125,D359),0)),D359)+LEN((INDEX(Abbreviation!$A$2:$A$125,MATCH(_xlfn.AGGREGATE(15,6,SEARCH(Abbreviation!$A$2:$A$125,D359),1),SEARCH(Abbreviation!$A$2:$A$125,D359),0)))))-1)))</x:f>
      </x:c>
      <x:c r="H359" s="113" t="s">
        <x:v>47</x:v>
      </x:c>
      <x:c r="I359" s="137" t="str">
        <x:f>IFERROR(VALUE(TRIM(RIGHT(SUBSTITUTE(D359," ",REPT(" ",255)),255))),"")</x:f>
      </x:c>
      <x:c r="J359" s="113" t="s">
        <x:v>48</x:v>
      </x:c>
      <x:c r="K359" s="113" t="s">
        <x:v>48</x:v>
      </x:c>
      <x:c r="L359" s="113" t="s">
        <x:v>48</x:v>
      </x:c>
      <x:c r="M359" s="113" t="s">
        <x:v>48</x:v>
      </x:c>
      <x:c r="N359" s="113" t="s">
        <x:v>48</x:v>
      </x:c>
      <x:c r="O359" s="113" t="s">
        <x:v>49</x:v>
      </x:c>
      <x:c r="P359" s="113" t="n">
        <x:v>25</x:v>
      </x:c>
      <x:c r="Q359" s="113" t="n">
        <x:v>80</x:v>
      </x:c>
      <x:c r="R359" s="113" t="s">
        <x:v>50</x:v>
      </x:c>
      <x:c r="S359" s="113" t="s">
        <x:v>51</x:v>
      </x:c>
      <x:c r="T359" s="113" t="s">
        <x:v>52</x:v>
      </x:c>
      <x:c r="U359" s="113" t="s">
        <x:v>52</x:v>
      </x:c>
      <x:c r="W359" s="113" t="s">
        <x:v>53</x:v>
      </x:c>
      <x:c r="Z359" s="113" t="s">
        <x:v>55</x:v>
      </x:c>
      <x:c r="AA359" s="113" t="s">
        <x:v>56</x:v>
      </x:c>
      <x:c r="AB359" s="137" t="str">
        <x:f>IF(D359="","",VALUE(MID(D359,FIND(" ",D359)+1,FIND(" ",D359,FIND(" ",D359)+1)-FIND(" ",D359))))</x:f>
      </x:c>
      <x:c r="AF359" s="124" t="str" cm="1">
        <x:f t="array" ref="AF359:AF359">IF(D359="","",PROPER(MID(D359,FIND(" ",D359,FIND(" ",D359)+1)+1,(FIND(INDEX(Abbreviation!$A$2:$A$125,MATCH(_xlfn.AGGREGATE(15,6,SEARCH(Abbreviation!$A$2:$A$125,D359),1),SEARCH(Abbreviation!$A$2:$A$125,D359),0)),D359)-1)-FIND(" ",D359,FIND(" ",D359)+1)+1)))</x:f>
      </x:c>
      <x:c r="AG359" s="124" t="str" cm="1">
        <x:f t="array" ref="AG359:AG359">IF(D359="","",PROPER(VLOOKUP(INDEX(Abbreviation!$A$2:$A$125,MATCH(_xlfn.AGGREGATE(15,6,SEARCH(Abbreviation!$A$2:$A$125,D359),1),SEARCH(Abbreviation!$A$2:$A$125,D359),0)),Abbreviation!A:C,3,FALSE)))</x:f>
      </x:c>
      <x:c r="AH359" s="124" t="str">
        <x:f>G359</x:f>
      </x:c>
      <x:c r="AI359" s="137" t="str">
        <x:f>I359</x:f>
      </x:c>
      <x:c r="AJ359" s="113" t="s">
        <x:v>47</x:v>
      </x:c>
      <x:c r="AL359" s="139" t="s">
        <x:v>957</x:v>
      </x:c>
      <x:c r="AQ359" s="113" t="s">
        <x:v>60</x:v>
      </x:c>
      <x:c r="AR359" s="113" t="s">
        <x:v>961</x:v>
      </x:c>
      <x:c r="AS359" s="113" t="s">
        <x:v>957</x:v>
      </x:c>
    </x:row>
    <x:row r="360" spans="1:45" x14ac:dyDescent="0.35">
      <x:c r="A360" s="133" t="s">
        <x:v>475</x:v>
      </x:c>
      <x:c r="B360" s="133" t="n">
        <x:v>96762409</x:v>
      </x:c>
      <x:c r="F360" s="124" t="str">
        <x:f>IF(D360="","",PROPER(LEFT(D360,FIND(UPPER(G360),D360,1)-2)))</x:f>
      </x:c>
      <x:c r="G360" s="124" t="str" cm="1">
        <x:f t="array" ref="G360:G360">IF(D360="","",PROPER(MID(D360,(FIND(INDEX(Abbreviation!$A$2:$A$125,MATCH(_xlfn.AGGREGATE(15,6,SEARCH(Abbreviation!$A$2:$A$125,D360),1),SEARCH(Abbreviation!$A$2:$A$125,D360),0)),D360))+LEN((INDEX(Abbreviation!$A$2:$A$125,MATCH(_xlfn.AGGREGATE(15,6,SEARCH(Abbreviation!$A$2:$A$125,D360),1),SEARCH(Abbreviation!$A$2:$A$125,D360),0)))),FIND("VIC",D360,1)-(FIND(INDEX(Abbreviation!$A$2:$A$125,MATCH(_xlfn.AGGREGATE(15,6,SEARCH(Abbreviation!$A$2:$A$125,D360),1),SEARCH(Abbreviation!$A$2:$A$125,D360),0)),D360)+LEN((INDEX(Abbreviation!$A$2:$A$125,MATCH(_xlfn.AGGREGATE(15,6,SEARCH(Abbreviation!$A$2:$A$125,D360),1),SEARCH(Abbreviation!$A$2:$A$125,D360),0)))))-1)))</x:f>
      </x:c>
      <x:c r="H360" s="113" t="s">
        <x:v>47</x:v>
      </x:c>
      <x:c r="I360" s="137" t="str">
        <x:f>IFERROR(VALUE(TRIM(RIGHT(SUBSTITUTE(D360," ",REPT(" ",255)),255))),"")</x:f>
      </x:c>
      <x:c r="J360" s="113" t="s">
        <x:v>48</x:v>
      </x:c>
      <x:c r="K360" s="113" t="s">
        <x:v>48</x:v>
      </x:c>
      <x:c r="L360" s="113" t="s">
        <x:v>48</x:v>
      </x:c>
      <x:c r="M360" s="113" t="s">
        <x:v>48</x:v>
      </x:c>
      <x:c r="N360" s="113" t="s">
        <x:v>48</x:v>
      </x:c>
      <x:c r="O360" s="113" t="s">
        <x:v>49</x:v>
      </x:c>
      <x:c r="P360" s="113" t="n">
        <x:v>25</x:v>
      </x:c>
      <x:c r="Q360" s="113" t="n">
        <x:v>80</x:v>
      </x:c>
      <x:c r="R360" s="113" t="s">
        <x:v>50</x:v>
      </x:c>
      <x:c r="S360" s="113" t="s">
        <x:v>51</x:v>
      </x:c>
      <x:c r="T360" s="113" t="s">
        <x:v>52</x:v>
      </x:c>
      <x:c r="U360" s="113" t="s">
        <x:v>52</x:v>
      </x:c>
      <x:c r="W360" s="113" t="s">
        <x:v>53</x:v>
      </x:c>
      <x:c r="Z360" s="113" t="s">
        <x:v>55</x:v>
      </x:c>
      <x:c r="AA360" s="113" t="s">
        <x:v>56</x:v>
      </x:c>
      <x:c r="AB360" s="137" t="str">
        <x:f>IF(D360="","",VALUE(MID(D360,FIND(" ",D360)+1,FIND(" ",D360,FIND(" ",D360)+1)-FIND(" ",D360))))</x:f>
      </x:c>
      <x:c r="AF360" s="124" t="str" cm="1">
        <x:f t="array" ref="AF360:AF360">IF(D360="","",PROPER(MID(D360,FIND(" ",D360,FIND(" ",D360)+1)+1,(FIND(INDEX(Abbreviation!$A$2:$A$125,MATCH(_xlfn.AGGREGATE(15,6,SEARCH(Abbreviation!$A$2:$A$125,D360),1),SEARCH(Abbreviation!$A$2:$A$125,D360),0)),D360)-1)-FIND(" ",D360,FIND(" ",D360)+1)+1)))</x:f>
      </x:c>
      <x:c r="AG360" s="124" t="str" cm="1">
        <x:f t="array" ref="AG360:AG360">IF(D360="","",PROPER(VLOOKUP(INDEX(Abbreviation!$A$2:$A$125,MATCH(_xlfn.AGGREGATE(15,6,SEARCH(Abbreviation!$A$2:$A$125,D360),1),SEARCH(Abbreviation!$A$2:$A$125,D360),0)),Abbreviation!A:C,3,FALSE)))</x:f>
      </x:c>
      <x:c r="AH360" s="124" t="str">
        <x:f>G360</x:f>
      </x:c>
      <x:c r="AI360" s="137" t="str">
        <x:f>I360</x:f>
      </x:c>
      <x:c r="AJ360" s="113" t="s">
        <x:v>47</x:v>
      </x:c>
      <x:c r="AL360" s="139" t="s">
        <x:v>957</x:v>
      </x:c>
      <x:c r="AQ360" s="113" t="s">
        <x:v>60</x:v>
      </x:c>
      <x:c r="AR360" s="113" t="s">
        <x:v>961</x:v>
      </x:c>
      <x:c r="AS360" s="113" t="s">
        <x:v>957</x:v>
      </x:c>
    </x:row>
    <x:row r="361" spans="1:45" x14ac:dyDescent="0.35">
      <x:c r="A361" s="133" t="s">
        <x:v>475</x:v>
      </x:c>
      <x:c r="B361" s="133" t="n">
        <x:v>96762409</x:v>
      </x:c>
      <x:c r="F361" s="124" t="str">
        <x:f>IF(D361="","",PROPER(LEFT(D361,FIND(UPPER(G361),D361,1)-2)))</x:f>
      </x:c>
      <x:c r="G361" s="124" t="str" cm="1">
        <x:f t="array" ref="G361:G361">IF(D361="","",PROPER(MID(D361,(FIND(INDEX(Abbreviation!$A$2:$A$125,MATCH(_xlfn.AGGREGATE(15,6,SEARCH(Abbreviation!$A$2:$A$125,D361),1),SEARCH(Abbreviation!$A$2:$A$125,D361),0)),D361))+LEN((INDEX(Abbreviation!$A$2:$A$125,MATCH(_xlfn.AGGREGATE(15,6,SEARCH(Abbreviation!$A$2:$A$125,D361),1),SEARCH(Abbreviation!$A$2:$A$125,D361),0)))),FIND("VIC",D361,1)-(FIND(INDEX(Abbreviation!$A$2:$A$125,MATCH(_xlfn.AGGREGATE(15,6,SEARCH(Abbreviation!$A$2:$A$125,D361),1),SEARCH(Abbreviation!$A$2:$A$125,D361),0)),D361)+LEN((INDEX(Abbreviation!$A$2:$A$125,MATCH(_xlfn.AGGREGATE(15,6,SEARCH(Abbreviation!$A$2:$A$125,D361),1),SEARCH(Abbreviation!$A$2:$A$125,D361),0)))))-1)))</x:f>
      </x:c>
      <x:c r="H361" s="113" t="s">
        <x:v>47</x:v>
      </x:c>
      <x:c r="I361" s="137" t="str">
        <x:f>IFERROR(VALUE(TRIM(RIGHT(SUBSTITUTE(D361," ",REPT(" ",255)),255))),"")</x:f>
      </x:c>
      <x:c r="J361" s="113" t="s">
        <x:v>48</x:v>
      </x:c>
      <x:c r="K361" s="113" t="s">
        <x:v>48</x:v>
      </x:c>
      <x:c r="L361" s="113" t="s">
        <x:v>48</x:v>
      </x:c>
      <x:c r="M361" s="113" t="s">
        <x:v>48</x:v>
      </x:c>
      <x:c r="N361" s="113" t="s">
        <x:v>48</x:v>
      </x:c>
      <x:c r="O361" s="113" t="s">
        <x:v>49</x:v>
      </x:c>
      <x:c r="P361" s="113" t="n">
        <x:v>25</x:v>
      </x:c>
      <x:c r="Q361" s="113" t="n">
        <x:v>80</x:v>
      </x:c>
      <x:c r="R361" s="113" t="s">
        <x:v>50</x:v>
      </x:c>
      <x:c r="S361" s="113" t="s">
        <x:v>51</x:v>
      </x:c>
      <x:c r="T361" s="113" t="s">
        <x:v>52</x:v>
      </x:c>
      <x:c r="U361" s="113" t="s">
        <x:v>52</x:v>
      </x:c>
      <x:c r="W361" s="113" t="s">
        <x:v>53</x:v>
      </x:c>
      <x:c r="Z361" s="113" t="s">
        <x:v>55</x:v>
      </x:c>
      <x:c r="AA361" s="113" t="s">
        <x:v>56</x:v>
      </x:c>
      <x:c r="AB361" s="137" t="str">
        <x:f>IF(D361="","",VALUE(MID(D361,FIND(" ",D361)+1,FIND(" ",D361,FIND(" ",D361)+1)-FIND(" ",D361))))</x:f>
      </x:c>
      <x:c r="AF361" s="124" t="str" cm="1">
        <x:f t="array" ref="AF361:AF361">IF(D361="","",PROPER(MID(D361,FIND(" ",D361,FIND(" ",D361)+1)+1,(FIND(INDEX(Abbreviation!$A$2:$A$125,MATCH(_xlfn.AGGREGATE(15,6,SEARCH(Abbreviation!$A$2:$A$125,D361),1),SEARCH(Abbreviation!$A$2:$A$125,D361),0)),D361)-1)-FIND(" ",D361,FIND(" ",D361)+1)+1)))</x:f>
      </x:c>
      <x:c r="AG361" s="124" t="str" cm="1">
        <x:f t="array" ref="AG361:AG361">IF(D361="","",PROPER(VLOOKUP(INDEX(Abbreviation!$A$2:$A$125,MATCH(_xlfn.AGGREGATE(15,6,SEARCH(Abbreviation!$A$2:$A$125,D361),1),SEARCH(Abbreviation!$A$2:$A$125,D361),0)),Abbreviation!A:C,3,FALSE)))</x:f>
      </x:c>
      <x:c r="AH361" s="124" t="str">
        <x:f>G361</x:f>
      </x:c>
      <x:c r="AI361" s="137" t="str">
        <x:f>I361</x:f>
      </x:c>
      <x:c r="AJ361" s="113" t="s">
        <x:v>47</x:v>
      </x:c>
      <x:c r="AL361" s="139" t="s">
        <x:v>957</x:v>
      </x:c>
      <x:c r="AQ361" s="113" t="s">
        <x:v>60</x:v>
      </x:c>
      <x:c r="AR361" s="113" t="s">
        <x:v>961</x:v>
      </x:c>
      <x:c r="AS361" s="113" t="s">
        <x:v>957</x:v>
      </x:c>
    </x:row>
    <x:row r="362" spans="1:45" x14ac:dyDescent="0.35">
      <x:c r="A362" s="133" t="s">
        <x:v>475</x:v>
      </x:c>
      <x:c r="B362" s="133" t="n">
        <x:v>96762409</x:v>
      </x:c>
      <x:c r="F362" s="124" t="str">
        <x:f>IF(D362="","",PROPER(LEFT(D362,FIND(UPPER(G362),D362,1)-2)))</x:f>
      </x:c>
      <x:c r="G362" s="124" t="str" cm="1">
        <x:f t="array" ref="G362:G362">IF(D362="","",PROPER(MID(D362,(FIND(INDEX(Abbreviation!$A$2:$A$125,MATCH(_xlfn.AGGREGATE(15,6,SEARCH(Abbreviation!$A$2:$A$125,D362),1),SEARCH(Abbreviation!$A$2:$A$125,D362),0)),D362))+LEN((INDEX(Abbreviation!$A$2:$A$125,MATCH(_xlfn.AGGREGATE(15,6,SEARCH(Abbreviation!$A$2:$A$125,D362),1),SEARCH(Abbreviation!$A$2:$A$125,D362),0)))),FIND("VIC",D362,1)-(FIND(INDEX(Abbreviation!$A$2:$A$125,MATCH(_xlfn.AGGREGATE(15,6,SEARCH(Abbreviation!$A$2:$A$125,D362),1),SEARCH(Abbreviation!$A$2:$A$125,D362),0)),D362)+LEN((INDEX(Abbreviation!$A$2:$A$125,MATCH(_xlfn.AGGREGATE(15,6,SEARCH(Abbreviation!$A$2:$A$125,D362),1),SEARCH(Abbreviation!$A$2:$A$125,D362),0)))))-1)))</x:f>
      </x:c>
      <x:c r="H362" s="113" t="s">
        <x:v>47</x:v>
      </x:c>
      <x:c r="I362" s="137" t="str">
        <x:f>IFERROR(VALUE(TRIM(RIGHT(SUBSTITUTE(D362," ",REPT(" ",255)),255))),"")</x:f>
      </x:c>
      <x:c r="J362" s="113" t="s">
        <x:v>48</x:v>
      </x:c>
      <x:c r="K362" s="113" t="s">
        <x:v>48</x:v>
      </x:c>
      <x:c r="L362" s="113" t="s">
        <x:v>48</x:v>
      </x:c>
      <x:c r="M362" s="113" t="s">
        <x:v>48</x:v>
      </x:c>
      <x:c r="N362" s="113" t="s">
        <x:v>48</x:v>
      </x:c>
      <x:c r="O362" s="113" t="s">
        <x:v>49</x:v>
      </x:c>
      <x:c r="P362" s="113" t="n">
        <x:v>25</x:v>
      </x:c>
      <x:c r="Q362" s="113" t="n">
        <x:v>80</x:v>
      </x:c>
      <x:c r="R362" s="113" t="s">
        <x:v>50</x:v>
      </x:c>
      <x:c r="S362" s="113" t="s">
        <x:v>51</x:v>
      </x:c>
      <x:c r="T362" s="113" t="s">
        <x:v>52</x:v>
      </x:c>
      <x:c r="U362" s="113" t="s">
        <x:v>52</x:v>
      </x:c>
      <x:c r="W362" s="113" t="s">
        <x:v>53</x:v>
      </x:c>
      <x:c r="Z362" s="113" t="s">
        <x:v>55</x:v>
      </x:c>
      <x:c r="AA362" s="113" t="s">
        <x:v>56</x:v>
      </x:c>
      <x:c r="AB362" s="137" t="str">
        <x:f>IF(D362="","",VALUE(MID(D362,FIND(" ",D362)+1,FIND(" ",D362,FIND(" ",D362)+1)-FIND(" ",D362))))</x:f>
      </x:c>
      <x:c r="AF362" s="124" t="str" cm="1">
        <x:f t="array" ref="AF362:AF362">IF(D362="","",PROPER(MID(D362,FIND(" ",D362,FIND(" ",D362)+1)+1,(FIND(INDEX(Abbreviation!$A$2:$A$125,MATCH(_xlfn.AGGREGATE(15,6,SEARCH(Abbreviation!$A$2:$A$125,D362),1),SEARCH(Abbreviation!$A$2:$A$125,D362),0)),D362)-1)-FIND(" ",D362,FIND(" ",D362)+1)+1)))</x:f>
      </x:c>
      <x:c r="AG362" s="124" t="str" cm="1">
        <x:f t="array" ref="AG362:AG362">IF(D362="","",PROPER(VLOOKUP(INDEX(Abbreviation!$A$2:$A$125,MATCH(_xlfn.AGGREGATE(15,6,SEARCH(Abbreviation!$A$2:$A$125,D362),1),SEARCH(Abbreviation!$A$2:$A$125,D362),0)),Abbreviation!A:C,3,FALSE)))</x:f>
      </x:c>
      <x:c r="AH362" s="124" t="str">
        <x:f>G362</x:f>
      </x:c>
      <x:c r="AI362" s="137" t="str">
        <x:f>I362</x:f>
      </x:c>
      <x:c r="AJ362" s="113" t="s">
        <x:v>47</x:v>
      </x:c>
      <x:c r="AL362" s="139" t="s">
        <x:v>957</x:v>
      </x:c>
      <x:c r="AQ362" s="113" t="s">
        <x:v>60</x:v>
      </x:c>
      <x:c r="AR362" s="113" t="s">
        <x:v>961</x:v>
      </x:c>
      <x:c r="AS362" s="113" t="s">
        <x:v>957</x:v>
      </x:c>
    </x:row>
    <x:row r="363" spans="1:45" x14ac:dyDescent="0.35">
      <x:c r="A363" s="133" t="s">
        <x:v>475</x:v>
      </x:c>
      <x:c r="B363" s="133" t="n">
        <x:v>96762409</x:v>
      </x:c>
      <x:c r="F363" s="124" t="str">
        <x:f>IF(D363="","",PROPER(LEFT(D363,FIND(UPPER(G363),D363,1)-2)))</x:f>
      </x:c>
      <x:c r="G363" s="124" t="str" cm="1">
        <x:f t="array" ref="G363:G363">IF(D363="","",PROPER(MID(D363,(FIND(INDEX(Abbreviation!$A$2:$A$125,MATCH(_xlfn.AGGREGATE(15,6,SEARCH(Abbreviation!$A$2:$A$125,D363),1),SEARCH(Abbreviation!$A$2:$A$125,D363),0)),D363))+LEN((INDEX(Abbreviation!$A$2:$A$125,MATCH(_xlfn.AGGREGATE(15,6,SEARCH(Abbreviation!$A$2:$A$125,D363),1),SEARCH(Abbreviation!$A$2:$A$125,D363),0)))),FIND("VIC",D363,1)-(FIND(INDEX(Abbreviation!$A$2:$A$125,MATCH(_xlfn.AGGREGATE(15,6,SEARCH(Abbreviation!$A$2:$A$125,D363),1),SEARCH(Abbreviation!$A$2:$A$125,D363),0)),D363)+LEN((INDEX(Abbreviation!$A$2:$A$125,MATCH(_xlfn.AGGREGATE(15,6,SEARCH(Abbreviation!$A$2:$A$125,D363),1),SEARCH(Abbreviation!$A$2:$A$125,D363),0)))))-1)))</x:f>
      </x:c>
      <x:c r="H363" s="113" t="s">
        <x:v>47</x:v>
      </x:c>
      <x:c r="I363" s="137" t="str">
        <x:f>IFERROR(VALUE(TRIM(RIGHT(SUBSTITUTE(D363," ",REPT(" ",255)),255))),"")</x:f>
      </x:c>
      <x:c r="J363" s="113" t="s">
        <x:v>48</x:v>
      </x:c>
      <x:c r="K363" s="113" t="s">
        <x:v>48</x:v>
      </x:c>
      <x:c r="L363" s="113" t="s">
        <x:v>48</x:v>
      </x:c>
      <x:c r="M363" s="113" t="s">
        <x:v>48</x:v>
      </x:c>
      <x:c r="N363" s="113" t="s">
        <x:v>48</x:v>
      </x:c>
      <x:c r="O363" s="113" t="s">
        <x:v>49</x:v>
      </x:c>
      <x:c r="P363" s="113" t="n">
        <x:v>25</x:v>
      </x:c>
      <x:c r="Q363" s="113" t="n">
        <x:v>80</x:v>
      </x:c>
      <x:c r="R363" s="113" t="s">
        <x:v>50</x:v>
      </x:c>
      <x:c r="S363" s="113" t="s">
        <x:v>51</x:v>
      </x:c>
      <x:c r="T363" s="113" t="s">
        <x:v>52</x:v>
      </x:c>
      <x:c r="U363" s="113" t="s">
        <x:v>52</x:v>
      </x:c>
      <x:c r="W363" s="113" t="s">
        <x:v>53</x:v>
      </x:c>
      <x:c r="Z363" s="113" t="s">
        <x:v>55</x:v>
      </x:c>
      <x:c r="AA363" s="113" t="s">
        <x:v>56</x:v>
      </x:c>
      <x:c r="AB363" s="137" t="str">
        <x:f>IF(D363="","",VALUE(MID(D363,FIND(" ",D363)+1,FIND(" ",D363,FIND(" ",D363)+1)-FIND(" ",D363))))</x:f>
      </x:c>
      <x:c r="AF363" s="124" t="str" cm="1">
        <x:f t="array" ref="AF363:AF363">IF(D363="","",PROPER(MID(D363,FIND(" ",D363,FIND(" ",D363)+1)+1,(FIND(INDEX(Abbreviation!$A$2:$A$125,MATCH(_xlfn.AGGREGATE(15,6,SEARCH(Abbreviation!$A$2:$A$125,D363),1),SEARCH(Abbreviation!$A$2:$A$125,D363),0)),D363)-1)-FIND(" ",D363,FIND(" ",D363)+1)+1)))</x:f>
      </x:c>
      <x:c r="AG363" s="124" t="str" cm="1">
        <x:f t="array" ref="AG363:AG363">IF(D363="","",PROPER(VLOOKUP(INDEX(Abbreviation!$A$2:$A$125,MATCH(_xlfn.AGGREGATE(15,6,SEARCH(Abbreviation!$A$2:$A$125,D363),1),SEARCH(Abbreviation!$A$2:$A$125,D363),0)),Abbreviation!A:C,3,FALSE)))</x:f>
      </x:c>
      <x:c r="AH363" s="124" t="str">
        <x:f>G363</x:f>
      </x:c>
      <x:c r="AI363" s="137" t="str">
        <x:f>I363</x:f>
      </x:c>
      <x:c r="AJ363" s="113" t="s">
        <x:v>47</x:v>
      </x:c>
      <x:c r="AL363" s="139" t="s">
        <x:v>957</x:v>
      </x:c>
      <x:c r="AQ363" s="113" t="s">
        <x:v>60</x:v>
      </x:c>
      <x:c r="AR363" s="113" t="s">
        <x:v>961</x:v>
      </x:c>
      <x:c r="AS363" s="113" t="s">
        <x:v>957</x:v>
      </x:c>
    </x:row>
    <x:row r="364" spans="1:45" x14ac:dyDescent="0.35">
      <x:c r="A364" s="133" t="s">
        <x:v>475</x:v>
      </x:c>
      <x:c r="B364" s="133" t="n">
        <x:v>96762409</x:v>
      </x:c>
      <x:c r="F364" s="124" t="str">
        <x:f>IF(D364="","",PROPER(LEFT(D364,FIND(UPPER(G364),D364,1)-2)))</x:f>
      </x:c>
      <x:c r="G364" s="124" t="str" cm="1">
        <x:f t="array" ref="G364:G364">IF(D364="","",PROPER(MID(D364,(FIND(INDEX(Abbreviation!$A$2:$A$125,MATCH(_xlfn.AGGREGATE(15,6,SEARCH(Abbreviation!$A$2:$A$125,D364),1),SEARCH(Abbreviation!$A$2:$A$125,D364),0)),D364))+LEN((INDEX(Abbreviation!$A$2:$A$125,MATCH(_xlfn.AGGREGATE(15,6,SEARCH(Abbreviation!$A$2:$A$125,D364),1),SEARCH(Abbreviation!$A$2:$A$125,D364),0)))),FIND("VIC",D364,1)-(FIND(INDEX(Abbreviation!$A$2:$A$125,MATCH(_xlfn.AGGREGATE(15,6,SEARCH(Abbreviation!$A$2:$A$125,D364),1),SEARCH(Abbreviation!$A$2:$A$125,D364),0)),D364)+LEN((INDEX(Abbreviation!$A$2:$A$125,MATCH(_xlfn.AGGREGATE(15,6,SEARCH(Abbreviation!$A$2:$A$125,D364),1),SEARCH(Abbreviation!$A$2:$A$125,D364),0)))))-1)))</x:f>
      </x:c>
      <x:c r="H364" s="113" t="s">
        <x:v>47</x:v>
      </x:c>
      <x:c r="I364" s="137" t="str">
        <x:f>IFERROR(VALUE(TRIM(RIGHT(SUBSTITUTE(D364," ",REPT(" ",255)),255))),"")</x:f>
      </x:c>
      <x:c r="J364" s="113" t="s">
        <x:v>48</x:v>
      </x:c>
      <x:c r="K364" s="113" t="s">
        <x:v>48</x:v>
      </x:c>
      <x:c r="L364" s="113" t="s">
        <x:v>48</x:v>
      </x:c>
      <x:c r="M364" s="113" t="s">
        <x:v>48</x:v>
      </x:c>
      <x:c r="N364" s="113" t="s">
        <x:v>48</x:v>
      </x:c>
      <x:c r="O364" s="113" t="s">
        <x:v>49</x:v>
      </x:c>
      <x:c r="P364" s="113" t="n">
        <x:v>25</x:v>
      </x:c>
      <x:c r="Q364" s="113" t="n">
        <x:v>80</x:v>
      </x:c>
      <x:c r="R364" s="113" t="s">
        <x:v>50</x:v>
      </x:c>
      <x:c r="S364" s="113" t="s">
        <x:v>51</x:v>
      </x:c>
      <x:c r="T364" s="113" t="s">
        <x:v>52</x:v>
      </x:c>
      <x:c r="U364" s="113" t="s">
        <x:v>52</x:v>
      </x:c>
      <x:c r="W364" s="113" t="s">
        <x:v>53</x:v>
      </x:c>
      <x:c r="Z364" s="113" t="s">
        <x:v>55</x:v>
      </x:c>
      <x:c r="AA364" s="113" t="s">
        <x:v>56</x:v>
      </x:c>
      <x:c r="AB364" s="137" t="str">
        <x:f>IF(D364="","",VALUE(MID(D364,FIND(" ",D364)+1,FIND(" ",D364,FIND(" ",D364)+1)-FIND(" ",D364))))</x:f>
      </x:c>
      <x:c r="AF364" s="124" t="str" cm="1">
        <x:f t="array" ref="AF364:AF364">IF(D364="","",PROPER(MID(D364,FIND(" ",D364,FIND(" ",D364)+1)+1,(FIND(INDEX(Abbreviation!$A$2:$A$125,MATCH(_xlfn.AGGREGATE(15,6,SEARCH(Abbreviation!$A$2:$A$125,D364),1),SEARCH(Abbreviation!$A$2:$A$125,D364),0)),D364)-1)-FIND(" ",D364,FIND(" ",D364)+1)+1)))</x:f>
      </x:c>
      <x:c r="AG364" s="124" t="str" cm="1">
        <x:f t="array" ref="AG364:AG364">IF(D364="","",PROPER(VLOOKUP(INDEX(Abbreviation!$A$2:$A$125,MATCH(_xlfn.AGGREGATE(15,6,SEARCH(Abbreviation!$A$2:$A$125,D364),1),SEARCH(Abbreviation!$A$2:$A$125,D364),0)),Abbreviation!A:C,3,FALSE)))</x:f>
      </x:c>
      <x:c r="AH364" s="124" t="str">
        <x:f>G364</x:f>
      </x:c>
      <x:c r="AI364" s="137" t="str">
        <x:f>I364</x:f>
      </x:c>
      <x:c r="AJ364" s="113" t="s">
        <x:v>47</x:v>
      </x:c>
      <x:c r="AL364" s="139" t="s">
        <x:v>957</x:v>
      </x:c>
      <x:c r="AQ364" s="113" t="s">
        <x:v>60</x:v>
      </x:c>
      <x:c r="AR364" s="113" t="s">
        <x:v>961</x:v>
      </x:c>
      <x:c r="AS364" s="113" t="s">
        <x:v>957</x:v>
      </x:c>
    </x:row>
    <x:row r="365" spans="1:45" x14ac:dyDescent="0.35">
      <x:c r="A365" s="133" t="s">
        <x:v>475</x:v>
      </x:c>
      <x:c r="B365" s="133" t="n">
        <x:v>96762409</x:v>
      </x:c>
      <x:c r="F365" s="124" t="str">
        <x:f>IF(D365="","",PROPER(LEFT(D365,FIND(UPPER(G365),D365,1)-2)))</x:f>
      </x:c>
      <x:c r="G365" s="124" t="str" cm="1">
        <x:f t="array" ref="G365:G365">IF(D365="","",PROPER(MID(D365,(FIND(INDEX(Abbreviation!$A$2:$A$125,MATCH(_xlfn.AGGREGATE(15,6,SEARCH(Abbreviation!$A$2:$A$125,D365),1),SEARCH(Abbreviation!$A$2:$A$125,D365),0)),D365))+LEN((INDEX(Abbreviation!$A$2:$A$125,MATCH(_xlfn.AGGREGATE(15,6,SEARCH(Abbreviation!$A$2:$A$125,D365),1),SEARCH(Abbreviation!$A$2:$A$125,D365),0)))),FIND("VIC",D365,1)-(FIND(INDEX(Abbreviation!$A$2:$A$125,MATCH(_xlfn.AGGREGATE(15,6,SEARCH(Abbreviation!$A$2:$A$125,D365),1),SEARCH(Abbreviation!$A$2:$A$125,D365),0)),D365)+LEN((INDEX(Abbreviation!$A$2:$A$125,MATCH(_xlfn.AGGREGATE(15,6,SEARCH(Abbreviation!$A$2:$A$125,D365),1),SEARCH(Abbreviation!$A$2:$A$125,D365),0)))))-1)))</x:f>
      </x:c>
      <x:c r="H365" s="113" t="s">
        <x:v>47</x:v>
      </x:c>
      <x:c r="I365" s="137" t="str">
        <x:f>IFERROR(VALUE(TRIM(RIGHT(SUBSTITUTE(D365," ",REPT(" ",255)),255))),"")</x:f>
      </x:c>
      <x:c r="J365" s="113" t="s">
        <x:v>48</x:v>
      </x:c>
      <x:c r="K365" s="113" t="s">
        <x:v>48</x:v>
      </x:c>
      <x:c r="L365" s="113" t="s">
        <x:v>48</x:v>
      </x:c>
      <x:c r="M365" s="113" t="s">
        <x:v>48</x:v>
      </x:c>
      <x:c r="N365" s="113" t="s">
        <x:v>48</x:v>
      </x:c>
      <x:c r="O365" s="113" t="s">
        <x:v>49</x:v>
      </x:c>
      <x:c r="P365" s="113" t="n">
        <x:v>25</x:v>
      </x:c>
      <x:c r="Q365" s="113" t="n">
        <x:v>80</x:v>
      </x:c>
      <x:c r="R365" s="113" t="s">
        <x:v>50</x:v>
      </x:c>
      <x:c r="S365" s="113" t="s">
        <x:v>51</x:v>
      </x:c>
      <x:c r="T365" s="113" t="s">
        <x:v>52</x:v>
      </x:c>
      <x:c r="U365" s="113" t="s">
        <x:v>52</x:v>
      </x:c>
      <x:c r="W365" s="113" t="s">
        <x:v>53</x:v>
      </x:c>
      <x:c r="Z365" s="113" t="s">
        <x:v>55</x:v>
      </x:c>
      <x:c r="AA365" s="113" t="s">
        <x:v>56</x:v>
      </x:c>
      <x:c r="AB365" s="137" t="str">
        <x:f>IF(D365="","",VALUE(MID(D365,FIND(" ",D365)+1,FIND(" ",D365,FIND(" ",D365)+1)-FIND(" ",D365))))</x:f>
      </x:c>
      <x:c r="AF365" s="124" t="str" cm="1">
        <x:f t="array" ref="AF365:AF365">IF(D365="","",PROPER(MID(D365,FIND(" ",D365,FIND(" ",D365)+1)+1,(FIND(INDEX(Abbreviation!$A$2:$A$125,MATCH(_xlfn.AGGREGATE(15,6,SEARCH(Abbreviation!$A$2:$A$125,D365),1),SEARCH(Abbreviation!$A$2:$A$125,D365),0)),D365)-1)-FIND(" ",D365,FIND(" ",D365)+1)+1)))</x:f>
      </x:c>
      <x:c r="AG365" s="124" t="str" cm="1">
        <x:f t="array" ref="AG365:AG365">IF(D365="","",PROPER(VLOOKUP(INDEX(Abbreviation!$A$2:$A$125,MATCH(_xlfn.AGGREGATE(15,6,SEARCH(Abbreviation!$A$2:$A$125,D365),1),SEARCH(Abbreviation!$A$2:$A$125,D365),0)),Abbreviation!A:C,3,FALSE)))</x:f>
      </x:c>
      <x:c r="AH365" s="124" t="str">
        <x:f>G365</x:f>
      </x:c>
      <x:c r="AI365" s="137" t="str">
        <x:f>I365</x:f>
      </x:c>
      <x:c r="AJ365" s="113" t="s">
        <x:v>47</x:v>
      </x:c>
      <x:c r="AL365" s="139" t="s">
        <x:v>957</x:v>
      </x:c>
      <x:c r="AQ365" s="113" t="s">
        <x:v>60</x:v>
      </x:c>
      <x:c r="AR365" s="113" t="s">
        <x:v>961</x:v>
      </x:c>
      <x:c r="AS365" s="113" t="s">
        <x:v>957</x:v>
      </x:c>
    </x:row>
    <x:row r="366" spans="1:45" x14ac:dyDescent="0.35">
      <x:c r="A366" s="133" t="s">
        <x:v>475</x:v>
      </x:c>
      <x:c r="B366" s="133" t="n">
        <x:v>96762409</x:v>
      </x:c>
      <x:c r="F366" s="124" t="str">
        <x:f>IF(D366="","",PROPER(LEFT(D366,FIND(UPPER(G366),D366,1)-2)))</x:f>
      </x:c>
      <x:c r="G366" s="124" t="str" cm="1">
        <x:f t="array" ref="G366:G366">IF(D366="","",PROPER(MID(D366,(FIND(INDEX(Abbreviation!$A$2:$A$125,MATCH(_xlfn.AGGREGATE(15,6,SEARCH(Abbreviation!$A$2:$A$125,D366),1),SEARCH(Abbreviation!$A$2:$A$125,D366),0)),D366))+LEN((INDEX(Abbreviation!$A$2:$A$125,MATCH(_xlfn.AGGREGATE(15,6,SEARCH(Abbreviation!$A$2:$A$125,D366),1),SEARCH(Abbreviation!$A$2:$A$125,D366),0)))),FIND("VIC",D366,1)-(FIND(INDEX(Abbreviation!$A$2:$A$125,MATCH(_xlfn.AGGREGATE(15,6,SEARCH(Abbreviation!$A$2:$A$125,D366),1),SEARCH(Abbreviation!$A$2:$A$125,D366),0)),D366)+LEN((INDEX(Abbreviation!$A$2:$A$125,MATCH(_xlfn.AGGREGATE(15,6,SEARCH(Abbreviation!$A$2:$A$125,D366),1),SEARCH(Abbreviation!$A$2:$A$125,D366),0)))))-1)))</x:f>
      </x:c>
      <x:c r="H366" s="113" t="s">
        <x:v>47</x:v>
      </x:c>
      <x:c r="I366" s="137" t="str">
        <x:f>IFERROR(VALUE(TRIM(RIGHT(SUBSTITUTE(D366," ",REPT(" ",255)),255))),"")</x:f>
      </x:c>
      <x:c r="J366" s="113" t="s">
        <x:v>48</x:v>
      </x:c>
      <x:c r="K366" s="113" t="s">
        <x:v>48</x:v>
      </x:c>
      <x:c r="L366" s="113" t="s">
        <x:v>48</x:v>
      </x:c>
      <x:c r="M366" s="113" t="s">
        <x:v>48</x:v>
      </x:c>
      <x:c r="N366" s="113" t="s">
        <x:v>48</x:v>
      </x:c>
      <x:c r="O366" s="113" t="s">
        <x:v>49</x:v>
      </x:c>
      <x:c r="P366" s="113" t="n">
        <x:v>25</x:v>
      </x:c>
      <x:c r="Q366" s="113" t="n">
        <x:v>80</x:v>
      </x:c>
      <x:c r="R366" s="113" t="s">
        <x:v>50</x:v>
      </x:c>
      <x:c r="S366" s="113" t="s">
        <x:v>51</x:v>
      </x:c>
      <x:c r="T366" s="113" t="s">
        <x:v>52</x:v>
      </x:c>
      <x:c r="U366" s="113" t="s">
        <x:v>52</x:v>
      </x:c>
      <x:c r="W366" s="113" t="s">
        <x:v>53</x:v>
      </x:c>
      <x:c r="Z366" s="113" t="s">
        <x:v>55</x:v>
      </x:c>
      <x:c r="AA366" s="113" t="s">
        <x:v>56</x:v>
      </x:c>
      <x:c r="AB366" s="137" t="str">
        <x:f>IF(D366="","",VALUE(MID(D366,FIND(" ",D366)+1,FIND(" ",D366,FIND(" ",D366)+1)-FIND(" ",D366))))</x:f>
      </x:c>
      <x:c r="AF366" s="124" t="str" cm="1">
        <x:f t="array" ref="AF366:AF366">IF(D366="","",PROPER(MID(D366,FIND(" ",D366,FIND(" ",D366)+1)+1,(FIND(INDEX(Abbreviation!$A$2:$A$125,MATCH(_xlfn.AGGREGATE(15,6,SEARCH(Abbreviation!$A$2:$A$125,D366),1),SEARCH(Abbreviation!$A$2:$A$125,D366),0)),D366)-1)-FIND(" ",D366,FIND(" ",D366)+1)+1)))</x:f>
      </x:c>
      <x:c r="AG366" s="124" t="str" cm="1">
        <x:f t="array" ref="AG366:AG366">IF(D366="","",PROPER(VLOOKUP(INDEX(Abbreviation!$A$2:$A$125,MATCH(_xlfn.AGGREGATE(15,6,SEARCH(Abbreviation!$A$2:$A$125,D366),1),SEARCH(Abbreviation!$A$2:$A$125,D366),0)),Abbreviation!A:C,3,FALSE)))</x:f>
      </x:c>
      <x:c r="AH366" s="124" t="str">
        <x:f>G366</x:f>
      </x:c>
      <x:c r="AI366" s="137" t="str">
        <x:f>I366</x:f>
      </x:c>
      <x:c r="AJ366" s="113" t="s">
        <x:v>47</x:v>
      </x:c>
      <x:c r="AL366" s="139" t="s">
        <x:v>957</x:v>
      </x:c>
      <x:c r="AQ366" s="113" t="s">
        <x:v>60</x:v>
      </x:c>
      <x:c r="AR366" s="113" t="s">
        <x:v>961</x:v>
      </x:c>
      <x:c r="AS366" s="113" t="s">
        <x:v>957</x:v>
      </x:c>
    </x:row>
    <x:row r="367" spans="1:45" x14ac:dyDescent="0.35">
      <x:c r="A367" s="133" t="s">
        <x:v>475</x:v>
      </x:c>
      <x:c r="B367" s="133" t="n">
        <x:v>96762409</x:v>
      </x:c>
      <x:c r="F367" s="124" t="str">
        <x:f>IF(D367="","",PROPER(LEFT(D367,FIND(UPPER(G367),D367,1)-2)))</x:f>
      </x:c>
      <x:c r="G367" s="124" t="str" cm="1">
        <x:f t="array" ref="G367:G367">IF(D367="","",PROPER(MID(D367,(FIND(INDEX(Abbreviation!$A$2:$A$125,MATCH(_xlfn.AGGREGATE(15,6,SEARCH(Abbreviation!$A$2:$A$125,D367),1),SEARCH(Abbreviation!$A$2:$A$125,D367),0)),D367))+LEN((INDEX(Abbreviation!$A$2:$A$125,MATCH(_xlfn.AGGREGATE(15,6,SEARCH(Abbreviation!$A$2:$A$125,D367),1),SEARCH(Abbreviation!$A$2:$A$125,D367),0)))),FIND("VIC",D367,1)-(FIND(INDEX(Abbreviation!$A$2:$A$125,MATCH(_xlfn.AGGREGATE(15,6,SEARCH(Abbreviation!$A$2:$A$125,D367),1),SEARCH(Abbreviation!$A$2:$A$125,D367),0)),D367)+LEN((INDEX(Abbreviation!$A$2:$A$125,MATCH(_xlfn.AGGREGATE(15,6,SEARCH(Abbreviation!$A$2:$A$125,D367),1),SEARCH(Abbreviation!$A$2:$A$125,D367),0)))))-1)))</x:f>
      </x:c>
      <x:c r="H367" s="113" t="s">
        <x:v>47</x:v>
      </x:c>
      <x:c r="I367" s="137" t="str">
        <x:f>IFERROR(VALUE(TRIM(RIGHT(SUBSTITUTE(D367," ",REPT(" ",255)),255))),"")</x:f>
      </x:c>
      <x:c r="J367" s="113" t="s">
        <x:v>48</x:v>
      </x:c>
      <x:c r="K367" s="113" t="s">
        <x:v>48</x:v>
      </x:c>
      <x:c r="L367" s="113" t="s">
        <x:v>48</x:v>
      </x:c>
      <x:c r="M367" s="113" t="s">
        <x:v>48</x:v>
      </x:c>
      <x:c r="N367" s="113" t="s">
        <x:v>48</x:v>
      </x:c>
      <x:c r="O367" s="113" t="s">
        <x:v>49</x:v>
      </x:c>
      <x:c r="P367" s="113" t="n">
        <x:v>25</x:v>
      </x:c>
      <x:c r="Q367" s="113" t="n">
        <x:v>80</x:v>
      </x:c>
      <x:c r="R367" s="113" t="s">
        <x:v>50</x:v>
      </x:c>
      <x:c r="S367" s="113" t="s">
        <x:v>51</x:v>
      </x:c>
      <x:c r="T367" s="113" t="s">
        <x:v>52</x:v>
      </x:c>
      <x:c r="U367" s="113" t="s">
        <x:v>52</x:v>
      </x:c>
      <x:c r="W367" s="113" t="s">
        <x:v>53</x:v>
      </x:c>
      <x:c r="Z367" s="113" t="s">
        <x:v>55</x:v>
      </x:c>
      <x:c r="AA367" s="113" t="s">
        <x:v>56</x:v>
      </x:c>
      <x:c r="AB367" s="137" t="str">
        <x:f>IF(D367="","",VALUE(MID(D367,FIND(" ",D367)+1,FIND(" ",D367,FIND(" ",D367)+1)-FIND(" ",D367))))</x:f>
      </x:c>
      <x:c r="AF367" s="124" t="str" cm="1">
        <x:f t="array" ref="AF367:AF367">IF(D367="","",PROPER(MID(D367,FIND(" ",D367,FIND(" ",D367)+1)+1,(FIND(INDEX(Abbreviation!$A$2:$A$125,MATCH(_xlfn.AGGREGATE(15,6,SEARCH(Abbreviation!$A$2:$A$125,D367),1),SEARCH(Abbreviation!$A$2:$A$125,D367),0)),D367)-1)-FIND(" ",D367,FIND(" ",D367)+1)+1)))</x:f>
      </x:c>
      <x:c r="AG367" s="124" t="str" cm="1">
        <x:f t="array" ref="AG367:AG367">IF(D367="","",PROPER(VLOOKUP(INDEX(Abbreviation!$A$2:$A$125,MATCH(_xlfn.AGGREGATE(15,6,SEARCH(Abbreviation!$A$2:$A$125,D367),1),SEARCH(Abbreviation!$A$2:$A$125,D367),0)),Abbreviation!A:C,3,FALSE)))</x:f>
      </x:c>
      <x:c r="AH367" s="124" t="str">
        <x:f>G367</x:f>
      </x:c>
      <x:c r="AI367" s="137" t="str">
        <x:f>I367</x:f>
      </x:c>
      <x:c r="AJ367" s="113" t="s">
        <x:v>47</x:v>
      </x:c>
      <x:c r="AL367" s="139" t="s">
        <x:v>957</x:v>
      </x:c>
      <x:c r="AQ367" s="113" t="s">
        <x:v>60</x:v>
      </x:c>
      <x:c r="AR367" s="113" t="s">
        <x:v>961</x:v>
      </x:c>
      <x:c r="AS367" s="113" t="s">
        <x:v>957</x:v>
      </x:c>
    </x:row>
    <x:row r="368" spans="1:45" x14ac:dyDescent="0.35">
      <x:c r="A368" s="133" t="s">
        <x:v>475</x:v>
      </x:c>
      <x:c r="B368" s="133" t="n">
        <x:v>96762409</x:v>
      </x:c>
      <x:c r="F368" s="124" t="str">
        <x:f>IF(D368="","",PROPER(LEFT(D368,FIND(UPPER(G368),D368,1)-2)))</x:f>
      </x:c>
      <x:c r="G368" s="124" t="str" cm="1">
        <x:f t="array" ref="G368:G368">IF(D368="","",PROPER(MID(D368,(FIND(INDEX(Abbreviation!$A$2:$A$125,MATCH(_xlfn.AGGREGATE(15,6,SEARCH(Abbreviation!$A$2:$A$125,D368),1),SEARCH(Abbreviation!$A$2:$A$125,D368),0)),D368))+LEN((INDEX(Abbreviation!$A$2:$A$125,MATCH(_xlfn.AGGREGATE(15,6,SEARCH(Abbreviation!$A$2:$A$125,D368),1),SEARCH(Abbreviation!$A$2:$A$125,D368),0)))),FIND("VIC",D368,1)-(FIND(INDEX(Abbreviation!$A$2:$A$125,MATCH(_xlfn.AGGREGATE(15,6,SEARCH(Abbreviation!$A$2:$A$125,D368),1),SEARCH(Abbreviation!$A$2:$A$125,D368),0)),D368)+LEN((INDEX(Abbreviation!$A$2:$A$125,MATCH(_xlfn.AGGREGATE(15,6,SEARCH(Abbreviation!$A$2:$A$125,D368),1),SEARCH(Abbreviation!$A$2:$A$125,D368),0)))))-1)))</x:f>
      </x:c>
      <x:c r="H368" s="113" t="s">
        <x:v>47</x:v>
      </x:c>
      <x:c r="I368" s="137" t="str">
        <x:f>IFERROR(VALUE(TRIM(RIGHT(SUBSTITUTE(D368," ",REPT(" ",255)),255))),"")</x:f>
      </x:c>
      <x:c r="J368" s="113" t="s">
        <x:v>48</x:v>
      </x:c>
      <x:c r="K368" s="113" t="s">
        <x:v>48</x:v>
      </x:c>
      <x:c r="L368" s="113" t="s">
        <x:v>48</x:v>
      </x:c>
      <x:c r="M368" s="113" t="s">
        <x:v>48</x:v>
      </x:c>
      <x:c r="N368" s="113" t="s">
        <x:v>48</x:v>
      </x:c>
      <x:c r="O368" s="113" t="s">
        <x:v>49</x:v>
      </x:c>
      <x:c r="P368" s="113" t="n">
        <x:v>25</x:v>
      </x:c>
      <x:c r="Q368" s="113" t="n">
        <x:v>80</x:v>
      </x:c>
      <x:c r="R368" s="113" t="s">
        <x:v>50</x:v>
      </x:c>
      <x:c r="S368" s="113" t="s">
        <x:v>51</x:v>
      </x:c>
      <x:c r="T368" s="113" t="s">
        <x:v>52</x:v>
      </x:c>
      <x:c r="U368" s="113" t="s">
        <x:v>52</x:v>
      </x:c>
      <x:c r="W368" s="113" t="s">
        <x:v>53</x:v>
      </x:c>
      <x:c r="Z368" s="113" t="s">
        <x:v>55</x:v>
      </x:c>
      <x:c r="AA368" s="113" t="s">
        <x:v>56</x:v>
      </x:c>
      <x:c r="AB368" s="137" t="str">
        <x:f>IF(D368="","",VALUE(MID(D368,FIND(" ",D368)+1,FIND(" ",D368,FIND(" ",D368)+1)-FIND(" ",D368))))</x:f>
      </x:c>
      <x:c r="AF368" s="124" t="str" cm="1">
        <x:f t="array" ref="AF368:AF368">IF(D368="","",PROPER(MID(D368,FIND(" ",D368,FIND(" ",D368)+1)+1,(FIND(INDEX(Abbreviation!$A$2:$A$125,MATCH(_xlfn.AGGREGATE(15,6,SEARCH(Abbreviation!$A$2:$A$125,D368),1),SEARCH(Abbreviation!$A$2:$A$125,D368),0)),D368)-1)-FIND(" ",D368,FIND(" ",D368)+1)+1)))</x:f>
      </x:c>
      <x:c r="AG368" s="124" t="str" cm="1">
        <x:f t="array" ref="AG368:AG368">IF(D368="","",PROPER(VLOOKUP(INDEX(Abbreviation!$A$2:$A$125,MATCH(_xlfn.AGGREGATE(15,6,SEARCH(Abbreviation!$A$2:$A$125,D368),1),SEARCH(Abbreviation!$A$2:$A$125,D368),0)),Abbreviation!A:C,3,FALSE)))</x:f>
      </x:c>
      <x:c r="AH368" s="124" t="str">
        <x:f>G368</x:f>
      </x:c>
      <x:c r="AI368" s="137" t="str">
        <x:f>I368</x:f>
      </x:c>
      <x:c r="AJ368" s="113" t="s">
        <x:v>47</x:v>
      </x:c>
      <x:c r="AL368" s="139" t="s">
        <x:v>957</x:v>
      </x:c>
      <x:c r="AQ368" s="113" t="s">
        <x:v>60</x:v>
      </x:c>
      <x:c r="AR368" s="113" t="s">
        <x:v>961</x:v>
      </x:c>
      <x:c r="AS368" s="113" t="s">
        <x:v>957</x:v>
      </x:c>
    </x:row>
    <x:row r="369" spans="1:45" x14ac:dyDescent="0.35">
      <x:c r="A369" s="133" t="s">
        <x:v>475</x:v>
      </x:c>
      <x:c r="B369" s="133" t="n">
        <x:v>96762409</x:v>
      </x:c>
      <x:c r="F369" s="124" t="str">
        <x:f>IF(D369="","",PROPER(LEFT(D369,FIND(UPPER(G369),D369,1)-2)))</x:f>
      </x:c>
      <x:c r="G369" s="124" t="str" cm="1">
        <x:f t="array" ref="G369:G369">IF(D369="","",PROPER(MID(D369,(FIND(INDEX(Abbreviation!$A$2:$A$125,MATCH(_xlfn.AGGREGATE(15,6,SEARCH(Abbreviation!$A$2:$A$125,D369),1),SEARCH(Abbreviation!$A$2:$A$125,D369),0)),D369))+LEN((INDEX(Abbreviation!$A$2:$A$125,MATCH(_xlfn.AGGREGATE(15,6,SEARCH(Abbreviation!$A$2:$A$125,D369),1),SEARCH(Abbreviation!$A$2:$A$125,D369),0)))),FIND("VIC",D369,1)-(FIND(INDEX(Abbreviation!$A$2:$A$125,MATCH(_xlfn.AGGREGATE(15,6,SEARCH(Abbreviation!$A$2:$A$125,D369),1),SEARCH(Abbreviation!$A$2:$A$125,D369),0)),D369)+LEN((INDEX(Abbreviation!$A$2:$A$125,MATCH(_xlfn.AGGREGATE(15,6,SEARCH(Abbreviation!$A$2:$A$125,D369),1),SEARCH(Abbreviation!$A$2:$A$125,D369),0)))))-1)))</x:f>
      </x:c>
      <x:c r="H369" s="113" t="s">
        <x:v>47</x:v>
      </x:c>
      <x:c r="I369" s="137" t="str">
        <x:f>IFERROR(VALUE(TRIM(RIGHT(SUBSTITUTE(D369," ",REPT(" ",255)),255))),"")</x:f>
      </x:c>
      <x:c r="J369" s="113" t="s">
        <x:v>48</x:v>
      </x:c>
      <x:c r="K369" s="113" t="s">
        <x:v>48</x:v>
      </x:c>
      <x:c r="L369" s="113" t="s">
        <x:v>48</x:v>
      </x:c>
      <x:c r="M369" s="113" t="s">
        <x:v>48</x:v>
      </x:c>
      <x:c r="N369" s="113" t="s">
        <x:v>48</x:v>
      </x:c>
      <x:c r="O369" s="113" t="s">
        <x:v>49</x:v>
      </x:c>
      <x:c r="P369" s="113" t="n">
        <x:v>25</x:v>
      </x:c>
      <x:c r="Q369" s="113" t="n">
        <x:v>80</x:v>
      </x:c>
      <x:c r="R369" s="113" t="s">
        <x:v>50</x:v>
      </x:c>
      <x:c r="S369" s="113" t="s">
        <x:v>51</x:v>
      </x:c>
      <x:c r="T369" s="113" t="s">
        <x:v>52</x:v>
      </x:c>
      <x:c r="U369" s="113" t="s">
        <x:v>52</x:v>
      </x:c>
      <x:c r="W369" s="113" t="s">
        <x:v>53</x:v>
      </x:c>
      <x:c r="Z369" s="113" t="s">
        <x:v>55</x:v>
      </x:c>
      <x:c r="AA369" s="113" t="s">
        <x:v>56</x:v>
      </x:c>
      <x:c r="AB369" s="137" t="str">
        <x:f>IF(D369="","",VALUE(MID(D369,FIND(" ",D369)+1,FIND(" ",D369,FIND(" ",D369)+1)-FIND(" ",D369))))</x:f>
      </x:c>
      <x:c r="AF369" s="124" t="str" cm="1">
        <x:f t="array" ref="AF369:AF369">IF(D369="","",PROPER(MID(D369,FIND(" ",D369,FIND(" ",D369)+1)+1,(FIND(INDEX(Abbreviation!$A$2:$A$125,MATCH(_xlfn.AGGREGATE(15,6,SEARCH(Abbreviation!$A$2:$A$125,D369),1),SEARCH(Abbreviation!$A$2:$A$125,D369),0)),D369)-1)-FIND(" ",D369,FIND(" ",D369)+1)+1)))</x:f>
      </x:c>
      <x:c r="AG369" s="124" t="str" cm="1">
        <x:f t="array" ref="AG369:AG369">IF(D369="","",PROPER(VLOOKUP(INDEX(Abbreviation!$A$2:$A$125,MATCH(_xlfn.AGGREGATE(15,6,SEARCH(Abbreviation!$A$2:$A$125,D369),1),SEARCH(Abbreviation!$A$2:$A$125,D369),0)),Abbreviation!A:C,3,FALSE)))</x:f>
      </x:c>
      <x:c r="AH369" s="124" t="str">
        <x:f>G369</x:f>
      </x:c>
      <x:c r="AI369" s="137" t="str">
        <x:f>I369</x:f>
      </x:c>
      <x:c r="AJ369" s="113" t="s">
        <x:v>47</x:v>
      </x:c>
      <x:c r="AL369" s="139" t="s">
        <x:v>957</x:v>
      </x:c>
      <x:c r="AQ369" s="113" t="s">
        <x:v>60</x:v>
      </x:c>
      <x:c r="AR369" s="113" t="s">
        <x:v>961</x:v>
      </x:c>
      <x:c r="AS369" s="113" t="s">
        <x:v>957</x:v>
      </x:c>
    </x:row>
    <x:row r="370" spans="1:45" x14ac:dyDescent="0.35">
      <x:c r="A370" s="133" t="s">
        <x:v>475</x:v>
      </x:c>
      <x:c r="B370" s="133" t="n">
        <x:v>96762409</x:v>
      </x:c>
      <x:c r="F370" s="124" t="str">
        <x:f>IF(D370="","",PROPER(LEFT(D370,FIND(UPPER(G370),D370,1)-2)))</x:f>
      </x:c>
      <x:c r="G370" s="124" t="str" cm="1">
        <x:f t="array" ref="G370:G370">IF(D370="","",PROPER(MID(D370,(FIND(INDEX(Abbreviation!$A$2:$A$125,MATCH(_xlfn.AGGREGATE(15,6,SEARCH(Abbreviation!$A$2:$A$125,D370),1),SEARCH(Abbreviation!$A$2:$A$125,D370),0)),D370))+LEN((INDEX(Abbreviation!$A$2:$A$125,MATCH(_xlfn.AGGREGATE(15,6,SEARCH(Abbreviation!$A$2:$A$125,D370),1),SEARCH(Abbreviation!$A$2:$A$125,D370),0)))),FIND("VIC",D370,1)-(FIND(INDEX(Abbreviation!$A$2:$A$125,MATCH(_xlfn.AGGREGATE(15,6,SEARCH(Abbreviation!$A$2:$A$125,D370),1),SEARCH(Abbreviation!$A$2:$A$125,D370),0)),D370)+LEN((INDEX(Abbreviation!$A$2:$A$125,MATCH(_xlfn.AGGREGATE(15,6,SEARCH(Abbreviation!$A$2:$A$125,D370),1),SEARCH(Abbreviation!$A$2:$A$125,D370),0)))))-1)))</x:f>
      </x:c>
      <x:c r="H370" s="113" t="s">
        <x:v>47</x:v>
      </x:c>
      <x:c r="I370" s="137" t="str">
        <x:f>IFERROR(VALUE(TRIM(RIGHT(SUBSTITUTE(D370," ",REPT(" ",255)),255))),"")</x:f>
      </x:c>
      <x:c r="J370" s="113" t="s">
        <x:v>48</x:v>
      </x:c>
      <x:c r="K370" s="113" t="s">
        <x:v>48</x:v>
      </x:c>
      <x:c r="L370" s="113" t="s">
        <x:v>48</x:v>
      </x:c>
      <x:c r="M370" s="113" t="s">
        <x:v>48</x:v>
      </x:c>
      <x:c r="N370" s="113" t="s">
        <x:v>48</x:v>
      </x:c>
      <x:c r="O370" s="113" t="s">
        <x:v>49</x:v>
      </x:c>
      <x:c r="P370" s="113" t="n">
        <x:v>25</x:v>
      </x:c>
      <x:c r="Q370" s="113" t="n">
        <x:v>80</x:v>
      </x:c>
      <x:c r="R370" s="113" t="s">
        <x:v>50</x:v>
      </x:c>
      <x:c r="S370" s="113" t="s">
        <x:v>51</x:v>
      </x:c>
      <x:c r="T370" s="113" t="s">
        <x:v>52</x:v>
      </x:c>
      <x:c r="U370" s="113" t="s">
        <x:v>52</x:v>
      </x:c>
      <x:c r="W370" s="113" t="s">
        <x:v>53</x:v>
      </x:c>
      <x:c r="Z370" s="113" t="s">
        <x:v>55</x:v>
      </x:c>
      <x:c r="AA370" s="113" t="s">
        <x:v>56</x:v>
      </x:c>
      <x:c r="AB370" s="137" t="str">
        <x:f>IF(D370="","",VALUE(MID(D370,FIND(" ",D370)+1,FIND(" ",D370,FIND(" ",D370)+1)-FIND(" ",D370))))</x:f>
      </x:c>
      <x:c r="AF370" s="124" t="str" cm="1">
        <x:f t="array" ref="AF370:AF370">IF(D370="","",PROPER(MID(D370,FIND(" ",D370,FIND(" ",D370)+1)+1,(FIND(INDEX(Abbreviation!$A$2:$A$125,MATCH(_xlfn.AGGREGATE(15,6,SEARCH(Abbreviation!$A$2:$A$125,D370),1),SEARCH(Abbreviation!$A$2:$A$125,D370),0)),D370)-1)-FIND(" ",D370,FIND(" ",D370)+1)+1)))</x:f>
      </x:c>
      <x:c r="AG370" s="124" t="str" cm="1">
        <x:f t="array" ref="AG370:AG370">IF(D370="","",PROPER(VLOOKUP(INDEX(Abbreviation!$A$2:$A$125,MATCH(_xlfn.AGGREGATE(15,6,SEARCH(Abbreviation!$A$2:$A$125,D370),1),SEARCH(Abbreviation!$A$2:$A$125,D370),0)),Abbreviation!A:C,3,FALSE)))</x:f>
      </x:c>
      <x:c r="AH370" s="124" t="str">
        <x:f>G370</x:f>
      </x:c>
      <x:c r="AI370" s="137" t="str">
        <x:f>I370</x:f>
      </x:c>
      <x:c r="AJ370" s="113" t="s">
        <x:v>47</x:v>
      </x:c>
      <x:c r="AL370" s="139" t="s">
        <x:v>957</x:v>
      </x:c>
      <x:c r="AQ370" s="113" t="s">
        <x:v>60</x:v>
      </x:c>
      <x:c r="AR370" s="113" t="s">
        <x:v>961</x:v>
      </x:c>
      <x:c r="AS370" s="113" t="s">
        <x:v>957</x:v>
      </x:c>
    </x:row>
    <x:row r="371" spans="1:45" x14ac:dyDescent="0.35">
      <x:c r="A371" s="133" t="s">
        <x:v>475</x:v>
      </x:c>
      <x:c r="B371" s="133" t="n">
        <x:v>96762409</x:v>
      </x:c>
      <x:c r="F371" s="124" t="str">
        <x:f>IF(D371="","",PROPER(LEFT(D371,FIND(UPPER(G371),D371,1)-2)))</x:f>
      </x:c>
      <x:c r="G371" s="124" t="str" cm="1">
        <x:f t="array" ref="G371:G371">IF(D371="","",PROPER(MID(D371,(FIND(INDEX(Abbreviation!$A$2:$A$125,MATCH(_xlfn.AGGREGATE(15,6,SEARCH(Abbreviation!$A$2:$A$125,D371),1),SEARCH(Abbreviation!$A$2:$A$125,D371),0)),D371))+LEN((INDEX(Abbreviation!$A$2:$A$125,MATCH(_xlfn.AGGREGATE(15,6,SEARCH(Abbreviation!$A$2:$A$125,D371),1),SEARCH(Abbreviation!$A$2:$A$125,D371),0)))),FIND("VIC",D371,1)-(FIND(INDEX(Abbreviation!$A$2:$A$125,MATCH(_xlfn.AGGREGATE(15,6,SEARCH(Abbreviation!$A$2:$A$125,D371),1),SEARCH(Abbreviation!$A$2:$A$125,D371),0)),D371)+LEN((INDEX(Abbreviation!$A$2:$A$125,MATCH(_xlfn.AGGREGATE(15,6,SEARCH(Abbreviation!$A$2:$A$125,D371),1),SEARCH(Abbreviation!$A$2:$A$125,D371),0)))))-1)))</x:f>
      </x:c>
      <x:c r="H371" s="113" t="s">
        <x:v>47</x:v>
      </x:c>
      <x:c r="I371" s="137" t="str">
        <x:f>IFERROR(VALUE(TRIM(RIGHT(SUBSTITUTE(D371," ",REPT(" ",255)),255))),"")</x:f>
      </x:c>
      <x:c r="J371" s="113" t="s">
        <x:v>48</x:v>
      </x:c>
      <x:c r="K371" s="113" t="s">
        <x:v>48</x:v>
      </x:c>
      <x:c r="L371" s="113" t="s">
        <x:v>48</x:v>
      </x:c>
      <x:c r="M371" s="113" t="s">
        <x:v>48</x:v>
      </x:c>
      <x:c r="N371" s="113" t="s">
        <x:v>48</x:v>
      </x:c>
      <x:c r="O371" s="113" t="s">
        <x:v>49</x:v>
      </x:c>
      <x:c r="P371" s="113" t="n">
        <x:v>25</x:v>
      </x:c>
      <x:c r="Q371" s="113" t="n">
        <x:v>80</x:v>
      </x:c>
      <x:c r="R371" s="113" t="s">
        <x:v>50</x:v>
      </x:c>
      <x:c r="S371" s="113" t="s">
        <x:v>51</x:v>
      </x:c>
      <x:c r="T371" s="113" t="s">
        <x:v>52</x:v>
      </x:c>
      <x:c r="U371" s="113" t="s">
        <x:v>52</x:v>
      </x:c>
      <x:c r="W371" s="113" t="s">
        <x:v>53</x:v>
      </x:c>
      <x:c r="Z371" s="113" t="s">
        <x:v>55</x:v>
      </x:c>
      <x:c r="AA371" s="113" t="s">
        <x:v>56</x:v>
      </x:c>
      <x:c r="AB371" s="137" t="str">
        <x:f>IF(D371="","",VALUE(MID(D371,FIND(" ",D371)+1,FIND(" ",D371,FIND(" ",D371)+1)-FIND(" ",D371))))</x:f>
      </x:c>
      <x:c r="AF371" s="124" t="str" cm="1">
        <x:f t="array" ref="AF371:AF371">IF(D371="","",PROPER(MID(D371,FIND(" ",D371,FIND(" ",D371)+1)+1,(FIND(INDEX(Abbreviation!$A$2:$A$125,MATCH(_xlfn.AGGREGATE(15,6,SEARCH(Abbreviation!$A$2:$A$125,D371),1),SEARCH(Abbreviation!$A$2:$A$125,D371),0)),D371)-1)-FIND(" ",D371,FIND(" ",D371)+1)+1)))</x:f>
      </x:c>
      <x:c r="AG371" s="124" t="str" cm="1">
        <x:f t="array" ref="AG371:AG371">IF(D371="","",PROPER(VLOOKUP(INDEX(Abbreviation!$A$2:$A$125,MATCH(_xlfn.AGGREGATE(15,6,SEARCH(Abbreviation!$A$2:$A$125,D371),1),SEARCH(Abbreviation!$A$2:$A$125,D371),0)),Abbreviation!A:C,3,FALSE)))</x:f>
      </x:c>
      <x:c r="AH371" s="124" t="str">
        <x:f>G371</x:f>
      </x:c>
      <x:c r="AI371" s="137" t="str">
        <x:f>I371</x:f>
      </x:c>
      <x:c r="AJ371" s="113" t="s">
        <x:v>47</x:v>
      </x:c>
      <x:c r="AL371" s="139" t="s">
        <x:v>957</x:v>
      </x:c>
      <x:c r="AQ371" s="113" t="s">
        <x:v>60</x:v>
      </x:c>
      <x:c r="AR371" s="113" t="s">
        <x:v>961</x:v>
      </x:c>
      <x:c r="AS371" s="113" t="s">
        <x:v>957</x:v>
      </x:c>
    </x:row>
    <x:row r="372" spans="1:45" x14ac:dyDescent="0.35">
      <x:c r="A372" s="133" t="s">
        <x:v>475</x:v>
      </x:c>
      <x:c r="B372" s="133" t="n">
        <x:v>96762409</x:v>
      </x:c>
      <x:c r="F372" s="124" t="str">
        <x:f>IF(D372="","",PROPER(LEFT(D372,FIND(UPPER(G372),D372,1)-2)))</x:f>
      </x:c>
      <x:c r="G372" s="124" t="str" cm="1">
        <x:f t="array" ref="G372:G372">IF(D372="","",PROPER(MID(D372,(FIND(INDEX(Abbreviation!$A$2:$A$125,MATCH(_xlfn.AGGREGATE(15,6,SEARCH(Abbreviation!$A$2:$A$125,D372),1),SEARCH(Abbreviation!$A$2:$A$125,D372),0)),D372))+LEN((INDEX(Abbreviation!$A$2:$A$125,MATCH(_xlfn.AGGREGATE(15,6,SEARCH(Abbreviation!$A$2:$A$125,D372),1),SEARCH(Abbreviation!$A$2:$A$125,D372),0)))),FIND("VIC",D372,1)-(FIND(INDEX(Abbreviation!$A$2:$A$125,MATCH(_xlfn.AGGREGATE(15,6,SEARCH(Abbreviation!$A$2:$A$125,D372),1),SEARCH(Abbreviation!$A$2:$A$125,D372),0)),D372)+LEN((INDEX(Abbreviation!$A$2:$A$125,MATCH(_xlfn.AGGREGATE(15,6,SEARCH(Abbreviation!$A$2:$A$125,D372),1),SEARCH(Abbreviation!$A$2:$A$125,D372),0)))))-1)))</x:f>
      </x:c>
      <x:c r="H372" s="113" t="s">
        <x:v>47</x:v>
      </x:c>
      <x:c r="I372" s="137" t="str">
        <x:f>IFERROR(VALUE(TRIM(RIGHT(SUBSTITUTE(D372," ",REPT(" ",255)),255))),"")</x:f>
      </x:c>
      <x:c r="J372" s="113" t="s">
        <x:v>48</x:v>
      </x:c>
      <x:c r="K372" s="113" t="s">
        <x:v>48</x:v>
      </x:c>
      <x:c r="L372" s="113" t="s">
        <x:v>48</x:v>
      </x:c>
      <x:c r="M372" s="113" t="s">
        <x:v>48</x:v>
      </x:c>
      <x:c r="N372" s="113" t="s">
        <x:v>48</x:v>
      </x:c>
      <x:c r="O372" s="113" t="s">
        <x:v>49</x:v>
      </x:c>
      <x:c r="P372" s="113" t="n">
        <x:v>25</x:v>
      </x:c>
      <x:c r="Q372" s="113" t="n">
        <x:v>80</x:v>
      </x:c>
      <x:c r="R372" s="113" t="s">
        <x:v>50</x:v>
      </x:c>
      <x:c r="S372" s="113" t="s">
        <x:v>51</x:v>
      </x:c>
      <x:c r="T372" s="113" t="s">
        <x:v>52</x:v>
      </x:c>
      <x:c r="U372" s="113" t="s">
        <x:v>52</x:v>
      </x:c>
      <x:c r="W372" s="113" t="s">
        <x:v>53</x:v>
      </x:c>
      <x:c r="Z372" s="113" t="s">
        <x:v>55</x:v>
      </x:c>
      <x:c r="AA372" s="113" t="s">
        <x:v>56</x:v>
      </x:c>
      <x:c r="AB372" s="137" t="str">
        <x:f>IF(D372="","",VALUE(MID(D372,FIND(" ",D372)+1,FIND(" ",D372,FIND(" ",D372)+1)-FIND(" ",D372))))</x:f>
      </x:c>
      <x:c r="AF372" s="124" t="str" cm="1">
        <x:f t="array" ref="AF372:AF372">IF(D372="","",PROPER(MID(D372,FIND(" ",D372,FIND(" ",D372)+1)+1,(FIND(INDEX(Abbreviation!$A$2:$A$125,MATCH(_xlfn.AGGREGATE(15,6,SEARCH(Abbreviation!$A$2:$A$125,D372),1),SEARCH(Abbreviation!$A$2:$A$125,D372),0)),D372)-1)-FIND(" ",D372,FIND(" ",D372)+1)+1)))</x:f>
      </x:c>
      <x:c r="AG372" s="124" t="str" cm="1">
        <x:f t="array" ref="AG372:AG372">IF(D372="","",PROPER(VLOOKUP(INDEX(Abbreviation!$A$2:$A$125,MATCH(_xlfn.AGGREGATE(15,6,SEARCH(Abbreviation!$A$2:$A$125,D372),1),SEARCH(Abbreviation!$A$2:$A$125,D372),0)),Abbreviation!A:C,3,FALSE)))</x:f>
      </x:c>
      <x:c r="AH372" s="124" t="str">
        <x:f>G372</x:f>
      </x:c>
      <x:c r="AI372" s="137" t="str">
        <x:f>I372</x:f>
      </x:c>
      <x:c r="AJ372" s="113" t="s">
        <x:v>47</x:v>
      </x:c>
      <x:c r="AL372" s="139" t="s">
        <x:v>957</x:v>
      </x:c>
      <x:c r="AQ372" s="113" t="s">
        <x:v>60</x:v>
      </x:c>
      <x:c r="AR372" s="113" t="s">
        <x:v>961</x:v>
      </x:c>
      <x:c r="AS372" s="113" t="s">
        <x:v>957</x:v>
      </x:c>
    </x:row>
    <x:row r="373" spans="1:45" x14ac:dyDescent="0.35">
      <x:c r="A373" s="133" t="s">
        <x:v>475</x:v>
      </x:c>
      <x:c r="B373" s="133" t="n">
        <x:v>96762409</x:v>
      </x:c>
      <x:c r="F373" s="124" t="str">
        <x:f>IF(D373="","",PROPER(LEFT(D373,FIND(UPPER(G373),D373,1)-2)))</x:f>
      </x:c>
      <x:c r="G373" s="124" t="str" cm="1">
        <x:f t="array" ref="G373:G373">IF(D373="","",PROPER(MID(D373,(FIND(INDEX(Abbreviation!$A$2:$A$125,MATCH(_xlfn.AGGREGATE(15,6,SEARCH(Abbreviation!$A$2:$A$125,D373),1),SEARCH(Abbreviation!$A$2:$A$125,D373),0)),D373))+LEN((INDEX(Abbreviation!$A$2:$A$125,MATCH(_xlfn.AGGREGATE(15,6,SEARCH(Abbreviation!$A$2:$A$125,D373),1),SEARCH(Abbreviation!$A$2:$A$125,D373),0)))),FIND("VIC",D373,1)-(FIND(INDEX(Abbreviation!$A$2:$A$125,MATCH(_xlfn.AGGREGATE(15,6,SEARCH(Abbreviation!$A$2:$A$125,D373),1),SEARCH(Abbreviation!$A$2:$A$125,D373),0)),D373)+LEN((INDEX(Abbreviation!$A$2:$A$125,MATCH(_xlfn.AGGREGATE(15,6,SEARCH(Abbreviation!$A$2:$A$125,D373),1),SEARCH(Abbreviation!$A$2:$A$125,D373),0)))))-1)))</x:f>
      </x:c>
      <x:c r="H373" s="113" t="s">
        <x:v>47</x:v>
      </x:c>
      <x:c r="I373" s="137" t="str">
        <x:f>IFERROR(VALUE(TRIM(RIGHT(SUBSTITUTE(D373," ",REPT(" ",255)),255))),"")</x:f>
      </x:c>
      <x:c r="J373" s="113" t="s">
        <x:v>48</x:v>
      </x:c>
      <x:c r="K373" s="113" t="s">
        <x:v>48</x:v>
      </x:c>
      <x:c r="L373" s="113" t="s">
        <x:v>48</x:v>
      </x:c>
      <x:c r="M373" s="113" t="s">
        <x:v>48</x:v>
      </x:c>
      <x:c r="N373" s="113" t="s">
        <x:v>48</x:v>
      </x:c>
      <x:c r="O373" s="113" t="s">
        <x:v>49</x:v>
      </x:c>
      <x:c r="P373" s="113" t="n">
        <x:v>25</x:v>
      </x:c>
      <x:c r="Q373" s="113" t="n">
        <x:v>80</x:v>
      </x:c>
      <x:c r="R373" s="113" t="s">
        <x:v>50</x:v>
      </x:c>
      <x:c r="S373" s="113" t="s">
        <x:v>51</x:v>
      </x:c>
      <x:c r="T373" s="113" t="s">
        <x:v>52</x:v>
      </x:c>
      <x:c r="U373" s="113" t="s">
        <x:v>52</x:v>
      </x:c>
      <x:c r="W373" s="113" t="s">
        <x:v>53</x:v>
      </x:c>
      <x:c r="Z373" s="113" t="s">
        <x:v>55</x:v>
      </x:c>
      <x:c r="AA373" s="113" t="s">
        <x:v>56</x:v>
      </x:c>
      <x:c r="AB373" s="137" t="str">
        <x:f>IF(D373="","",VALUE(MID(D373,FIND(" ",D373)+1,FIND(" ",D373,FIND(" ",D373)+1)-FIND(" ",D373))))</x:f>
      </x:c>
      <x:c r="AF373" s="124" t="str" cm="1">
        <x:f t="array" ref="AF373:AF373">IF(D373="","",PROPER(MID(D373,FIND(" ",D373,FIND(" ",D373)+1)+1,(FIND(INDEX(Abbreviation!$A$2:$A$125,MATCH(_xlfn.AGGREGATE(15,6,SEARCH(Abbreviation!$A$2:$A$125,D373),1),SEARCH(Abbreviation!$A$2:$A$125,D373),0)),D373)-1)-FIND(" ",D373,FIND(" ",D373)+1)+1)))</x:f>
      </x:c>
      <x:c r="AG373" s="124" t="str" cm="1">
        <x:f t="array" ref="AG373:AG373">IF(D373="","",PROPER(VLOOKUP(INDEX(Abbreviation!$A$2:$A$125,MATCH(_xlfn.AGGREGATE(15,6,SEARCH(Abbreviation!$A$2:$A$125,D373),1),SEARCH(Abbreviation!$A$2:$A$125,D373),0)),Abbreviation!A:C,3,FALSE)))</x:f>
      </x:c>
      <x:c r="AH373" s="124" t="str">
        <x:f>G373</x:f>
      </x:c>
      <x:c r="AI373" s="137" t="str">
        <x:f>I373</x:f>
      </x:c>
      <x:c r="AJ373" s="113" t="s">
        <x:v>47</x:v>
      </x:c>
      <x:c r="AL373" s="139" t="s">
        <x:v>957</x:v>
      </x:c>
      <x:c r="AQ373" s="113" t="s">
        <x:v>60</x:v>
      </x:c>
      <x:c r="AR373" s="113" t="s">
        <x:v>961</x:v>
      </x:c>
      <x:c r="AS373" s="113" t="s">
        <x:v>957</x:v>
      </x:c>
    </x:row>
    <x:row r="374" spans="1:45" x14ac:dyDescent="0.35">
      <x:c r="A374" s="133" t="s">
        <x:v>475</x:v>
      </x:c>
      <x:c r="B374" s="133" t="n">
        <x:v>96762409</x:v>
      </x:c>
      <x:c r="F374" s="124" t="str">
        <x:f>IF(D374="","",PROPER(LEFT(D374,FIND(UPPER(G374),D374,1)-2)))</x:f>
      </x:c>
      <x:c r="G374" s="124" t="str" cm="1">
        <x:f t="array" ref="G374:G374">IF(D374="","",PROPER(MID(D374,(FIND(INDEX(Abbreviation!$A$2:$A$125,MATCH(_xlfn.AGGREGATE(15,6,SEARCH(Abbreviation!$A$2:$A$125,D374),1),SEARCH(Abbreviation!$A$2:$A$125,D374),0)),D374))+LEN((INDEX(Abbreviation!$A$2:$A$125,MATCH(_xlfn.AGGREGATE(15,6,SEARCH(Abbreviation!$A$2:$A$125,D374),1),SEARCH(Abbreviation!$A$2:$A$125,D374),0)))),FIND("VIC",D374,1)-(FIND(INDEX(Abbreviation!$A$2:$A$125,MATCH(_xlfn.AGGREGATE(15,6,SEARCH(Abbreviation!$A$2:$A$125,D374),1),SEARCH(Abbreviation!$A$2:$A$125,D374),0)),D374)+LEN((INDEX(Abbreviation!$A$2:$A$125,MATCH(_xlfn.AGGREGATE(15,6,SEARCH(Abbreviation!$A$2:$A$125,D374),1),SEARCH(Abbreviation!$A$2:$A$125,D374),0)))))-1)))</x:f>
      </x:c>
      <x:c r="H374" s="113" t="s">
        <x:v>47</x:v>
      </x:c>
      <x:c r="I374" s="137" t="str">
        <x:f>IFERROR(VALUE(TRIM(RIGHT(SUBSTITUTE(D374," ",REPT(" ",255)),255))),"")</x:f>
      </x:c>
      <x:c r="J374" s="113" t="s">
        <x:v>48</x:v>
      </x:c>
      <x:c r="K374" s="113" t="s">
        <x:v>48</x:v>
      </x:c>
      <x:c r="L374" s="113" t="s">
        <x:v>48</x:v>
      </x:c>
      <x:c r="M374" s="113" t="s">
        <x:v>48</x:v>
      </x:c>
      <x:c r="N374" s="113" t="s">
        <x:v>48</x:v>
      </x:c>
      <x:c r="O374" s="113" t="s">
        <x:v>49</x:v>
      </x:c>
      <x:c r="P374" s="113" t="n">
        <x:v>25</x:v>
      </x:c>
      <x:c r="Q374" s="113" t="n">
        <x:v>80</x:v>
      </x:c>
      <x:c r="R374" s="113" t="s">
        <x:v>50</x:v>
      </x:c>
      <x:c r="S374" s="113" t="s">
        <x:v>51</x:v>
      </x:c>
      <x:c r="T374" s="113" t="s">
        <x:v>52</x:v>
      </x:c>
      <x:c r="U374" s="113" t="s">
        <x:v>52</x:v>
      </x:c>
      <x:c r="W374" s="113" t="s">
        <x:v>53</x:v>
      </x:c>
      <x:c r="Z374" s="113" t="s">
        <x:v>55</x:v>
      </x:c>
      <x:c r="AA374" s="113" t="s">
        <x:v>56</x:v>
      </x:c>
      <x:c r="AB374" s="137" t="str">
        <x:f>IF(D374="","",VALUE(MID(D374,FIND(" ",D374)+1,FIND(" ",D374,FIND(" ",D374)+1)-FIND(" ",D374))))</x:f>
      </x:c>
      <x:c r="AF374" s="124" t="str" cm="1">
        <x:f t="array" ref="AF374:AF374">IF(D374="","",PROPER(MID(D374,FIND(" ",D374,FIND(" ",D374)+1)+1,(FIND(INDEX(Abbreviation!$A$2:$A$125,MATCH(_xlfn.AGGREGATE(15,6,SEARCH(Abbreviation!$A$2:$A$125,D374),1),SEARCH(Abbreviation!$A$2:$A$125,D374),0)),D374)-1)-FIND(" ",D374,FIND(" ",D374)+1)+1)))</x:f>
      </x:c>
      <x:c r="AG374" s="124" t="str" cm="1">
        <x:f t="array" ref="AG374:AG374">IF(D374="","",PROPER(VLOOKUP(INDEX(Abbreviation!$A$2:$A$125,MATCH(_xlfn.AGGREGATE(15,6,SEARCH(Abbreviation!$A$2:$A$125,D374),1),SEARCH(Abbreviation!$A$2:$A$125,D374),0)),Abbreviation!A:C,3,FALSE)))</x:f>
      </x:c>
      <x:c r="AH374" s="124" t="str">
        <x:f>G374</x:f>
      </x:c>
      <x:c r="AI374" s="137" t="str">
        <x:f>I374</x:f>
      </x:c>
      <x:c r="AJ374" s="113" t="s">
        <x:v>47</x:v>
      </x:c>
      <x:c r="AL374" s="139" t="s">
        <x:v>957</x:v>
      </x:c>
      <x:c r="AQ374" s="113" t="s">
        <x:v>60</x:v>
      </x:c>
      <x:c r="AR374" s="113" t="s">
        <x:v>961</x:v>
      </x:c>
      <x:c r="AS374" s="113" t="s">
        <x:v>957</x:v>
      </x:c>
    </x:row>
    <x:row r="375" spans="1:45" x14ac:dyDescent="0.35">
      <x:c r="A375" s="133" t="s">
        <x:v>475</x:v>
      </x:c>
      <x:c r="B375" s="133" t="n">
        <x:v>96762409</x:v>
      </x:c>
      <x:c r="F375" s="124" t="str">
        <x:f>IF(D375="","",PROPER(LEFT(D375,FIND(UPPER(G375),D375,1)-2)))</x:f>
      </x:c>
      <x:c r="G375" s="124" t="str" cm="1">
        <x:f t="array" ref="G375:G375">IF(D375="","",PROPER(MID(D375,(FIND(INDEX(Abbreviation!$A$2:$A$125,MATCH(_xlfn.AGGREGATE(15,6,SEARCH(Abbreviation!$A$2:$A$125,D375),1),SEARCH(Abbreviation!$A$2:$A$125,D375),0)),D375))+LEN((INDEX(Abbreviation!$A$2:$A$125,MATCH(_xlfn.AGGREGATE(15,6,SEARCH(Abbreviation!$A$2:$A$125,D375),1),SEARCH(Abbreviation!$A$2:$A$125,D375),0)))),FIND("VIC",D375,1)-(FIND(INDEX(Abbreviation!$A$2:$A$125,MATCH(_xlfn.AGGREGATE(15,6,SEARCH(Abbreviation!$A$2:$A$125,D375),1),SEARCH(Abbreviation!$A$2:$A$125,D375),0)),D375)+LEN((INDEX(Abbreviation!$A$2:$A$125,MATCH(_xlfn.AGGREGATE(15,6,SEARCH(Abbreviation!$A$2:$A$125,D375),1),SEARCH(Abbreviation!$A$2:$A$125,D375),0)))))-1)))</x:f>
      </x:c>
      <x:c r="H375" s="113" t="s">
        <x:v>47</x:v>
      </x:c>
      <x:c r="I375" s="137" t="str">
        <x:f>IFERROR(VALUE(TRIM(RIGHT(SUBSTITUTE(D375," ",REPT(" ",255)),255))),"")</x:f>
      </x:c>
      <x:c r="J375" s="113" t="s">
        <x:v>48</x:v>
      </x:c>
      <x:c r="K375" s="113" t="s">
        <x:v>48</x:v>
      </x:c>
      <x:c r="L375" s="113" t="s">
        <x:v>48</x:v>
      </x:c>
      <x:c r="M375" s="113" t="s">
        <x:v>48</x:v>
      </x:c>
      <x:c r="N375" s="113" t="s">
        <x:v>48</x:v>
      </x:c>
      <x:c r="O375" s="113" t="s">
        <x:v>49</x:v>
      </x:c>
      <x:c r="P375" s="113" t="n">
        <x:v>25</x:v>
      </x:c>
      <x:c r="Q375" s="113" t="n">
        <x:v>80</x:v>
      </x:c>
      <x:c r="R375" s="113" t="s">
        <x:v>50</x:v>
      </x:c>
      <x:c r="S375" s="113" t="s">
        <x:v>51</x:v>
      </x:c>
      <x:c r="T375" s="113" t="s">
        <x:v>52</x:v>
      </x:c>
      <x:c r="U375" s="113" t="s">
        <x:v>52</x:v>
      </x:c>
      <x:c r="W375" s="113" t="s">
        <x:v>53</x:v>
      </x:c>
      <x:c r="Z375" s="113" t="s">
        <x:v>55</x:v>
      </x:c>
      <x:c r="AA375" s="113" t="s">
        <x:v>56</x:v>
      </x:c>
      <x:c r="AB375" s="137" t="str">
        <x:f>IF(D375="","",VALUE(MID(D375,FIND(" ",D375)+1,FIND(" ",D375,FIND(" ",D375)+1)-FIND(" ",D375))))</x:f>
      </x:c>
      <x:c r="AF375" s="124" t="str" cm="1">
        <x:f t="array" ref="AF375:AF375">IF(D375="","",PROPER(MID(D375,FIND(" ",D375,FIND(" ",D375)+1)+1,(FIND(INDEX(Abbreviation!$A$2:$A$125,MATCH(_xlfn.AGGREGATE(15,6,SEARCH(Abbreviation!$A$2:$A$125,D375),1),SEARCH(Abbreviation!$A$2:$A$125,D375),0)),D375)-1)-FIND(" ",D375,FIND(" ",D375)+1)+1)))</x:f>
      </x:c>
      <x:c r="AG375" s="124" t="str" cm="1">
        <x:f t="array" ref="AG375:AG375">IF(D375="","",PROPER(VLOOKUP(INDEX(Abbreviation!$A$2:$A$125,MATCH(_xlfn.AGGREGATE(15,6,SEARCH(Abbreviation!$A$2:$A$125,D375),1),SEARCH(Abbreviation!$A$2:$A$125,D375),0)),Abbreviation!A:C,3,FALSE)))</x:f>
      </x:c>
      <x:c r="AH375" s="124" t="str">
        <x:f>G375</x:f>
      </x:c>
      <x:c r="AI375" s="137" t="str">
        <x:f>I375</x:f>
      </x:c>
      <x:c r="AJ375" s="113" t="s">
        <x:v>47</x:v>
      </x:c>
      <x:c r="AL375" s="139" t="s">
        <x:v>957</x:v>
      </x:c>
      <x:c r="AQ375" s="113" t="s">
        <x:v>60</x:v>
      </x:c>
      <x:c r="AR375" s="113" t="s">
        <x:v>961</x:v>
      </x:c>
      <x:c r="AS375" s="113" t="s">
        <x:v>957</x:v>
      </x:c>
    </x:row>
    <x:row r="376" spans="1:45" x14ac:dyDescent="0.35">
      <x:c r="A376" s="133" t="s">
        <x:v>475</x:v>
      </x:c>
      <x:c r="B376" s="133" t="n">
        <x:v>96762409</x:v>
      </x:c>
      <x:c r="F376" s="124" t="str">
        <x:f>IF(D376="","",PROPER(LEFT(D376,FIND(UPPER(G376),D376,1)-2)))</x:f>
      </x:c>
      <x:c r="G376" s="124" t="str" cm="1">
        <x:f t="array" ref="G376:G376">IF(D376="","",PROPER(MID(D376,(FIND(INDEX(Abbreviation!$A$2:$A$125,MATCH(_xlfn.AGGREGATE(15,6,SEARCH(Abbreviation!$A$2:$A$125,D376),1),SEARCH(Abbreviation!$A$2:$A$125,D376),0)),D376))+LEN((INDEX(Abbreviation!$A$2:$A$125,MATCH(_xlfn.AGGREGATE(15,6,SEARCH(Abbreviation!$A$2:$A$125,D376),1),SEARCH(Abbreviation!$A$2:$A$125,D376),0)))),FIND("VIC",D376,1)-(FIND(INDEX(Abbreviation!$A$2:$A$125,MATCH(_xlfn.AGGREGATE(15,6,SEARCH(Abbreviation!$A$2:$A$125,D376),1),SEARCH(Abbreviation!$A$2:$A$125,D376),0)),D376)+LEN((INDEX(Abbreviation!$A$2:$A$125,MATCH(_xlfn.AGGREGATE(15,6,SEARCH(Abbreviation!$A$2:$A$125,D376),1),SEARCH(Abbreviation!$A$2:$A$125,D376),0)))))-1)))</x:f>
      </x:c>
      <x:c r="H376" s="113" t="s">
        <x:v>47</x:v>
      </x:c>
      <x:c r="I376" s="137" t="str">
        <x:f>IFERROR(VALUE(TRIM(RIGHT(SUBSTITUTE(D376," ",REPT(" ",255)),255))),"")</x:f>
      </x:c>
      <x:c r="J376" s="113" t="s">
        <x:v>48</x:v>
      </x:c>
      <x:c r="K376" s="113" t="s">
        <x:v>48</x:v>
      </x:c>
      <x:c r="L376" s="113" t="s">
        <x:v>48</x:v>
      </x:c>
      <x:c r="M376" s="113" t="s">
        <x:v>48</x:v>
      </x:c>
      <x:c r="N376" s="113" t="s">
        <x:v>48</x:v>
      </x:c>
      <x:c r="O376" s="113" t="s">
        <x:v>49</x:v>
      </x:c>
      <x:c r="P376" s="113" t="n">
        <x:v>25</x:v>
      </x:c>
      <x:c r="Q376" s="113" t="n">
        <x:v>80</x:v>
      </x:c>
      <x:c r="R376" s="113" t="s">
        <x:v>50</x:v>
      </x:c>
      <x:c r="S376" s="113" t="s">
        <x:v>51</x:v>
      </x:c>
      <x:c r="T376" s="113" t="s">
        <x:v>52</x:v>
      </x:c>
      <x:c r="U376" s="113" t="s">
        <x:v>52</x:v>
      </x:c>
      <x:c r="W376" s="113" t="s">
        <x:v>53</x:v>
      </x:c>
      <x:c r="Z376" s="113" t="s">
        <x:v>55</x:v>
      </x:c>
      <x:c r="AA376" s="113" t="s">
        <x:v>56</x:v>
      </x:c>
      <x:c r="AB376" s="137" t="str">
        <x:f>IF(D376="","",VALUE(MID(D376,FIND(" ",D376)+1,FIND(" ",D376,FIND(" ",D376)+1)-FIND(" ",D376))))</x:f>
      </x:c>
      <x:c r="AF376" s="124" t="str" cm="1">
        <x:f t="array" ref="AF376:AF376">IF(D376="","",PROPER(MID(D376,FIND(" ",D376,FIND(" ",D376)+1)+1,(FIND(INDEX(Abbreviation!$A$2:$A$125,MATCH(_xlfn.AGGREGATE(15,6,SEARCH(Abbreviation!$A$2:$A$125,D376),1),SEARCH(Abbreviation!$A$2:$A$125,D376),0)),D376)-1)-FIND(" ",D376,FIND(" ",D376)+1)+1)))</x:f>
      </x:c>
      <x:c r="AG376" s="124" t="str" cm="1">
        <x:f t="array" ref="AG376:AG376">IF(D376="","",PROPER(VLOOKUP(INDEX(Abbreviation!$A$2:$A$125,MATCH(_xlfn.AGGREGATE(15,6,SEARCH(Abbreviation!$A$2:$A$125,D376),1),SEARCH(Abbreviation!$A$2:$A$125,D376),0)),Abbreviation!A:C,3,FALSE)))</x:f>
      </x:c>
      <x:c r="AH376" s="124" t="str">
        <x:f>G376</x:f>
      </x:c>
      <x:c r="AI376" s="137" t="str">
        <x:f>I376</x:f>
      </x:c>
      <x:c r="AJ376" s="113" t="s">
        <x:v>47</x:v>
      </x:c>
      <x:c r="AL376" s="139" t="s">
        <x:v>957</x:v>
      </x:c>
      <x:c r="AQ376" s="113" t="s">
        <x:v>60</x:v>
      </x:c>
      <x:c r="AR376" s="113" t="s">
        <x:v>961</x:v>
      </x:c>
      <x:c r="AS376" s="113" t="s">
        <x:v>957</x:v>
      </x:c>
    </x:row>
    <x:row r="377" spans="1:45" x14ac:dyDescent="0.35">
      <x:c r="A377" s="133" t="s">
        <x:v>475</x:v>
      </x:c>
      <x:c r="B377" s="133" t="n">
        <x:v>96762409</x:v>
      </x:c>
      <x:c r="F377" s="124" t="str">
        <x:f>IF(D377="","",PROPER(LEFT(D377,FIND(UPPER(G377),D377,1)-2)))</x:f>
      </x:c>
      <x:c r="G377" s="124" t="str" cm="1">
        <x:f t="array" ref="G377:G377">IF(D377="","",PROPER(MID(D377,(FIND(INDEX(Abbreviation!$A$2:$A$125,MATCH(_xlfn.AGGREGATE(15,6,SEARCH(Abbreviation!$A$2:$A$125,D377),1),SEARCH(Abbreviation!$A$2:$A$125,D377),0)),D377))+LEN((INDEX(Abbreviation!$A$2:$A$125,MATCH(_xlfn.AGGREGATE(15,6,SEARCH(Abbreviation!$A$2:$A$125,D377),1),SEARCH(Abbreviation!$A$2:$A$125,D377),0)))),FIND("VIC",D377,1)-(FIND(INDEX(Abbreviation!$A$2:$A$125,MATCH(_xlfn.AGGREGATE(15,6,SEARCH(Abbreviation!$A$2:$A$125,D377),1),SEARCH(Abbreviation!$A$2:$A$125,D377),0)),D377)+LEN((INDEX(Abbreviation!$A$2:$A$125,MATCH(_xlfn.AGGREGATE(15,6,SEARCH(Abbreviation!$A$2:$A$125,D377),1),SEARCH(Abbreviation!$A$2:$A$125,D377),0)))))-1)))</x:f>
      </x:c>
      <x:c r="H377" s="113" t="s">
        <x:v>47</x:v>
      </x:c>
      <x:c r="I377" s="137" t="str">
        <x:f>IFERROR(VALUE(TRIM(RIGHT(SUBSTITUTE(D377," ",REPT(" ",255)),255))),"")</x:f>
      </x:c>
      <x:c r="J377" s="113" t="s">
        <x:v>48</x:v>
      </x:c>
      <x:c r="K377" s="113" t="s">
        <x:v>48</x:v>
      </x:c>
      <x:c r="L377" s="113" t="s">
        <x:v>48</x:v>
      </x:c>
      <x:c r="M377" s="113" t="s">
        <x:v>48</x:v>
      </x:c>
      <x:c r="N377" s="113" t="s">
        <x:v>48</x:v>
      </x:c>
      <x:c r="O377" s="113" t="s">
        <x:v>49</x:v>
      </x:c>
      <x:c r="P377" s="113" t="n">
        <x:v>25</x:v>
      </x:c>
      <x:c r="Q377" s="113" t="n">
        <x:v>80</x:v>
      </x:c>
      <x:c r="R377" s="113" t="s">
        <x:v>50</x:v>
      </x:c>
      <x:c r="S377" s="113" t="s">
        <x:v>51</x:v>
      </x:c>
      <x:c r="T377" s="113" t="s">
        <x:v>52</x:v>
      </x:c>
      <x:c r="U377" s="113" t="s">
        <x:v>52</x:v>
      </x:c>
      <x:c r="W377" s="113" t="s">
        <x:v>53</x:v>
      </x:c>
      <x:c r="Z377" s="113" t="s">
        <x:v>55</x:v>
      </x:c>
      <x:c r="AA377" s="113" t="s">
        <x:v>56</x:v>
      </x:c>
      <x:c r="AB377" s="137" t="str">
        <x:f>IF(D377="","",VALUE(MID(D377,FIND(" ",D377)+1,FIND(" ",D377,FIND(" ",D377)+1)-FIND(" ",D377))))</x:f>
      </x:c>
      <x:c r="AF377" s="124" t="str" cm="1">
        <x:f t="array" ref="AF377:AF377">IF(D377="","",PROPER(MID(D377,FIND(" ",D377,FIND(" ",D377)+1)+1,(FIND(INDEX(Abbreviation!$A$2:$A$125,MATCH(_xlfn.AGGREGATE(15,6,SEARCH(Abbreviation!$A$2:$A$125,D377),1),SEARCH(Abbreviation!$A$2:$A$125,D377),0)),D377)-1)-FIND(" ",D377,FIND(" ",D377)+1)+1)))</x:f>
      </x:c>
      <x:c r="AG377" s="124" t="str" cm="1">
        <x:f t="array" ref="AG377:AG377">IF(D377="","",PROPER(VLOOKUP(INDEX(Abbreviation!$A$2:$A$125,MATCH(_xlfn.AGGREGATE(15,6,SEARCH(Abbreviation!$A$2:$A$125,D377),1),SEARCH(Abbreviation!$A$2:$A$125,D377),0)),Abbreviation!A:C,3,FALSE)))</x:f>
      </x:c>
      <x:c r="AH377" s="124" t="str">
        <x:f>G377</x:f>
      </x:c>
      <x:c r="AI377" s="137" t="str">
        <x:f>I377</x:f>
      </x:c>
      <x:c r="AJ377" s="113" t="s">
        <x:v>47</x:v>
      </x:c>
      <x:c r="AL377" s="139" t="s">
        <x:v>957</x:v>
      </x:c>
      <x:c r="AQ377" s="113" t="s">
        <x:v>60</x:v>
      </x:c>
      <x:c r="AR377" s="113" t="s">
        <x:v>961</x:v>
      </x:c>
      <x:c r="AS377" s="113" t="s">
        <x:v>957</x:v>
      </x:c>
    </x:row>
    <x:row r="378" spans="1:45" x14ac:dyDescent="0.35">
      <x:c r="A378" s="133" t="s">
        <x:v>475</x:v>
      </x:c>
      <x:c r="B378" s="133" t="n">
        <x:v>96762409</x:v>
      </x:c>
      <x:c r="F378" s="124" t="str">
        <x:f>IF(D378="","",PROPER(LEFT(D378,FIND(UPPER(G378),D378,1)-2)))</x:f>
      </x:c>
      <x:c r="G378" s="124" t="str" cm="1">
        <x:f t="array" ref="G378:G378">IF(D378="","",PROPER(MID(D378,(FIND(INDEX(Abbreviation!$A$2:$A$125,MATCH(_xlfn.AGGREGATE(15,6,SEARCH(Abbreviation!$A$2:$A$125,D378),1),SEARCH(Abbreviation!$A$2:$A$125,D378),0)),D378))+LEN((INDEX(Abbreviation!$A$2:$A$125,MATCH(_xlfn.AGGREGATE(15,6,SEARCH(Abbreviation!$A$2:$A$125,D378),1),SEARCH(Abbreviation!$A$2:$A$125,D378),0)))),FIND("VIC",D378,1)-(FIND(INDEX(Abbreviation!$A$2:$A$125,MATCH(_xlfn.AGGREGATE(15,6,SEARCH(Abbreviation!$A$2:$A$125,D378),1),SEARCH(Abbreviation!$A$2:$A$125,D378),0)),D378)+LEN((INDEX(Abbreviation!$A$2:$A$125,MATCH(_xlfn.AGGREGATE(15,6,SEARCH(Abbreviation!$A$2:$A$125,D378),1),SEARCH(Abbreviation!$A$2:$A$125,D378),0)))))-1)))</x:f>
      </x:c>
      <x:c r="H378" s="113" t="s">
        <x:v>47</x:v>
      </x:c>
      <x:c r="I378" s="137" t="str">
        <x:f>IFERROR(VALUE(TRIM(RIGHT(SUBSTITUTE(D378," ",REPT(" ",255)),255))),"")</x:f>
      </x:c>
      <x:c r="J378" s="113" t="s">
        <x:v>48</x:v>
      </x:c>
      <x:c r="K378" s="113" t="s">
        <x:v>48</x:v>
      </x:c>
      <x:c r="L378" s="113" t="s">
        <x:v>48</x:v>
      </x:c>
      <x:c r="M378" s="113" t="s">
        <x:v>48</x:v>
      </x:c>
      <x:c r="N378" s="113" t="s">
        <x:v>48</x:v>
      </x:c>
      <x:c r="O378" s="113" t="s">
        <x:v>49</x:v>
      </x:c>
      <x:c r="P378" s="113" t="n">
        <x:v>25</x:v>
      </x:c>
      <x:c r="Q378" s="113" t="n">
        <x:v>80</x:v>
      </x:c>
      <x:c r="R378" s="113" t="s">
        <x:v>50</x:v>
      </x:c>
      <x:c r="S378" s="113" t="s">
        <x:v>51</x:v>
      </x:c>
      <x:c r="T378" s="113" t="s">
        <x:v>52</x:v>
      </x:c>
      <x:c r="U378" s="113" t="s">
        <x:v>52</x:v>
      </x:c>
      <x:c r="W378" s="113" t="s">
        <x:v>53</x:v>
      </x:c>
      <x:c r="Z378" s="113" t="s">
        <x:v>55</x:v>
      </x:c>
      <x:c r="AA378" s="113" t="s">
        <x:v>56</x:v>
      </x:c>
      <x:c r="AB378" s="137" t="str">
        <x:f>IF(D378="","",VALUE(MID(D378,FIND(" ",D378)+1,FIND(" ",D378,FIND(" ",D378)+1)-FIND(" ",D378))))</x:f>
      </x:c>
      <x:c r="AF378" s="124" t="str" cm="1">
        <x:f t="array" ref="AF378:AF378">IF(D378="","",PROPER(MID(D378,FIND(" ",D378,FIND(" ",D378)+1)+1,(FIND(INDEX(Abbreviation!$A$2:$A$125,MATCH(_xlfn.AGGREGATE(15,6,SEARCH(Abbreviation!$A$2:$A$125,D378),1),SEARCH(Abbreviation!$A$2:$A$125,D378),0)),D378)-1)-FIND(" ",D378,FIND(" ",D378)+1)+1)))</x:f>
      </x:c>
      <x:c r="AG378" s="124" t="str" cm="1">
        <x:f t="array" ref="AG378:AG378">IF(D378="","",PROPER(VLOOKUP(INDEX(Abbreviation!$A$2:$A$125,MATCH(_xlfn.AGGREGATE(15,6,SEARCH(Abbreviation!$A$2:$A$125,D378),1),SEARCH(Abbreviation!$A$2:$A$125,D378),0)),Abbreviation!A:C,3,FALSE)))</x:f>
      </x:c>
      <x:c r="AH378" s="124" t="str">
        <x:f>G378</x:f>
      </x:c>
      <x:c r="AI378" s="137" t="str">
        <x:f>I378</x:f>
      </x:c>
      <x:c r="AJ378" s="113" t="s">
        <x:v>47</x:v>
      </x:c>
      <x:c r="AL378" s="139" t="s">
        <x:v>957</x:v>
      </x:c>
      <x:c r="AQ378" s="113" t="s">
        <x:v>60</x:v>
      </x:c>
      <x:c r="AR378" s="113" t="s">
        <x:v>961</x:v>
      </x:c>
      <x:c r="AS378" s="113" t="s">
        <x:v>957</x:v>
      </x:c>
    </x:row>
    <x:row r="379" spans="1:45" x14ac:dyDescent="0.35">
      <x:c r="A379" s="133" t="s">
        <x:v>475</x:v>
      </x:c>
      <x:c r="B379" s="133" t="n">
        <x:v>96762409</x:v>
      </x:c>
      <x:c r="F379" s="124" t="str">
        <x:f>IF(D379="","",PROPER(LEFT(D379,FIND(UPPER(G379),D379,1)-2)))</x:f>
      </x:c>
      <x:c r="G379" s="124" t="str" cm="1">
        <x:f t="array" ref="G379:G379">IF(D379="","",PROPER(MID(D379,(FIND(INDEX(Abbreviation!$A$2:$A$125,MATCH(_xlfn.AGGREGATE(15,6,SEARCH(Abbreviation!$A$2:$A$125,D379),1),SEARCH(Abbreviation!$A$2:$A$125,D379),0)),D379))+LEN((INDEX(Abbreviation!$A$2:$A$125,MATCH(_xlfn.AGGREGATE(15,6,SEARCH(Abbreviation!$A$2:$A$125,D379),1),SEARCH(Abbreviation!$A$2:$A$125,D379),0)))),FIND("VIC",D379,1)-(FIND(INDEX(Abbreviation!$A$2:$A$125,MATCH(_xlfn.AGGREGATE(15,6,SEARCH(Abbreviation!$A$2:$A$125,D379),1),SEARCH(Abbreviation!$A$2:$A$125,D379),0)),D379)+LEN((INDEX(Abbreviation!$A$2:$A$125,MATCH(_xlfn.AGGREGATE(15,6,SEARCH(Abbreviation!$A$2:$A$125,D379),1),SEARCH(Abbreviation!$A$2:$A$125,D379),0)))))-1)))</x:f>
      </x:c>
      <x:c r="H379" s="113" t="s">
        <x:v>47</x:v>
      </x:c>
      <x:c r="I379" s="137" t="str">
        <x:f>IFERROR(VALUE(TRIM(RIGHT(SUBSTITUTE(D379," ",REPT(" ",255)),255))),"")</x:f>
      </x:c>
      <x:c r="J379" s="113" t="s">
        <x:v>48</x:v>
      </x:c>
      <x:c r="K379" s="113" t="s">
        <x:v>48</x:v>
      </x:c>
      <x:c r="L379" s="113" t="s">
        <x:v>48</x:v>
      </x:c>
      <x:c r="M379" s="113" t="s">
        <x:v>48</x:v>
      </x:c>
      <x:c r="N379" s="113" t="s">
        <x:v>48</x:v>
      </x:c>
      <x:c r="O379" s="113" t="s">
        <x:v>49</x:v>
      </x:c>
      <x:c r="P379" s="113" t="n">
        <x:v>25</x:v>
      </x:c>
      <x:c r="Q379" s="113" t="n">
        <x:v>80</x:v>
      </x:c>
      <x:c r="R379" s="113" t="s">
        <x:v>50</x:v>
      </x:c>
      <x:c r="S379" s="113" t="s">
        <x:v>51</x:v>
      </x:c>
      <x:c r="T379" s="113" t="s">
        <x:v>52</x:v>
      </x:c>
      <x:c r="U379" s="113" t="s">
        <x:v>52</x:v>
      </x:c>
      <x:c r="W379" s="113" t="s">
        <x:v>53</x:v>
      </x:c>
      <x:c r="Z379" s="113" t="s">
        <x:v>55</x:v>
      </x:c>
      <x:c r="AA379" s="113" t="s">
        <x:v>56</x:v>
      </x:c>
      <x:c r="AB379" s="137" t="str">
        <x:f>IF(D379="","",VALUE(MID(D379,FIND(" ",D379)+1,FIND(" ",D379,FIND(" ",D379)+1)-FIND(" ",D379))))</x:f>
      </x:c>
      <x:c r="AF379" s="124" t="str" cm="1">
        <x:f t="array" ref="AF379:AF379">IF(D379="","",PROPER(MID(D379,FIND(" ",D379,FIND(" ",D379)+1)+1,(FIND(INDEX(Abbreviation!$A$2:$A$125,MATCH(_xlfn.AGGREGATE(15,6,SEARCH(Abbreviation!$A$2:$A$125,D379),1),SEARCH(Abbreviation!$A$2:$A$125,D379),0)),D379)-1)-FIND(" ",D379,FIND(" ",D379)+1)+1)))</x:f>
      </x:c>
      <x:c r="AG379" s="124" t="str" cm="1">
        <x:f t="array" ref="AG379:AG379">IF(D379="","",PROPER(VLOOKUP(INDEX(Abbreviation!$A$2:$A$125,MATCH(_xlfn.AGGREGATE(15,6,SEARCH(Abbreviation!$A$2:$A$125,D379),1),SEARCH(Abbreviation!$A$2:$A$125,D379),0)),Abbreviation!A:C,3,FALSE)))</x:f>
      </x:c>
      <x:c r="AH379" s="124" t="str">
        <x:f>G379</x:f>
      </x:c>
      <x:c r="AI379" s="137" t="str">
        <x:f>I379</x:f>
      </x:c>
      <x:c r="AJ379" s="113" t="s">
        <x:v>47</x:v>
      </x:c>
      <x:c r="AL379" s="139" t="s">
        <x:v>957</x:v>
      </x:c>
      <x:c r="AQ379" s="113" t="s">
        <x:v>60</x:v>
      </x:c>
      <x:c r="AR379" s="113" t="s">
        <x:v>961</x:v>
      </x:c>
      <x:c r="AS379" s="113" t="s">
        <x:v>957</x:v>
      </x:c>
    </x:row>
    <x:row r="380" spans="1:45" x14ac:dyDescent="0.35">
      <x:c r="A380" s="133" t="s">
        <x:v>475</x:v>
      </x:c>
      <x:c r="B380" s="133" t="n">
        <x:v>96762409</x:v>
      </x:c>
      <x:c r="F380" s="124" t="str">
        <x:f>IF(D380="","",PROPER(LEFT(D380,FIND(UPPER(G380),D380,1)-2)))</x:f>
      </x:c>
      <x:c r="G380" s="124" t="str" cm="1">
        <x:f t="array" ref="G380:G380">IF(D380="","",PROPER(MID(D380,(FIND(INDEX(Abbreviation!$A$2:$A$125,MATCH(_xlfn.AGGREGATE(15,6,SEARCH(Abbreviation!$A$2:$A$125,D380),1),SEARCH(Abbreviation!$A$2:$A$125,D380),0)),D380))+LEN((INDEX(Abbreviation!$A$2:$A$125,MATCH(_xlfn.AGGREGATE(15,6,SEARCH(Abbreviation!$A$2:$A$125,D380),1),SEARCH(Abbreviation!$A$2:$A$125,D380),0)))),FIND("VIC",D380,1)-(FIND(INDEX(Abbreviation!$A$2:$A$125,MATCH(_xlfn.AGGREGATE(15,6,SEARCH(Abbreviation!$A$2:$A$125,D380),1),SEARCH(Abbreviation!$A$2:$A$125,D380),0)),D380)+LEN((INDEX(Abbreviation!$A$2:$A$125,MATCH(_xlfn.AGGREGATE(15,6,SEARCH(Abbreviation!$A$2:$A$125,D380),1),SEARCH(Abbreviation!$A$2:$A$125,D380),0)))))-1)))</x:f>
      </x:c>
      <x:c r="H380" s="113" t="s">
        <x:v>47</x:v>
      </x:c>
      <x:c r="I380" s="137" t="str">
        <x:f>IFERROR(VALUE(TRIM(RIGHT(SUBSTITUTE(D380," ",REPT(" ",255)),255))),"")</x:f>
      </x:c>
      <x:c r="J380" s="113" t="s">
        <x:v>48</x:v>
      </x:c>
      <x:c r="K380" s="113" t="s">
        <x:v>48</x:v>
      </x:c>
      <x:c r="L380" s="113" t="s">
        <x:v>48</x:v>
      </x:c>
      <x:c r="M380" s="113" t="s">
        <x:v>48</x:v>
      </x:c>
      <x:c r="N380" s="113" t="s">
        <x:v>48</x:v>
      </x:c>
      <x:c r="O380" s="113" t="s">
        <x:v>49</x:v>
      </x:c>
      <x:c r="P380" s="113" t="n">
        <x:v>25</x:v>
      </x:c>
      <x:c r="Q380" s="113" t="n">
        <x:v>80</x:v>
      </x:c>
      <x:c r="R380" s="113" t="s">
        <x:v>50</x:v>
      </x:c>
      <x:c r="S380" s="113" t="s">
        <x:v>51</x:v>
      </x:c>
      <x:c r="T380" s="113" t="s">
        <x:v>52</x:v>
      </x:c>
      <x:c r="U380" s="113" t="s">
        <x:v>52</x:v>
      </x:c>
      <x:c r="W380" s="113" t="s">
        <x:v>53</x:v>
      </x:c>
      <x:c r="Z380" s="113" t="s">
        <x:v>55</x:v>
      </x:c>
      <x:c r="AA380" s="113" t="s">
        <x:v>56</x:v>
      </x:c>
      <x:c r="AB380" s="137" t="str">
        <x:f>IF(D380="","",VALUE(MID(D380,FIND(" ",D380)+1,FIND(" ",D380,FIND(" ",D380)+1)-FIND(" ",D380))))</x:f>
      </x:c>
      <x:c r="AF380" s="124" t="str" cm="1">
        <x:f t="array" ref="AF380:AF380">IF(D380="","",PROPER(MID(D380,FIND(" ",D380,FIND(" ",D380)+1)+1,(FIND(INDEX(Abbreviation!$A$2:$A$125,MATCH(_xlfn.AGGREGATE(15,6,SEARCH(Abbreviation!$A$2:$A$125,D380),1),SEARCH(Abbreviation!$A$2:$A$125,D380),0)),D380)-1)-FIND(" ",D380,FIND(" ",D380)+1)+1)))</x:f>
      </x:c>
      <x:c r="AG380" s="124" t="str" cm="1">
        <x:f t="array" ref="AG380:AG380">IF(D380="","",PROPER(VLOOKUP(INDEX(Abbreviation!$A$2:$A$125,MATCH(_xlfn.AGGREGATE(15,6,SEARCH(Abbreviation!$A$2:$A$125,D380),1),SEARCH(Abbreviation!$A$2:$A$125,D380),0)),Abbreviation!A:C,3,FALSE)))</x:f>
      </x:c>
      <x:c r="AH380" s="124" t="str">
        <x:f>G380</x:f>
      </x:c>
      <x:c r="AI380" s="137" t="str">
        <x:f>I380</x:f>
      </x:c>
      <x:c r="AJ380" s="113" t="s">
        <x:v>47</x:v>
      </x:c>
      <x:c r="AL380" s="139" t="s">
        <x:v>957</x:v>
      </x:c>
      <x:c r="AQ380" s="113" t="s">
        <x:v>60</x:v>
      </x:c>
      <x:c r="AR380" s="113" t="s">
        <x:v>961</x:v>
      </x:c>
      <x:c r="AS380" s="113" t="s">
        <x:v>957</x:v>
      </x:c>
    </x:row>
    <x:row r="381" spans="1:45" x14ac:dyDescent="0.35">
      <x:c r="A381" s="133" t="s">
        <x:v>475</x:v>
      </x:c>
      <x:c r="B381" s="133" t="n">
        <x:v>96762409</x:v>
      </x:c>
      <x:c r="F381" s="124" t="str">
        <x:f>IF(D381="","",PROPER(LEFT(D381,FIND(UPPER(G381),D381,1)-2)))</x:f>
      </x:c>
      <x:c r="G381" s="124" t="str" cm="1">
        <x:f t="array" ref="G381:G381">IF(D381="","",PROPER(MID(D381,(FIND(INDEX(Abbreviation!$A$2:$A$125,MATCH(_xlfn.AGGREGATE(15,6,SEARCH(Abbreviation!$A$2:$A$125,D381),1),SEARCH(Abbreviation!$A$2:$A$125,D381),0)),D381))+LEN((INDEX(Abbreviation!$A$2:$A$125,MATCH(_xlfn.AGGREGATE(15,6,SEARCH(Abbreviation!$A$2:$A$125,D381),1),SEARCH(Abbreviation!$A$2:$A$125,D381),0)))),FIND("VIC",D381,1)-(FIND(INDEX(Abbreviation!$A$2:$A$125,MATCH(_xlfn.AGGREGATE(15,6,SEARCH(Abbreviation!$A$2:$A$125,D381),1),SEARCH(Abbreviation!$A$2:$A$125,D381),0)),D381)+LEN((INDEX(Abbreviation!$A$2:$A$125,MATCH(_xlfn.AGGREGATE(15,6,SEARCH(Abbreviation!$A$2:$A$125,D381),1),SEARCH(Abbreviation!$A$2:$A$125,D381),0)))))-1)))</x:f>
      </x:c>
      <x:c r="H381" s="113" t="s">
        <x:v>47</x:v>
      </x:c>
      <x:c r="I381" s="137" t="str">
        <x:f>IFERROR(VALUE(TRIM(RIGHT(SUBSTITUTE(D381," ",REPT(" ",255)),255))),"")</x:f>
      </x:c>
      <x:c r="J381" s="113" t="s">
        <x:v>48</x:v>
      </x:c>
      <x:c r="K381" s="113" t="s">
        <x:v>48</x:v>
      </x:c>
      <x:c r="L381" s="113" t="s">
        <x:v>48</x:v>
      </x:c>
      <x:c r="M381" s="113" t="s">
        <x:v>48</x:v>
      </x:c>
      <x:c r="N381" s="113" t="s">
        <x:v>48</x:v>
      </x:c>
      <x:c r="O381" s="113" t="s">
        <x:v>49</x:v>
      </x:c>
      <x:c r="P381" s="113" t="n">
        <x:v>25</x:v>
      </x:c>
      <x:c r="Q381" s="113" t="n">
        <x:v>80</x:v>
      </x:c>
      <x:c r="R381" s="113" t="s">
        <x:v>50</x:v>
      </x:c>
      <x:c r="S381" s="113" t="s">
        <x:v>51</x:v>
      </x:c>
      <x:c r="T381" s="113" t="s">
        <x:v>52</x:v>
      </x:c>
      <x:c r="U381" s="113" t="s">
        <x:v>52</x:v>
      </x:c>
      <x:c r="W381" s="113" t="s">
        <x:v>53</x:v>
      </x:c>
      <x:c r="Z381" s="113" t="s">
        <x:v>55</x:v>
      </x:c>
      <x:c r="AA381" s="113" t="s">
        <x:v>56</x:v>
      </x:c>
      <x:c r="AB381" s="137" t="str">
        <x:f>IF(D381="","",VALUE(MID(D381,FIND(" ",D381)+1,FIND(" ",D381,FIND(" ",D381)+1)-FIND(" ",D381))))</x:f>
      </x:c>
      <x:c r="AF381" s="124" t="str" cm="1">
        <x:f t="array" ref="AF381:AF381">IF(D381="","",PROPER(MID(D381,FIND(" ",D381,FIND(" ",D381)+1)+1,(FIND(INDEX(Abbreviation!$A$2:$A$125,MATCH(_xlfn.AGGREGATE(15,6,SEARCH(Abbreviation!$A$2:$A$125,D381),1),SEARCH(Abbreviation!$A$2:$A$125,D381),0)),D381)-1)-FIND(" ",D381,FIND(" ",D381)+1)+1)))</x:f>
      </x:c>
      <x:c r="AG381" s="124" t="str" cm="1">
        <x:f t="array" ref="AG381:AG381">IF(D381="","",PROPER(VLOOKUP(INDEX(Abbreviation!$A$2:$A$125,MATCH(_xlfn.AGGREGATE(15,6,SEARCH(Abbreviation!$A$2:$A$125,D381),1),SEARCH(Abbreviation!$A$2:$A$125,D381),0)),Abbreviation!A:C,3,FALSE)))</x:f>
      </x:c>
      <x:c r="AH381" s="124" t="str">
        <x:f>G381</x:f>
      </x:c>
      <x:c r="AI381" s="137" t="str">
        <x:f>I381</x:f>
      </x:c>
      <x:c r="AJ381" s="113" t="s">
        <x:v>47</x:v>
      </x:c>
      <x:c r="AL381" s="139" t="s">
        <x:v>957</x:v>
      </x:c>
      <x:c r="AQ381" s="113" t="s">
        <x:v>60</x:v>
      </x:c>
      <x:c r="AR381" s="113" t="s">
        <x:v>961</x:v>
      </x:c>
      <x:c r="AS381" s="113" t="s">
        <x:v>957</x:v>
      </x:c>
    </x:row>
    <x:row r="382" spans="1:45" x14ac:dyDescent="0.35">
      <x:c r="A382" s="133" t="s">
        <x:v>475</x:v>
      </x:c>
      <x:c r="B382" s="133" t="n">
        <x:v>96762409</x:v>
      </x:c>
      <x:c r="F382" s="124" t="str">
        <x:f>IF(D382="","",PROPER(LEFT(D382,FIND(UPPER(G382),D382,1)-2)))</x:f>
      </x:c>
      <x:c r="G382" s="124" t="str" cm="1">
        <x:f t="array" ref="G382:G382">IF(D382="","",PROPER(MID(D382,(FIND(INDEX(Abbreviation!$A$2:$A$125,MATCH(_xlfn.AGGREGATE(15,6,SEARCH(Abbreviation!$A$2:$A$125,D382),1),SEARCH(Abbreviation!$A$2:$A$125,D382),0)),D382))+LEN((INDEX(Abbreviation!$A$2:$A$125,MATCH(_xlfn.AGGREGATE(15,6,SEARCH(Abbreviation!$A$2:$A$125,D382),1),SEARCH(Abbreviation!$A$2:$A$125,D382),0)))),FIND("VIC",D382,1)-(FIND(INDEX(Abbreviation!$A$2:$A$125,MATCH(_xlfn.AGGREGATE(15,6,SEARCH(Abbreviation!$A$2:$A$125,D382),1),SEARCH(Abbreviation!$A$2:$A$125,D382),0)),D382)+LEN((INDEX(Abbreviation!$A$2:$A$125,MATCH(_xlfn.AGGREGATE(15,6,SEARCH(Abbreviation!$A$2:$A$125,D382),1),SEARCH(Abbreviation!$A$2:$A$125,D382),0)))))-1)))</x:f>
      </x:c>
      <x:c r="H382" s="113" t="s">
        <x:v>47</x:v>
      </x:c>
      <x:c r="I382" s="137" t="str">
        <x:f>IFERROR(VALUE(TRIM(RIGHT(SUBSTITUTE(D382," ",REPT(" ",255)),255))),"")</x:f>
      </x:c>
      <x:c r="J382" s="113" t="s">
        <x:v>48</x:v>
      </x:c>
      <x:c r="K382" s="113" t="s">
        <x:v>48</x:v>
      </x:c>
      <x:c r="L382" s="113" t="s">
        <x:v>48</x:v>
      </x:c>
      <x:c r="M382" s="113" t="s">
        <x:v>48</x:v>
      </x:c>
      <x:c r="N382" s="113" t="s">
        <x:v>48</x:v>
      </x:c>
      <x:c r="O382" s="113" t="s">
        <x:v>49</x:v>
      </x:c>
      <x:c r="P382" s="113" t="n">
        <x:v>25</x:v>
      </x:c>
      <x:c r="Q382" s="113" t="n">
        <x:v>80</x:v>
      </x:c>
      <x:c r="R382" s="113" t="s">
        <x:v>50</x:v>
      </x:c>
      <x:c r="S382" s="113" t="s">
        <x:v>51</x:v>
      </x:c>
      <x:c r="T382" s="113" t="s">
        <x:v>52</x:v>
      </x:c>
      <x:c r="U382" s="113" t="s">
        <x:v>52</x:v>
      </x:c>
      <x:c r="W382" s="113" t="s">
        <x:v>53</x:v>
      </x:c>
      <x:c r="Z382" s="113" t="s">
        <x:v>55</x:v>
      </x:c>
      <x:c r="AA382" s="113" t="s">
        <x:v>56</x:v>
      </x:c>
      <x:c r="AB382" s="137" t="str">
        <x:f>IF(D382="","",VALUE(MID(D382,FIND(" ",D382)+1,FIND(" ",D382,FIND(" ",D382)+1)-FIND(" ",D382))))</x:f>
      </x:c>
      <x:c r="AF382" s="124" t="str" cm="1">
        <x:f t="array" ref="AF382:AF382">IF(D382="","",PROPER(MID(D382,FIND(" ",D382,FIND(" ",D382)+1)+1,(FIND(INDEX(Abbreviation!$A$2:$A$125,MATCH(_xlfn.AGGREGATE(15,6,SEARCH(Abbreviation!$A$2:$A$125,D382),1),SEARCH(Abbreviation!$A$2:$A$125,D382),0)),D382)-1)-FIND(" ",D382,FIND(" ",D382)+1)+1)))</x:f>
      </x:c>
      <x:c r="AG382" s="124" t="str" cm="1">
        <x:f t="array" ref="AG382:AG382">IF(D382="","",PROPER(VLOOKUP(INDEX(Abbreviation!$A$2:$A$125,MATCH(_xlfn.AGGREGATE(15,6,SEARCH(Abbreviation!$A$2:$A$125,D382),1),SEARCH(Abbreviation!$A$2:$A$125,D382),0)),Abbreviation!A:C,3,FALSE)))</x:f>
      </x:c>
      <x:c r="AH382" s="124" t="str">
        <x:f>G382</x:f>
      </x:c>
      <x:c r="AI382" s="137" t="str">
        <x:f>I382</x:f>
      </x:c>
      <x:c r="AJ382" s="113" t="s">
        <x:v>47</x:v>
      </x:c>
      <x:c r="AL382" s="139" t="s">
        <x:v>957</x:v>
      </x:c>
      <x:c r="AQ382" s="113" t="s">
        <x:v>60</x:v>
      </x:c>
      <x:c r="AR382" s="113" t="s">
        <x:v>961</x:v>
      </x:c>
      <x:c r="AS382" s="113" t="s">
        <x:v>957</x:v>
      </x:c>
    </x:row>
    <x:row r="383" spans="1:45" x14ac:dyDescent="0.35">
      <x:c r="A383" s="133" t="s">
        <x:v>475</x:v>
      </x:c>
      <x:c r="B383" s="133" t="n">
        <x:v>96762409</x:v>
      </x:c>
      <x:c r="F383" s="124" t="str">
        <x:f>IF(D383="","",PROPER(LEFT(D383,FIND(UPPER(G383),D383,1)-2)))</x:f>
      </x:c>
      <x:c r="G383" s="124" t="str" cm="1">
        <x:f t="array" ref="G383:G383">IF(D383="","",PROPER(MID(D383,(FIND(INDEX(Abbreviation!$A$2:$A$125,MATCH(_xlfn.AGGREGATE(15,6,SEARCH(Abbreviation!$A$2:$A$125,D383),1),SEARCH(Abbreviation!$A$2:$A$125,D383),0)),D383))+LEN((INDEX(Abbreviation!$A$2:$A$125,MATCH(_xlfn.AGGREGATE(15,6,SEARCH(Abbreviation!$A$2:$A$125,D383),1),SEARCH(Abbreviation!$A$2:$A$125,D383),0)))),FIND("VIC",D383,1)-(FIND(INDEX(Abbreviation!$A$2:$A$125,MATCH(_xlfn.AGGREGATE(15,6,SEARCH(Abbreviation!$A$2:$A$125,D383),1),SEARCH(Abbreviation!$A$2:$A$125,D383),0)),D383)+LEN((INDEX(Abbreviation!$A$2:$A$125,MATCH(_xlfn.AGGREGATE(15,6,SEARCH(Abbreviation!$A$2:$A$125,D383),1),SEARCH(Abbreviation!$A$2:$A$125,D383),0)))))-1)))</x:f>
      </x:c>
      <x:c r="H383" s="113" t="s">
        <x:v>47</x:v>
      </x:c>
      <x:c r="I383" s="137" t="str">
        <x:f>IFERROR(VALUE(TRIM(RIGHT(SUBSTITUTE(D383," ",REPT(" ",255)),255))),"")</x:f>
      </x:c>
      <x:c r="J383" s="113" t="s">
        <x:v>48</x:v>
      </x:c>
      <x:c r="K383" s="113" t="s">
        <x:v>48</x:v>
      </x:c>
      <x:c r="L383" s="113" t="s">
        <x:v>48</x:v>
      </x:c>
      <x:c r="M383" s="113" t="s">
        <x:v>48</x:v>
      </x:c>
      <x:c r="N383" s="113" t="s">
        <x:v>48</x:v>
      </x:c>
      <x:c r="O383" s="113" t="s">
        <x:v>49</x:v>
      </x:c>
      <x:c r="P383" s="113" t="n">
        <x:v>25</x:v>
      </x:c>
      <x:c r="Q383" s="113" t="n">
        <x:v>80</x:v>
      </x:c>
      <x:c r="R383" s="113" t="s">
        <x:v>50</x:v>
      </x:c>
      <x:c r="S383" s="113" t="s">
        <x:v>51</x:v>
      </x:c>
      <x:c r="T383" s="113" t="s">
        <x:v>52</x:v>
      </x:c>
      <x:c r="U383" s="113" t="s">
        <x:v>52</x:v>
      </x:c>
      <x:c r="W383" s="113" t="s">
        <x:v>53</x:v>
      </x:c>
      <x:c r="Z383" s="113" t="s">
        <x:v>55</x:v>
      </x:c>
      <x:c r="AA383" s="113" t="s">
        <x:v>56</x:v>
      </x:c>
      <x:c r="AB383" s="137" t="str">
        <x:f>IF(D383="","",VALUE(MID(D383,FIND(" ",D383)+1,FIND(" ",D383,FIND(" ",D383)+1)-FIND(" ",D383))))</x:f>
      </x:c>
      <x:c r="AF383" s="124" t="str" cm="1">
        <x:f t="array" ref="AF383:AF383">IF(D383="","",PROPER(MID(D383,FIND(" ",D383,FIND(" ",D383)+1)+1,(FIND(INDEX(Abbreviation!$A$2:$A$125,MATCH(_xlfn.AGGREGATE(15,6,SEARCH(Abbreviation!$A$2:$A$125,D383),1),SEARCH(Abbreviation!$A$2:$A$125,D383),0)),D383)-1)-FIND(" ",D383,FIND(" ",D383)+1)+1)))</x:f>
      </x:c>
      <x:c r="AG383" s="124" t="str" cm="1">
        <x:f t="array" ref="AG383:AG383">IF(D383="","",PROPER(VLOOKUP(INDEX(Abbreviation!$A$2:$A$125,MATCH(_xlfn.AGGREGATE(15,6,SEARCH(Abbreviation!$A$2:$A$125,D383),1),SEARCH(Abbreviation!$A$2:$A$125,D383),0)),Abbreviation!A:C,3,FALSE)))</x:f>
      </x:c>
      <x:c r="AH383" s="124" t="str">
        <x:f>G383</x:f>
      </x:c>
      <x:c r="AI383" s="137" t="str">
        <x:f>I383</x:f>
      </x:c>
      <x:c r="AJ383" s="113" t="s">
        <x:v>47</x:v>
      </x:c>
      <x:c r="AL383" s="139" t="s">
        <x:v>957</x:v>
      </x:c>
      <x:c r="AQ383" s="113" t="s">
        <x:v>60</x:v>
      </x:c>
      <x:c r="AR383" s="113" t="s">
        <x:v>961</x:v>
      </x:c>
      <x:c r="AS383" s="113" t="s">
        <x:v>957</x:v>
      </x:c>
    </x:row>
    <x:row r="384" spans="1:45" x14ac:dyDescent="0.35">
      <x:c r="A384" s="133" t="s">
        <x:v>475</x:v>
      </x:c>
      <x:c r="B384" s="133" t="n">
        <x:v>96762409</x:v>
      </x:c>
      <x:c r="F384" s="124" t="str">
        <x:f>IF(D384="","",PROPER(LEFT(D384,FIND(UPPER(G384),D384,1)-2)))</x:f>
      </x:c>
      <x:c r="G384" s="124" t="str" cm="1">
        <x:f t="array" ref="G384:G384">IF(D384="","",PROPER(MID(D384,(FIND(INDEX(Abbreviation!$A$2:$A$125,MATCH(_xlfn.AGGREGATE(15,6,SEARCH(Abbreviation!$A$2:$A$125,D384),1),SEARCH(Abbreviation!$A$2:$A$125,D384),0)),D384))+LEN((INDEX(Abbreviation!$A$2:$A$125,MATCH(_xlfn.AGGREGATE(15,6,SEARCH(Abbreviation!$A$2:$A$125,D384),1),SEARCH(Abbreviation!$A$2:$A$125,D384),0)))),FIND("VIC",D384,1)-(FIND(INDEX(Abbreviation!$A$2:$A$125,MATCH(_xlfn.AGGREGATE(15,6,SEARCH(Abbreviation!$A$2:$A$125,D384),1),SEARCH(Abbreviation!$A$2:$A$125,D384),0)),D384)+LEN((INDEX(Abbreviation!$A$2:$A$125,MATCH(_xlfn.AGGREGATE(15,6,SEARCH(Abbreviation!$A$2:$A$125,D384),1),SEARCH(Abbreviation!$A$2:$A$125,D384),0)))))-1)))</x:f>
      </x:c>
      <x:c r="H384" s="113" t="s">
        <x:v>47</x:v>
      </x:c>
      <x:c r="I384" s="137" t="str">
        <x:f>IFERROR(VALUE(TRIM(RIGHT(SUBSTITUTE(D384," ",REPT(" ",255)),255))),"")</x:f>
      </x:c>
      <x:c r="J384" s="113" t="s">
        <x:v>48</x:v>
      </x:c>
      <x:c r="K384" s="113" t="s">
        <x:v>48</x:v>
      </x:c>
      <x:c r="L384" s="113" t="s">
        <x:v>48</x:v>
      </x:c>
      <x:c r="M384" s="113" t="s">
        <x:v>48</x:v>
      </x:c>
      <x:c r="N384" s="113" t="s">
        <x:v>48</x:v>
      </x:c>
      <x:c r="O384" s="113" t="s">
        <x:v>49</x:v>
      </x:c>
      <x:c r="P384" s="113" t="n">
        <x:v>25</x:v>
      </x:c>
      <x:c r="Q384" s="113" t="n">
        <x:v>80</x:v>
      </x:c>
      <x:c r="R384" s="113" t="s">
        <x:v>50</x:v>
      </x:c>
      <x:c r="S384" s="113" t="s">
        <x:v>51</x:v>
      </x:c>
      <x:c r="T384" s="113" t="s">
        <x:v>52</x:v>
      </x:c>
      <x:c r="U384" s="113" t="s">
        <x:v>52</x:v>
      </x:c>
      <x:c r="W384" s="113" t="s">
        <x:v>53</x:v>
      </x:c>
      <x:c r="Z384" s="113" t="s">
        <x:v>55</x:v>
      </x:c>
      <x:c r="AA384" s="113" t="s">
        <x:v>56</x:v>
      </x:c>
      <x:c r="AB384" s="137" t="str">
        <x:f>IF(D384="","",VALUE(MID(D384,FIND(" ",D384)+1,FIND(" ",D384,FIND(" ",D384)+1)-FIND(" ",D384))))</x:f>
      </x:c>
      <x:c r="AF384" s="124" t="str" cm="1">
        <x:f t="array" ref="AF384:AF384">IF(D384="","",PROPER(MID(D384,FIND(" ",D384,FIND(" ",D384)+1)+1,(FIND(INDEX(Abbreviation!$A$2:$A$125,MATCH(_xlfn.AGGREGATE(15,6,SEARCH(Abbreviation!$A$2:$A$125,D384),1),SEARCH(Abbreviation!$A$2:$A$125,D384),0)),D384)-1)-FIND(" ",D384,FIND(" ",D384)+1)+1)))</x:f>
      </x:c>
      <x:c r="AG384" s="124" t="str" cm="1">
        <x:f t="array" ref="AG384:AG384">IF(D384="","",PROPER(VLOOKUP(INDEX(Abbreviation!$A$2:$A$125,MATCH(_xlfn.AGGREGATE(15,6,SEARCH(Abbreviation!$A$2:$A$125,D384),1),SEARCH(Abbreviation!$A$2:$A$125,D384),0)),Abbreviation!A:C,3,FALSE)))</x:f>
      </x:c>
      <x:c r="AH384" s="124" t="str">
        <x:f>G384</x:f>
      </x:c>
      <x:c r="AI384" s="137" t="str">
        <x:f>I384</x:f>
      </x:c>
      <x:c r="AJ384" s="113" t="s">
        <x:v>47</x:v>
      </x:c>
      <x:c r="AL384" s="139" t="s">
        <x:v>957</x:v>
      </x:c>
      <x:c r="AQ384" s="113" t="s">
        <x:v>60</x:v>
      </x:c>
      <x:c r="AR384" s="113" t="s">
        <x:v>961</x:v>
      </x:c>
      <x:c r="AS384" s="113" t="s">
        <x:v>957</x:v>
      </x:c>
    </x:row>
    <x:row r="385" spans="1:45" x14ac:dyDescent="0.35">
      <x:c r="A385" s="133" t="s">
        <x:v>475</x:v>
      </x:c>
      <x:c r="B385" s="133" t="n">
        <x:v>96762409</x:v>
      </x:c>
      <x:c r="F385" s="124" t="str">
        <x:f>IF(D385="","",PROPER(LEFT(D385,FIND(UPPER(G385),D385,1)-2)))</x:f>
      </x:c>
      <x:c r="G385" s="124" t="str" cm="1">
        <x:f t="array" ref="G385:G385">IF(D385="","",PROPER(MID(D385,(FIND(INDEX(Abbreviation!$A$2:$A$125,MATCH(_xlfn.AGGREGATE(15,6,SEARCH(Abbreviation!$A$2:$A$125,D385),1),SEARCH(Abbreviation!$A$2:$A$125,D385),0)),D385))+LEN((INDEX(Abbreviation!$A$2:$A$125,MATCH(_xlfn.AGGREGATE(15,6,SEARCH(Abbreviation!$A$2:$A$125,D385),1),SEARCH(Abbreviation!$A$2:$A$125,D385),0)))),FIND("VIC",D385,1)-(FIND(INDEX(Abbreviation!$A$2:$A$125,MATCH(_xlfn.AGGREGATE(15,6,SEARCH(Abbreviation!$A$2:$A$125,D385),1),SEARCH(Abbreviation!$A$2:$A$125,D385),0)),D385)+LEN((INDEX(Abbreviation!$A$2:$A$125,MATCH(_xlfn.AGGREGATE(15,6,SEARCH(Abbreviation!$A$2:$A$125,D385),1),SEARCH(Abbreviation!$A$2:$A$125,D385),0)))))-1)))</x:f>
      </x:c>
      <x:c r="H385" s="113" t="s">
        <x:v>47</x:v>
      </x:c>
      <x:c r="I385" s="137" t="str">
        <x:f>IFERROR(VALUE(TRIM(RIGHT(SUBSTITUTE(D385," ",REPT(" ",255)),255))),"")</x:f>
      </x:c>
      <x:c r="J385" s="113" t="s">
        <x:v>48</x:v>
      </x:c>
      <x:c r="K385" s="113" t="s">
        <x:v>48</x:v>
      </x:c>
      <x:c r="L385" s="113" t="s">
        <x:v>48</x:v>
      </x:c>
      <x:c r="M385" s="113" t="s">
        <x:v>48</x:v>
      </x:c>
      <x:c r="N385" s="113" t="s">
        <x:v>48</x:v>
      </x:c>
      <x:c r="O385" s="113" t="s">
        <x:v>49</x:v>
      </x:c>
      <x:c r="P385" s="113" t="n">
        <x:v>25</x:v>
      </x:c>
      <x:c r="Q385" s="113" t="n">
        <x:v>80</x:v>
      </x:c>
      <x:c r="R385" s="113" t="s">
        <x:v>50</x:v>
      </x:c>
      <x:c r="S385" s="113" t="s">
        <x:v>51</x:v>
      </x:c>
      <x:c r="T385" s="113" t="s">
        <x:v>52</x:v>
      </x:c>
      <x:c r="U385" s="113" t="s">
        <x:v>52</x:v>
      </x:c>
      <x:c r="W385" s="113" t="s">
        <x:v>53</x:v>
      </x:c>
      <x:c r="Z385" s="113" t="s">
        <x:v>55</x:v>
      </x:c>
      <x:c r="AA385" s="113" t="s">
        <x:v>56</x:v>
      </x:c>
      <x:c r="AB385" s="137" t="str">
        <x:f>IF(D385="","",VALUE(MID(D385,FIND(" ",D385)+1,FIND(" ",D385,FIND(" ",D385)+1)-FIND(" ",D385))))</x:f>
      </x:c>
      <x:c r="AF385" s="124" t="str" cm="1">
        <x:f t="array" ref="AF385:AF385">IF(D385="","",PROPER(MID(D385,FIND(" ",D385,FIND(" ",D385)+1)+1,(FIND(INDEX(Abbreviation!$A$2:$A$125,MATCH(_xlfn.AGGREGATE(15,6,SEARCH(Abbreviation!$A$2:$A$125,D385),1),SEARCH(Abbreviation!$A$2:$A$125,D385),0)),D385)-1)-FIND(" ",D385,FIND(" ",D385)+1)+1)))</x:f>
      </x:c>
      <x:c r="AG385" s="124" t="str" cm="1">
        <x:f t="array" ref="AG385:AG385">IF(D385="","",PROPER(VLOOKUP(INDEX(Abbreviation!$A$2:$A$125,MATCH(_xlfn.AGGREGATE(15,6,SEARCH(Abbreviation!$A$2:$A$125,D385),1),SEARCH(Abbreviation!$A$2:$A$125,D385),0)),Abbreviation!A:C,3,FALSE)))</x:f>
      </x:c>
      <x:c r="AH385" s="124" t="str">
        <x:f>G385</x:f>
      </x:c>
      <x:c r="AI385" s="137" t="str">
        <x:f>I385</x:f>
      </x:c>
      <x:c r="AJ385" s="113" t="s">
        <x:v>47</x:v>
      </x:c>
      <x:c r="AL385" s="139" t="s">
        <x:v>957</x:v>
      </x:c>
      <x:c r="AQ385" s="113" t="s">
        <x:v>60</x:v>
      </x:c>
      <x:c r="AR385" s="113" t="s">
        <x:v>961</x:v>
      </x:c>
      <x:c r="AS385" s="113" t="s">
        <x:v>957</x:v>
      </x:c>
    </x:row>
    <x:row r="386" spans="1:45" x14ac:dyDescent="0.35">
      <x:c r="A386" s="133" t="s">
        <x:v>475</x:v>
      </x:c>
      <x:c r="B386" s="133" t="n">
        <x:v>96762409</x:v>
      </x:c>
      <x:c r="F386" s="124" t="str">
        <x:f>IF(D386="","",PROPER(LEFT(D386,FIND(UPPER(G386),D386,1)-2)))</x:f>
      </x:c>
      <x:c r="G386" s="124" t="str" cm="1">
        <x:f t="array" ref="G386:G386">IF(D386="","",PROPER(MID(D386,(FIND(INDEX(Abbreviation!$A$2:$A$125,MATCH(_xlfn.AGGREGATE(15,6,SEARCH(Abbreviation!$A$2:$A$125,D386),1),SEARCH(Abbreviation!$A$2:$A$125,D386),0)),D386))+LEN((INDEX(Abbreviation!$A$2:$A$125,MATCH(_xlfn.AGGREGATE(15,6,SEARCH(Abbreviation!$A$2:$A$125,D386),1),SEARCH(Abbreviation!$A$2:$A$125,D386),0)))),FIND("VIC",D386,1)-(FIND(INDEX(Abbreviation!$A$2:$A$125,MATCH(_xlfn.AGGREGATE(15,6,SEARCH(Abbreviation!$A$2:$A$125,D386),1),SEARCH(Abbreviation!$A$2:$A$125,D386),0)),D386)+LEN((INDEX(Abbreviation!$A$2:$A$125,MATCH(_xlfn.AGGREGATE(15,6,SEARCH(Abbreviation!$A$2:$A$125,D386),1),SEARCH(Abbreviation!$A$2:$A$125,D386),0)))))-1)))</x:f>
      </x:c>
      <x:c r="H386" s="113" t="s">
        <x:v>47</x:v>
      </x:c>
      <x:c r="I386" s="137" t="str">
        <x:f>IFERROR(VALUE(TRIM(RIGHT(SUBSTITUTE(D386," ",REPT(" ",255)),255))),"")</x:f>
      </x:c>
      <x:c r="J386" s="113" t="s">
        <x:v>48</x:v>
      </x:c>
      <x:c r="K386" s="113" t="s">
        <x:v>48</x:v>
      </x:c>
      <x:c r="L386" s="113" t="s">
        <x:v>48</x:v>
      </x:c>
      <x:c r="M386" s="113" t="s">
        <x:v>48</x:v>
      </x:c>
      <x:c r="N386" s="113" t="s">
        <x:v>48</x:v>
      </x:c>
      <x:c r="O386" s="113" t="s">
        <x:v>49</x:v>
      </x:c>
      <x:c r="P386" s="113" t="n">
        <x:v>25</x:v>
      </x:c>
      <x:c r="Q386" s="113" t="n">
        <x:v>80</x:v>
      </x:c>
      <x:c r="R386" s="113" t="s">
        <x:v>50</x:v>
      </x:c>
      <x:c r="S386" s="113" t="s">
        <x:v>51</x:v>
      </x:c>
      <x:c r="T386" s="113" t="s">
        <x:v>52</x:v>
      </x:c>
      <x:c r="U386" s="113" t="s">
        <x:v>52</x:v>
      </x:c>
      <x:c r="W386" s="113" t="s">
        <x:v>53</x:v>
      </x:c>
      <x:c r="Z386" s="113" t="s">
        <x:v>55</x:v>
      </x:c>
      <x:c r="AA386" s="113" t="s">
        <x:v>56</x:v>
      </x:c>
      <x:c r="AB386" s="137" t="str">
        <x:f>IF(D386="","",VALUE(MID(D386,FIND(" ",D386)+1,FIND(" ",D386,FIND(" ",D386)+1)-FIND(" ",D386))))</x:f>
      </x:c>
      <x:c r="AF386" s="124" t="str" cm="1">
        <x:f t="array" ref="AF386:AF386">IF(D386="","",PROPER(MID(D386,FIND(" ",D386,FIND(" ",D386)+1)+1,(FIND(INDEX(Abbreviation!$A$2:$A$125,MATCH(_xlfn.AGGREGATE(15,6,SEARCH(Abbreviation!$A$2:$A$125,D386),1),SEARCH(Abbreviation!$A$2:$A$125,D386),0)),D386)-1)-FIND(" ",D386,FIND(" ",D386)+1)+1)))</x:f>
      </x:c>
      <x:c r="AG386" s="124" t="str" cm="1">
        <x:f t="array" ref="AG386:AG386">IF(D386="","",PROPER(VLOOKUP(INDEX(Abbreviation!$A$2:$A$125,MATCH(_xlfn.AGGREGATE(15,6,SEARCH(Abbreviation!$A$2:$A$125,D386),1),SEARCH(Abbreviation!$A$2:$A$125,D386),0)),Abbreviation!A:C,3,FALSE)))</x:f>
      </x:c>
      <x:c r="AH386" s="124" t="str">
        <x:f>G386</x:f>
      </x:c>
      <x:c r="AI386" s="137" t="str">
        <x:f>I386</x:f>
      </x:c>
      <x:c r="AJ386" s="113" t="s">
        <x:v>47</x:v>
      </x:c>
      <x:c r="AL386" s="139" t="s">
        <x:v>957</x:v>
      </x:c>
      <x:c r="AQ386" s="113" t="s">
        <x:v>60</x:v>
      </x:c>
      <x:c r="AR386" s="113" t="s">
        <x:v>961</x:v>
      </x:c>
      <x:c r="AS386" s="113" t="s">
        <x:v>957</x:v>
      </x:c>
    </x:row>
    <x:row r="387" spans="1:45" x14ac:dyDescent="0.35">
      <x:c r="A387" s="133" t="s">
        <x:v>475</x:v>
      </x:c>
      <x:c r="B387" s="133" t="n">
        <x:v>96762409</x:v>
      </x:c>
      <x:c r="F387" s="124" t="str">
        <x:f>IF(D387="","",PROPER(LEFT(D387,FIND(UPPER(G387),D387,1)-2)))</x:f>
      </x:c>
      <x:c r="G387" s="124" t="str" cm="1">
        <x:f t="array" ref="G387:G387">IF(D387="","",PROPER(MID(D387,(FIND(INDEX(Abbreviation!$A$2:$A$125,MATCH(_xlfn.AGGREGATE(15,6,SEARCH(Abbreviation!$A$2:$A$125,D387),1),SEARCH(Abbreviation!$A$2:$A$125,D387),0)),D387))+LEN((INDEX(Abbreviation!$A$2:$A$125,MATCH(_xlfn.AGGREGATE(15,6,SEARCH(Abbreviation!$A$2:$A$125,D387),1),SEARCH(Abbreviation!$A$2:$A$125,D387),0)))),FIND("VIC",D387,1)-(FIND(INDEX(Abbreviation!$A$2:$A$125,MATCH(_xlfn.AGGREGATE(15,6,SEARCH(Abbreviation!$A$2:$A$125,D387),1),SEARCH(Abbreviation!$A$2:$A$125,D387),0)),D387)+LEN((INDEX(Abbreviation!$A$2:$A$125,MATCH(_xlfn.AGGREGATE(15,6,SEARCH(Abbreviation!$A$2:$A$125,D387),1),SEARCH(Abbreviation!$A$2:$A$125,D387),0)))))-1)))</x:f>
      </x:c>
      <x:c r="H387" s="113" t="s">
        <x:v>47</x:v>
      </x:c>
      <x:c r="I387" s="137" t="str">
        <x:f>IFERROR(VALUE(TRIM(RIGHT(SUBSTITUTE(D387," ",REPT(" ",255)),255))),"")</x:f>
      </x:c>
      <x:c r="J387" s="113" t="s">
        <x:v>48</x:v>
      </x:c>
      <x:c r="K387" s="113" t="s">
        <x:v>48</x:v>
      </x:c>
      <x:c r="L387" s="113" t="s">
        <x:v>48</x:v>
      </x:c>
      <x:c r="M387" s="113" t="s">
        <x:v>48</x:v>
      </x:c>
      <x:c r="N387" s="113" t="s">
        <x:v>48</x:v>
      </x:c>
      <x:c r="O387" s="113" t="s">
        <x:v>49</x:v>
      </x:c>
      <x:c r="P387" s="113" t="n">
        <x:v>25</x:v>
      </x:c>
      <x:c r="Q387" s="113" t="n">
        <x:v>80</x:v>
      </x:c>
      <x:c r="R387" s="113" t="s">
        <x:v>50</x:v>
      </x:c>
      <x:c r="S387" s="113" t="s">
        <x:v>51</x:v>
      </x:c>
      <x:c r="T387" s="113" t="s">
        <x:v>52</x:v>
      </x:c>
      <x:c r="U387" s="113" t="s">
        <x:v>52</x:v>
      </x:c>
      <x:c r="W387" s="113" t="s">
        <x:v>53</x:v>
      </x:c>
      <x:c r="Z387" s="113" t="s">
        <x:v>55</x:v>
      </x:c>
      <x:c r="AA387" s="113" t="s">
        <x:v>56</x:v>
      </x:c>
      <x:c r="AB387" s="137" t="str">
        <x:f>IF(D387="","",VALUE(MID(D387,FIND(" ",D387)+1,FIND(" ",D387,FIND(" ",D387)+1)-FIND(" ",D387))))</x:f>
      </x:c>
      <x:c r="AF387" s="124" t="str" cm="1">
        <x:f t="array" ref="AF387:AF387">IF(D387="","",PROPER(MID(D387,FIND(" ",D387,FIND(" ",D387)+1)+1,(FIND(INDEX(Abbreviation!$A$2:$A$125,MATCH(_xlfn.AGGREGATE(15,6,SEARCH(Abbreviation!$A$2:$A$125,D387),1),SEARCH(Abbreviation!$A$2:$A$125,D387),0)),D387)-1)-FIND(" ",D387,FIND(" ",D387)+1)+1)))</x:f>
      </x:c>
      <x:c r="AG387" s="124" t="str" cm="1">
        <x:f t="array" ref="AG387:AG387">IF(D387="","",PROPER(VLOOKUP(INDEX(Abbreviation!$A$2:$A$125,MATCH(_xlfn.AGGREGATE(15,6,SEARCH(Abbreviation!$A$2:$A$125,D387),1),SEARCH(Abbreviation!$A$2:$A$125,D387),0)),Abbreviation!A:C,3,FALSE)))</x:f>
      </x:c>
      <x:c r="AH387" s="124" t="str">
        <x:f>G387</x:f>
      </x:c>
      <x:c r="AI387" s="137" t="str">
        <x:f>I387</x:f>
      </x:c>
      <x:c r="AJ387" s="113" t="s">
        <x:v>47</x:v>
      </x:c>
      <x:c r="AL387" s="139" t="s">
        <x:v>957</x:v>
      </x:c>
      <x:c r="AQ387" s="113" t="s">
        <x:v>60</x:v>
      </x:c>
      <x:c r="AR387" s="113" t="s">
        <x:v>961</x:v>
      </x:c>
      <x:c r="AS387" s="113" t="s">
        <x:v>957</x:v>
      </x:c>
    </x:row>
    <x:row r="388" spans="1:45" x14ac:dyDescent="0.35">
      <x:c r="A388" s="133" t="s">
        <x:v>475</x:v>
      </x:c>
      <x:c r="B388" s="133" t="n">
        <x:v>96762409</x:v>
      </x:c>
      <x:c r="F388" s="124" t="str">
        <x:f>IF(D388="","",PROPER(LEFT(D388,FIND(UPPER(G388),D388,1)-2)))</x:f>
      </x:c>
      <x:c r="G388" s="124" t="str" cm="1">
        <x:f t="array" ref="G388:G388">IF(D388="","",PROPER(MID(D388,(FIND(INDEX(Abbreviation!$A$2:$A$125,MATCH(_xlfn.AGGREGATE(15,6,SEARCH(Abbreviation!$A$2:$A$125,D388),1),SEARCH(Abbreviation!$A$2:$A$125,D388),0)),D388))+LEN((INDEX(Abbreviation!$A$2:$A$125,MATCH(_xlfn.AGGREGATE(15,6,SEARCH(Abbreviation!$A$2:$A$125,D388),1),SEARCH(Abbreviation!$A$2:$A$125,D388),0)))),FIND("VIC",D388,1)-(FIND(INDEX(Abbreviation!$A$2:$A$125,MATCH(_xlfn.AGGREGATE(15,6,SEARCH(Abbreviation!$A$2:$A$125,D388),1),SEARCH(Abbreviation!$A$2:$A$125,D388),0)),D388)+LEN((INDEX(Abbreviation!$A$2:$A$125,MATCH(_xlfn.AGGREGATE(15,6,SEARCH(Abbreviation!$A$2:$A$125,D388),1),SEARCH(Abbreviation!$A$2:$A$125,D388),0)))))-1)))</x:f>
      </x:c>
      <x:c r="H388" s="113" t="s">
        <x:v>47</x:v>
      </x:c>
      <x:c r="I388" s="137" t="str">
        <x:f>IFERROR(VALUE(TRIM(RIGHT(SUBSTITUTE(D388," ",REPT(" ",255)),255))),"")</x:f>
      </x:c>
      <x:c r="J388" s="113" t="s">
        <x:v>48</x:v>
      </x:c>
      <x:c r="K388" s="113" t="s">
        <x:v>48</x:v>
      </x:c>
      <x:c r="L388" s="113" t="s">
        <x:v>48</x:v>
      </x:c>
      <x:c r="M388" s="113" t="s">
        <x:v>48</x:v>
      </x:c>
      <x:c r="N388" s="113" t="s">
        <x:v>48</x:v>
      </x:c>
      <x:c r="O388" s="113" t="s">
        <x:v>49</x:v>
      </x:c>
      <x:c r="P388" s="113" t="n">
        <x:v>25</x:v>
      </x:c>
      <x:c r="Q388" s="113" t="n">
        <x:v>80</x:v>
      </x:c>
      <x:c r="R388" s="113" t="s">
        <x:v>50</x:v>
      </x:c>
      <x:c r="S388" s="113" t="s">
        <x:v>51</x:v>
      </x:c>
      <x:c r="T388" s="113" t="s">
        <x:v>52</x:v>
      </x:c>
      <x:c r="U388" s="113" t="s">
        <x:v>52</x:v>
      </x:c>
      <x:c r="W388" s="113" t="s">
        <x:v>53</x:v>
      </x:c>
      <x:c r="Z388" s="113" t="s">
        <x:v>55</x:v>
      </x:c>
      <x:c r="AA388" s="113" t="s">
        <x:v>56</x:v>
      </x:c>
      <x:c r="AB388" s="137" t="str">
        <x:f>IF(D388="","",VALUE(MID(D388,FIND(" ",D388)+1,FIND(" ",D388,FIND(" ",D388)+1)-FIND(" ",D388))))</x:f>
      </x:c>
      <x:c r="AF388" s="124" t="str" cm="1">
        <x:f t="array" ref="AF388:AF388">IF(D388="","",PROPER(MID(D388,FIND(" ",D388,FIND(" ",D388)+1)+1,(FIND(INDEX(Abbreviation!$A$2:$A$125,MATCH(_xlfn.AGGREGATE(15,6,SEARCH(Abbreviation!$A$2:$A$125,D388),1),SEARCH(Abbreviation!$A$2:$A$125,D388),0)),D388)-1)-FIND(" ",D388,FIND(" ",D388)+1)+1)))</x:f>
      </x:c>
      <x:c r="AG388" s="124" t="str" cm="1">
        <x:f t="array" ref="AG388:AG388">IF(D388="","",PROPER(VLOOKUP(INDEX(Abbreviation!$A$2:$A$125,MATCH(_xlfn.AGGREGATE(15,6,SEARCH(Abbreviation!$A$2:$A$125,D388),1),SEARCH(Abbreviation!$A$2:$A$125,D388),0)),Abbreviation!A:C,3,FALSE)))</x:f>
      </x:c>
      <x:c r="AH388" s="124" t="str">
        <x:f>G388</x:f>
      </x:c>
      <x:c r="AI388" s="137" t="str">
        <x:f>I388</x:f>
      </x:c>
      <x:c r="AJ388" s="113" t="s">
        <x:v>47</x:v>
      </x:c>
      <x:c r="AL388" s="139" t="s">
        <x:v>957</x:v>
      </x:c>
      <x:c r="AQ388" s="113" t="s">
        <x:v>60</x:v>
      </x:c>
      <x:c r="AR388" s="113" t="s">
        <x:v>961</x:v>
      </x:c>
      <x:c r="AS388" s="113" t="s">
        <x:v>957</x:v>
      </x:c>
    </x:row>
    <x:row r="389" spans="1:45" x14ac:dyDescent="0.35">
      <x:c r="A389" s="133" t="s">
        <x:v>475</x:v>
      </x:c>
      <x:c r="B389" s="133" t="n">
        <x:v>96762409</x:v>
      </x:c>
      <x:c r="F389" s="124" t="str">
        <x:f>IF(D389="","",PROPER(LEFT(D389,FIND(UPPER(G389),D389,1)-2)))</x:f>
      </x:c>
      <x:c r="G389" s="124" t="str" cm="1">
        <x:f t="array" ref="G389:G389">IF(D389="","",PROPER(MID(D389,(FIND(INDEX(Abbreviation!$A$2:$A$125,MATCH(_xlfn.AGGREGATE(15,6,SEARCH(Abbreviation!$A$2:$A$125,D389),1),SEARCH(Abbreviation!$A$2:$A$125,D389),0)),D389))+LEN((INDEX(Abbreviation!$A$2:$A$125,MATCH(_xlfn.AGGREGATE(15,6,SEARCH(Abbreviation!$A$2:$A$125,D389),1),SEARCH(Abbreviation!$A$2:$A$125,D389),0)))),FIND("VIC",D389,1)-(FIND(INDEX(Abbreviation!$A$2:$A$125,MATCH(_xlfn.AGGREGATE(15,6,SEARCH(Abbreviation!$A$2:$A$125,D389),1),SEARCH(Abbreviation!$A$2:$A$125,D389),0)),D389)+LEN((INDEX(Abbreviation!$A$2:$A$125,MATCH(_xlfn.AGGREGATE(15,6,SEARCH(Abbreviation!$A$2:$A$125,D389),1),SEARCH(Abbreviation!$A$2:$A$125,D389),0)))))-1)))</x:f>
      </x:c>
      <x:c r="H389" s="113" t="s">
        <x:v>47</x:v>
      </x:c>
      <x:c r="I389" s="137" t="str">
        <x:f>IFERROR(VALUE(TRIM(RIGHT(SUBSTITUTE(D389," ",REPT(" ",255)),255))),"")</x:f>
      </x:c>
      <x:c r="J389" s="113" t="s">
        <x:v>48</x:v>
      </x:c>
      <x:c r="K389" s="113" t="s">
        <x:v>48</x:v>
      </x:c>
      <x:c r="L389" s="113" t="s">
        <x:v>48</x:v>
      </x:c>
      <x:c r="M389" s="113" t="s">
        <x:v>48</x:v>
      </x:c>
      <x:c r="N389" s="113" t="s">
        <x:v>48</x:v>
      </x:c>
      <x:c r="O389" s="113" t="s">
        <x:v>49</x:v>
      </x:c>
      <x:c r="P389" s="113" t="n">
        <x:v>25</x:v>
      </x:c>
      <x:c r="Q389" s="113" t="n">
        <x:v>80</x:v>
      </x:c>
      <x:c r="R389" s="113" t="s">
        <x:v>50</x:v>
      </x:c>
      <x:c r="S389" s="113" t="s">
        <x:v>51</x:v>
      </x:c>
      <x:c r="T389" s="113" t="s">
        <x:v>52</x:v>
      </x:c>
      <x:c r="U389" s="113" t="s">
        <x:v>52</x:v>
      </x:c>
      <x:c r="W389" s="113" t="s">
        <x:v>53</x:v>
      </x:c>
      <x:c r="Z389" s="113" t="s">
        <x:v>55</x:v>
      </x:c>
      <x:c r="AA389" s="113" t="s">
        <x:v>56</x:v>
      </x:c>
      <x:c r="AB389" s="137" t="str">
        <x:f>IF(D389="","",VALUE(MID(D389,FIND(" ",D389)+1,FIND(" ",D389,FIND(" ",D389)+1)-FIND(" ",D389))))</x:f>
      </x:c>
      <x:c r="AF389" s="124" t="str" cm="1">
        <x:f t="array" ref="AF389:AF389">IF(D389="","",PROPER(MID(D389,FIND(" ",D389,FIND(" ",D389)+1)+1,(FIND(INDEX(Abbreviation!$A$2:$A$125,MATCH(_xlfn.AGGREGATE(15,6,SEARCH(Abbreviation!$A$2:$A$125,D389),1),SEARCH(Abbreviation!$A$2:$A$125,D389),0)),D389)-1)-FIND(" ",D389,FIND(" ",D389)+1)+1)))</x:f>
      </x:c>
      <x:c r="AG389" s="124" t="str" cm="1">
        <x:f t="array" ref="AG389:AG389">IF(D389="","",PROPER(VLOOKUP(INDEX(Abbreviation!$A$2:$A$125,MATCH(_xlfn.AGGREGATE(15,6,SEARCH(Abbreviation!$A$2:$A$125,D389),1),SEARCH(Abbreviation!$A$2:$A$125,D389),0)),Abbreviation!A:C,3,FALSE)))</x:f>
      </x:c>
      <x:c r="AH389" s="124" t="str">
        <x:f>G389</x:f>
      </x:c>
      <x:c r="AI389" s="137" t="str">
        <x:f>I389</x:f>
      </x:c>
      <x:c r="AJ389" s="113" t="s">
        <x:v>47</x:v>
      </x:c>
      <x:c r="AL389" s="139" t="s">
        <x:v>957</x:v>
      </x:c>
      <x:c r="AQ389" s="113" t="s">
        <x:v>60</x:v>
      </x:c>
      <x:c r="AR389" s="113" t="s">
        <x:v>961</x:v>
      </x:c>
      <x:c r="AS389" s="113" t="s">
        <x:v>957</x:v>
      </x:c>
    </x:row>
    <x:row r="390" spans="1:45" x14ac:dyDescent="0.35">
      <x:c r="A390" s="133" t="s">
        <x:v>475</x:v>
      </x:c>
      <x:c r="B390" s="133" t="n">
        <x:v>96762409</x:v>
      </x:c>
      <x:c r="F390" s="124" t="str">
        <x:f>IF(D390="","",PROPER(LEFT(D390,FIND(UPPER(G390),D390,1)-2)))</x:f>
      </x:c>
      <x:c r="G390" s="124" t="str" cm="1">
        <x:f t="array" ref="G390:G390">IF(D390="","",PROPER(MID(D390,(FIND(INDEX(Abbreviation!$A$2:$A$125,MATCH(_xlfn.AGGREGATE(15,6,SEARCH(Abbreviation!$A$2:$A$125,D390),1),SEARCH(Abbreviation!$A$2:$A$125,D390),0)),D390))+LEN((INDEX(Abbreviation!$A$2:$A$125,MATCH(_xlfn.AGGREGATE(15,6,SEARCH(Abbreviation!$A$2:$A$125,D390),1),SEARCH(Abbreviation!$A$2:$A$125,D390),0)))),FIND("VIC",D390,1)-(FIND(INDEX(Abbreviation!$A$2:$A$125,MATCH(_xlfn.AGGREGATE(15,6,SEARCH(Abbreviation!$A$2:$A$125,D390),1),SEARCH(Abbreviation!$A$2:$A$125,D390),0)),D390)+LEN((INDEX(Abbreviation!$A$2:$A$125,MATCH(_xlfn.AGGREGATE(15,6,SEARCH(Abbreviation!$A$2:$A$125,D390),1),SEARCH(Abbreviation!$A$2:$A$125,D390),0)))))-1)))</x:f>
      </x:c>
      <x:c r="H390" s="113" t="s">
        <x:v>47</x:v>
      </x:c>
      <x:c r="I390" s="137" t="str">
        <x:f>IFERROR(VALUE(TRIM(RIGHT(SUBSTITUTE(D390," ",REPT(" ",255)),255))),"")</x:f>
      </x:c>
      <x:c r="J390" s="113" t="s">
        <x:v>48</x:v>
      </x:c>
      <x:c r="K390" s="113" t="s">
        <x:v>48</x:v>
      </x:c>
      <x:c r="L390" s="113" t="s">
        <x:v>48</x:v>
      </x:c>
      <x:c r="M390" s="113" t="s">
        <x:v>48</x:v>
      </x:c>
      <x:c r="N390" s="113" t="s">
        <x:v>48</x:v>
      </x:c>
      <x:c r="O390" s="113" t="s">
        <x:v>49</x:v>
      </x:c>
      <x:c r="P390" s="113" t="n">
        <x:v>25</x:v>
      </x:c>
      <x:c r="Q390" s="113" t="n">
        <x:v>80</x:v>
      </x:c>
      <x:c r="R390" s="113" t="s">
        <x:v>50</x:v>
      </x:c>
      <x:c r="S390" s="113" t="s">
        <x:v>51</x:v>
      </x:c>
      <x:c r="T390" s="113" t="s">
        <x:v>52</x:v>
      </x:c>
      <x:c r="U390" s="113" t="s">
        <x:v>52</x:v>
      </x:c>
      <x:c r="W390" s="113" t="s">
        <x:v>53</x:v>
      </x:c>
      <x:c r="Z390" s="113" t="s">
        <x:v>55</x:v>
      </x:c>
      <x:c r="AA390" s="113" t="s">
        <x:v>56</x:v>
      </x:c>
      <x:c r="AB390" s="137" t="str">
        <x:f>IF(D390="","",VALUE(MID(D390,FIND(" ",D390)+1,FIND(" ",D390,FIND(" ",D390)+1)-FIND(" ",D390))))</x:f>
      </x:c>
      <x:c r="AF390" s="124" t="str" cm="1">
        <x:f t="array" ref="AF390:AF390">IF(D390="","",PROPER(MID(D390,FIND(" ",D390,FIND(" ",D390)+1)+1,(FIND(INDEX(Abbreviation!$A$2:$A$125,MATCH(_xlfn.AGGREGATE(15,6,SEARCH(Abbreviation!$A$2:$A$125,D390),1),SEARCH(Abbreviation!$A$2:$A$125,D390),0)),D390)-1)-FIND(" ",D390,FIND(" ",D390)+1)+1)))</x:f>
      </x:c>
      <x:c r="AG390" s="124" t="str" cm="1">
        <x:f t="array" ref="AG390:AG390">IF(D390="","",PROPER(VLOOKUP(INDEX(Abbreviation!$A$2:$A$125,MATCH(_xlfn.AGGREGATE(15,6,SEARCH(Abbreviation!$A$2:$A$125,D390),1),SEARCH(Abbreviation!$A$2:$A$125,D390),0)),Abbreviation!A:C,3,FALSE)))</x:f>
      </x:c>
      <x:c r="AH390" s="124" t="str">
        <x:f>G390</x:f>
      </x:c>
      <x:c r="AI390" s="137" t="str">
        <x:f>I390</x:f>
      </x:c>
      <x:c r="AJ390" s="113" t="s">
        <x:v>47</x:v>
      </x:c>
      <x:c r="AL390" s="139" t="s">
        <x:v>957</x:v>
      </x:c>
      <x:c r="AQ390" s="113" t="s">
        <x:v>60</x:v>
      </x:c>
      <x:c r="AR390" s="113" t="s">
        <x:v>961</x:v>
      </x:c>
      <x:c r="AS390" s="113" t="s">
        <x:v>957</x:v>
      </x:c>
    </x:row>
    <x:row r="391" spans="1:45" x14ac:dyDescent="0.35">
      <x:c r="A391" s="133" t="s">
        <x:v>475</x:v>
      </x:c>
      <x:c r="B391" s="133" t="n">
        <x:v>96762409</x:v>
      </x:c>
      <x:c r="F391" s="124" t="str">
        <x:f>IF(D391="","",PROPER(LEFT(D391,FIND(UPPER(G391),D391,1)-2)))</x:f>
      </x:c>
      <x:c r="G391" s="124" t="str" cm="1">
        <x:f t="array" ref="G391:G391">IF(D391="","",PROPER(MID(D391,(FIND(INDEX(Abbreviation!$A$2:$A$125,MATCH(_xlfn.AGGREGATE(15,6,SEARCH(Abbreviation!$A$2:$A$125,D391),1),SEARCH(Abbreviation!$A$2:$A$125,D391),0)),D391))+LEN((INDEX(Abbreviation!$A$2:$A$125,MATCH(_xlfn.AGGREGATE(15,6,SEARCH(Abbreviation!$A$2:$A$125,D391),1),SEARCH(Abbreviation!$A$2:$A$125,D391),0)))),FIND("VIC",D391,1)-(FIND(INDEX(Abbreviation!$A$2:$A$125,MATCH(_xlfn.AGGREGATE(15,6,SEARCH(Abbreviation!$A$2:$A$125,D391),1),SEARCH(Abbreviation!$A$2:$A$125,D391),0)),D391)+LEN((INDEX(Abbreviation!$A$2:$A$125,MATCH(_xlfn.AGGREGATE(15,6,SEARCH(Abbreviation!$A$2:$A$125,D391),1),SEARCH(Abbreviation!$A$2:$A$125,D391),0)))))-1)))</x:f>
      </x:c>
      <x:c r="H391" s="113" t="s">
        <x:v>47</x:v>
      </x:c>
      <x:c r="I391" s="137" t="str">
        <x:f>IFERROR(VALUE(TRIM(RIGHT(SUBSTITUTE(D391," ",REPT(" ",255)),255))),"")</x:f>
      </x:c>
      <x:c r="J391" s="113" t="s">
        <x:v>48</x:v>
      </x:c>
      <x:c r="K391" s="113" t="s">
        <x:v>48</x:v>
      </x:c>
      <x:c r="L391" s="113" t="s">
        <x:v>48</x:v>
      </x:c>
      <x:c r="M391" s="113" t="s">
        <x:v>48</x:v>
      </x:c>
      <x:c r="N391" s="113" t="s">
        <x:v>48</x:v>
      </x:c>
      <x:c r="O391" s="113" t="s">
        <x:v>49</x:v>
      </x:c>
      <x:c r="P391" s="113" t="n">
        <x:v>25</x:v>
      </x:c>
      <x:c r="Q391" s="113" t="n">
        <x:v>80</x:v>
      </x:c>
      <x:c r="R391" s="113" t="s">
        <x:v>50</x:v>
      </x:c>
      <x:c r="S391" s="113" t="s">
        <x:v>51</x:v>
      </x:c>
      <x:c r="T391" s="113" t="s">
        <x:v>52</x:v>
      </x:c>
      <x:c r="U391" s="113" t="s">
        <x:v>52</x:v>
      </x:c>
      <x:c r="W391" s="113" t="s">
        <x:v>53</x:v>
      </x:c>
      <x:c r="Z391" s="113" t="s">
        <x:v>55</x:v>
      </x:c>
      <x:c r="AA391" s="113" t="s">
        <x:v>56</x:v>
      </x:c>
      <x:c r="AB391" s="137" t="str">
        <x:f>IF(D391="","",VALUE(MID(D391,FIND(" ",D391)+1,FIND(" ",D391,FIND(" ",D391)+1)-FIND(" ",D391))))</x:f>
      </x:c>
      <x:c r="AF391" s="124" t="str" cm="1">
        <x:f t="array" ref="AF391:AF391">IF(D391="","",PROPER(MID(D391,FIND(" ",D391,FIND(" ",D391)+1)+1,(FIND(INDEX(Abbreviation!$A$2:$A$125,MATCH(_xlfn.AGGREGATE(15,6,SEARCH(Abbreviation!$A$2:$A$125,D391),1),SEARCH(Abbreviation!$A$2:$A$125,D391),0)),D391)-1)-FIND(" ",D391,FIND(" ",D391)+1)+1)))</x:f>
      </x:c>
      <x:c r="AG391" s="124" t="str" cm="1">
        <x:f t="array" ref="AG391:AG391">IF(D391="","",PROPER(VLOOKUP(INDEX(Abbreviation!$A$2:$A$125,MATCH(_xlfn.AGGREGATE(15,6,SEARCH(Abbreviation!$A$2:$A$125,D391),1),SEARCH(Abbreviation!$A$2:$A$125,D391),0)),Abbreviation!A:C,3,FALSE)))</x:f>
      </x:c>
      <x:c r="AH391" s="124" t="str">
        <x:f>G391</x:f>
      </x:c>
      <x:c r="AI391" s="137" t="str">
        <x:f>I391</x:f>
      </x:c>
      <x:c r="AJ391" s="113" t="s">
        <x:v>47</x:v>
      </x:c>
      <x:c r="AL391" s="139" t="s">
        <x:v>957</x:v>
      </x:c>
      <x:c r="AQ391" s="113" t="s">
        <x:v>60</x:v>
      </x:c>
      <x:c r="AR391" s="113" t="s">
        <x:v>961</x:v>
      </x:c>
      <x:c r="AS391" s="113" t="s">
        <x:v>957</x:v>
      </x:c>
    </x:row>
    <x:row r="392" spans="1:45" x14ac:dyDescent="0.35">
      <x:c r="A392" s="133" t="s">
        <x:v>475</x:v>
      </x:c>
      <x:c r="B392" s="133" t="n">
        <x:v>96762409</x:v>
      </x:c>
      <x:c r="F392" s="124" t="str">
        <x:f>IF(D392="","",PROPER(LEFT(D392,FIND(UPPER(G392),D392,1)-2)))</x:f>
      </x:c>
      <x:c r="G392" s="124" t="str" cm="1">
        <x:f t="array" ref="G392:G392">IF(D392="","",PROPER(MID(D392,(FIND(INDEX(Abbreviation!$A$2:$A$125,MATCH(_xlfn.AGGREGATE(15,6,SEARCH(Abbreviation!$A$2:$A$125,D392),1),SEARCH(Abbreviation!$A$2:$A$125,D392),0)),D392))+LEN((INDEX(Abbreviation!$A$2:$A$125,MATCH(_xlfn.AGGREGATE(15,6,SEARCH(Abbreviation!$A$2:$A$125,D392),1),SEARCH(Abbreviation!$A$2:$A$125,D392),0)))),FIND("VIC",D392,1)-(FIND(INDEX(Abbreviation!$A$2:$A$125,MATCH(_xlfn.AGGREGATE(15,6,SEARCH(Abbreviation!$A$2:$A$125,D392),1),SEARCH(Abbreviation!$A$2:$A$125,D392),0)),D392)+LEN((INDEX(Abbreviation!$A$2:$A$125,MATCH(_xlfn.AGGREGATE(15,6,SEARCH(Abbreviation!$A$2:$A$125,D392),1),SEARCH(Abbreviation!$A$2:$A$125,D392),0)))))-1)))</x:f>
      </x:c>
      <x:c r="H392" s="113" t="s">
        <x:v>47</x:v>
      </x:c>
      <x:c r="I392" s="137" t="str">
        <x:f>IFERROR(VALUE(TRIM(RIGHT(SUBSTITUTE(D392," ",REPT(" ",255)),255))),"")</x:f>
      </x:c>
      <x:c r="J392" s="113" t="s">
        <x:v>48</x:v>
      </x:c>
      <x:c r="K392" s="113" t="s">
        <x:v>48</x:v>
      </x:c>
      <x:c r="L392" s="113" t="s">
        <x:v>48</x:v>
      </x:c>
      <x:c r="M392" s="113" t="s">
        <x:v>48</x:v>
      </x:c>
      <x:c r="N392" s="113" t="s">
        <x:v>48</x:v>
      </x:c>
      <x:c r="O392" s="113" t="s">
        <x:v>49</x:v>
      </x:c>
      <x:c r="P392" s="113" t="n">
        <x:v>25</x:v>
      </x:c>
      <x:c r="Q392" s="113" t="n">
        <x:v>80</x:v>
      </x:c>
      <x:c r="R392" s="113" t="s">
        <x:v>50</x:v>
      </x:c>
      <x:c r="S392" s="113" t="s">
        <x:v>51</x:v>
      </x:c>
      <x:c r="T392" s="113" t="s">
        <x:v>52</x:v>
      </x:c>
      <x:c r="U392" s="113" t="s">
        <x:v>52</x:v>
      </x:c>
      <x:c r="W392" s="113" t="s">
        <x:v>53</x:v>
      </x:c>
      <x:c r="Z392" s="113" t="s">
        <x:v>55</x:v>
      </x:c>
      <x:c r="AA392" s="113" t="s">
        <x:v>56</x:v>
      </x:c>
      <x:c r="AB392" s="137" t="str">
        <x:f>IF(D392="","",VALUE(MID(D392,FIND(" ",D392)+1,FIND(" ",D392,FIND(" ",D392)+1)-FIND(" ",D392))))</x:f>
      </x:c>
      <x:c r="AF392" s="124" t="str" cm="1">
        <x:f t="array" ref="AF392:AF392">IF(D392="","",PROPER(MID(D392,FIND(" ",D392,FIND(" ",D392)+1)+1,(FIND(INDEX(Abbreviation!$A$2:$A$125,MATCH(_xlfn.AGGREGATE(15,6,SEARCH(Abbreviation!$A$2:$A$125,D392),1),SEARCH(Abbreviation!$A$2:$A$125,D392),0)),D392)-1)-FIND(" ",D392,FIND(" ",D392)+1)+1)))</x:f>
      </x:c>
      <x:c r="AG392" s="124" t="str" cm="1">
        <x:f t="array" ref="AG392:AG392">IF(D392="","",PROPER(VLOOKUP(INDEX(Abbreviation!$A$2:$A$125,MATCH(_xlfn.AGGREGATE(15,6,SEARCH(Abbreviation!$A$2:$A$125,D392),1),SEARCH(Abbreviation!$A$2:$A$125,D392),0)),Abbreviation!A:C,3,FALSE)))</x:f>
      </x:c>
      <x:c r="AH392" s="124" t="str">
        <x:f>G392</x:f>
      </x:c>
      <x:c r="AI392" s="137" t="str">
        <x:f>I392</x:f>
      </x:c>
      <x:c r="AJ392" s="113" t="s">
        <x:v>47</x:v>
      </x:c>
      <x:c r="AL392" s="139" t="s">
        <x:v>957</x:v>
      </x:c>
      <x:c r="AQ392" s="113" t="s">
        <x:v>60</x:v>
      </x:c>
      <x:c r="AR392" s="113" t="s">
        <x:v>961</x:v>
      </x:c>
      <x:c r="AS392" s="113" t="s">
        <x:v>957</x:v>
      </x:c>
    </x:row>
    <x:row r="393" spans="1:45" x14ac:dyDescent="0.35">
      <x:c r="A393" s="133" t="s">
        <x:v>475</x:v>
      </x:c>
      <x:c r="B393" s="133" t="n">
        <x:v>96762409</x:v>
      </x:c>
      <x:c r="F393" s="124" t="str">
        <x:f>IF(D393="","",PROPER(LEFT(D393,FIND(UPPER(G393),D393,1)-2)))</x:f>
      </x:c>
      <x:c r="G393" s="124" t="str" cm="1">
        <x:f t="array" ref="G393:G393">IF(D393="","",PROPER(MID(D393,(FIND(INDEX(Abbreviation!$A$2:$A$125,MATCH(_xlfn.AGGREGATE(15,6,SEARCH(Abbreviation!$A$2:$A$125,D393),1),SEARCH(Abbreviation!$A$2:$A$125,D393),0)),D393))+LEN((INDEX(Abbreviation!$A$2:$A$125,MATCH(_xlfn.AGGREGATE(15,6,SEARCH(Abbreviation!$A$2:$A$125,D393),1),SEARCH(Abbreviation!$A$2:$A$125,D393),0)))),FIND("VIC",D393,1)-(FIND(INDEX(Abbreviation!$A$2:$A$125,MATCH(_xlfn.AGGREGATE(15,6,SEARCH(Abbreviation!$A$2:$A$125,D393),1),SEARCH(Abbreviation!$A$2:$A$125,D393),0)),D393)+LEN((INDEX(Abbreviation!$A$2:$A$125,MATCH(_xlfn.AGGREGATE(15,6,SEARCH(Abbreviation!$A$2:$A$125,D393),1),SEARCH(Abbreviation!$A$2:$A$125,D393),0)))))-1)))</x:f>
      </x:c>
      <x:c r="H393" s="113" t="s">
        <x:v>47</x:v>
      </x:c>
      <x:c r="I393" s="137" t="str">
        <x:f>IFERROR(VALUE(TRIM(RIGHT(SUBSTITUTE(D393," ",REPT(" ",255)),255))),"")</x:f>
      </x:c>
      <x:c r="J393" s="113" t="s">
        <x:v>48</x:v>
      </x:c>
      <x:c r="K393" s="113" t="s">
        <x:v>48</x:v>
      </x:c>
      <x:c r="L393" s="113" t="s">
        <x:v>48</x:v>
      </x:c>
      <x:c r="M393" s="113" t="s">
        <x:v>48</x:v>
      </x:c>
      <x:c r="N393" s="113" t="s">
        <x:v>48</x:v>
      </x:c>
      <x:c r="O393" s="113" t="s">
        <x:v>49</x:v>
      </x:c>
      <x:c r="P393" s="113" t="n">
        <x:v>25</x:v>
      </x:c>
      <x:c r="Q393" s="113" t="n">
        <x:v>80</x:v>
      </x:c>
      <x:c r="R393" s="113" t="s">
        <x:v>50</x:v>
      </x:c>
      <x:c r="S393" s="113" t="s">
        <x:v>51</x:v>
      </x:c>
      <x:c r="T393" s="113" t="s">
        <x:v>52</x:v>
      </x:c>
      <x:c r="U393" s="113" t="s">
        <x:v>52</x:v>
      </x:c>
      <x:c r="W393" s="113" t="s">
        <x:v>53</x:v>
      </x:c>
      <x:c r="Z393" s="113" t="s">
        <x:v>55</x:v>
      </x:c>
      <x:c r="AA393" s="113" t="s">
        <x:v>56</x:v>
      </x:c>
      <x:c r="AB393" s="137" t="str">
        <x:f>IF(D393="","",VALUE(MID(D393,FIND(" ",D393)+1,FIND(" ",D393,FIND(" ",D393)+1)-FIND(" ",D393))))</x:f>
      </x:c>
      <x:c r="AF393" s="124" t="str" cm="1">
        <x:f t="array" ref="AF393:AF393">IF(D393="","",PROPER(MID(D393,FIND(" ",D393,FIND(" ",D393)+1)+1,(FIND(INDEX(Abbreviation!$A$2:$A$125,MATCH(_xlfn.AGGREGATE(15,6,SEARCH(Abbreviation!$A$2:$A$125,D393),1),SEARCH(Abbreviation!$A$2:$A$125,D393),0)),D393)-1)-FIND(" ",D393,FIND(" ",D393)+1)+1)))</x:f>
      </x:c>
      <x:c r="AG393" s="124" t="str" cm="1">
        <x:f t="array" ref="AG393:AG393">IF(D393="","",PROPER(VLOOKUP(INDEX(Abbreviation!$A$2:$A$125,MATCH(_xlfn.AGGREGATE(15,6,SEARCH(Abbreviation!$A$2:$A$125,D393),1),SEARCH(Abbreviation!$A$2:$A$125,D393),0)),Abbreviation!A:C,3,FALSE)))</x:f>
      </x:c>
      <x:c r="AH393" s="124" t="str">
        <x:f>G393</x:f>
      </x:c>
      <x:c r="AI393" s="137" t="str">
        <x:f>I393</x:f>
      </x:c>
      <x:c r="AJ393" s="113" t="s">
        <x:v>47</x:v>
      </x:c>
      <x:c r="AL393" s="139" t="s">
        <x:v>957</x:v>
      </x:c>
      <x:c r="AQ393" s="113" t="s">
        <x:v>60</x:v>
      </x:c>
      <x:c r="AR393" s="113" t="s">
        <x:v>961</x:v>
      </x:c>
      <x:c r="AS393" s="113" t="s">
        <x:v>957</x:v>
      </x:c>
    </x:row>
    <x:row r="394" spans="1:45" x14ac:dyDescent="0.35">
      <x:c r="A394" s="133" t="s">
        <x:v>475</x:v>
      </x:c>
      <x:c r="B394" s="133" t="n">
        <x:v>96762409</x:v>
      </x:c>
      <x:c r="F394" s="124" t="str">
        <x:f>IF(D394="","",PROPER(LEFT(D394,FIND(UPPER(G394),D394,1)-2)))</x:f>
      </x:c>
      <x:c r="G394" s="124" t="str" cm="1">
        <x:f t="array" ref="G394:G394">IF(D394="","",PROPER(MID(D394,(FIND(INDEX(Abbreviation!$A$2:$A$125,MATCH(_xlfn.AGGREGATE(15,6,SEARCH(Abbreviation!$A$2:$A$125,D394),1),SEARCH(Abbreviation!$A$2:$A$125,D394),0)),D394))+LEN((INDEX(Abbreviation!$A$2:$A$125,MATCH(_xlfn.AGGREGATE(15,6,SEARCH(Abbreviation!$A$2:$A$125,D394),1),SEARCH(Abbreviation!$A$2:$A$125,D394),0)))),FIND("VIC",D394,1)-(FIND(INDEX(Abbreviation!$A$2:$A$125,MATCH(_xlfn.AGGREGATE(15,6,SEARCH(Abbreviation!$A$2:$A$125,D394),1),SEARCH(Abbreviation!$A$2:$A$125,D394),0)),D394)+LEN((INDEX(Abbreviation!$A$2:$A$125,MATCH(_xlfn.AGGREGATE(15,6,SEARCH(Abbreviation!$A$2:$A$125,D394),1),SEARCH(Abbreviation!$A$2:$A$125,D394),0)))))-1)))</x:f>
      </x:c>
      <x:c r="H394" s="113" t="s">
        <x:v>47</x:v>
      </x:c>
      <x:c r="I394" s="137" t="str">
        <x:f>IFERROR(VALUE(TRIM(RIGHT(SUBSTITUTE(D394," ",REPT(" ",255)),255))),"")</x:f>
      </x:c>
      <x:c r="J394" s="113" t="s">
        <x:v>48</x:v>
      </x:c>
      <x:c r="K394" s="113" t="s">
        <x:v>48</x:v>
      </x:c>
      <x:c r="L394" s="113" t="s">
        <x:v>48</x:v>
      </x:c>
      <x:c r="M394" s="113" t="s">
        <x:v>48</x:v>
      </x:c>
      <x:c r="N394" s="113" t="s">
        <x:v>48</x:v>
      </x:c>
      <x:c r="O394" s="113" t="s">
        <x:v>49</x:v>
      </x:c>
      <x:c r="P394" s="113" t="n">
        <x:v>25</x:v>
      </x:c>
      <x:c r="Q394" s="113" t="n">
        <x:v>80</x:v>
      </x:c>
      <x:c r="R394" s="113" t="s">
        <x:v>50</x:v>
      </x:c>
      <x:c r="S394" s="113" t="s">
        <x:v>51</x:v>
      </x:c>
      <x:c r="T394" s="113" t="s">
        <x:v>52</x:v>
      </x:c>
      <x:c r="U394" s="113" t="s">
        <x:v>52</x:v>
      </x:c>
      <x:c r="W394" s="113" t="s">
        <x:v>53</x:v>
      </x:c>
      <x:c r="Z394" s="113" t="s">
        <x:v>55</x:v>
      </x:c>
      <x:c r="AA394" s="113" t="s">
        <x:v>56</x:v>
      </x:c>
      <x:c r="AB394" s="137" t="str">
        <x:f>IF(D394="","",VALUE(MID(D394,FIND(" ",D394)+1,FIND(" ",D394,FIND(" ",D394)+1)-FIND(" ",D394))))</x:f>
      </x:c>
      <x:c r="AF394" s="124" t="str" cm="1">
        <x:f t="array" ref="AF394:AF394">IF(D394="","",PROPER(MID(D394,FIND(" ",D394,FIND(" ",D394)+1)+1,(FIND(INDEX(Abbreviation!$A$2:$A$125,MATCH(_xlfn.AGGREGATE(15,6,SEARCH(Abbreviation!$A$2:$A$125,D394),1),SEARCH(Abbreviation!$A$2:$A$125,D394),0)),D394)-1)-FIND(" ",D394,FIND(" ",D394)+1)+1)))</x:f>
      </x:c>
      <x:c r="AG394" s="124" t="str" cm="1">
        <x:f t="array" ref="AG394:AG394">IF(D394="","",PROPER(VLOOKUP(INDEX(Abbreviation!$A$2:$A$125,MATCH(_xlfn.AGGREGATE(15,6,SEARCH(Abbreviation!$A$2:$A$125,D394),1),SEARCH(Abbreviation!$A$2:$A$125,D394),0)),Abbreviation!A:C,3,FALSE)))</x:f>
      </x:c>
      <x:c r="AH394" s="124" t="str">
        <x:f>G394</x:f>
      </x:c>
      <x:c r="AI394" s="137" t="str">
        <x:f>I394</x:f>
      </x:c>
      <x:c r="AJ394" s="113" t="s">
        <x:v>47</x:v>
      </x:c>
      <x:c r="AL394" s="139" t="s">
        <x:v>957</x:v>
      </x:c>
      <x:c r="AQ394" s="113" t="s">
        <x:v>60</x:v>
      </x:c>
      <x:c r="AR394" s="113" t="s">
        <x:v>961</x:v>
      </x:c>
      <x:c r="AS394" s="113" t="s">
        <x:v>957</x:v>
      </x:c>
    </x:row>
    <x:row r="395" spans="1:45" x14ac:dyDescent="0.35">
      <x:c r="A395" s="133" t="s">
        <x:v>475</x:v>
      </x:c>
      <x:c r="B395" s="133" t="n">
        <x:v>96762409</x:v>
      </x:c>
      <x:c r="F395" s="124" t="str">
        <x:f>IF(D395="","",PROPER(LEFT(D395,FIND(UPPER(G395),D395,1)-2)))</x:f>
      </x:c>
      <x:c r="G395" s="124" t="str" cm="1">
        <x:f t="array" ref="G395:G395">IF(D395="","",PROPER(MID(D395,(FIND(INDEX(Abbreviation!$A$2:$A$125,MATCH(_xlfn.AGGREGATE(15,6,SEARCH(Abbreviation!$A$2:$A$125,D395),1),SEARCH(Abbreviation!$A$2:$A$125,D395),0)),D395))+LEN((INDEX(Abbreviation!$A$2:$A$125,MATCH(_xlfn.AGGREGATE(15,6,SEARCH(Abbreviation!$A$2:$A$125,D395),1),SEARCH(Abbreviation!$A$2:$A$125,D395),0)))),FIND("VIC",D395,1)-(FIND(INDEX(Abbreviation!$A$2:$A$125,MATCH(_xlfn.AGGREGATE(15,6,SEARCH(Abbreviation!$A$2:$A$125,D395),1),SEARCH(Abbreviation!$A$2:$A$125,D395),0)),D395)+LEN((INDEX(Abbreviation!$A$2:$A$125,MATCH(_xlfn.AGGREGATE(15,6,SEARCH(Abbreviation!$A$2:$A$125,D395),1),SEARCH(Abbreviation!$A$2:$A$125,D395),0)))))-1)))</x:f>
      </x:c>
      <x:c r="H395" s="113" t="s">
        <x:v>47</x:v>
      </x:c>
      <x:c r="I395" s="137" t="str">
        <x:f>IFERROR(VALUE(TRIM(RIGHT(SUBSTITUTE(D395," ",REPT(" ",255)),255))),"")</x:f>
      </x:c>
      <x:c r="J395" s="113" t="s">
        <x:v>48</x:v>
      </x:c>
      <x:c r="K395" s="113" t="s">
        <x:v>48</x:v>
      </x:c>
      <x:c r="L395" s="113" t="s">
        <x:v>48</x:v>
      </x:c>
      <x:c r="M395" s="113" t="s">
        <x:v>48</x:v>
      </x:c>
      <x:c r="N395" s="113" t="s">
        <x:v>48</x:v>
      </x:c>
      <x:c r="O395" s="113" t="s">
        <x:v>49</x:v>
      </x:c>
      <x:c r="P395" s="113" t="n">
        <x:v>25</x:v>
      </x:c>
      <x:c r="Q395" s="113" t="n">
        <x:v>80</x:v>
      </x:c>
      <x:c r="R395" s="113" t="s">
        <x:v>50</x:v>
      </x:c>
      <x:c r="S395" s="113" t="s">
        <x:v>51</x:v>
      </x:c>
      <x:c r="T395" s="113" t="s">
        <x:v>52</x:v>
      </x:c>
      <x:c r="U395" s="113" t="s">
        <x:v>52</x:v>
      </x:c>
      <x:c r="W395" s="113" t="s">
        <x:v>53</x:v>
      </x:c>
      <x:c r="Z395" s="113" t="s">
        <x:v>55</x:v>
      </x:c>
      <x:c r="AA395" s="113" t="s">
        <x:v>56</x:v>
      </x:c>
      <x:c r="AB395" s="137" t="str">
        <x:f>IF(D395="","",VALUE(MID(D395,FIND(" ",D395)+1,FIND(" ",D395,FIND(" ",D395)+1)-FIND(" ",D395))))</x:f>
      </x:c>
      <x:c r="AF395" s="124" t="str" cm="1">
        <x:f t="array" ref="AF395:AF395">IF(D395="","",PROPER(MID(D395,FIND(" ",D395,FIND(" ",D395)+1)+1,(FIND(INDEX(Abbreviation!$A$2:$A$125,MATCH(_xlfn.AGGREGATE(15,6,SEARCH(Abbreviation!$A$2:$A$125,D395),1),SEARCH(Abbreviation!$A$2:$A$125,D395),0)),D395)-1)-FIND(" ",D395,FIND(" ",D395)+1)+1)))</x:f>
      </x:c>
      <x:c r="AG395" s="124" t="str" cm="1">
        <x:f t="array" ref="AG395:AG395">IF(D395="","",PROPER(VLOOKUP(INDEX(Abbreviation!$A$2:$A$125,MATCH(_xlfn.AGGREGATE(15,6,SEARCH(Abbreviation!$A$2:$A$125,D395),1),SEARCH(Abbreviation!$A$2:$A$125,D395),0)),Abbreviation!A:C,3,FALSE)))</x:f>
      </x:c>
      <x:c r="AH395" s="124" t="str">
        <x:f>G395</x:f>
      </x:c>
      <x:c r="AI395" s="137" t="str">
        <x:f>I395</x:f>
      </x:c>
      <x:c r="AJ395" s="113" t="s">
        <x:v>47</x:v>
      </x:c>
      <x:c r="AL395" s="139" t="s">
        <x:v>957</x:v>
      </x:c>
      <x:c r="AQ395" s="113" t="s">
        <x:v>60</x:v>
      </x:c>
      <x:c r="AR395" s="113" t="s">
        <x:v>961</x:v>
      </x:c>
      <x:c r="AS395" s="113" t="s">
        <x:v>957</x:v>
      </x:c>
    </x:row>
    <x:row r="396" spans="1:45" x14ac:dyDescent="0.35">
      <x:c r="A396" s="133" t="s">
        <x:v>475</x:v>
      </x:c>
      <x:c r="B396" s="133" t="n">
        <x:v>96762409</x:v>
      </x:c>
      <x:c r="F396" s="124" t="str">
        <x:f>IF(D396="","",PROPER(LEFT(D396,FIND(UPPER(G396),D396,1)-2)))</x:f>
      </x:c>
      <x:c r="G396" s="124" t="str" cm="1">
        <x:f t="array" ref="G396:G396">IF(D396="","",PROPER(MID(D396,(FIND(INDEX(Abbreviation!$A$2:$A$125,MATCH(_xlfn.AGGREGATE(15,6,SEARCH(Abbreviation!$A$2:$A$125,D396),1),SEARCH(Abbreviation!$A$2:$A$125,D396),0)),D396))+LEN((INDEX(Abbreviation!$A$2:$A$125,MATCH(_xlfn.AGGREGATE(15,6,SEARCH(Abbreviation!$A$2:$A$125,D396),1),SEARCH(Abbreviation!$A$2:$A$125,D396),0)))),FIND("VIC",D396,1)-(FIND(INDEX(Abbreviation!$A$2:$A$125,MATCH(_xlfn.AGGREGATE(15,6,SEARCH(Abbreviation!$A$2:$A$125,D396),1),SEARCH(Abbreviation!$A$2:$A$125,D396),0)),D396)+LEN((INDEX(Abbreviation!$A$2:$A$125,MATCH(_xlfn.AGGREGATE(15,6,SEARCH(Abbreviation!$A$2:$A$125,D396),1),SEARCH(Abbreviation!$A$2:$A$125,D396),0)))))-1)))</x:f>
      </x:c>
      <x:c r="H396" s="113" t="s">
        <x:v>47</x:v>
      </x:c>
      <x:c r="I396" s="137" t="str">
        <x:f>IFERROR(VALUE(TRIM(RIGHT(SUBSTITUTE(D396," ",REPT(" ",255)),255))),"")</x:f>
      </x:c>
      <x:c r="J396" s="113" t="s">
        <x:v>48</x:v>
      </x:c>
      <x:c r="K396" s="113" t="s">
        <x:v>48</x:v>
      </x:c>
      <x:c r="L396" s="113" t="s">
        <x:v>48</x:v>
      </x:c>
      <x:c r="M396" s="113" t="s">
        <x:v>48</x:v>
      </x:c>
      <x:c r="N396" s="113" t="s">
        <x:v>48</x:v>
      </x:c>
      <x:c r="O396" s="113" t="s">
        <x:v>49</x:v>
      </x:c>
      <x:c r="P396" s="113" t="n">
        <x:v>25</x:v>
      </x:c>
      <x:c r="Q396" s="113" t="n">
        <x:v>80</x:v>
      </x:c>
      <x:c r="R396" s="113" t="s">
        <x:v>50</x:v>
      </x:c>
      <x:c r="S396" s="113" t="s">
        <x:v>51</x:v>
      </x:c>
      <x:c r="T396" s="113" t="s">
        <x:v>52</x:v>
      </x:c>
      <x:c r="U396" s="113" t="s">
        <x:v>52</x:v>
      </x:c>
      <x:c r="W396" s="113" t="s">
        <x:v>53</x:v>
      </x:c>
      <x:c r="Z396" s="113" t="s">
        <x:v>55</x:v>
      </x:c>
      <x:c r="AA396" s="113" t="s">
        <x:v>56</x:v>
      </x:c>
      <x:c r="AB396" s="137" t="str">
        <x:f>IF(D396="","",VALUE(MID(D396,FIND(" ",D396)+1,FIND(" ",D396,FIND(" ",D396)+1)-FIND(" ",D396))))</x:f>
      </x:c>
      <x:c r="AF396" s="124" t="str" cm="1">
        <x:f t="array" ref="AF396:AF396">IF(D396="","",PROPER(MID(D396,FIND(" ",D396,FIND(" ",D396)+1)+1,(FIND(INDEX(Abbreviation!$A$2:$A$125,MATCH(_xlfn.AGGREGATE(15,6,SEARCH(Abbreviation!$A$2:$A$125,D396),1),SEARCH(Abbreviation!$A$2:$A$125,D396),0)),D396)-1)-FIND(" ",D396,FIND(" ",D396)+1)+1)))</x:f>
      </x:c>
      <x:c r="AG396" s="124" t="str" cm="1">
        <x:f t="array" ref="AG396:AG396">IF(D396="","",PROPER(VLOOKUP(INDEX(Abbreviation!$A$2:$A$125,MATCH(_xlfn.AGGREGATE(15,6,SEARCH(Abbreviation!$A$2:$A$125,D396),1),SEARCH(Abbreviation!$A$2:$A$125,D396),0)),Abbreviation!A:C,3,FALSE)))</x:f>
      </x:c>
      <x:c r="AH396" s="124" t="str">
        <x:f>G396</x:f>
      </x:c>
      <x:c r="AI396" s="137" t="str">
        <x:f>I396</x:f>
      </x:c>
      <x:c r="AJ396" s="113" t="s">
        <x:v>47</x:v>
      </x:c>
      <x:c r="AL396" s="139" t="s">
        <x:v>957</x:v>
      </x:c>
      <x:c r="AQ396" s="113" t="s">
        <x:v>60</x:v>
      </x:c>
      <x:c r="AR396" s="113" t="s">
        <x:v>961</x:v>
      </x:c>
      <x:c r="AS396" s="113" t="s">
        <x:v>957</x:v>
      </x:c>
    </x:row>
    <x:row r="397" spans="1:45" x14ac:dyDescent="0.35">
      <x:c r="A397" s="133" t="s">
        <x:v>475</x:v>
      </x:c>
      <x:c r="B397" s="133" t="n">
        <x:v>96762409</x:v>
      </x:c>
      <x:c r="F397" s="124" t="str">
        <x:f>IF(D397="","",PROPER(LEFT(D397,FIND(UPPER(G397),D397,1)-2)))</x:f>
      </x:c>
      <x:c r="G397" s="124" t="str" cm="1">
        <x:f t="array" ref="G397:G397">IF(D397="","",PROPER(MID(D397,(FIND(INDEX(Abbreviation!$A$2:$A$125,MATCH(_xlfn.AGGREGATE(15,6,SEARCH(Abbreviation!$A$2:$A$125,D397),1),SEARCH(Abbreviation!$A$2:$A$125,D397),0)),D397))+LEN((INDEX(Abbreviation!$A$2:$A$125,MATCH(_xlfn.AGGREGATE(15,6,SEARCH(Abbreviation!$A$2:$A$125,D397),1),SEARCH(Abbreviation!$A$2:$A$125,D397),0)))),FIND("VIC",D397,1)-(FIND(INDEX(Abbreviation!$A$2:$A$125,MATCH(_xlfn.AGGREGATE(15,6,SEARCH(Abbreviation!$A$2:$A$125,D397),1),SEARCH(Abbreviation!$A$2:$A$125,D397),0)),D397)+LEN((INDEX(Abbreviation!$A$2:$A$125,MATCH(_xlfn.AGGREGATE(15,6,SEARCH(Abbreviation!$A$2:$A$125,D397),1),SEARCH(Abbreviation!$A$2:$A$125,D397),0)))))-1)))</x:f>
      </x:c>
      <x:c r="H397" s="113" t="s">
        <x:v>47</x:v>
      </x:c>
      <x:c r="I397" s="137" t="str">
        <x:f>IFERROR(VALUE(TRIM(RIGHT(SUBSTITUTE(D397," ",REPT(" ",255)),255))),"")</x:f>
      </x:c>
      <x:c r="J397" s="113" t="s">
        <x:v>48</x:v>
      </x:c>
      <x:c r="K397" s="113" t="s">
        <x:v>48</x:v>
      </x:c>
      <x:c r="L397" s="113" t="s">
        <x:v>48</x:v>
      </x:c>
      <x:c r="M397" s="113" t="s">
        <x:v>48</x:v>
      </x:c>
      <x:c r="N397" s="113" t="s">
        <x:v>48</x:v>
      </x:c>
      <x:c r="O397" s="113" t="s">
        <x:v>49</x:v>
      </x:c>
      <x:c r="P397" s="113" t="n">
        <x:v>25</x:v>
      </x:c>
      <x:c r="Q397" s="113" t="n">
        <x:v>80</x:v>
      </x:c>
      <x:c r="R397" s="113" t="s">
        <x:v>50</x:v>
      </x:c>
      <x:c r="S397" s="113" t="s">
        <x:v>51</x:v>
      </x:c>
      <x:c r="T397" s="113" t="s">
        <x:v>52</x:v>
      </x:c>
      <x:c r="U397" s="113" t="s">
        <x:v>52</x:v>
      </x:c>
      <x:c r="W397" s="113" t="s">
        <x:v>53</x:v>
      </x:c>
      <x:c r="Z397" s="113" t="s">
        <x:v>55</x:v>
      </x:c>
      <x:c r="AA397" s="113" t="s">
        <x:v>56</x:v>
      </x:c>
      <x:c r="AB397" s="137" t="str">
        <x:f>IF(D397="","",VALUE(MID(D397,FIND(" ",D397)+1,FIND(" ",D397,FIND(" ",D397)+1)-FIND(" ",D397))))</x:f>
      </x:c>
      <x:c r="AF397" s="124" t="str" cm="1">
        <x:f t="array" ref="AF397:AF397">IF(D397="","",PROPER(MID(D397,FIND(" ",D397,FIND(" ",D397)+1)+1,(FIND(INDEX(Abbreviation!$A$2:$A$125,MATCH(_xlfn.AGGREGATE(15,6,SEARCH(Abbreviation!$A$2:$A$125,D397),1),SEARCH(Abbreviation!$A$2:$A$125,D397),0)),D397)-1)-FIND(" ",D397,FIND(" ",D397)+1)+1)))</x:f>
      </x:c>
      <x:c r="AG397" s="124" t="str" cm="1">
        <x:f t="array" ref="AG397:AG397">IF(D397="","",PROPER(VLOOKUP(INDEX(Abbreviation!$A$2:$A$125,MATCH(_xlfn.AGGREGATE(15,6,SEARCH(Abbreviation!$A$2:$A$125,D397),1),SEARCH(Abbreviation!$A$2:$A$125,D397),0)),Abbreviation!A:C,3,FALSE)))</x:f>
      </x:c>
      <x:c r="AH397" s="124" t="str">
        <x:f>G397</x:f>
      </x:c>
      <x:c r="AI397" s="137" t="str">
        <x:f>I397</x:f>
      </x:c>
      <x:c r="AJ397" s="113" t="s">
        <x:v>47</x:v>
      </x:c>
      <x:c r="AL397" s="139" t="s">
        <x:v>957</x:v>
      </x:c>
      <x:c r="AQ397" s="113" t="s">
        <x:v>60</x:v>
      </x:c>
      <x:c r="AR397" s="113" t="s">
        <x:v>961</x:v>
      </x:c>
      <x:c r="AS397" s="113" t="s">
        <x:v>957</x:v>
      </x:c>
    </x:row>
    <x:row r="398" spans="1:45" x14ac:dyDescent="0.35">
      <x:c r="A398" s="133" t="s">
        <x:v>475</x:v>
      </x:c>
      <x:c r="B398" s="133" t="n">
        <x:v>96762409</x:v>
      </x:c>
      <x:c r="F398" s="124" t="str">
        <x:f>IF(D398="","",PROPER(LEFT(D398,FIND(UPPER(G398),D398,1)-2)))</x:f>
      </x:c>
      <x:c r="G398" s="124" t="str" cm="1">
        <x:f t="array" ref="G398:G398">IF(D398="","",PROPER(MID(D398,(FIND(INDEX(Abbreviation!$A$2:$A$125,MATCH(_xlfn.AGGREGATE(15,6,SEARCH(Abbreviation!$A$2:$A$125,D398),1),SEARCH(Abbreviation!$A$2:$A$125,D398),0)),D398))+LEN((INDEX(Abbreviation!$A$2:$A$125,MATCH(_xlfn.AGGREGATE(15,6,SEARCH(Abbreviation!$A$2:$A$125,D398),1),SEARCH(Abbreviation!$A$2:$A$125,D398),0)))),FIND("VIC",D398,1)-(FIND(INDEX(Abbreviation!$A$2:$A$125,MATCH(_xlfn.AGGREGATE(15,6,SEARCH(Abbreviation!$A$2:$A$125,D398),1),SEARCH(Abbreviation!$A$2:$A$125,D398),0)),D398)+LEN((INDEX(Abbreviation!$A$2:$A$125,MATCH(_xlfn.AGGREGATE(15,6,SEARCH(Abbreviation!$A$2:$A$125,D398),1),SEARCH(Abbreviation!$A$2:$A$125,D398),0)))))-1)))</x:f>
      </x:c>
      <x:c r="H398" s="113" t="s">
        <x:v>47</x:v>
      </x:c>
      <x:c r="I398" s="137" t="str">
        <x:f>IFERROR(VALUE(TRIM(RIGHT(SUBSTITUTE(D398," ",REPT(" ",255)),255))),"")</x:f>
      </x:c>
      <x:c r="J398" s="113" t="s">
        <x:v>48</x:v>
      </x:c>
      <x:c r="K398" s="113" t="s">
        <x:v>48</x:v>
      </x:c>
      <x:c r="L398" s="113" t="s">
        <x:v>48</x:v>
      </x:c>
      <x:c r="M398" s="113" t="s">
        <x:v>48</x:v>
      </x:c>
      <x:c r="N398" s="113" t="s">
        <x:v>48</x:v>
      </x:c>
      <x:c r="O398" s="113" t="s">
        <x:v>49</x:v>
      </x:c>
      <x:c r="P398" s="113" t="n">
        <x:v>25</x:v>
      </x:c>
      <x:c r="Q398" s="113" t="n">
        <x:v>80</x:v>
      </x:c>
      <x:c r="R398" s="113" t="s">
        <x:v>50</x:v>
      </x:c>
      <x:c r="S398" s="113" t="s">
        <x:v>51</x:v>
      </x:c>
      <x:c r="T398" s="113" t="s">
        <x:v>52</x:v>
      </x:c>
      <x:c r="U398" s="113" t="s">
        <x:v>52</x:v>
      </x:c>
      <x:c r="W398" s="113" t="s">
        <x:v>53</x:v>
      </x:c>
      <x:c r="Z398" s="113" t="s">
        <x:v>55</x:v>
      </x:c>
      <x:c r="AA398" s="113" t="s">
        <x:v>56</x:v>
      </x:c>
      <x:c r="AB398" s="137" t="str">
        <x:f>IF(D398="","",VALUE(MID(D398,FIND(" ",D398)+1,FIND(" ",D398,FIND(" ",D398)+1)-FIND(" ",D398))))</x:f>
      </x:c>
      <x:c r="AF398" s="124" t="str" cm="1">
        <x:f t="array" ref="AF398:AF398">IF(D398="","",PROPER(MID(D398,FIND(" ",D398,FIND(" ",D398)+1)+1,(FIND(INDEX(Abbreviation!$A$2:$A$125,MATCH(_xlfn.AGGREGATE(15,6,SEARCH(Abbreviation!$A$2:$A$125,D398),1),SEARCH(Abbreviation!$A$2:$A$125,D398),0)),D398)-1)-FIND(" ",D398,FIND(" ",D398)+1)+1)))</x:f>
      </x:c>
      <x:c r="AG398" s="124" t="str" cm="1">
        <x:f t="array" ref="AG398:AG398">IF(D398="","",PROPER(VLOOKUP(INDEX(Abbreviation!$A$2:$A$125,MATCH(_xlfn.AGGREGATE(15,6,SEARCH(Abbreviation!$A$2:$A$125,D398),1),SEARCH(Abbreviation!$A$2:$A$125,D398),0)),Abbreviation!A:C,3,FALSE)))</x:f>
      </x:c>
      <x:c r="AH398" s="124" t="str">
        <x:f>G398</x:f>
      </x:c>
      <x:c r="AI398" s="137" t="str">
        <x:f>I398</x:f>
      </x:c>
      <x:c r="AJ398" s="113" t="s">
        <x:v>47</x:v>
      </x:c>
      <x:c r="AL398" s="139" t="s">
        <x:v>957</x:v>
      </x:c>
      <x:c r="AQ398" s="113" t="s">
        <x:v>60</x:v>
      </x:c>
      <x:c r="AR398" s="113" t="s">
        <x:v>961</x:v>
      </x:c>
      <x:c r="AS398" s="113" t="s">
        <x:v>957</x:v>
      </x:c>
    </x:row>
    <x:row r="399" spans="1:45" x14ac:dyDescent="0.35">
      <x:c r="A399" s="133" t="s">
        <x:v>475</x:v>
      </x:c>
      <x:c r="B399" s="133" t="n">
        <x:v>96762409</x:v>
      </x:c>
      <x:c r="F399" s="124" t="str">
        <x:f>IF(D399="","",PROPER(LEFT(D399,FIND(UPPER(G399),D399,1)-2)))</x:f>
      </x:c>
      <x:c r="G399" s="124" t="str" cm="1">
        <x:f t="array" ref="G399:G399">IF(D399="","",PROPER(MID(D399,(FIND(INDEX(Abbreviation!$A$2:$A$125,MATCH(_xlfn.AGGREGATE(15,6,SEARCH(Abbreviation!$A$2:$A$125,D399),1),SEARCH(Abbreviation!$A$2:$A$125,D399),0)),D399))+LEN((INDEX(Abbreviation!$A$2:$A$125,MATCH(_xlfn.AGGREGATE(15,6,SEARCH(Abbreviation!$A$2:$A$125,D399),1),SEARCH(Abbreviation!$A$2:$A$125,D399),0)))),FIND("VIC",D399,1)-(FIND(INDEX(Abbreviation!$A$2:$A$125,MATCH(_xlfn.AGGREGATE(15,6,SEARCH(Abbreviation!$A$2:$A$125,D399),1),SEARCH(Abbreviation!$A$2:$A$125,D399),0)),D399)+LEN((INDEX(Abbreviation!$A$2:$A$125,MATCH(_xlfn.AGGREGATE(15,6,SEARCH(Abbreviation!$A$2:$A$125,D399),1),SEARCH(Abbreviation!$A$2:$A$125,D399),0)))))-1)))</x:f>
      </x:c>
      <x:c r="H399" s="113" t="s">
        <x:v>47</x:v>
      </x:c>
      <x:c r="I399" s="137" t="str">
        <x:f>IFERROR(VALUE(TRIM(RIGHT(SUBSTITUTE(D399," ",REPT(" ",255)),255))),"")</x:f>
      </x:c>
      <x:c r="J399" s="113" t="s">
        <x:v>48</x:v>
      </x:c>
      <x:c r="K399" s="113" t="s">
        <x:v>48</x:v>
      </x:c>
      <x:c r="L399" s="113" t="s">
        <x:v>48</x:v>
      </x:c>
      <x:c r="M399" s="113" t="s">
        <x:v>48</x:v>
      </x:c>
      <x:c r="N399" s="113" t="s">
        <x:v>48</x:v>
      </x:c>
      <x:c r="O399" s="113" t="s">
        <x:v>49</x:v>
      </x:c>
      <x:c r="P399" s="113" t="n">
        <x:v>25</x:v>
      </x:c>
      <x:c r="Q399" s="113" t="n">
        <x:v>80</x:v>
      </x:c>
      <x:c r="R399" s="113" t="s">
        <x:v>50</x:v>
      </x:c>
      <x:c r="S399" s="113" t="s">
        <x:v>51</x:v>
      </x:c>
      <x:c r="T399" s="113" t="s">
        <x:v>52</x:v>
      </x:c>
      <x:c r="U399" s="113" t="s">
        <x:v>52</x:v>
      </x:c>
      <x:c r="W399" s="113" t="s">
        <x:v>53</x:v>
      </x:c>
      <x:c r="Z399" s="113" t="s">
        <x:v>55</x:v>
      </x:c>
      <x:c r="AA399" s="113" t="s">
        <x:v>56</x:v>
      </x:c>
      <x:c r="AB399" s="137" t="str">
        <x:f>IF(D399="","",VALUE(MID(D399,FIND(" ",D399)+1,FIND(" ",D399,FIND(" ",D399)+1)-FIND(" ",D399))))</x:f>
      </x:c>
      <x:c r="AF399" s="124" t="str" cm="1">
        <x:f t="array" ref="AF399:AF399">IF(D399="","",PROPER(MID(D399,FIND(" ",D399,FIND(" ",D399)+1)+1,(FIND(INDEX(Abbreviation!$A$2:$A$125,MATCH(_xlfn.AGGREGATE(15,6,SEARCH(Abbreviation!$A$2:$A$125,D399),1),SEARCH(Abbreviation!$A$2:$A$125,D399),0)),D399)-1)-FIND(" ",D399,FIND(" ",D399)+1)+1)))</x:f>
      </x:c>
      <x:c r="AG399" s="124" t="str" cm="1">
        <x:f t="array" ref="AG399:AG399">IF(D399="","",PROPER(VLOOKUP(INDEX(Abbreviation!$A$2:$A$125,MATCH(_xlfn.AGGREGATE(15,6,SEARCH(Abbreviation!$A$2:$A$125,D399),1),SEARCH(Abbreviation!$A$2:$A$125,D399),0)),Abbreviation!A:C,3,FALSE)))</x:f>
      </x:c>
      <x:c r="AH399" s="124" t="str">
        <x:f>G399</x:f>
      </x:c>
      <x:c r="AI399" s="137" t="str">
        <x:f>I399</x:f>
      </x:c>
      <x:c r="AJ399" s="113" t="s">
        <x:v>47</x:v>
      </x:c>
      <x:c r="AL399" s="139" t="s">
        <x:v>957</x:v>
      </x:c>
      <x:c r="AQ399" s="113" t="s">
        <x:v>60</x:v>
      </x:c>
      <x:c r="AR399" s="113" t="s">
        <x:v>961</x:v>
      </x:c>
      <x:c r="AS399" s="113" t="s">
        <x:v>957</x:v>
      </x:c>
    </x:row>
    <x:row r="400" spans="1:45" x14ac:dyDescent="0.35">
      <x:c r="A400" s="133" t="s">
        <x:v>475</x:v>
      </x:c>
      <x:c r="B400" s="133" t="n">
        <x:v>96762409</x:v>
      </x:c>
      <x:c r="F400" s="124" t="str">
        <x:f>IF(D400="","",PROPER(LEFT(D400,FIND(UPPER(G400),D400,1)-2)))</x:f>
      </x:c>
      <x:c r="G400" s="124" t="str" cm="1">
        <x:f t="array" ref="G400:G400">IF(D400="","",PROPER(MID(D400,(FIND(INDEX(Abbreviation!$A$2:$A$125,MATCH(_xlfn.AGGREGATE(15,6,SEARCH(Abbreviation!$A$2:$A$125,D400),1),SEARCH(Abbreviation!$A$2:$A$125,D400),0)),D400))+LEN((INDEX(Abbreviation!$A$2:$A$125,MATCH(_xlfn.AGGREGATE(15,6,SEARCH(Abbreviation!$A$2:$A$125,D400),1),SEARCH(Abbreviation!$A$2:$A$125,D400),0)))),FIND("VIC",D400,1)-(FIND(INDEX(Abbreviation!$A$2:$A$125,MATCH(_xlfn.AGGREGATE(15,6,SEARCH(Abbreviation!$A$2:$A$125,D400),1),SEARCH(Abbreviation!$A$2:$A$125,D400),0)),D400)+LEN((INDEX(Abbreviation!$A$2:$A$125,MATCH(_xlfn.AGGREGATE(15,6,SEARCH(Abbreviation!$A$2:$A$125,D400),1),SEARCH(Abbreviation!$A$2:$A$125,D400),0)))))-1)))</x:f>
      </x:c>
      <x:c r="H400" s="113" t="s">
        <x:v>47</x:v>
      </x:c>
      <x:c r="I400" s="137" t="str">
        <x:f>IFERROR(VALUE(TRIM(RIGHT(SUBSTITUTE(D400," ",REPT(" ",255)),255))),"")</x:f>
      </x:c>
      <x:c r="J400" s="113" t="s">
        <x:v>48</x:v>
      </x:c>
      <x:c r="K400" s="113" t="s">
        <x:v>48</x:v>
      </x:c>
      <x:c r="L400" s="113" t="s">
        <x:v>48</x:v>
      </x:c>
      <x:c r="M400" s="113" t="s">
        <x:v>48</x:v>
      </x:c>
      <x:c r="N400" s="113" t="s">
        <x:v>48</x:v>
      </x:c>
      <x:c r="O400" s="113" t="s">
        <x:v>49</x:v>
      </x:c>
      <x:c r="P400" s="113" t="n">
        <x:v>25</x:v>
      </x:c>
      <x:c r="Q400" s="113" t="n">
        <x:v>80</x:v>
      </x:c>
      <x:c r="R400" s="113" t="s">
        <x:v>50</x:v>
      </x:c>
      <x:c r="S400" s="113" t="s">
        <x:v>51</x:v>
      </x:c>
      <x:c r="T400" s="113" t="s">
        <x:v>52</x:v>
      </x:c>
      <x:c r="U400" s="113" t="s">
        <x:v>52</x:v>
      </x:c>
      <x:c r="W400" s="113" t="s">
        <x:v>53</x:v>
      </x:c>
      <x:c r="Z400" s="113" t="s">
        <x:v>55</x:v>
      </x:c>
      <x:c r="AA400" s="113" t="s">
        <x:v>56</x:v>
      </x:c>
      <x:c r="AB400" s="137" t="str">
        <x:f>IF(D400="","",VALUE(MID(D400,FIND(" ",D400)+1,FIND(" ",D400,FIND(" ",D400)+1)-FIND(" ",D400))))</x:f>
      </x:c>
      <x:c r="AF400" s="124" t="str" cm="1">
        <x:f t="array" ref="AF400:AF400">IF(D400="","",PROPER(MID(D400,FIND(" ",D400,FIND(" ",D400)+1)+1,(FIND(INDEX(Abbreviation!$A$2:$A$125,MATCH(_xlfn.AGGREGATE(15,6,SEARCH(Abbreviation!$A$2:$A$125,D400),1),SEARCH(Abbreviation!$A$2:$A$125,D400),0)),D400)-1)-FIND(" ",D400,FIND(" ",D400)+1)+1)))</x:f>
      </x:c>
      <x:c r="AG400" s="124" t="str" cm="1">
        <x:f t="array" ref="AG400:AG400">IF(D400="","",PROPER(VLOOKUP(INDEX(Abbreviation!$A$2:$A$125,MATCH(_xlfn.AGGREGATE(15,6,SEARCH(Abbreviation!$A$2:$A$125,D400),1),SEARCH(Abbreviation!$A$2:$A$125,D400),0)),Abbreviation!A:C,3,FALSE)))</x:f>
      </x:c>
      <x:c r="AH400" s="124" t="str">
        <x:f>G400</x:f>
      </x:c>
      <x:c r="AI400" s="137" t="str">
        <x:f>I400</x:f>
      </x:c>
      <x:c r="AJ400" s="113" t="s">
        <x:v>47</x:v>
      </x:c>
      <x:c r="AL400" s="139" t="s">
        <x:v>957</x:v>
      </x:c>
      <x:c r="AQ400" s="113" t="s">
        <x:v>60</x:v>
      </x:c>
      <x:c r="AR400" s="113" t="s">
        <x:v>961</x:v>
      </x:c>
      <x:c r="AS400" s="113" t="s">
        <x:v>957</x:v>
      </x:c>
    </x:row>
    <x:row r="401" spans="1:45" x14ac:dyDescent="0.35">
      <x:c r="A401" s="133" t="s">
        <x:v>475</x:v>
      </x:c>
      <x:c r="B401" s="133" t="n">
        <x:v>96762409</x:v>
      </x:c>
      <x:c r="F401" s="124" t="str">
        <x:f>IF(D401="","",PROPER(LEFT(D401,FIND(UPPER(G401),D401,1)-2)))</x:f>
      </x:c>
      <x:c r="G401" s="124" t="str" cm="1">
        <x:f t="array" ref="G401:G401">IF(D401="","",PROPER(MID(D401,(FIND(INDEX(Abbreviation!$A$2:$A$125,MATCH(_xlfn.AGGREGATE(15,6,SEARCH(Abbreviation!$A$2:$A$125,D401),1),SEARCH(Abbreviation!$A$2:$A$125,D401),0)),D401))+LEN((INDEX(Abbreviation!$A$2:$A$125,MATCH(_xlfn.AGGREGATE(15,6,SEARCH(Abbreviation!$A$2:$A$125,D401),1),SEARCH(Abbreviation!$A$2:$A$125,D401),0)))),FIND("VIC",D401,1)-(FIND(INDEX(Abbreviation!$A$2:$A$125,MATCH(_xlfn.AGGREGATE(15,6,SEARCH(Abbreviation!$A$2:$A$125,D401),1),SEARCH(Abbreviation!$A$2:$A$125,D401),0)),D401)+LEN((INDEX(Abbreviation!$A$2:$A$125,MATCH(_xlfn.AGGREGATE(15,6,SEARCH(Abbreviation!$A$2:$A$125,D401),1),SEARCH(Abbreviation!$A$2:$A$125,D401),0)))))-1)))</x:f>
      </x:c>
      <x:c r="H401" s="113" t="s">
        <x:v>47</x:v>
      </x:c>
      <x:c r="I401" s="137" t="str">
        <x:f>IFERROR(VALUE(TRIM(RIGHT(SUBSTITUTE(D401," ",REPT(" ",255)),255))),"")</x:f>
      </x:c>
      <x:c r="J401" s="113" t="s">
        <x:v>48</x:v>
      </x:c>
      <x:c r="K401" s="113" t="s">
        <x:v>48</x:v>
      </x:c>
      <x:c r="L401" s="113" t="s">
        <x:v>48</x:v>
      </x:c>
      <x:c r="M401" s="113" t="s">
        <x:v>48</x:v>
      </x:c>
      <x:c r="N401" s="113" t="s">
        <x:v>48</x:v>
      </x:c>
      <x:c r="O401" s="113" t="s">
        <x:v>49</x:v>
      </x:c>
      <x:c r="P401" s="113" t="n">
        <x:v>25</x:v>
      </x:c>
      <x:c r="Q401" s="113" t="n">
        <x:v>80</x:v>
      </x:c>
      <x:c r="R401" s="113" t="s">
        <x:v>50</x:v>
      </x:c>
      <x:c r="S401" s="113" t="s">
        <x:v>51</x:v>
      </x:c>
      <x:c r="T401" s="113" t="s">
        <x:v>52</x:v>
      </x:c>
      <x:c r="U401" s="113" t="s">
        <x:v>52</x:v>
      </x:c>
      <x:c r="W401" s="113" t="s">
        <x:v>53</x:v>
      </x:c>
      <x:c r="Z401" s="113" t="s">
        <x:v>55</x:v>
      </x:c>
      <x:c r="AA401" s="113" t="s">
        <x:v>56</x:v>
      </x:c>
      <x:c r="AB401" s="137" t="str">
        <x:f>IF(D401="","",VALUE(MID(D401,FIND(" ",D401)+1,FIND(" ",D401,FIND(" ",D401)+1)-FIND(" ",D401))))</x:f>
      </x:c>
      <x:c r="AF401" s="124" t="str" cm="1">
        <x:f t="array" ref="AF401:AF401">IF(D401="","",PROPER(MID(D401,FIND(" ",D401,FIND(" ",D401)+1)+1,(FIND(INDEX(Abbreviation!$A$2:$A$125,MATCH(_xlfn.AGGREGATE(15,6,SEARCH(Abbreviation!$A$2:$A$125,D401),1),SEARCH(Abbreviation!$A$2:$A$125,D401),0)),D401)-1)-FIND(" ",D401,FIND(" ",D401)+1)+1)))</x:f>
      </x:c>
      <x:c r="AG401" s="124" t="str" cm="1">
        <x:f t="array" ref="AG401:AG401">IF(D401="","",PROPER(VLOOKUP(INDEX(Abbreviation!$A$2:$A$125,MATCH(_xlfn.AGGREGATE(15,6,SEARCH(Abbreviation!$A$2:$A$125,D401),1),SEARCH(Abbreviation!$A$2:$A$125,D401),0)),Abbreviation!A:C,3,FALSE)))</x:f>
      </x:c>
      <x:c r="AH401" s="124" t="str">
        <x:f>G401</x:f>
      </x:c>
      <x:c r="AI401" s="137" t="str">
        <x:f>I401</x:f>
      </x:c>
      <x:c r="AJ401" s="113" t="s">
        <x:v>47</x:v>
      </x:c>
      <x:c r="AL401" s="139" t="s">
        <x:v>957</x:v>
      </x:c>
      <x:c r="AQ401" s="113" t="s">
        <x:v>60</x:v>
      </x:c>
      <x:c r="AR401" s="113" t="s">
        <x:v>961</x:v>
      </x:c>
      <x:c r="AS401" s="113" t="s">
        <x:v>957</x:v>
      </x:c>
    </x:row>
    <x:row r="402" spans="1:45" x14ac:dyDescent="0.35">
      <x:c r="A402" s="133" t="s">
        <x:v>475</x:v>
      </x:c>
      <x:c r="B402" s="133" t="n">
        <x:v>96762409</x:v>
      </x:c>
      <x:c r="F402" s="124" t="str">
        <x:f>IF(D402="","",PROPER(LEFT(D402,FIND(UPPER(G402),D402,1)-2)))</x:f>
      </x:c>
      <x:c r="G402" s="124" t="str" cm="1">
        <x:f t="array" ref="G402:G402">IF(D402="","",PROPER(MID(D402,(FIND(INDEX(Abbreviation!$A$2:$A$125,MATCH(_xlfn.AGGREGATE(15,6,SEARCH(Abbreviation!$A$2:$A$125,D402),1),SEARCH(Abbreviation!$A$2:$A$125,D402),0)),D402))+LEN((INDEX(Abbreviation!$A$2:$A$125,MATCH(_xlfn.AGGREGATE(15,6,SEARCH(Abbreviation!$A$2:$A$125,D402),1),SEARCH(Abbreviation!$A$2:$A$125,D402),0)))),FIND("VIC",D402,1)-(FIND(INDEX(Abbreviation!$A$2:$A$125,MATCH(_xlfn.AGGREGATE(15,6,SEARCH(Abbreviation!$A$2:$A$125,D402),1),SEARCH(Abbreviation!$A$2:$A$125,D402),0)),D402)+LEN((INDEX(Abbreviation!$A$2:$A$125,MATCH(_xlfn.AGGREGATE(15,6,SEARCH(Abbreviation!$A$2:$A$125,D402),1),SEARCH(Abbreviation!$A$2:$A$125,D402),0)))))-1)))</x:f>
      </x:c>
      <x:c r="H402" s="113" t="s">
        <x:v>47</x:v>
      </x:c>
      <x:c r="I402" s="137" t="str">
        <x:f>IFERROR(VALUE(TRIM(RIGHT(SUBSTITUTE(D402," ",REPT(" ",255)),255))),"")</x:f>
      </x:c>
      <x:c r="J402" s="113" t="s">
        <x:v>48</x:v>
      </x:c>
      <x:c r="K402" s="113" t="s">
        <x:v>48</x:v>
      </x:c>
      <x:c r="L402" s="113" t="s">
        <x:v>48</x:v>
      </x:c>
      <x:c r="M402" s="113" t="s">
        <x:v>48</x:v>
      </x:c>
      <x:c r="N402" s="113" t="s">
        <x:v>48</x:v>
      </x:c>
      <x:c r="O402" s="113" t="s">
        <x:v>49</x:v>
      </x:c>
      <x:c r="P402" s="113" t="n">
        <x:v>25</x:v>
      </x:c>
      <x:c r="Q402" s="113" t="n">
        <x:v>80</x:v>
      </x:c>
      <x:c r="R402" s="113" t="s">
        <x:v>50</x:v>
      </x:c>
      <x:c r="S402" s="113" t="s">
        <x:v>51</x:v>
      </x:c>
      <x:c r="T402" s="113" t="s">
        <x:v>52</x:v>
      </x:c>
      <x:c r="U402" s="113" t="s">
        <x:v>52</x:v>
      </x:c>
      <x:c r="W402" s="113" t="s">
        <x:v>53</x:v>
      </x:c>
      <x:c r="Z402" s="113" t="s">
        <x:v>55</x:v>
      </x:c>
      <x:c r="AA402" s="113" t="s">
        <x:v>56</x:v>
      </x:c>
      <x:c r="AB402" s="137" t="str">
        <x:f>IF(D402="","",VALUE(MID(D402,FIND(" ",D402)+1,FIND(" ",D402,FIND(" ",D402)+1)-FIND(" ",D402))))</x:f>
      </x:c>
      <x:c r="AF402" s="124" t="str" cm="1">
        <x:f t="array" ref="AF402:AF402">IF(D402="","",PROPER(MID(D402,FIND(" ",D402,FIND(" ",D402)+1)+1,(FIND(INDEX(Abbreviation!$A$2:$A$125,MATCH(_xlfn.AGGREGATE(15,6,SEARCH(Abbreviation!$A$2:$A$125,D402),1),SEARCH(Abbreviation!$A$2:$A$125,D402),0)),D402)-1)-FIND(" ",D402,FIND(" ",D402)+1)+1)))</x:f>
      </x:c>
      <x:c r="AG402" s="124" t="str" cm="1">
        <x:f t="array" ref="AG402:AG402">IF(D402="","",PROPER(VLOOKUP(INDEX(Abbreviation!$A$2:$A$125,MATCH(_xlfn.AGGREGATE(15,6,SEARCH(Abbreviation!$A$2:$A$125,D402),1),SEARCH(Abbreviation!$A$2:$A$125,D402),0)),Abbreviation!A:C,3,FALSE)))</x:f>
      </x:c>
      <x:c r="AH402" s="124" t="str">
        <x:f>G402</x:f>
      </x:c>
      <x:c r="AI402" s="137" t="str">
        <x:f>I402</x:f>
      </x:c>
      <x:c r="AJ402" s="113" t="s">
        <x:v>47</x:v>
      </x:c>
      <x:c r="AL402" s="139" t="s">
        <x:v>957</x:v>
      </x:c>
      <x:c r="AQ402" s="113" t="s">
        <x:v>60</x:v>
      </x:c>
      <x:c r="AR402" s="113" t="s">
        <x:v>961</x:v>
      </x:c>
      <x:c r="AS402" s="113" t="s">
        <x:v>957</x:v>
      </x:c>
    </x:row>
    <x:row r="403" spans="1:45" x14ac:dyDescent="0.35">
      <x:c r="A403" s="133" t="s">
        <x:v>475</x:v>
      </x:c>
      <x:c r="B403" s="133" t="n">
        <x:v>96762409</x:v>
      </x:c>
      <x:c r="F403" s="124" t="str">
        <x:f>IF(D403="","",PROPER(LEFT(D403,FIND(UPPER(G403),D403,1)-2)))</x:f>
      </x:c>
      <x:c r="G403" s="124" t="str" cm="1">
        <x:f t="array" ref="G403:G403">IF(D403="","",PROPER(MID(D403,(FIND(INDEX(Abbreviation!$A$2:$A$125,MATCH(_xlfn.AGGREGATE(15,6,SEARCH(Abbreviation!$A$2:$A$125,D403),1),SEARCH(Abbreviation!$A$2:$A$125,D403),0)),D403))+LEN((INDEX(Abbreviation!$A$2:$A$125,MATCH(_xlfn.AGGREGATE(15,6,SEARCH(Abbreviation!$A$2:$A$125,D403),1),SEARCH(Abbreviation!$A$2:$A$125,D403),0)))),FIND("VIC",D403,1)-(FIND(INDEX(Abbreviation!$A$2:$A$125,MATCH(_xlfn.AGGREGATE(15,6,SEARCH(Abbreviation!$A$2:$A$125,D403),1),SEARCH(Abbreviation!$A$2:$A$125,D403),0)),D403)+LEN((INDEX(Abbreviation!$A$2:$A$125,MATCH(_xlfn.AGGREGATE(15,6,SEARCH(Abbreviation!$A$2:$A$125,D403),1),SEARCH(Abbreviation!$A$2:$A$125,D403),0)))))-1)))</x:f>
      </x:c>
      <x:c r="H403" s="113" t="s">
        <x:v>47</x:v>
      </x:c>
      <x:c r="I403" s="137" t="str">
        <x:f>IFERROR(VALUE(TRIM(RIGHT(SUBSTITUTE(D403," ",REPT(" ",255)),255))),"")</x:f>
      </x:c>
      <x:c r="J403" s="113" t="s">
        <x:v>48</x:v>
      </x:c>
      <x:c r="K403" s="113" t="s">
        <x:v>48</x:v>
      </x:c>
      <x:c r="L403" s="113" t="s">
        <x:v>48</x:v>
      </x:c>
      <x:c r="M403" s="113" t="s">
        <x:v>48</x:v>
      </x:c>
      <x:c r="N403" s="113" t="s">
        <x:v>48</x:v>
      </x:c>
      <x:c r="O403" s="113" t="s">
        <x:v>49</x:v>
      </x:c>
      <x:c r="P403" s="113" t="n">
        <x:v>25</x:v>
      </x:c>
      <x:c r="Q403" s="113" t="n">
        <x:v>80</x:v>
      </x:c>
      <x:c r="R403" s="113" t="s">
        <x:v>50</x:v>
      </x:c>
      <x:c r="S403" s="113" t="s">
        <x:v>51</x:v>
      </x:c>
      <x:c r="T403" s="113" t="s">
        <x:v>52</x:v>
      </x:c>
      <x:c r="U403" s="113" t="s">
        <x:v>52</x:v>
      </x:c>
      <x:c r="W403" s="113" t="s">
        <x:v>53</x:v>
      </x:c>
      <x:c r="Z403" s="113" t="s">
        <x:v>55</x:v>
      </x:c>
      <x:c r="AA403" s="113" t="s">
        <x:v>56</x:v>
      </x:c>
      <x:c r="AB403" s="137" t="str">
        <x:f>IF(D403="","",VALUE(MID(D403,FIND(" ",D403)+1,FIND(" ",D403,FIND(" ",D403)+1)-FIND(" ",D403))))</x:f>
      </x:c>
      <x:c r="AF403" s="124" t="str" cm="1">
        <x:f t="array" ref="AF403:AF403">IF(D403="","",PROPER(MID(D403,FIND(" ",D403,FIND(" ",D403)+1)+1,(FIND(INDEX(Abbreviation!$A$2:$A$125,MATCH(_xlfn.AGGREGATE(15,6,SEARCH(Abbreviation!$A$2:$A$125,D403),1),SEARCH(Abbreviation!$A$2:$A$125,D403),0)),D403)-1)-FIND(" ",D403,FIND(" ",D403)+1)+1)))</x:f>
      </x:c>
      <x:c r="AG403" s="124" t="str" cm="1">
        <x:f t="array" ref="AG403:AG403">IF(D403="","",PROPER(VLOOKUP(INDEX(Abbreviation!$A$2:$A$125,MATCH(_xlfn.AGGREGATE(15,6,SEARCH(Abbreviation!$A$2:$A$125,D403),1),SEARCH(Abbreviation!$A$2:$A$125,D403),0)),Abbreviation!A:C,3,FALSE)))</x:f>
      </x:c>
      <x:c r="AH403" s="124" t="str">
        <x:f>G403</x:f>
      </x:c>
      <x:c r="AI403" s="137" t="str">
        <x:f>I403</x:f>
      </x:c>
      <x:c r="AJ403" s="113" t="s">
        <x:v>47</x:v>
      </x:c>
      <x:c r="AL403" s="139" t="s">
        <x:v>957</x:v>
      </x:c>
      <x:c r="AQ403" s="113" t="s">
        <x:v>60</x:v>
      </x:c>
      <x:c r="AR403" s="113" t="s">
        <x:v>961</x:v>
      </x:c>
      <x:c r="AS403" s="113" t="s">
        <x:v>957</x:v>
      </x:c>
    </x:row>
    <x:row r="404" spans="1:45" x14ac:dyDescent="0.35">
      <x:c r="A404" s="133" t="s">
        <x:v>475</x:v>
      </x:c>
      <x:c r="B404" s="133" t="n">
        <x:v>96762409</x:v>
      </x:c>
      <x:c r="F404" s="124" t="str">
        <x:f>IF(D404="","",PROPER(LEFT(D404,FIND(UPPER(G404),D404,1)-2)))</x:f>
      </x:c>
      <x:c r="G404" s="124" t="str" cm="1">
        <x:f t="array" ref="G404:G404">IF(D404="","",PROPER(MID(D404,(FIND(INDEX(Abbreviation!$A$2:$A$125,MATCH(_xlfn.AGGREGATE(15,6,SEARCH(Abbreviation!$A$2:$A$125,D404),1),SEARCH(Abbreviation!$A$2:$A$125,D404),0)),D404))+LEN((INDEX(Abbreviation!$A$2:$A$125,MATCH(_xlfn.AGGREGATE(15,6,SEARCH(Abbreviation!$A$2:$A$125,D404),1),SEARCH(Abbreviation!$A$2:$A$125,D404),0)))),FIND("VIC",D404,1)-(FIND(INDEX(Abbreviation!$A$2:$A$125,MATCH(_xlfn.AGGREGATE(15,6,SEARCH(Abbreviation!$A$2:$A$125,D404),1),SEARCH(Abbreviation!$A$2:$A$125,D404),0)),D404)+LEN((INDEX(Abbreviation!$A$2:$A$125,MATCH(_xlfn.AGGREGATE(15,6,SEARCH(Abbreviation!$A$2:$A$125,D404),1),SEARCH(Abbreviation!$A$2:$A$125,D404),0)))))-1)))</x:f>
      </x:c>
      <x:c r="H404" s="113" t="s">
        <x:v>47</x:v>
      </x:c>
      <x:c r="I404" s="137" t="str">
        <x:f>IFERROR(VALUE(TRIM(RIGHT(SUBSTITUTE(D404," ",REPT(" ",255)),255))),"")</x:f>
      </x:c>
      <x:c r="J404" s="113" t="s">
        <x:v>48</x:v>
      </x:c>
      <x:c r="K404" s="113" t="s">
        <x:v>48</x:v>
      </x:c>
      <x:c r="L404" s="113" t="s">
        <x:v>48</x:v>
      </x:c>
      <x:c r="M404" s="113" t="s">
        <x:v>48</x:v>
      </x:c>
      <x:c r="N404" s="113" t="s">
        <x:v>48</x:v>
      </x:c>
      <x:c r="O404" s="113" t="s">
        <x:v>49</x:v>
      </x:c>
      <x:c r="P404" s="113" t="n">
        <x:v>25</x:v>
      </x:c>
      <x:c r="Q404" s="113" t="n">
        <x:v>80</x:v>
      </x:c>
      <x:c r="R404" s="113" t="s">
        <x:v>50</x:v>
      </x:c>
      <x:c r="S404" s="113" t="s">
        <x:v>51</x:v>
      </x:c>
      <x:c r="T404" s="113" t="s">
        <x:v>52</x:v>
      </x:c>
      <x:c r="U404" s="113" t="s">
        <x:v>52</x:v>
      </x:c>
      <x:c r="W404" s="113" t="s">
        <x:v>53</x:v>
      </x:c>
      <x:c r="Z404" s="113" t="s">
        <x:v>55</x:v>
      </x:c>
      <x:c r="AA404" s="113" t="s">
        <x:v>56</x:v>
      </x:c>
      <x:c r="AB404" s="137" t="str">
        <x:f>IF(D404="","",VALUE(MID(D404,FIND(" ",D404)+1,FIND(" ",D404,FIND(" ",D404)+1)-FIND(" ",D404))))</x:f>
      </x:c>
      <x:c r="AF404" s="124" t="str" cm="1">
        <x:f t="array" ref="AF404:AF404">IF(D404="","",PROPER(MID(D404,FIND(" ",D404,FIND(" ",D404)+1)+1,(FIND(INDEX(Abbreviation!$A$2:$A$125,MATCH(_xlfn.AGGREGATE(15,6,SEARCH(Abbreviation!$A$2:$A$125,D404),1),SEARCH(Abbreviation!$A$2:$A$125,D404),0)),D404)-1)-FIND(" ",D404,FIND(" ",D404)+1)+1)))</x:f>
      </x:c>
      <x:c r="AG404" s="124" t="str" cm="1">
        <x:f t="array" ref="AG404:AG404">IF(D404="","",PROPER(VLOOKUP(INDEX(Abbreviation!$A$2:$A$125,MATCH(_xlfn.AGGREGATE(15,6,SEARCH(Abbreviation!$A$2:$A$125,D404),1),SEARCH(Abbreviation!$A$2:$A$125,D404),0)),Abbreviation!A:C,3,FALSE)))</x:f>
      </x:c>
      <x:c r="AH404" s="124" t="str">
        <x:f>G404</x:f>
      </x:c>
      <x:c r="AI404" s="137" t="str">
        <x:f>I404</x:f>
      </x:c>
      <x:c r="AJ404" s="113" t="s">
        <x:v>47</x:v>
      </x:c>
      <x:c r="AL404" s="139" t="s">
        <x:v>957</x:v>
      </x:c>
      <x:c r="AQ404" s="113" t="s">
        <x:v>60</x:v>
      </x:c>
      <x:c r="AR404" s="113" t="s">
        <x:v>961</x:v>
      </x:c>
      <x:c r="AS404" s="113" t="s">
        <x:v>957</x:v>
      </x:c>
    </x:row>
    <x:row r="405" spans="1:45" x14ac:dyDescent="0.35">
      <x:c r="A405" s="133" t="s">
        <x:v>475</x:v>
      </x:c>
      <x:c r="B405" s="133" t="n">
        <x:v>96762409</x:v>
      </x:c>
      <x:c r="F405" s="124" t="str">
        <x:f>IF(D405="","",PROPER(LEFT(D405,FIND(UPPER(G405),D405,1)-2)))</x:f>
      </x:c>
      <x:c r="G405" s="124" t="str" cm="1">
        <x:f t="array" ref="G405:G405">IF(D405="","",PROPER(MID(D405,(FIND(INDEX(Abbreviation!$A$2:$A$125,MATCH(_xlfn.AGGREGATE(15,6,SEARCH(Abbreviation!$A$2:$A$125,D405),1),SEARCH(Abbreviation!$A$2:$A$125,D405),0)),D405))+LEN((INDEX(Abbreviation!$A$2:$A$125,MATCH(_xlfn.AGGREGATE(15,6,SEARCH(Abbreviation!$A$2:$A$125,D405),1),SEARCH(Abbreviation!$A$2:$A$125,D405),0)))),FIND("VIC",D405,1)-(FIND(INDEX(Abbreviation!$A$2:$A$125,MATCH(_xlfn.AGGREGATE(15,6,SEARCH(Abbreviation!$A$2:$A$125,D405),1),SEARCH(Abbreviation!$A$2:$A$125,D405),0)),D405)+LEN((INDEX(Abbreviation!$A$2:$A$125,MATCH(_xlfn.AGGREGATE(15,6,SEARCH(Abbreviation!$A$2:$A$125,D405),1),SEARCH(Abbreviation!$A$2:$A$125,D405),0)))))-1)))</x:f>
      </x:c>
      <x:c r="H405" s="113" t="s">
        <x:v>47</x:v>
      </x:c>
      <x:c r="I405" s="137" t="str">
        <x:f>IFERROR(VALUE(TRIM(RIGHT(SUBSTITUTE(D405," ",REPT(" ",255)),255))),"")</x:f>
      </x:c>
      <x:c r="J405" s="113" t="s">
        <x:v>48</x:v>
      </x:c>
      <x:c r="K405" s="113" t="s">
        <x:v>48</x:v>
      </x:c>
      <x:c r="L405" s="113" t="s">
        <x:v>48</x:v>
      </x:c>
      <x:c r="M405" s="113" t="s">
        <x:v>48</x:v>
      </x:c>
      <x:c r="N405" s="113" t="s">
        <x:v>48</x:v>
      </x:c>
      <x:c r="O405" s="113" t="s">
        <x:v>49</x:v>
      </x:c>
      <x:c r="P405" s="113" t="n">
        <x:v>25</x:v>
      </x:c>
      <x:c r="Q405" s="113" t="n">
        <x:v>80</x:v>
      </x:c>
      <x:c r="R405" s="113" t="s">
        <x:v>50</x:v>
      </x:c>
      <x:c r="S405" s="113" t="s">
        <x:v>51</x:v>
      </x:c>
      <x:c r="T405" s="113" t="s">
        <x:v>52</x:v>
      </x:c>
      <x:c r="U405" s="113" t="s">
        <x:v>52</x:v>
      </x:c>
      <x:c r="W405" s="113" t="s">
        <x:v>53</x:v>
      </x:c>
      <x:c r="Z405" s="113" t="s">
        <x:v>55</x:v>
      </x:c>
      <x:c r="AA405" s="113" t="s">
        <x:v>56</x:v>
      </x:c>
      <x:c r="AB405" s="137" t="str">
        <x:f>IF(D405="","",VALUE(MID(D405,FIND(" ",D405)+1,FIND(" ",D405,FIND(" ",D405)+1)-FIND(" ",D405))))</x:f>
      </x:c>
      <x:c r="AF405" s="124" t="str" cm="1">
        <x:f t="array" ref="AF405:AF405">IF(D405="","",PROPER(MID(D405,FIND(" ",D405,FIND(" ",D405)+1)+1,(FIND(INDEX(Abbreviation!$A$2:$A$125,MATCH(_xlfn.AGGREGATE(15,6,SEARCH(Abbreviation!$A$2:$A$125,D405),1),SEARCH(Abbreviation!$A$2:$A$125,D405),0)),D405)-1)-FIND(" ",D405,FIND(" ",D405)+1)+1)))</x:f>
      </x:c>
      <x:c r="AG405" s="124" t="str" cm="1">
        <x:f t="array" ref="AG405:AG405">IF(D405="","",PROPER(VLOOKUP(INDEX(Abbreviation!$A$2:$A$125,MATCH(_xlfn.AGGREGATE(15,6,SEARCH(Abbreviation!$A$2:$A$125,D405),1),SEARCH(Abbreviation!$A$2:$A$125,D405),0)),Abbreviation!A:C,3,FALSE)))</x:f>
      </x:c>
      <x:c r="AH405" s="124" t="str">
        <x:f>G405</x:f>
      </x:c>
      <x:c r="AI405" s="137" t="str">
        <x:f>I405</x:f>
      </x:c>
      <x:c r="AJ405" s="113" t="s">
        <x:v>47</x:v>
      </x:c>
      <x:c r="AL405" s="139" t="s">
        <x:v>957</x:v>
      </x:c>
      <x:c r="AQ405" s="113" t="s">
        <x:v>60</x:v>
      </x:c>
      <x:c r="AR405" s="113" t="s">
        <x:v>961</x:v>
      </x:c>
      <x:c r="AS405" s="113" t="s">
        <x:v>957</x:v>
      </x:c>
    </x:row>
    <x:row r="406" spans="1:45" x14ac:dyDescent="0.35">
      <x:c r="A406" s="133" t="s">
        <x:v>475</x:v>
      </x:c>
      <x:c r="B406" s="133" t="n">
        <x:v>96762409</x:v>
      </x:c>
      <x:c r="F406" s="124" t="str">
        <x:f>IF(D406="","",PROPER(LEFT(D406,FIND(UPPER(G406),D406,1)-2)))</x:f>
      </x:c>
      <x:c r="G406" s="124" t="str" cm="1">
        <x:f t="array" ref="G406:G406">IF(D406="","",PROPER(MID(D406,(FIND(INDEX(Abbreviation!$A$2:$A$125,MATCH(_xlfn.AGGREGATE(15,6,SEARCH(Abbreviation!$A$2:$A$125,D406),1),SEARCH(Abbreviation!$A$2:$A$125,D406),0)),D406))+LEN((INDEX(Abbreviation!$A$2:$A$125,MATCH(_xlfn.AGGREGATE(15,6,SEARCH(Abbreviation!$A$2:$A$125,D406),1),SEARCH(Abbreviation!$A$2:$A$125,D406),0)))),FIND("VIC",D406,1)-(FIND(INDEX(Abbreviation!$A$2:$A$125,MATCH(_xlfn.AGGREGATE(15,6,SEARCH(Abbreviation!$A$2:$A$125,D406),1),SEARCH(Abbreviation!$A$2:$A$125,D406),0)),D406)+LEN((INDEX(Abbreviation!$A$2:$A$125,MATCH(_xlfn.AGGREGATE(15,6,SEARCH(Abbreviation!$A$2:$A$125,D406),1),SEARCH(Abbreviation!$A$2:$A$125,D406),0)))))-1)))</x:f>
      </x:c>
      <x:c r="H406" s="113" t="s">
        <x:v>47</x:v>
      </x:c>
      <x:c r="I406" s="137" t="str">
        <x:f>IFERROR(VALUE(TRIM(RIGHT(SUBSTITUTE(D406," ",REPT(" ",255)),255))),"")</x:f>
      </x:c>
      <x:c r="J406" s="113" t="s">
        <x:v>48</x:v>
      </x:c>
      <x:c r="K406" s="113" t="s">
        <x:v>48</x:v>
      </x:c>
      <x:c r="L406" s="113" t="s">
        <x:v>48</x:v>
      </x:c>
      <x:c r="M406" s="113" t="s">
        <x:v>48</x:v>
      </x:c>
      <x:c r="N406" s="113" t="s">
        <x:v>48</x:v>
      </x:c>
      <x:c r="O406" s="113" t="s">
        <x:v>49</x:v>
      </x:c>
      <x:c r="P406" s="113" t="n">
        <x:v>25</x:v>
      </x:c>
      <x:c r="Q406" s="113" t="n">
        <x:v>80</x:v>
      </x:c>
      <x:c r="R406" s="113" t="s">
        <x:v>50</x:v>
      </x:c>
      <x:c r="S406" s="113" t="s">
        <x:v>51</x:v>
      </x:c>
      <x:c r="T406" s="113" t="s">
        <x:v>52</x:v>
      </x:c>
      <x:c r="U406" s="113" t="s">
        <x:v>52</x:v>
      </x:c>
      <x:c r="W406" s="113" t="s">
        <x:v>53</x:v>
      </x:c>
      <x:c r="Z406" s="113" t="s">
        <x:v>55</x:v>
      </x:c>
      <x:c r="AA406" s="113" t="s">
        <x:v>56</x:v>
      </x:c>
      <x:c r="AB406" s="137" t="str">
        <x:f>IF(D406="","",VALUE(MID(D406,FIND(" ",D406)+1,FIND(" ",D406,FIND(" ",D406)+1)-FIND(" ",D406))))</x:f>
      </x:c>
      <x:c r="AF406" s="124" t="str" cm="1">
        <x:f t="array" ref="AF406:AF406">IF(D406="","",PROPER(MID(D406,FIND(" ",D406,FIND(" ",D406)+1)+1,(FIND(INDEX(Abbreviation!$A$2:$A$125,MATCH(_xlfn.AGGREGATE(15,6,SEARCH(Abbreviation!$A$2:$A$125,D406),1),SEARCH(Abbreviation!$A$2:$A$125,D406),0)),D406)-1)-FIND(" ",D406,FIND(" ",D406)+1)+1)))</x:f>
      </x:c>
      <x:c r="AG406" s="124" t="str" cm="1">
        <x:f t="array" ref="AG406:AG406">IF(D406="","",PROPER(VLOOKUP(INDEX(Abbreviation!$A$2:$A$125,MATCH(_xlfn.AGGREGATE(15,6,SEARCH(Abbreviation!$A$2:$A$125,D406),1),SEARCH(Abbreviation!$A$2:$A$125,D406),0)),Abbreviation!A:C,3,FALSE)))</x:f>
      </x:c>
      <x:c r="AH406" s="124" t="str">
        <x:f>G406</x:f>
      </x:c>
      <x:c r="AI406" s="137" t="str">
        <x:f>I406</x:f>
      </x:c>
      <x:c r="AJ406" s="113" t="s">
        <x:v>47</x:v>
      </x:c>
      <x:c r="AL406" s="139" t="s">
        <x:v>957</x:v>
      </x:c>
      <x:c r="AQ406" s="113" t="s">
        <x:v>60</x:v>
      </x:c>
      <x:c r="AR406" s="113" t="s">
        <x:v>961</x:v>
      </x:c>
      <x:c r="AS406" s="113" t="s">
        <x:v>957</x:v>
      </x:c>
    </x:row>
    <x:row r="407" spans="1:45" x14ac:dyDescent="0.35">
      <x:c r="A407" s="133" t="s">
        <x:v>475</x:v>
      </x:c>
      <x:c r="B407" s="133" t="n">
        <x:v>96762409</x:v>
      </x:c>
      <x:c r="F407" s="124" t="str">
        <x:f>IF(D407="","",PROPER(LEFT(D407,FIND(UPPER(G407),D407,1)-2)))</x:f>
      </x:c>
      <x:c r="G407" s="124" t="str" cm="1">
        <x:f t="array" ref="G407:G407">IF(D407="","",PROPER(MID(D407,(FIND(INDEX(Abbreviation!$A$2:$A$125,MATCH(_xlfn.AGGREGATE(15,6,SEARCH(Abbreviation!$A$2:$A$125,D407),1),SEARCH(Abbreviation!$A$2:$A$125,D407),0)),D407))+LEN((INDEX(Abbreviation!$A$2:$A$125,MATCH(_xlfn.AGGREGATE(15,6,SEARCH(Abbreviation!$A$2:$A$125,D407),1),SEARCH(Abbreviation!$A$2:$A$125,D407),0)))),FIND("VIC",D407,1)-(FIND(INDEX(Abbreviation!$A$2:$A$125,MATCH(_xlfn.AGGREGATE(15,6,SEARCH(Abbreviation!$A$2:$A$125,D407),1),SEARCH(Abbreviation!$A$2:$A$125,D407),0)),D407)+LEN((INDEX(Abbreviation!$A$2:$A$125,MATCH(_xlfn.AGGREGATE(15,6,SEARCH(Abbreviation!$A$2:$A$125,D407),1),SEARCH(Abbreviation!$A$2:$A$125,D407),0)))))-1)))</x:f>
      </x:c>
      <x:c r="H407" s="113" t="s">
        <x:v>47</x:v>
      </x:c>
      <x:c r="I407" s="137" t="str">
        <x:f>IFERROR(VALUE(TRIM(RIGHT(SUBSTITUTE(D407," ",REPT(" ",255)),255))),"")</x:f>
      </x:c>
      <x:c r="J407" s="113" t="s">
        <x:v>48</x:v>
      </x:c>
      <x:c r="K407" s="113" t="s">
        <x:v>48</x:v>
      </x:c>
      <x:c r="L407" s="113" t="s">
        <x:v>48</x:v>
      </x:c>
      <x:c r="M407" s="113" t="s">
        <x:v>48</x:v>
      </x:c>
      <x:c r="N407" s="113" t="s">
        <x:v>48</x:v>
      </x:c>
      <x:c r="O407" s="113" t="s">
        <x:v>49</x:v>
      </x:c>
      <x:c r="P407" s="113" t="n">
        <x:v>25</x:v>
      </x:c>
      <x:c r="Q407" s="113" t="n">
        <x:v>80</x:v>
      </x:c>
      <x:c r="R407" s="113" t="s">
        <x:v>50</x:v>
      </x:c>
      <x:c r="S407" s="113" t="s">
        <x:v>51</x:v>
      </x:c>
      <x:c r="T407" s="113" t="s">
        <x:v>52</x:v>
      </x:c>
      <x:c r="U407" s="113" t="s">
        <x:v>52</x:v>
      </x:c>
      <x:c r="W407" s="113" t="s">
        <x:v>53</x:v>
      </x:c>
      <x:c r="Z407" s="113" t="s">
        <x:v>55</x:v>
      </x:c>
      <x:c r="AA407" s="113" t="s">
        <x:v>56</x:v>
      </x:c>
      <x:c r="AB407" s="137" t="str">
        <x:f>IF(D407="","",VALUE(MID(D407,FIND(" ",D407)+1,FIND(" ",D407,FIND(" ",D407)+1)-FIND(" ",D407))))</x:f>
      </x:c>
      <x:c r="AF407" s="124" t="str" cm="1">
        <x:f t="array" ref="AF407:AF407">IF(D407="","",PROPER(MID(D407,FIND(" ",D407,FIND(" ",D407)+1)+1,(FIND(INDEX(Abbreviation!$A$2:$A$125,MATCH(_xlfn.AGGREGATE(15,6,SEARCH(Abbreviation!$A$2:$A$125,D407),1),SEARCH(Abbreviation!$A$2:$A$125,D407),0)),D407)-1)-FIND(" ",D407,FIND(" ",D407)+1)+1)))</x:f>
      </x:c>
      <x:c r="AG407" s="124" t="str" cm="1">
        <x:f t="array" ref="AG407:AG407">IF(D407="","",PROPER(VLOOKUP(INDEX(Abbreviation!$A$2:$A$125,MATCH(_xlfn.AGGREGATE(15,6,SEARCH(Abbreviation!$A$2:$A$125,D407),1),SEARCH(Abbreviation!$A$2:$A$125,D407),0)),Abbreviation!A:C,3,FALSE)))</x:f>
      </x:c>
      <x:c r="AH407" s="124" t="str">
        <x:f>G407</x:f>
      </x:c>
      <x:c r="AI407" s="137" t="str">
        <x:f>I407</x:f>
      </x:c>
      <x:c r="AJ407" s="113" t="s">
        <x:v>47</x:v>
      </x:c>
      <x:c r="AL407" s="139" t="s">
        <x:v>957</x:v>
      </x:c>
      <x:c r="AQ407" s="113" t="s">
        <x:v>60</x:v>
      </x:c>
      <x:c r="AR407" s="113" t="s">
        <x:v>961</x:v>
      </x:c>
      <x:c r="AS407" s="113" t="s">
        <x:v>957</x:v>
      </x:c>
    </x:row>
    <x:row r="408" spans="1:45" x14ac:dyDescent="0.35">
      <x:c r="A408" s="133" t="s">
        <x:v>475</x:v>
      </x:c>
      <x:c r="B408" s="133" t="n">
        <x:v>96762409</x:v>
      </x:c>
      <x:c r="F408" s="124" t="str">
        <x:f>IF(D408="","",PROPER(LEFT(D408,FIND(UPPER(G408),D408,1)-2)))</x:f>
      </x:c>
      <x:c r="G408" s="124" t="str" cm="1">
        <x:f t="array" ref="G408:G408">IF(D408="","",PROPER(MID(D408,(FIND(INDEX(Abbreviation!$A$2:$A$125,MATCH(_xlfn.AGGREGATE(15,6,SEARCH(Abbreviation!$A$2:$A$125,D408),1),SEARCH(Abbreviation!$A$2:$A$125,D408),0)),D408))+LEN((INDEX(Abbreviation!$A$2:$A$125,MATCH(_xlfn.AGGREGATE(15,6,SEARCH(Abbreviation!$A$2:$A$125,D408),1),SEARCH(Abbreviation!$A$2:$A$125,D408),0)))),FIND("VIC",D408,1)-(FIND(INDEX(Abbreviation!$A$2:$A$125,MATCH(_xlfn.AGGREGATE(15,6,SEARCH(Abbreviation!$A$2:$A$125,D408),1),SEARCH(Abbreviation!$A$2:$A$125,D408),0)),D408)+LEN((INDEX(Abbreviation!$A$2:$A$125,MATCH(_xlfn.AGGREGATE(15,6,SEARCH(Abbreviation!$A$2:$A$125,D408),1),SEARCH(Abbreviation!$A$2:$A$125,D408),0)))))-1)))</x:f>
      </x:c>
      <x:c r="H408" s="113" t="s">
        <x:v>47</x:v>
      </x:c>
      <x:c r="I408" s="137" t="str">
        <x:f>IFERROR(VALUE(TRIM(RIGHT(SUBSTITUTE(D408," ",REPT(" ",255)),255))),"")</x:f>
      </x:c>
      <x:c r="J408" s="113" t="s">
        <x:v>48</x:v>
      </x:c>
      <x:c r="K408" s="113" t="s">
        <x:v>48</x:v>
      </x:c>
      <x:c r="L408" s="113" t="s">
        <x:v>48</x:v>
      </x:c>
      <x:c r="M408" s="113" t="s">
        <x:v>48</x:v>
      </x:c>
      <x:c r="N408" s="113" t="s">
        <x:v>48</x:v>
      </x:c>
      <x:c r="O408" s="113" t="s">
        <x:v>49</x:v>
      </x:c>
      <x:c r="P408" s="113" t="n">
        <x:v>25</x:v>
      </x:c>
      <x:c r="Q408" s="113" t="n">
        <x:v>80</x:v>
      </x:c>
      <x:c r="R408" s="113" t="s">
        <x:v>50</x:v>
      </x:c>
      <x:c r="S408" s="113" t="s">
        <x:v>51</x:v>
      </x:c>
      <x:c r="T408" s="113" t="s">
        <x:v>52</x:v>
      </x:c>
      <x:c r="U408" s="113" t="s">
        <x:v>52</x:v>
      </x:c>
      <x:c r="W408" s="113" t="s">
        <x:v>53</x:v>
      </x:c>
      <x:c r="Z408" s="113" t="s">
        <x:v>55</x:v>
      </x:c>
      <x:c r="AA408" s="113" t="s">
        <x:v>56</x:v>
      </x:c>
      <x:c r="AB408" s="137" t="str">
        <x:f>IF(D408="","",VALUE(MID(D408,FIND(" ",D408)+1,FIND(" ",D408,FIND(" ",D408)+1)-FIND(" ",D408))))</x:f>
      </x:c>
      <x:c r="AF408" s="124" t="str" cm="1">
        <x:f t="array" ref="AF408:AF408">IF(D408="","",PROPER(MID(D408,FIND(" ",D408,FIND(" ",D408)+1)+1,(FIND(INDEX(Abbreviation!$A$2:$A$125,MATCH(_xlfn.AGGREGATE(15,6,SEARCH(Abbreviation!$A$2:$A$125,D408),1),SEARCH(Abbreviation!$A$2:$A$125,D408),0)),D408)-1)-FIND(" ",D408,FIND(" ",D408)+1)+1)))</x:f>
      </x:c>
      <x:c r="AG408" s="124" t="str" cm="1">
        <x:f t="array" ref="AG408:AG408">IF(D408="","",PROPER(VLOOKUP(INDEX(Abbreviation!$A$2:$A$125,MATCH(_xlfn.AGGREGATE(15,6,SEARCH(Abbreviation!$A$2:$A$125,D408),1),SEARCH(Abbreviation!$A$2:$A$125,D408),0)),Abbreviation!A:C,3,FALSE)))</x:f>
      </x:c>
      <x:c r="AH408" s="124" t="str">
        <x:f>G408</x:f>
      </x:c>
      <x:c r="AI408" s="137" t="str">
        <x:f>I408</x:f>
      </x:c>
      <x:c r="AJ408" s="113" t="s">
        <x:v>47</x:v>
      </x:c>
      <x:c r="AL408" s="139" t="s">
        <x:v>957</x:v>
      </x:c>
      <x:c r="AQ408" s="113" t="s">
        <x:v>60</x:v>
      </x:c>
      <x:c r="AR408" s="113" t="s">
        <x:v>961</x:v>
      </x:c>
      <x:c r="AS408" s="113" t="s">
        <x:v>957</x:v>
      </x:c>
    </x:row>
    <x:row r="409" spans="1:45" x14ac:dyDescent="0.35">
      <x:c r="A409" s="133" t="s">
        <x:v>475</x:v>
      </x:c>
      <x:c r="B409" s="133" t="n">
        <x:v>96762409</x:v>
      </x:c>
      <x:c r="F409" s="124" t="str">
        <x:f>IF(D409="","",PROPER(LEFT(D409,FIND(UPPER(G409),D409,1)-2)))</x:f>
      </x:c>
      <x:c r="G409" s="124" t="str" cm="1">
        <x:f t="array" ref="G409:G409">IF(D409="","",PROPER(MID(D409,(FIND(INDEX(Abbreviation!$A$2:$A$125,MATCH(_xlfn.AGGREGATE(15,6,SEARCH(Abbreviation!$A$2:$A$125,D409),1),SEARCH(Abbreviation!$A$2:$A$125,D409),0)),D409))+LEN((INDEX(Abbreviation!$A$2:$A$125,MATCH(_xlfn.AGGREGATE(15,6,SEARCH(Abbreviation!$A$2:$A$125,D409),1),SEARCH(Abbreviation!$A$2:$A$125,D409),0)))),FIND("VIC",D409,1)-(FIND(INDEX(Abbreviation!$A$2:$A$125,MATCH(_xlfn.AGGREGATE(15,6,SEARCH(Abbreviation!$A$2:$A$125,D409),1),SEARCH(Abbreviation!$A$2:$A$125,D409),0)),D409)+LEN((INDEX(Abbreviation!$A$2:$A$125,MATCH(_xlfn.AGGREGATE(15,6,SEARCH(Abbreviation!$A$2:$A$125,D409),1),SEARCH(Abbreviation!$A$2:$A$125,D409),0)))))-1)))</x:f>
      </x:c>
      <x:c r="H409" s="113" t="s">
        <x:v>47</x:v>
      </x:c>
      <x:c r="I409" s="137" t="str">
        <x:f>IFERROR(VALUE(TRIM(RIGHT(SUBSTITUTE(D409," ",REPT(" ",255)),255))),"")</x:f>
      </x:c>
      <x:c r="J409" s="113" t="s">
        <x:v>48</x:v>
      </x:c>
      <x:c r="K409" s="113" t="s">
        <x:v>48</x:v>
      </x:c>
      <x:c r="L409" s="113" t="s">
        <x:v>48</x:v>
      </x:c>
      <x:c r="M409" s="113" t="s">
        <x:v>48</x:v>
      </x:c>
      <x:c r="N409" s="113" t="s">
        <x:v>48</x:v>
      </x:c>
      <x:c r="O409" s="113" t="s">
        <x:v>49</x:v>
      </x:c>
      <x:c r="P409" s="113" t="n">
        <x:v>25</x:v>
      </x:c>
      <x:c r="Q409" s="113" t="n">
        <x:v>80</x:v>
      </x:c>
      <x:c r="R409" s="113" t="s">
        <x:v>50</x:v>
      </x:c>
      <x:c r="S409" s="113" t="s">
        <x:v>51</x:v>
      </x:c>
      <x:c r="T409" s="113" t="s">
        <x:v>52</x:v>
      </x:c>
      <x:c r="U409" s="113" t="s">
        <x:v>52</x:v>
      </x:c>
      <x:c r="W409" s="113" t="s">
        <x:v>53</x:v>
      </x:c>
      <x:c r="Z409" s="113" t="s">
        <x:v>55</x:v>
      </x:c>
      <x:c r="AA409" s="113" t="s">
        <x:v>56</x:v>
      </x:c>
      <x:c r="AB409" s="137" t="str">
        <x:f>IF(D409="","",VALUE(MID(D409,FIND(" ",D409)+1,FIND(" ",D409,FIND(" ",D409)+1)-FIND(" ",D409))))</x:f>
      </x:c>
      <x:c r="AF409" s="124" t="str" cm="1">
        <x:f t="array" ref="AF409:AF409">IF(D409="","",PROPER(MID(D409,FIND(" ",D409,FIND(" ",D409)+1)+1,(FIND(INDEX(Abbreviation!$A$2:$A$125,MATCH(_xlfn.AGGREGATE(15,6,SEARCH(Abbreviation!$A$2:$A$125,D409),1),SEARCH(Abbreviation!$A$2:$A$125,D409),0)),D409)-1)-FIND(" ",D409,FIND(" ",D409)+1)+1)))</x:f>
      </x:c>
      <x:c r="AG409" s="124" t="str" cm="1">
        <x:f t="array" ref="AG409:AG409">IF(D409="","",PROPER(VLOOKUP(INDEX(Abbreviation!$A$2:$A$125,MATCH(_xlfn.AGGREGATE(15,6,SEARCH(Abbreviation!$A$2:$A$125,D409),1),SEARCH(Abbreviation!$A$2:$A$125,D409),0)),Abbreviation!A:C,3,FALSE)))</x:f>
      </x:c>
      <x:c r="AH409" s="124" t="str">
        <x:f>G409</x:f>
      </x:c>
      <x:c r="AI409" s="137" t="str">
        <x:f>I409</x:f>
      </x:c>
      <x:c r="AJ409" s="113" t="s">
        <x:v>47</x:v>
      </x:c>
      <x:c r="AL409" s="139" t="s">
        <x:v>957</x:v>
      </x:c>
      <x:c r="AQ409" s="113" t="s">
        <x:v>60</x:v>
      </x:c>
      <x:c r="AR409" s="113" t="s">
        <x:v>961</x:v>
      </x:c>
      <x:c r="AS409" s="113" t="s">
        <x:v>957</x:v>
      </x:c>
    </x:row>
    <x:row r="410" spans="1:45" x14ac:dyDescent="0.35">
      <x:c r="A410" s="133" t="s">
        <x:v>475</x:v>
      </x:c>
      <x:c r="B410" s="133" t="n">
        <x:v>96762409</x:v>
      </x:c>
      <x:c r="F410" s="124" t="str">
        <x:f>IF(D410="","",PROPER(LEFT(D410,FIND(UPPER(G410),D410,1)-2)))</x:f>
      </x:c>
      <x:c r="G410" s="124" t="str" cm="1">
        <x:f t="array" ref="G410:G410">IF(D410="","",PROPER(MID(D410,(FIND(INDEX(Abbreviation!$A$2:$A$125,MATCH(_xlfn.AGGREGATE(15,6,SEARCH(Abbreviation!$A$2:$A$125,D410),1),SEARCH(Abbreviation!$A$2:$A$125,D410),0)),D410))+LEN((INDEX(Abbreviation!$A$2:$A$125,MATCH(_xlfn.AGGREGATE(15,6,SEARCH(Abbreviation!$A$2:$A$125,D410),1),SEARCH(Abbreviation!$A$2:$A$125,D410),0)))),FIND("VIC",D410,1)-(FIND(INDEX(Abbreviation!$A$2:$A$125,MATCH(_xlfn.AGGREGATE(15,6,SEARCH(Abbreviation!$A$2:$A$125,D410),1),SEARCH(Abbreviation!$A$2:$A$125,D410),0)),D410)+LEN((INDEX(Abbreviation!$A$2:$A$125,MATCH(_xlfn.AGGREGATE(15,6,SEARCH(Abbreviation!$A$2:$A$125,D410),1),SEARCH(Abbreviation!$A$2:$A$125,D410),0)))))-1)))</x:f>
      </x:c>
      <x:c r="H410" s="113" t="s">
        <x:v>47</x:v>
      </x:c>
      <x:c r="I410" s="137" t="str">
        <x:f>IFERROR(VALUE(TRIM(RIGHT(SUBSTITUTE(D410," ",REPT(" ",255)),255))),"")</x:f>
      </x:c>
      <x:c r="J410" s="113" t="s">
        <x:v>48</x:v>
      </x:c>
      <x:c r="K410" s="113" t="s">
        <x:v>48</x:v>
      </x:c>
      <x:c r="L410" s="113" t="s">
        <x:v>48</x:v>
      </x:c>
      <x:c r="M410" s="113" t="s">
        <x:v>48</x:v>
      </x:c>
      <x:c r="N410" s="113" t="s">
        <x:v>48</x:v>
      </x:c>
      <x:c r="O410" s="113" t="s">
        <x:v>49</x:v>
      </x:c>
      <x:c r="P410" s="113" t="n">
        <x:v>25</x:v>
      </x:c>
      <x:c r="Q410" s="113" t="n">
        <x:v>80</x:v>
      </x:c>
      <x:c r="R410" s="113" t="s">
        <x:v>50</x:v>
      </x:c>
      <x:c r="S410" s="113" t="s">
        <x:v>51</x:v>
      </x:c>
      <x:c r="T410" s="113" t="s">
        <x:v>52</x:v>
      </x:c>
      <x:c r="U410" s="113" t="s">
        <x:v>52</x:v>
      </x:c>
      <x:c r="W410" s="113" t="s">
        <x:v>53</x:v>
      </x:c>
      <x:c r="Z410" s="113" t="s">
        <x:v>55</x:v>
      </x:c>
      <x:c r="AA410" s="113" t="s">
        <x:v>56</x:v>
      </x:c>
      <x:c r="AB410" s="137" t="str">
        <x:f>IF(D410="","",VALUE(MID(D410,FIND(" ",D410)+1,FIND(" ",D410,FIND(" ",D410)+1)-FIND(" ",D410))))</x:f>
      </x:c>
      <x:c r="AF410" s="124" t="str" cm="1">
        <x:f t="array" ref="AF410:AF410">IF(D410="","",PROPER(MID(D410,FIND(" ",D410,FIND(" ",D410)+1)+1,(FIND(INDEX(Abbreviation!$A$2:$A$125,MATCH(_xlfn.AGGREGATE(15,6,SEARCH(Abbreviation!$A$2:$A$125,D410),1),SEARCH(Abbreviation!$A$2:$A$125,D410),0)),D410)-1)-FIND(" ",D410,FIND(" ",D410)+1)+1)))</x:f>
      </x:c>
      <x:c r="AG410" s="124" t="str" cm="1">
        <x:f t="array" ref="AG410:AG410">IF(D410="","",PROPER(VLOOKUP(INDEX(Abbreviation!$A$2:$A$125,MATCH(_xlfn.AGGREGATE(15,6,SEARCH(Abbreviation!$A$2:$A$125,D410),1),SEARCH(Abbreviation!$A$2:$A$125,D410),0)),Abbreviation!A:C,3,FALSE)))</x:f>
      </x:c>
      <x:c r="AH410" s="124" t="str">
        <x:f>G410</x:f>
      </x:c>
      <x:c r="AI410" s="137" t="str">
        <x:f>I410</x:f>
      </x:c>
      <x:c r="AJ410" s="113" t="s">
        <x:v>47</x:v>
      </x:c>
      <x:c r="AL410" s="139" t="s">
        <x:v>957</x:v>
      </x:c>
      <x:c r="AQ410" s="113" t="s">
        <x:v>60</x:v>
      </x:c>
      <x:c r="AR410" s="113" t="s">
        <x:v>961</x:v>
      </x:c>
      <x:c r="AS410" s="113" t="s">
        <x:v>957</x:v>
      </x:c>
    </x:row>
    <x:row r="411" spans="1:45" x14ac:dyDescent="0.35">
      <x:c r="A411" s="133" t="s">
        <x:v>475</x:v>
      </x:c>
      <x:c r="B411" s="133" t="n">
        <x:v>96762409</x:v>
      </x:c>
      <x:c r="F411" s="124" t="str">
        <x:f>IF(D411="","",PROPER(LEFT(D411,FIND(UPPER(G411),D411,1)-2)))</x:f>
      </x:c>
      <x:c r="G411" s="124" t="str" cm="1">
        <x:f t="array" ref="G411:G411">IF(D411="","",PROPER(MID(D411,(FIND(INDEX(Abbreviation!$A$2:$A$125,MATCH(_xlfn.AGGREGATE(15,6,SEARCH(Abbreviation!$A$2:$A$125,D411),1),SEARCH(Abbreviation!$A$2:$A$125,D411),0)),D411))+LEN((INDEX(Abbreviation!$A$2:$A$125,MATCH(_xlfn.AGGREGATE(15,6,SEARCH(Abbreviation!$A$2:$A$125,D411),1),SEARCH(Abbreviation!$A$2:$A$125,D411),0)))),FIND("VIC",D411,1)-(FIND(INDEX(Abbreviation!$A$2:$A$125,MATCH(_xlfn.AGGREGATE(15,6,SEARCH(Abbreviation!$A$2:$A$125,D411),1),SEARCH(Abbreviation!$A$2:$A$125,D411),0)),D411)+LEN((INDEX(Abbreviation!$A$2:$A$125,MATCH(_xlfn.AGGREGATE(15,6,SEARCH(Abbreviation!$A$2:$A$125,D411),1),SEARCH(Abbreviation!$A$2:$A$125,D411),0)))))-1)))</x:f>
      </x:c>
      <x:c r="H411" s="113" t="s">
        <x:v>47</x:v>
      </x:c>
      <x:c r="I411" s="137" t="str">
        <x:f>IFERROR(VALUE(TRIM(RIGHT(SUBSTITUTE(D411," ",REPT(" ",255)),255))),"")</x:f>
      </x:c>
      <x:c r="J411" s="113" t="s">
        <x:v>48</x:v>
      </x:c>
      <x:c r="K411" s="113" t="s">
        <x:v>48</x:v>
      </x:c>
      <x:c r="L411" s="113" t="s">
        <x:v>48</x:v>
      </x:c>
      <x:c r="M411" s="113" t="s">
        <x:v>48</x:v>
      </x:c>
      <x:c r="N411" s="113" t="s">
        <x:v>48</x:v>
      </x:c>
      <x:c r="O411" s="113" t="s">
        <x:v>49</x:v>
      </x:c>
      <x:c r="P411" s="113" t="n">
        <x:v>25</x:v>
      </x:c>
      <x:c r="Q411" s="113" t="n">
        <x:v>80</x:v>
      </x:c>
      <x:c r="R411" s="113" t="s">
        <x:v>50</x:v>
      </x:c>
      <x:c r="S411" s="113" t="s">
        <x:v>51</x:v>
      </x:c>
      <x:c r="T411" s="113" t="s">
        <x:v>52</x:v>
      </x:c>
      <x:c r="U411" s="113" t="s">
        <x:v>52</x:v>
      </x:c>
      <x:c r="W411" s="113" t="s">
        <x:v>53</x:v>
      </x:c>
      <x:c r="Z411" s="113" t="s">
        <x:v>55</x:v>
      </x:c>
      <x:c r="AA411" s="113" t="s">
        <x:v>56</x:v>
      </x:c>
      <x:c r="AB411" s="137" t="str">
        <x:f>IF(D411="","",VALUE(MID(D411,FIND(" ",D411)+1,FIND(" ",D411,FIND(" ",D411)+1)-FIND(" ",D411))))</x:f>
      </x:c>
      <x:c r="AF411" s="124" t="str" cm="1">
        <x:f t="array" ref="AF411:AF411">IF(D411="","",PROPER(MID(D411,FIND(" ",D411,FIND(" ",D411)+1)+1,(FIND(INDEX(Abbreviation!$A$2:$A$125,MATCH(_xlfn.AGGREGATE(15,6,SEARCH(Abbreviation!$A$2:$A$125,D411),1),SEARCH(Abbreviation!$A$2:$A$125,D411),0)),D411)-1)-FIND(" ",D411,FIND(" ",D411)+1)+1)))</x:f>
      </x:c>
      <x:c r="AG411" s="124" t="str" cm="1">
        <x:f t="array" ref="AG411:AG411">IF(D411="","",PROPER(VLOOKUP(INDEX(Abbreviation!$A$2:$A$125,MATCH(_xlfn.AGGREGATE(15,6,SEARCH(Abbreviation!$A$2:$A$125,D411),1),SEARCH(Abbreviation!$A$2:$A$125,D411),0)),Abbreviation!A:C,3,FALSE)))</x:f>
      </x:c>
      <x:c r="AH411" s="124" t="str">
        <x:f>G411</x:f>
      </x:c>
      <x:c r="AI411" s="137" t="str">
        <x:f>I411</x:f>
      </x:c>
      <x:c r="AJ411" s="113" t="s">
        <x:v>47</x:v>
      </x:c>
      <x:c r="AL411" s="139" t="s">
        <x:v>957</x:v>
      </x:c>
      <x:c r="AQ411" s="113" t="s">
        <x:v>60</x:v>
      </x:c>
      <x:c r="AR411" s="113" t="s">
        <x:v>961</x:v>
      </x:c>
      <x:c r="AS411" s="113" t="s">
        <x:v>957</x:v>
      </x:c>
    </x:row>
    <x:row r="412" spans="1:45" x14ac:dyDescent="0.35">
      <x:c r="A412" s="133" t="s">
        <x:v>475</x:v>
      </x:c>
      <x:c r="B412" s="133" t="n">
        <x:v>96762409</x:v>
      </x:c>
      <x:c r="F412" s="124" t="str">
        <x:f>IF(D412="","",PROPER(LEFT(D412,FIND(UPPER(G412),D412,1)-2)))</x:f>
      </x:c>
      <x:c r="G412" s="124" t="str" cm="1">
        <x:f t="array" ref="G412:G412">IF(D412="","",PROPER(MID(D412,(FIND(INDEX(Abbreviation!$A$2:$A$125,MATCH(_xlfn.AGGREGATE(15,6,SEARCH(Abbreviation!$A$2:$A$125,D412),1),SEARCH(Abbreviation!$A$2:$A$125,D412),0)),D412))+LEN((INDEX(Abbreviation!$A$2:$A$125,MATCH(_xlfn.AGGREGATE(15,6,SEARCH(Abbreviation!$A$2:$A$125,D412),1),SEARCH(Abbreviation!$A$2:$A$125,D412),0)))),FIND("VIC",D412,1)-(FIND(INDEX(Abbreviation!$A$2:$A$125,MATCH(_xlfn.AGGREGATE(15,6,SEARCH(Abbreviation!$A$2:$A$125,D412),1),SEARCH(Abbreviation!$A$2:$A$125,D412),0)),D412)+LEN((INDEX(Abbreviation!$A$2:$A$125,MATCH(_xlfn.AGGREGATE(15,6,SEARCH(Abbreviation!$A$2:$A$125,D412),1),SEARCH(Abbreviation!$A$2:$A$125,D412),0)))))-1)))</x:f>
      </x:c>
      <x:c r="H412" s="113" t="s">
        <x:v>47</x:v>
      </x:c>
      <x:c r="I412" s="137" t="str">
        <x:f>IFERROR(VALUE(TRIM(RIGHT(SUBSTITUTE(D412," ",REPT(" ",255)),255))),"")</x:f>
      </x:c>
      <x:c r="J412" s="113" t="s">
        <x:v>48</x:v>
      </x:c>
      <x:c r="K412" s="113" t="s">
        <x:v>48</x:v>
      </x:c>
      <x:c r="L412" s="113" t="s">
        <x:v>48</x:v>
      </x:c>
      <x:c r="M412" s="113" t="s">
        <x:v>48</x:v>
      </x:c>
      <x:c r="N412" s="113" t="s">
        <x:v>48</x:v>
      </x:c>
      <x:c r="O412" s="113" t="s">
        <x:v>49</x:v>
      </x:c>
      <x:c r="P412" s="113" t="n">
        <x:v>25</x:v>
      </x:c>
      <x:c r="Q412" s="113" t="n">
        <x:v>80</x:v>
      </x:c>
      <x:c r="R412" s="113" t="s">
        <x:v>50</x:v>
      </x:c>
      <x:c r="S412" s="113" t="s">
        <x:v>51</x:v>
      </x:c>
      <x:c r="T412" s="113" t="s">
        <x:v>52</x:v>
      </x:c>
      <x:c r="U412" s="113" t="s">
        <x:v>52</x:v>
      </x:c>
      <x:c r="W412" s="113" t="s">
        <x:v>53</x:v>
      </x:c>
      <x:c r="Z412" s="113" t="s">
        <x:v>55</x:v>
      </x:c>
      <x:c r="AA412" s="113" t="s">
        <x:v>56</x:v>
      </x:c>
      <x:c r="AB412" s="137" t="str">
        <x:f>IF(D412="","",VALUE(MID(D412,FIND(" ",D412)+1,FIND(" ",D412,FIND(" ",D412)+1)-FIND(" ",D412))))</x:f>
      </x:c>
      <x:c r="AF412" s="124" t="str" cm="1">
        <x:f t="array" ref="AF412:AF412">IF(D412="","",PROPER(MID(D412,FIND(" ",D412,FIND(" ",D412)+1)+1,(FIND(INDEX(Abbreviation!$A$2:$A$125,MATCH(_xlfn.AGGREGATE(15,6,SEARCH(Abbreviation!$A$2:$A$125,D412),1),SEARCH(Abbreviation!$A$2:$A$125,D412),0)),D412)-1)-FIND(" ",D412,FIND(" ",D412)+1)+1)))</x:f>
      </x:c>
      <x:c r="AG412" s="124" t="str" cm="1">
        <x:f t="array" ref="AG412:AG412">IF(D412="","",PROPER(VLOOKUP(INDEX(Abbreviation!$A$2:$A$125,MATCH(_xlfn.AGGREGATE(15,6,SEARCH(Abbreviation!$A$2:$A$125,D412),1),SEARCH(Abbreviation!$A$2:$A$125,D412),0)),Abbreviation!A:C,3,FALSE)))</x:f>
      </x:c>
      <x:c r="AH412" s="124" t="str">
        <x:f>G412</x:f>
      </x:c>
      <x:c r="AI412" s="137" t="str">
        <x:f>I412</x:f>
      </x:c>
      <x:c r="AJ412" s="113" t="s">
        <x:v>47</x:v>
      </x:c>
      <x:c r="AL412" s="139" t="s">
        <x:v>957</x:v>
      </x:c>
      <x:c r="AQ412" s="113" t="s">
        <x:v>60</x:v>
      </x:c>
      <x:c r="AR412" s="113" t="s">
        <x:v>961</x:v>
      </x:c>
      <x:c r="AS412" s="113" t="s">
        <x:v>957</x:v>
      </x:c>
    </x:row>
    <x:row r="413" spans="1:45" x14ac:dyDescent="0.35">
      <x:c r="A413" s="133" t="s">
        <x:v>475</x:v>
      </x:c>
      <x:c r="B413" s="133" t="n">
        <x:v>96762409</x:v>
      </x:c>
      <x:c r="F413" s="124" t="str">
        <x:f>IF(D413="","",PROPER(LEFT(D413,FIND(UPPER(G413),D413,1)-2)))</x:f>
      </x:c>
      <x:c r="G413" s="124" t="str" cm="1">
        <x:f t="array" ref="G413:G413">IF(D413="","",PROPER(MID(D413,(FIND(INDEX(Abbreviation!$A$2:$A$125,MATCH(_xlfn.AGGREGATE(15,6,SEARCH(Abbreviation!$A$2:$A$125,D413),1),SEARCH(Abbreviation!$A$2:$A$125,D413),0)),D413))+LEN((INDEX(Abbreviation!$A$2:$A$125,MATCH(_xlfn.AGGREGATE(15,6,SEARCH(Abbreviation!$A$2:$A$125,D413),1),SEARCH(Abbreviation!$A$2:$A$125,D413),0)))),FIND("VIC",D413,1)-(FIND(INDEX(Abbreviation!$A$2:$A$125,MATCH(_xlfn.AGGREGATE(15,6,SEARCH(Abbreviation!$A$2:$A$125,D413),1),SEARCH(Abbreviation!$A$2:$A$125,D413),0)),D413)+LEN((INDEX(Abbreviation!$A$2:$A$125,MATCH(_xlfn.AGGREGATE(15,6,SEARCH(Abbreviation!$A$2:$A$125,D413),1),SEARCH(Abbreviation!$A$2:$A$125,D413),0)))))-1)))</x:f>
      </x:c>
      <x:c r="H413" s="113" t="s">
        <x:v>47</x:v>
      </x:c>
      <x:c r="I413" s="137" t="str">
        <x:f>IFERROR(VALUE(TRIM(RIGHT(SUBSTITUTE(D413," ",REPT(" ",255)),255))),"")</x:f>
      </x:c>
      <x:c r="J413" s="113" t="s">
        <x:v>48</x:v>
      </x:c>
      <x:c r="K413" s="113" t="s">
        <x:v>48</x:v>
      </x:c>
      <x:c r="L413" s="113" t="s">
        <x:v>48</x:v>
      </x:c>
      <x:c r="M413" s="113" t="s">
        <x:v>48</x:v>
      </x:c>
      <x:c r="N413" s="113" t="s">
        <x:v>48</x:v>
      </x:c>
      <x:c r="O413" s="113" t="s">
        <x:v>49</x:v>
      </x:c>
      <x:c r="P413" s="113" t="n">
        <x:v>25</x:v>
      </x:c>
      <x:c r="Q413" s="113" t="n">
        <x:v>80</x:v>
      </x:c>
      <x:c r="R413" s="113" t="s">
        <x:v>50</x:v>
      </x:c>
      <x:c r="S413" s="113" t="s">
        <x:v>51</x:v>
      </x:c>
      <x:c r="T413" s="113" t="s">
        <x:v>52</x:v>
      </x:c>
      <x:c r="U413" s="113" t="s">
        <x:v>52</x:v>
      </x:c>
      <x:c r="W413" s="113" t="s">
        <x:v>53</x:v>
      </x:c>
      <x:c r="Z413" s="113" t="s">
        <x:v>55</x:v>
      </x:c>
      <x:c r="AA413" s="113" t="s">
        <x:v>56</x:v>
      </x:c>
      <x:c r="AB413" s="137" t="str">
        <x:f>IF(D413="","",VALUE(MID(D413,FIND(" ",D413)+1,FIND(" ",D413,FIND(" ",D413)+1)-FIND(" ",D413))))</x:f>
      </x:c>
      <x:c r="AF413" s="124" t="str" cm="1">
        <x:f t="array" ref="AF413:AF413">IF(D413="","",PROPER(MID(D413,FIND(" ",D413,FIND(" ",D413)+1)+1,(FIND(INDEX(Abbreviation!$A$2:$A$125,MATCH(_xlfn.AGGREGATE(15,6,SEARCH(Abbreviation!$A$2:$A$125,D413),1),SEARCH(Abbreviation!$A$2:$A$125,D413),0)),D413)-1)-FIND(" ",D413,FIND(" ",D413)+1)+1)))</x:f>
      </x:c>
      <x:c r="AG413" s="124" t="str" cm="1">
        <x:f t="array" ref="AG413:AG413">IF(D413="","",PROPER(VLOOKUP(INDEX(Abbreviation!$A$2:$A$125,MATCH(_xlfn.AGGREGATE(15,6,SEARCH(Abbreviation!$A$2:$A$125,D413),1),SEARCH(Abbreviation!$A$2:$A$125,D413),0)),Abbreviation!A:C,3,FALSE)))</x:f>
      </x:c>
      <x:c r="AH413" s="124" t="str">
        <x:f>G413</x:f>
      </x:c>
      <x:c r="AI413" s="137" t="str">
        <x:f>I413</x:f>
      </x:c>
      <x:c r="AJ413" s="113" t="s">
        <x:v>47</x:v>
      </x:c>
      <x:c r="AL413" s="139" t="s">
        <x:v>957</x:v>
      </x:c>
      <x:c r="AQ413" s="113" t="s">
        <x:v>60</x:v>
      </x:c>
      <x:c r="AR413" s="113" t="s">
        <x:v>961</x:v>
      </x:c>
      <x:c r="AS413" s="113" t="s">
        <x:v>957</x:v>
      </x:c>
    </x:row>
    <x:row r="414" spans="1:45" x14ac:dyDescent="0.35">
      <x:c r="A414" s="133" t="s">
        <x:v>475</x:v>
      </x:c>
      <x:c r="B414" s="133" t="n">
        <x:v>96762409</x:v>
      </x:c>
      <x:c r="F414" s="124" t="str">
        <x:f>IF(D414="","",PROPER(LEFT(D414,FIND(UPPER(G414),D414,1)-2)))</x:f>
      </x:c>
      <x:c r="G414" s="124" t="str" cm="1">
        <x:f t="array" ref="G414:G414">IF(D414="","",PROPER(MID(D414,(FIND(INDEX(Abbreviation!$A$2:$A$125,MATCH(_xlfn.AGGREGATE(15,6,SEARCH(Abbreviation!$A$2:$A$125,D414),1),SEARCH(Abbreviation!$A$2:$A$125,D414),0)),D414))+LEN((INDEX(Abbreviation!$A$2:$A$125,MATCH(_xlfn.AGGREGATE(15,6,SEARCH(Abbreviation!$A$2:$A$125,D414),1),SEARCH(Abbreviation!$A$2:$A$125,D414),0)))),FIND("VIC",D414,1)-(FIND(INDEX(Abbreviation!$A$2:$A$125,MATCH(_xlfn.AGGREGATE(15,6,SEARCH(Abbreviation!$A$2:$A$125,D414),1),SEARCH(Abbreviation!$A$2:$A$125,D414),0)),D414)+LEN((INDEX(Abbreviation!$A$2:$A$125,MATCH(_xlfn.AGGREGATE(15,6,SEARCH(Abbreviation!$A$2:$A$125,D414),1),SEARCH(Abbreviation!$A$2:$A$125,D414),0)))))-1)))</x:f>
      </x:c>
      <x:c r="H414" s="113" t="s">
        <x:v>47</x:v>
      </x:c>
      <x:c r="I414" s="137" t="str">
        <x:f>IFERROR(VALUE(TRIM(RIGHT(SUBSTITUTE(D414," ",REPT(" ",255)),255))),"")</x:f>
      </x:c>
      <x:c r="J414" s="113" t="s">
        <x:v>48</x:v>
      </x:c>
      <x:c r="K414" s="113" t="s">
        <x:v>48</x:v>
      </x:c>
      <x:c r="L414" s="113" t="s">
        <x:v>48</x:v>
      </x:c>
      <x:c r="M414" s="113" t="s">
        <x:v>48</x:v>
      </x:c>
      <x:c r="N414" s="113" t="s">
        <x:v>48</x:v>
      </x:c>
      <x:c r="O414" s="113" t="s">
        <x:v>49</x:v>
      </x:c>
      <x:c r="P414" s="113" t="n">
        <x:v>25</x:v>
      </x:c>
      <x:c r="Q414" s="113" t="n">
        <x:v>80</x:v>
      </x:c>
      <x:c r="R414" s="113" t="s">
        <x:v>50</x:v>
      </x:c>
      <x:c r="S414" s="113" t="s">
        <x:v>51</x:v>
      </x:c>
      <x:c r="T414" s="113" t="s">
        <x:v>52</x:v>
      </x:c>
      <x:c r="U414" s="113" t="s">
        <x:v>52</x:v>
      </x:c>
      <x:c r="W414" s="113" t="s">
        <x:v>53</x:v>
      </x:c>
      <x:c r="Z414" s="113" t="s">
        <x:v>55</x:v>
      </x:c>
      <x:c r="AA414" s="113" t="s">
        <x:v>56</x:v>
      </x:c>
      <x:c r="AB414" s="137" t="str">
        <x:f>IF(D414="","",VALUE(MID(D414,FIND(" ",D414)+1,FIND(" ",D414,FIND(" ",D414)+1)-FIND(" ",D414))))</x:f>
      </x:c>
      <x:c r="AF414" s="124" t="str" cm="1">
        <x:f t="array" ref="AF414:AF414">IF(D414="","",PROPER(MID(D414,FIND(" ",D414,FIND(" ",D414)+1)+1,(FIND(INDEX(Abbreviation!$A$2:$A$125,MATCH(_xlfn.AGGREGATE(15,6,SEARCH(Abbreviation!$A$2:$A$125,D414),1),SEARCH(Abbreviation!$A$2:$A$125,D414),0)),D414)-1)-FIND(" ",D414,FIND(" ",D414)+1)+1)))</x:f>
      </x:c>
      <x:c r="AG414" s="124" t="str" cm="1">
        <x:f t="array" ref="AG414:AG414">IF(D414="","",PROPER(VLOOKUP(INDEX(Abbreviation!$A$2:$A$125,MATCH(_xlfn.AGGREGATE(15,6,SEARCH(Abbreviation!$A$2:$A$125,D414),1),SEARCH(Abbreviation!$A$2:$A$125,D414),0)),Abbreviation!A:C,3,FALSE)))</x:f>
      </x:c>
      <x:c r="AH414" s="124" t="str">
        <x:f>G414</x:f>
      </x:c>
      <x:c r="AI414" s="137" t="str">
        <x:f>I414</x:f>
      </x:c>
      <x:c r="AJ414" s="113" t="s">
        <x:v>47</x:v>
      </x:c>
      <x:c r="AL414" s="139" t="s">
        <x:v>957</x:v>
      </x:c>
      <x:c r="AQ414" s="113" t="s">
        <x:v>60</x:v>
      </x:c>
      <x:c r="AR414" s="113" t="s">
        <x:v>961</x:v>
      </x:c>
      <x:c r="AS414" s="113" t="s">
        <x:v>957</x:v>
      </x:c>
    </x:row>
    <x:row r="415" spans="1:45" x14ac:dyDescent="0.35">
      <x:c r="A415" s="133" t="s">
        <x:v>475</x:v>
      </x:c>
      <x:c r="B415" s="133" t="n">
        <x:v>96762409</x:v>
      </x:c>
      <x:c r="F415" s="124" t="str">
        <x:f>IF(D415="","",PROPER(LEFT(D415,FIND(UPPER(G415),D415,1)-2)))</x:f>
      </x:c>
      <x:c r="G415" s="124" t="str" cm="1">
        <x:f t="array" ref="G415:G415">IF(D415="","",PROPER(MID(D415,(FIND(INDEX(Abbreviation!$A$2:$A$125,MATCH(_xlfn.AGGREGATE(15,6,SEARCH(Abbreviation!$A$2:$A$125,D415),1),SEARCH(Abbreviation!$A$2:$A$125,D415),0)),D415))+LEN((INDEX(Abbreviation!$A$2:$A$125,MATCH(_xlfn.AGGREGATE(15,6,SEARCH(Abbreviation!$A$2:$A$125,D415),1),SEARCH(Abbreviation!$A$2:$A$125,D415),0)))),FIND("VIC",D415,1)-(FIND(INDEX(Abbreviation!$A$2:$A$125,MATCH(_xlfn.AGGREGATE(15,6,SEARCH(Abbreviation!$A$2:$A$125,D415),1),SEARCH(Abbreviation!$A$2:$A$125,D415),0)),D415)+LEN((INDEX(Abbreviation!$A$2:$A$125,MATCH(_xlfn.AGGREGATE(15,6,SEARCH(Abbreviation!$A$2:$A$125,D415),1),SEARCH(Abbreviation!$A$2:$A$125,D415),0)))))-1)))</x:f>
      </x:c>
      <x:c r="H415" s="113" t="s">
        <x:v>47</x:v>
      </x:c>
      <x:c r="I415" s="137" t="str">
        <x:f>IFERROR(VALUE(TRIM(RIGHT(SUBSTITUTE(D415," ",REPT(" ",255)),255))),"")</x:f>
      </x:c>
      <x:c r="J415" s="113" t="s">
        <x:v>48</x:v>
      </x:c>
      <x:c r="K415" s="113" t="s">
        <x:v>48</x:v>
      </x:c>
      <x:c r="L415" s="113" t="s">
        <x:v>48</x:v>
      </x:c>
      <x:c r="M415" s="113" t="s">
        <x:v>48</x:v>
      </x:c>
      <x:c r="N415" s="113" t="s">
        <x:v>48</x:v>
      </x:c>
      <x:c r="O415" s="113" t="s">
        <x:v>49</x:v>
      </x:c>
      <x:c r="P415" s="113" t="n">
        <x:v>25</x:v>
      </x:c>
      <x:c r="Q415" s="113" t="n">
        <x:v>80</x:v>
      </x:c>
      <x:c r="R415" s="113" t="s">
        <x:v>50</x:v>
      </x:c>
      <x:c r="S415" s="113" t="s">
        <x:v>51</x:v>
      </x:c>
      <x:c r="T415" s="113" t="s">
        <x:v>52</x:v>
      </x:c>
      <x:c r="U415" s="113" t="s">
        <x:v>52</x:v>
      </x:c>
      <x:c r="W415" s="113" t="s">
        <x:v>53</x:v>
      </x:c>
      <x:c r="Z415" s="113" t="s">
        <x:v>55</x:v>
      </x:c>
      <x:c r="AA415" s="113" t="s">
        <x:v>56</x:v>
      </x:c>
      <x:c r="AB415" s="137" t="str">
        <x:f>IF(D415="","",VALUE(MID(D415,FIND(" ",D415)+1,FIND(" ",D415,FIND(" ",D415)+1)-FIND(" ",D415))))</x:f>
      </x:c>
      <x:c r="AF415" s="124" t="str" cm="1">
        <x:f t="array" ref="AF415:AF415">IF(D415="","",PROPER(MID(D415,FIND(" ",D415,FIND(" ",D415)+1)+1,(FIND(INDEX(Abbreviation!$A$2:$A$125,MATCH(_xlfn.AGGREGATE(15,6,SEARCH(Abbreviation!$A$2:$A$125,D415),1),SEARCH(Abbreviation!$A$2:$A$125,D415),0)),D415)-1)-FIND(" ",D415,FIND(" ",D415)+1)+1)))</x:f>
      </x:c>
      <x:c r="AG415" s="124" t="str" cm="1">
        <x:f t="array" ref="AG415:AG415">IF(D415="","",PROPER(VLOOKUP(INDEX(Abbreviation!$A$2:$A$125,MATCH(_xlfn.AGGREGATE(15,6,SEARCH(Abbreviation!$A$2:$A$125,D415),1),SEARCH(Abbreviation!$A$2:$A$125,D415),0)),Abbreviation!A:C,3,FALSE)))</x:f>
      </x:c>
      <x:c r="AH415" s="124" t="str">
        <x:f>G415</x:f>
      </x:c>
      <x:c r="AI415" s="137" t="str">
        <x:f>I415</x:f>
      </x:c>
      <x:c r="AJ415" s="113" t="s">
        <x:v>47</x:v>
      </x:c>
      <x:c r="AL415" s="139" t="s">
        <x:v>957</x:v>
      </x:c>
      <x:c r="AQ415" s="113" t="s">
        <x:v>60</x:v>
      </x:c>
      <x:c r="AR415" s="113" t="s">
        <x:v>961</x:v>
      </x:c>
      <x:c r="AS415" s="113" t="s">
        <x:v>957</x:v>
      </x:c>
    </x:row>
    <x:row r="416" spans="1:45" x14ac:dyDescent="0.35">
      <x:c r="A416" s="133" t="s">
        <x:v>475</x:v>
      </x:c>
      <x:c r="B416" s="133" t="n">
        <x:v>96762409</x:v>
      </x:c>
      <x:c r="F416" s="124" t="str">
        <x:f>IF(D416="","",PROPER(LEFT(D416,FIND(UPPER(G416),D416,1)-2)))</x:f>
      </x:c>
      <x:c r="G416" s="124" t="str" cm="1">
        <x:f t="array" ref="G416:G416">IF(D416="","",PROPER(MID(D416,(FIND(INDEX(Abbreviation!$A$2:$A$125,MATCH(_xlfn.AGGREGATE(15,6,SEARCH(Abbreviation!$A$2:$A$125,D416),1),SEARCH(Abbreviation!$A$2:$A$125,D416),0)),D416))+LEN((INDEX(Abbreviation!$A$2:$A$125,MATCH(_xlfn.AGGREGATE(15,6,SEARCH(Abbreviation!$A$2:$A$125,D416),1),SEARCH(Abbreviation!$A$2:$A$125,D416),0)))),FIND("VIC",D416,1)-(FIND(INDEX(Abbreviation!$A$2:$A$125,MATCH(_xlfn.AGGREGATE(15,6,SEARCH(Abbreviation!$A$2:$A$125,D416),1),SEARCH(Abbreviation!$A$2:$A$125,D416),0)),D416)+LEN((INDEX(Abbreviation!$A$2:$A$125,MATCH(_xlfn.AGGREGATE(15,6,SEARCH(Abbreviation!$A$2:$A$125,D416),1),SEARCH(Abbreviation!$A$2:$A$125,D416),0)))))-1)))</x:f>
      </x:c>
      <x:c r="H416" s="113" t="s">
        <x:v>47</x:v>
      </x:c>
      <x:c r="I416" s="137" t="str">
        <x:f>IFERROR(VALUE(TRIM(RIGHT(SUBSTITUTE(D416," ",REPT(" ",255)),255))),"")</x:f>
      </x:c>
      <x:c r="J416" s="113" t="s">
        <x:v>48</x:v>
      </x:c>
      <x:c r="K416" s="113" t="s">
        <x:v>48</x:v>
      </x:c>
      <x:c r="L416" s="113" t="s">
        <x:v>48</x:v>
      </x:c>
      <x:c r="M416" s="113" t="s">
        <x:v>48</x:v>
      </x:c>
      <x:c r="N416" s="113" t="s">
        <x:v>48</x:v>
      </x:c>
      <x:c r="O416" s="113" t="s">
        <x:v>49</x:v>
      </x:c>
      <x:c r="P416" s="113" t="n">
        <x:v>25</x:v>
      </x:c>
      <x:c r="Q416" s="113" t="n">
        <x:v>80</x:v>
      </x:c>
      <x:c r="R416" s="113" t="s">
        <x:v>50</x:v>
      </x:c>
      <x:c r="S416" s="113" t="s">
        <x:v>51</x:v>
      </x:c>
      <x:c r="T416" s="113" t="s">
        <x:v>52</x:v>
      </x:c>
      <x:c r="U416" s="113" t="s">
        <x:v>52</x:v>
      </x:c>
      <x:c r="W416" s="113" t="s">
        <x:v>53</x:v>
      </x:c>
      <x:c r="Z416" s="113" t="s">
        <x:v>55</x:v>
      </x:c>
      <x:c r="AA416" s="113" t="s">
        <x:v>56</x:v>
      </x:c>
      <x:c r="AB416" s="137" t="str">
        <x:f>IF(D416="","",VALUE(MID(D416,FIND(" ",D416)+1,FIND(" ",D416,FIND(" ",D416)+1)-FIND(" ",D416))))</x:f>
      </x:c>
      <x:c r="AF416" s="124" t="str" cm="1">
        <x:f t="array" ref="AF416:AF416">IF(D416="","",PROPER(MID(D416,FIND(" ",D416,FIND(" ",D416)+1)+1,(FIND(INDEX(Abbreviation!$A$2:$A$125,MATCH(_xlfn.AGGREGATE(15,6,SEARCH(Abbreviation!$A$2:$A$125,D416),1),SEARCH(Abbreviation!$A$2:$A$125,D416),0)),D416)-1)-FIND(" ",D416,FIND(" ",D416)+1)+1)))</x:f>
      </x:c>
      <x:c r="AG416" s="124" t="str" cm="1">
        <x:f t="array" ref="AG416:AG416">IF(D416="","",PROPER(VLOOKUP(INDEX(Abbreviation!$A$2:$A$125,MATCH(_xlfn.AGGREGATE(15,6,SEARCH(Abbreviation!$A$2:$A$125,D416),1),SEARCH(Abbreviation!$A$2:$A$125,D416),0)),Abbreviation!A:C,3,FALSE)))</x:f>
      </x:c>
      <x:c r="AH416" s="124" t="str">
        <x:f>G416</x:f>
      </x:c>
      <x:c r="AI416" s="137" t="str">
        <x:f>I416</x:f>
      </x:c>
      <x:c r="AJ416" s="113" t="s">
        <x:v>47</x:v>
      </x:c>
      <x:c r="AL416" s="139" t="s">
        <x:v>957</x:v>
      </x:c>
      <x:c r="AQ416" s="113" t="s">
        <x:v>60</x:v>
      </x:c>
      <x:c r="AR416" s="113" t="s">
        <x:v>961</x:v>
      </x:c>
      <x:c r="AS416" s="113" t="s">
        <x:v>957</x:v>
      </x:c>
    </x:row>
    <x:row r="417" spans="1:45" x14ac:dyDescent="0.35">
      <x:c r="A417" s="133" t="s">
        <x:v>475</x:v>
      </x:c>
      <x:c r="B417" s="133" t="n">
        <x:v>96762409</x:v>
      </x:c>
      <x:c r="F417" s="124" t="str">
        <x:f>IF(D417="","",PROPER(LEFT(D417,FIND(UPPER(G417),D417,1)-2)))</x:f>
      </x:c>
      <x:c r="G417" s="124" t="str" cm="1">
        <x:f t="array" ref="G417:G417">IF(D417="","",PROPER(MID(D417,(FIND(INDEX(Abbreviation!$A$2:$A$125,MATCH(_xlfn.AGGREGATE(15,6,SEARCH(Abbreviation!$A$2:$A$125,D417),1),SEARCH(Abbreviation!$A$2:$A$125,D417),0)),D417))+LEN((INDEX(Abbreviation!$A$2:$A$125,MATCH(_xlfn.AGGREGATE(15,6,SEARCH(Abbreviation!$A$2:$A$125,D417),1),SEARCH(Abbreviation!$A$2:$A$125,D417),0)))),FIND("VIC",D417,1)-(FIND(INDEX(Abbreviation!$A$2:$A$125,MATCH(_xlfn.AGGREGATE(15,6,SEARCH(Abbreviation!$A$2:$A$125,D417),1),SEARCH(Abbreviation!$A$2:$A$125,D417),0)),D417)+LEN((INDEX(Abbreviation!$A$2:$A$125,MATCH(_xlfn.AGGREGATE(15,6,SEARCH(Abbreviation!$A$2:$A$125,D417),1),SEARCH(Abbreviation!$A$2:$A$125,D417),0)))))-1)))</x:f>
      </x:c>
      <x:c r="H417" s="113" t="s">
        <x:v>47</x:v>
      </x:c>
      <x:c r="I417" s="137" t="str">
        <x:f>IFERROR(VALUE(TRIM(RIGHT(SUBSTITUTE(D417," ",REPT(" ",255)),255))),"")</x:f>
      </x:c>
      <x:c r="J417" s="113" t="s">
        <x:v>48</x:v>
      </x:c>
      <x:c r="K417" s="113" t="s">
        <x:v>48</x:v>
      </x:c>
      <x:c r="L417" s="113" t="s">
        <x:v>48</x:v>
      </x:c>
      <x:c r="M417" s="113" t="s">
        <x:v>48</x:v>
      </x:c>
      <x:c r="N417" s="113" t="s">
        <x:v>48</x:v>
      </x:c>
      <x:c r="O417" s="113" t="s">
        <x:v>49</x:v>
      </x:c>
      <x:c r="P417" s="113" t="n">
        <x:v>25</x:v>
      </x:c>
      <x:c r="Q417" s="113" t="n">
        <x:v>80</x:v>
      </x:c>
      <x:c r="R417" s="113" t="s">
        <x:v>50</x:v>
      </x:c>
      <x:c r="S417" s="113" t="s">
        <x:v>51</x:v>
      </x:c>
      <x:c r="T417" s="113" t="s">
        <x:v>52</x:v>
      </x:c>
      <x:c r="U417" s="113" t="s">
        <x:v>52</x:v>
      </x:c>
      <x:c r="W417" s="113" t="s">
        <x:v>53</x:v>
      </x:c>
      <x:c r="Z417" s="113" t="s">
        <x:v>55</x:v>
      </x:c>
      <x:c r="AA417" s="113" t="s">
        <x:v>56</x:v>
      </x:c>
      <x:c r="AB417" s="137" t="str">
        <x:f>IF(D417="","",VALUE(MID(D417,FIND(" ",D417)+1,FIND(" ",D417,FIND(" ",D417)+1)-FIND(" ",D417))))</x:f>
      </x:c>
      <x:c r="AF417" s="124" t="str" cm="1">
        <x:f t="array" ref="AF417:AF417">IF(D417="","",PROPER(MID(D417,FIND(" ",D417,FIND(" ",D417)+1)+1,(FIND(INDEX(Abbreviation!$A$2:$A$125,MATCH(_xlfn.AGGREGATE(15,6,SEARCH(Abbreviation!$A$2:$A$125,D417),1),SEARCH(Abbreviation!$A$2:$A$125,D417),0)),D417)-1)-FIND(" ",D417,FIND(" ",D417)+1)+1)))</x:f>
      </x:c>
      <x:c r="AG417" s="124" t="str" cm="1">
        <x:f t="array" ref="AG417:AG417">IF(D417="","",PROPER(VLOOKUP(INDEX(Abbreviation!$A$2:$A$125,MATCH(_xlfn.AGGREGATE(15,6,SEARCH(Abbreviation!$A$2:$A$125,D417),1),SEARCH(Abbreviation!$A$2:$A$125,D417),0)),Abbreviation!A:C,3,FALSE)))</x:f>
      </x:c>
      <x:c r="AH417" s="124" t="str">
        <x:f>G417</x:f>
      </x:c>
      <x:c r="AI417" s="137" t="str">
        <x:f>I417</x:f>
      </x:c>
      <x:c r="AJ417" s="113" t="s">
        <x:v>47</x:v>
      </x:c>
      <x:c r="AL417" s="139" t="s">
        <x:v>957</x:v>
      </x:c>
      <x:c r="AQ417" s="113" t="s">
        <x:v>60</x:v>
      </x:c>
      <x:c r="AR417" s="113" t="s">
        <x:v>961</x:v>
      </x:c>
      <x:c r="AS417" s="113" t="s">
        <x:v>957</x:v>
      </x:c>
    </x:row>
    <x:row r="418" spans="1:45" x14ac:dyDescent="0.35">
      <x:c r="A418" s="133" t="s">
        <x:v>475</x:v>
      </x:c>
      <x:c r="B418" s="133" t="n">
        <x:v>96762409</x:v>
      </x:c>
      <x:c r="F418" s="124" t="str">
        <x:f>IF(D418="","",PROPER(LEFT(D418,FIND(UPPER(G418),D418,1)-2)))</x:f>
      </x:c>
      <x:c r="G418" s="124" t="str" cm="1">
        <x:f t="array" ref="G418:G418">IF(D418="","",PROPER(MID(D418,(FIND(INDEX(Abbreviation!$A$2:$A$125,MATCH(_xlfn.AGGREGATE(15,6,SEARCH(Abbreviation!$A$2:$A$125,D418),1),SEARCH(Abbreviation!$A$2:$A$125,D418),0)),D418))+LEN((INDEX(Abbreviation!$A$2:$A$125,MATCH(_xlfn.AGGREGATE(15,6,SEARCH(Abbreviation!$A$2:$A$125,D418),1),SEARCH(Abbreviation!$A$2:$A$125,D418),0)))),FIND("VIC",D418,1)-(FIND(INDEX(Abbreviation!$A$2:$A$125,MATCH(_xlfn.AGGREGATE(15,6,SEARCH(Abbreviation!$A$2:$A$125,D418),1),SEARCH(Abbreviation!$A$2:$A$125,D418),0)),D418)+LEN((INDEX(Abbreviation!$A$2:$A$125,MATCH(_xlfn.AGGREGATE(15,6,SEARCH(Abbreviation!$A$2:$A$125,D418),1),SEARCH(Abbreviation!$A$2:$A$125,D418),0)))))-1)))</x:f>
      </x:c>
      <x:c r="H418" s="113" t="s">
        <x:v>47</x:v>
      </x:c>
      <x:c r="I418" s="137" t="str">
        <x:f>IFERROR(VALUE(TRIM(RIGHT(SUBSTITUTE(D418," ",REPT(" ",255)),255))),"")</x:f>
      </x:c>
      <x:c r="J418" s="113" t="s">
        <x:v>48</x:v>
      </x:c>
      <x:c r="K418" s="113" t="s">
        <x:v>48</x:v>
      </x:c>
      <x:c r="L418" s="113" t="s">
        <x:v>48</x:v>
      </x:c>
      <x:c r="M418" s="113" t="s">
        <x:v>48</x:v>
      </x:c>
      <x:c r="N418" s="113" t="s">
        <x:v>48</x:v>
      </x:c>
      <x:c r="O418" s="113" t="s">
        <x:v>49</x:v>
      </x:c>
      <x:c r="P418" s="113" t="n">
        <x:v>25</x:v>
      </x:c>
      <x:c r="Q418" s="113" t="n">
        <x:v>80</x:v>
      </x:c>
      <x:c r="R418" s="113" t="s">
        <x:v>50</x:v>
      </x:c>
      <x:c r="S418" s="113" t="s">
        <x:v>51</x:v>
      </x:c>
      <x:c r="T418" s="113" t="s">
        <x:v>52</x:v>
      </x:c>
      <x:c r="U418" s="113" t="s">
        <x:v>52</x:v>
      </x:c>
      <x:c r="W418" s="113" t="s">
        <x:v>53</x:v>
      </x:c>
      <x:c r="Z418" s="113" t="s">
        <x:v>55</x:v>
      </x:c>
      <x:c r="AA418" s="113" t="s">
        <x:v>56</x:v>
      </x:c>
      <x:c r="AB418" s="137" t="str">
        <x:f>IF(D418="","",VALUE(MID(D418,FIND(" ",D418)+1,FIND(" ",D418,FIND(" ",D418)+1)-FIND(" ",D418))))</x:f>
      </x:c>
      <x:c r="AF418" s="124" t="str" cm="1">
        <x:f t="array" ref="AF418:AF418">IF(D418="","",PROPER(MID(D418,FIND(" ",D418,FIND(" ",D418)+1)+1,(FIND(INDEX(Abbreviation!$A$2:$A$125,MATCH(_xlfn.AGGREGATE(15,6,SEARCH(Abbreviation!$A$2:$A$125,D418),1),SEARCH(Abbreviation!$A$2:$A$125,D418),0)),D418)-1)-FIND(" ",D418,FIND(" ",D418)+1)+1)))</x:f>
      </x:c>
      <x:c r="AG418" s="124" t="str" cm="1">
        <x:f t="array" ref="AG418:AG418">IF(D418="","",PROPER(VLOOKUP(INDEX(Abbreviation!$A$2:$A$125,MATCH(_xlfn.AGGREGATE(15,6,SEARCH(Abbreviation!$A$2:$A$125,D418),1),SEARCH(Abbreviation!$A$2:$A$125,D418),0)),Abbreviation!A:C,3,FALSE)))</x:f>
      </x:c>
      <x:c r="AH418" s="124" t="str">
        <x:f>G418</x:f>
      </x:c>
      <x:c r="AI418" s="137" t="str">
        <x:f>I418</x:f>
      </x:c>
      <x:c r="AJ418" s="113" t="s">
        <x:v>47</x:v>
      </x:c>
      <x:c r="AL418" s="139" t="s">
        <x:v>957</x:v>
      </x:c>
      <x:c r="AQ418" s="113" t="s">
        <x:v>60</x:v>
      </x:c>
      <x:c r="AR418" s="113" t="s">
        <x:v>961</x:v>
      </x:c>
      <x:c r="AS418" s="113" t="s">
        <x:v>957</x:v>
      </x:c>
    </x:row>
    <x:row r="419" spans="1:45" x14ac:dyDescent="0.35">
      <x:c r="A419" s="133" t="s">
        <x:v>475</x:v>
      </x:c>
      <x:c r="B419" s="133" t="n">
        <x:v>96762409</x:v>
      </x:c>
      <x:c r="F419" s="124" t="str">
        <x:f>IF(D419="","",PROPER(LEFT(D419,FIND(UPPER(G419),D419,1)-2)))</x:f>
      </x:c>
      <x:c r="G419" s="124" t="str" cm="1">
        <x:f t="array" ref="G419:G419">IF(D419="","",PROPER(MID(D419,(FIND(INDEX(Abbreviation!$A$2:$A$125,MATCH(_xlfn.AGGREGATE(15,6,SEARCH(Abbreviation!$A$2:$A$125,D419),1),SEARCH(Abbreviation!$A$2:$A$125,D419),0)),D419))+LEN((INDEX(Abbreviation!$A$2:$A$125,MATCH(_xlfn.AGGREGATE(15,6,SEARCH(Abbreviation!$A$2:$A$125,D419),1),SEARCH(Abbreviation!$A$2:$A$125,D419),0)))),FIND("VIC",D419,1)-(FIND(INDEX(Abbreviation!$A$2:$A$125,MATCH(_xlfn.AGGREGATE(15,6,SEARCH(Abbreviation!$A$2:$A$125,D419),1),SEARCH(Abbreviation!$A$2:$A$125,D419),0)),D419)+LEN((INDEX(Abbreviation!$A$2:$A$125,MATCH(_xlfn.AGGREGATE(15,6,SEARCH(Abbreviation!$A$2:$A$125,D419),1),SEARCH(Abbreviation!$A$2:$A$125,D419),0)))))-1)))</x:f>
      </x:c>
      <x:c r="H419" s="113" t="s">
        <x:v>47</x:v>
      </x:c>
      <x:c r="I419" s="137" t="str">
        <x:f>IFERROR(VALUE(TRIM(RIGHT(SUBSTITUTE(D419," ",REPT(" ",255)),255))),"")</x:f>
      </x:c>
      <x:c r="J419" s="113" t="s">
        <x:v>48</x:v>
      </x:c>
      <x:c r="K419" s="113" t="s">
        <x:v>48</x:v>
      </x:c>
      <x:c r="L419" s="113" t="s">
        <x:v>48</x:v>
      </x:c>
      <x:c r="M419" s="113" t="s">
        <x:v>48</x:v>
      </x:c>
      <x:c r="N419" s="113" t="s">
        <x:v>48</x:v>
      </x:c>
      <x:c r="O419" s="113" t="s">
        <x:v>49</x:v>
      </x:c>
      <x:c r="P419" s="113" t="n">
        <x:v>25</x:v>
      </x:c>
      <x:c r="Q419" s="113" t="n">
        <x:v>80</x:v>
      </x:c>
      <x:c r="R419" s="113" t="s">
        <x:v>50</x:v>
      </x:c>
      <x:c r="S419" s="113" t="s">
        <x:v>51</x:v>
      </x:c>
      <x:c r="T419" s="113" t="s">
        <x:v>52</x:v>
      </x:c>
      <x:c r="U419" s="113" t="s">
        <x:v>52</x:v>
      </x:c>
      <x:c r="W419" s="113" t="s">
        <x:v>53</x:v>
      </x:c>
      <x:c r="Z419" s="113" t="s">
        <x:v>55</x:v>
      </x:c>
      <x:c r="AA419" s="113" t="s">
        <x:v>56</x:v>
      </x:c>
      <x:c r="AB419" s="137" t="str">
        <x:f>IF(D419="","",VALUE(MID(D419,FIND(" ",D419)+1,FIND(" ",D419,FIND(" ",D419)+1)-FIND(" ",D419))))</x:f>
      </x:c>
      <x:c r="AF419" s="124" t="str" cm="1">
        <x:f t="array" ref="AF419:AF419">IF(D419="","",PROPER(MID(D419,FIND(" ",D419,FIND(" ",D419)+1)+1,(FIND(INDEX(Abbreviation!$A$2:$A$125,MATCH(_xlfn.AGGREGATE(15,6,SEARCH(Abbreviation!$A$2:$A$125,D419),1),SEARCH(Abbreviation!$A$2:$A$125,D419),0)),D419)-1)-FIND(" ",D419,FIND(" ",D419)+1)+1)))</x:f>
      </x:c>
      <x:c r="AG419" s="124" t="str" cm="1">
        <x:f t="array" ref="AG419:AG419">IF(D419="","",PROPER(VLOOKUP(INDEX(Abbreviation!$A$2:$A$125,MATCH(_xlfn.AGGREGATE(15,6,SEARCH(Abbreviation!$A$2:$A$125,D419),1),SEARCH(Abbreviation!$A$2:$A$125,D419),0)),Abbreviation!A:C,3,FALSE)))</x:f>
      </x:c>
      <x:c r="AH419" s="124" t="str">
        <x:f>G419</x:f>
      </x:c>
      <x:c r="AI419" s="137" t="str">
        <x:f>I419</x:f>
      </x:c>
      <x:c r="AJ419" s="113" t="s">
        <x:v>47</x:v>
      </x:c>
      <x:c r="AL419" s="139" t="s">
        <x:v>957</x:v>
      </x:c>
      <x:c r="AQ419" s="113" t="s">
        <x:v>60</x:v>
      </x:c>
      <x:c r="AR419" s="113" t="s">
        <x:v>961</x:v>
      </x:c>
      <x:c r="AS419" s="113" t="s">
        <x:v>957</x:v>
      </x:c>
    </x:row>
    <x:row r="420" spans="1:45" x14ac:dyDescent="0.35">
      <x:c r="A420" s="133" t="s">
        <x:v>475</x:v>
      </x:c>
      <x:c r="B420" s="133" t="n">
        <x:v>96762409</x:v>
      </x:c>
      <x:c r="F420" s="124" t="str">
        <x:f>IF(D420="","",PROPER(LEFT(D420,FIND(UPPER(G420),D420,1)-2)))</x:f>
      </x:c>
      <x:c r="G420" s="124" t="str" cm="1">
        <x:f t="array" ref="G420:G420">IF(D420="","",PROPER(MID(D420,(FIND(INDEX(Abbreviation!$A$2:$A$125,MATCH(_xlfn.AGGREGATE(15,6,SEARCH(Abbreviation!$A$2:$A$125,D420),1),SEARCH(Abbreviation!$A$2:$A$125,D420),0)),D420))+LEN((INDEX(Abbreviation!$A$2:$A$125,MATCH(_xlfn.AGGREGATE(15,6,SEARCH(Abbreviation!$A$2:$A$125,D420),1),SEARCH(Abbreviation!$A$2:$A$125,D420),0)))),FIND("VIC",D420,1)-(FIND(INDEX(Abbreviation!$A$2:$A$125,MATCH(_xlfn.AGGREGATE(15,6,SEARCH(Abbreviation!$A$2:$A$125,D420),1),SEARCH(Abbreviation!$A$2:$A$125,D420),0)),D420)+LEN((INDEX(Abbreviation!$A$2:$A$125,MATCH(_xlfn.AGGREGATE(15,6,SEARCH(Abbreviation!$A$2:$A$125,D420),1),SEARCH(Abbreviation!$A$2:$A$125,D420),0)))))-1)))</x:f>
      </x:c>
      <x:c r="H420" s="113" t="s">
        <x:v>47</x:v>
      </x:c>
      <x:c r="I420" s="137" t="str">
        <x:f>IFERROR(VALUE(TRIM(RIGHT(SUBSTITUTE(D420," ",REPT(" ",255)),255))),"")</x:f>
      </x:c>
      <x:c r="J420" s="113" t="s">
        <x:v>48</x:v>
      </x:c>
      <x:c r="K420" s="113" t="s">
        <x:v>48</x:v>
      </x:c>
      <x:c r="L420" s="113" t="s">
        <x:v>48</x:v>
      </x:c>
      <x:c r="M420" s="113" t="s">
        <x:v>48</x:v>
      </x:c>
      <x:c r="N420" s="113" t="s">
        <x:v>48</x:v>
      </x:c>
      <x:c r="O420" s="113" t="s">
        <x:v>49</x:v>
      </x:c>
      <x:c r="P420" s="113" t="n">
        <x:v>25</x:v>
      </x:c>
      <x:c r="Q420" s="113" t="n">
        <x:v>80</x:v>
      </x:c>
      <x:c r="R420" s="113" t="s">
        <x:v>50</x:v>
      </x:c>
      <x:c r="S420" s="113" t="s">
        <x:v>51</x:v>
      </x:c>
      <x:c r="T420" s="113" t="s">
        <x:v>52</x:v>
      </x:c>
      <x:c r="U420" s="113" t="s">
        <x:v>52</x:v>
      </x:c>
      <x:c r="W420" s="113" t="s">
        <x:v>53</x:v>
      </x:c>
      <x:c r="Z420" s="113" t="s">
        <x:v>55</x:v>
      </x:c>
      <x:c r="AA420" s="113" t="s">
        <x:v>56</x:v>
      </x:c>
      <x:c r="AB420" s="137" t="str">
        <x:f>IF(D420="","",VALUE(MID(D420,FIND(" ",D420)+1,FIND(" ",D420,FIND(" ",D420)+1)-FIND(" ",D420))))</x:f>
      </x:c>
      <x:c r="AF420" s="124" t="str" cm="1">
        <x:f t="array" ref="AF420:AF420">IF(D420="","",PROPER(MID(D420,FIND(" ",D420,FIND(" ",D420)+1)+1,(FIND(INDEX(Abbreviation!$A$2:$A$125,MATCH(_xlfn.AGGREGATE(15,6,SEARCH(Abbreviation!$A$2:$A$125,D420),1),SEARCH(Abbreviation!$A$2:$A$125,D420),0)),D420)-1)-FIND(" ",D420,FIND(" ",D420)+1)+1)))</x:f>
      </x:c>
      <x:c r="AG420" s="124" t="str" cm="1">
        <x:f t="array" ref="AG420:AG420">IF(D420="","",PROPER(VLOOKUP(INDEX(Abbreviation!$A$2:$A$125,MATCH(_xlfn.AGGREGATE(15,6,SEARCH(Abbreviation!$A$2:$A$125,D420),1),SEARCH(Abbreviation!$A$2:$A$125,D420),0)),Abbreviation!A:C,3,FALSE)))</x:f>
      </x:c>
      <x:c r="AH420" s="124" t="str">
        <x:f>G420</x:f>
      </x:c>
      <x:c r="AI420" s="137" t="str">
        <x:f>I420</x:f>
      </x:c>
      <x:c r="AJ420" s="113" t="s">
        <x:v>47</x:v>
      </x:c>
      <x:c r="AL420" s="139" t="s">
        <x:v>957</x:v>
      </x:c>
      <x:c r="AQ420" s="113" t="s">
        <x:v>60</x:v>
      </x:c>
      <x:c r="AR420" s="113" t="s">
        <x:v>961</x:v>
      </x:c>
      <x:c r="AS420" s="113" t="s">
        <x:v>957</x:v>
      </x:c>
    </x:row>
    <x:row r="421" spans="1:45" x14ac:dyDescent="0.35">
      <x:c r="A421" s="133" t="s">
        <x:v>475</x:v>
      </x:c>
      <x:c r="B421" s="133" t="n">
        <x:v>96762409</x:v>
      </x:c>
      <x:c r="F421" s="124" t="str">
        <x:f>IF(D421="","",PROPER(LEFT(D421,FIND(UPPER(G421),D421,1)-2)))</x:f>
      </x:c>
      <x:c r="G421" s="124" t="str" cm="1">
        <x:f t="array" ref="G421:G421">IF(D421="","",PROPER(MID(D421,(FIND(INDEX(Abbreviation!$A$2:$A$125,MATCH(_xlfn.AGGREGATE(15,6,SEARCH(Abbreviation!$A$2:$A$125,D421),1),SEARCH(Abbreviation!$A$2:$A$125,D421),0)),D421))+LEN((INDEX(Abbreviation!$A$2:$A$125,MATCH(_xlfn.AGGREGATE(15,6,SEARCH(Abbreviation!$A$2:$A$125,D421),1),SEARCH(Abbreviation!$A$2:$A$125,D421),0)))),FIND("VIC",D421,1)-(FIND(INDEX(Abbreviation!$A$2:$A$125,MATCH(_xlfn.AGGREGATE(15,6,SEARCH(Abbreviation!$A$2:$A$125,D421),1),SEARCH(Abbreviation!$A$2:$A$125,D421),0)),D421)+LEN((INDEX(Abbreviation!$A$2:$A$125,MATCH(_xlfn.AGGREGATE(15,6,SEARCH(Abbreviation!$A$2:$A$125,D421),1),SEARCH(Abbreviation!$A$2:$A$125,D421),0)))))-1)))</x:f>
      </x:c>
      <x:c r="H421" s="113" t="s">
        <x:v>47</x:v>
      </x:c>
      <x:c r="I421" s="137" t="str">
        <x:f>IFERROR(VALUE(TRIM(RIGHT(SUBSTITUTE(D421," ",REPT(" ",255)),255))),"")</x:f>
      </x:c>
      <x:c r="J421" s="113" t="s">
        <x:v>48</x:v>
      </x:c>
      <x:c r="K421" s="113" t="s">
        <x:v>48</x:v>
      </x:c>
      <x:c r="L421" s="113" t="s">
        <x:v>48</x:v>
      </x:c>
      <x:c r="M421" s="113" t="s">
        <x:v>48</x:v>
      </x:c>
      <x:c r="N421" s="113" t="s">
        <x:v>48</x:v>
      </x:c>
      <x:c r="O421" s="113" t="s">
        <x:v>49</x:v>
      </x:c>
      <x:c r="P421" s="113" t="n">
        <x:v>25</x:v>
      </x:c>
      <x:c r="Q421" s="113" t="n">
        <x:v>80</x:v>
      </x:c>
      <x:c r="R421" s="113" t="s">
        <x:v>50</x:v>
      </x:c>
      <x:c r="S421" s="113" t="s">
        <x:v>51</x:v>
      </x:c>
      <x:c r="T421" s="113" t="s">
        <x:v>52</x:v>
      </x:c>
      <x:c r="U421" s="113" t="s">
        <x:v>52</x:v>
      </x:c>
      <x:c r="W421" s="113" t="s">
        <x:v>53</x:v>
      </x:c>
      <x:c r="Z421" s="113" t="s">
        <x:v>55</x:v>
      </x:c>
      <x:c r="AA421" s="113" t="s">
        <x:v>56</x:v>
      </x:c>
      <x:c r="AB421" s="137" t="str">
        <x:f>IF(D421="","",VALUE(MID(D421,FIND(" ",D421)+1,FIND(" ",D421,FIND(" ",D421)+1)-FIND(" ",D421))))</x:f>
      </x:c>
      <x:c r="AF421" s="124" t="str" cm="1">
        <x:f t="array" ref="AF421:AF421">IF(D421="","",PROPER(MID(D421,FIND(" ",D421,FIND(" ",D421)+1)+1,(FIND(INDEX(Abbreviation!$A$2:$A$125,MATCH(_xlfn.AGGREGATE(15,6,SEARCH(Abbreviation!$A$2:$A$125,D421),1),SEARCH(Abbreviation!$A$2:$A$125,D421),0)),D421)-1)-FIND(" ",D421,FIND(" ",D421)+1)+1)))</x:f>
      </x:c>
      <x:c r="AG421" s="124" t="str" cm="1">
        <x:f t="array" ref="AG421:AG421">IF(D421="","",PROPER(VLOOKUP(INDEX(Abbreviation!$A$2:$A$125,MATCH(_xlfn.AGGREGATE(15,6,SEARCH(Abbreviation!$A$2:$A$125,D421),1),SEARCH(Abbreviation!$A$2:$A$125,D421),0)),Abbreviation!A:C,3,FALSE)))</x:f>
      </x:c>
      <x:c r="AH421" s="124" t="str">
        <x:f>G421</x:f>
      </x:c>
      <x:c r="AI421" s="137" t="str">
        <x:f>I421</x:f>
      </x:c>
      <x:c r="AJ421" s="113" t="s">
        <x:v>47</x:v>
      </x:c>
      <x:c r="AL421" s="139" t="s">
        <x:v>957</x:v>
      </x:c>
      <x:c r="AQ421" s="113" t="s">
        <x:v>60</x:v>
      </x:c>
      <x:c r="AR421" s="113" t="s">
        <x:v>961</x:v>
      </x:c>
      <x:c r="AS421" s="113" t="s">
        <x:v>957</x:v>
      </x:c>
    </x:row>
    <x:row r="422" spans="1:45" x14ac:dyDescent="0.35">
      <x:c r="A422" s="133" t="s">
        <x:v>475</x:v>
      </x:c>
      <x:c r="B422" s="133" t="n">
        <x:v>96762409</x:v>
      </x:c>
      <x:c r="F422" s="124" t="str">
        <x:f>IF(D422="","",PROPER(LEFT(D422,FIND(UPPER(G422),D422,1)-2)))</x:f>
      </x:c>
      <x:c r="G422" s="124" t="str" cm="1">
        <x:f t="array" ref="G422:G422">IF(D422="","",PROPER(MID(D422,(FIND(INDEX(Abbreviation!$A$2:$A$125,MATCH(_xlfn.AGGREGATE(15,6,SEARCH(Abbreviation!$A$2:$A$125,D422),1),SEARCH(Abbreviation!$A$2:$A$125,D422),0)),D422))+LEN((INDEX(Abbreviation!$A$2:$A$125,MATCH(_xlfn.AGGREGATE(15,6,SEARCH(Abbreviation!$A$2:$A$125,D422),1),SEARCH(Abbreviation!$A$2:$A$125,D422),0)))),FIND("VIC",D422,1)-(FIND(INDEX(Abbreviation!$A$2:$A$125,MATCH(_xlfn.AGGREGATE(15,6,SEARCH(Abbreviation!$A$2:$A$125,D422),1),SEARCH(Abbreviation!$A$2:$A$125,D422),0)),D422)+LEN((INDEX(Abbreviation!$A$2:$A$125,MATCH(_xlfn.AGGREGATE(15,6,SEARCH(Abbreviation!$A$2:$A$125,D422),1),SEARCH(Abbreviation!$A$2:$A$125,D422),0)))))-1)))</x:f>
      </x:c>
      <x:c r="H422" s="113" t="s">
        <x:v>47</x:v>
      </x:c>
      <x:c r="I422" s="137" t="str">
        <x:f>IFERROR(VALUE(TRIM(RIGHT(SUBSTITUTE(D422," ",REPT(" ",255)),255))),"")</x:f>
      </x:c>
      <x:c r="J422" s="113" t="s">
        <x:v>48</x:v>
      </x:c>
      <x:c r="K422" s="113" t="s">
        <x:v>48</x:v>
      </x:c>
      <x:c r="L422" s="113" t="s">
        <x:v>48</x:v>
      </x:c>
      <x:c r="M422" s="113" t="s">
        <x:v>48</x:v>
      </x:c>
      <x:c r="N422" s="113" t="s">
        <x:v>48</x:v>
      </x:c>
      <x:c r="O422" s="113" t="s">
        <x:v>49</x:v>
      </x:c>
      <x:c r="P422" s="113" t="n">
        <x:v>25</x:v>
      </x:c>
      <x:c r="Q422" s="113" t="n">
        <x:v>80</x:v>
      </x:c>
      <x:c r="R422" s="113" t="s">
        <x:v>50</x:v>
      </x:c>
      <x:c r="S422" s="113" t="s">
        <x:v>51</x:v>
      </x:c>
      <x:c r="T422" s="113" t="s">
        <x:v>52</x:v>
      </x:c>
      <x:c r="U422" s="113" t="s">
        <x:v>52</x:v>
      </x:c>
      <x:c r="W422" s="113" t="s">
        <x:v>53</x:v>
      </x:c>
      <x:c r="Z422" s="113" t="s">
        <x:v>55</x:v>
      </x:c>
      <x:c r="AA422" s="113" t="s">
        <x:v>56</x:v>
      </x:c>
      <x:c r="AB422" s="137" t="str">
        <x:f>IF(D422="","",VALUE(MID(D422,FIND(" ",D422)+1,FIND(" ",D422,FIND(" ",D422)+1)-FIND(" ",D422))))</x:f>
      </x:c>
      <x:c r="AF422" s="124" t="str" cm="1">
        <x:f t="array" ref="AF422:AF422">IF(D422="","",PROPER(MID(D422,FIND(" ",D422,FIND(" ",D422)+1)+1,(FIND(INDEX(Abbreviation!$A$2:$A$125,MATCH(_xlfn.AGGREGATE(15,6,SEARCH(Abbreviation!$A$2:$A$125,D422),1),SEARCH(Abbreviation!$A$2:$A$125,D422),0)),D422)-1)-FIND(" ",D422,FIND(" ",D422)+1)+1)))</x:f>
      </x:c>
      <x:c r="AG422" s="124" t="str" cm="1">
        <x:f t="array" ref="AG422:AG422">IF(D422="","",PROPER(VLOOKUP(INDEX(Abbreviation!$A$2:$A$125,MATCH(_xlfn.AGGREGATE(15,6,SEARCH(Abbreviation!$A$2:$A$125,D422),1),SEARCH(Abbreviation!$A$2:$A$125,D422),0)),Abbreviation!A:C,3,FALSE)))</x:f>
      </x:c>
      <x:c r="AH422" s="124" t="str">
        <x:f>G422</x:f>
      </x:c>
      <x:c r="AI422" s="137" t="str">
        <x:f>I422</x:f>
      </x:c>
      <x:c r="AJ422" s="113" t="s">
        <x:v>47</x:v>
      </x:c>
      <x:c r="AL422" s="139" t="s">
        <x:v>957</x:v>
      </x:c>
      <x:c r="AQ422" s="113" t="s">
        <x:v>60</x:v>
      </x:c>
      <x:c r="AR422" s="113" t="s">
        <x:v>961</x:v>
      </x:c>
      <x:c r="AS422" s="113" t="s">
        <x:v>957</x:v>
      </x:c>
    </x:row>
    <x:row r="423" spans="1:45" x14ac:dyDescent="0.35">
      <x:c r="A423" s="133" t="s">
        <x:v>475</x:v>
      </x:c>
      <x:c r="B423" s="133" t="n">
        <x:v>96762409</x:v>
      </x:c>
      <x:c r="F423" s="124" t="str">
        <x:f>IF(D423="","",PROPER(LEFT(D423,FIND(UPPER(G423),D423,1)-2)))</x:f>
      </x:c>
      <x:c r="G423" s="124" t="str" cm="1">
        <x:f t="array" ref="G423:G423">IF(D423="","",PROPER(MID(D423,(FIND(INDEX(Abbreviation!$A$2:$A$125,MATCH(_xlfn.AGGREGATE(15,6,SEARCH(Abbreviation!$A$2:$A$125,D423),1),SEARCH(Abbreviation!$A$2:$A$125,D423),0)),D423))+LEN((INDEX(Abbreviation!$A$2:$A$125,MATCH(_xlfn.AGGREGATE(15,6,SEARCH(Abbreviation!$A$2:$A$125,D423),1),SEARCH(Abbreviation!$A$2:$A$125,D423),0)))),FIND("VIC",D423,1)-(FIND(INDEX(Abbreviation!$A$2:$A$125,MATCH(_xlfn.AGGREGATE(15,6,SEARCH(Abbreviation!$A$2:$A$125,D423),1),SEARCH(Abbreviation!$A$2:$A$125,D423),0)),D423)+LEN((INDEX(Abbreviation!$A$2:$A$125,MATCH(_xlfn.AGGREGATE(15,6,SEARCH(Abbreviation!$A$2:$A$125,D423),1),SEARCH(Abbreviation!$A$2:$A$125,D423),0)))))-1)))</x:f>
      </x:c>
      <x:c r="H423" s="113" t="s">
        <x:v>47</x:v>
      </x:c>
      <x:c r="I423" s="137" t="str">
        <x:f>IFERROR(VALUE(TRIM(RIGHT(SUBSTITUTE(D423," ",REPT(" ",255)),255))),"")</x:f>
      </x:c>
      <x:c r="J423" s="113" t="s">
        <x:v>48</x:v>
      </x:c>
      <x:c r="K423" s="113" t="s">
        <x:v>48</x:v>
      </x:c>
      <x:c r="L423" s="113" t="s">
        <x:v>48</x:v>
      </x:c>
      <x:c r="M423" s="113" t="s">
        <x:v>48</x:v>
      </x:c>
      <x:c r="N423" s="113" t="s">
        <x:v>48</x:v>
      </x:c>
      <x:c r="O423" s="113" t="s">
        <x:v>49</x:v>
      </x:c>
      <x:c r="P423" s="113" t="n">
        <x:v>25</x:v>
      </x:c>
      <x:c r="Q423" s="113" t="n">
        <x:v>80</x:v>
      </x:c>
      <x:c r="R423" s="113" t="s">
        <x:v>50</x:v>
      </x:c>
      <x:c r="S423" s="113" t="s">
        <x:v>51</x:v>
      </x:c>
      <x:c r="T423" s="113" t="s">
        <x:v>52</x:v>
      </x:c>
      <x:c r="U423" s="113" t="s">
        <x:v>52</x:v>
      </x:c>
      <x:c r="W423" s="113" t="s">
        <x:v>53</x:v>
      </x:c>
      <x:c r="Z423" s="113" t="s">
        <x:v>55</x:v>
      </x:c>
      <x:c r="AA423" s="113" t="s">
        <x:v>56</x:v>
      </x:c>
      <x:c r="AB423" s="137" t="str">
        <x:f>IF(D423="","",VALUE(MID(D423,FIND(" ",D423)+1,FIND(" ",D423,FIND(" ",D423)+1)-FIND(" ",D423))))</x:f>
      </x:c>
      <x:c r="AF423" s="124" t="str" cm="1">
        <x:f t="array" ref="AF423:AF423">IF(D423="","",PROPER(MID(D423,FIND(" ",D423,FIND(" ",D423)+1)+1,(FIND(INDEX(Abbreviation!$A$2:$A$125,MATCH(_xlfn.AGGREGATE(15,6,SEARCH(Abbreviation!$A$2:$A$125,D423),1),SEARCH(Abbreviation!$A$2:$A$125,D423),0)),D423)-1)-FIND(" ",D423,FIND(" ",D423)+1)+1)))</x:f>
      </x:c>
      <x:c r="AG423" s="124" t="str" cm="1">
        <x:f t="array" ref="AG423:AG423">IF(D423="","",PROPER(VLOOKUP(INDEX(Abbreviation!$A$2:$A$125,MATCH(_xlfn.AGGREGATE(15,6,SEARCH(Abbreviation!$A$2:$A$125,D423),1),SEARCH(Abbreviation!$A$2:$A$125,D423),0)),Abbreviation!A:C,3,FALSE)))</x:f>
      </x:c>
      <x:c r="AH423" s="124" t="str">
        <x:f>G423</x:f>
      </x:c>
      <x:c r="AI423" s="137" t="str">
        <x:f>I423</x:f>
      </x:c>
      <x:c r="AJ423" s="113" t="s">
        <x:v>47</x:v>
      </x:c>
      <x:c r="AL423" s="139" t="s">
        <x:v>957</x:v>
      </x:c>
      <x:c r="AQ423" s="113" t="s">
        <x:v>60</x:v>
      </x:c>
      <x:c r="AR423" s="113" t="s">
        <x:v>961</x:v>
      </x:c>
      <x:c r="AS423" s="113" t="s">
        <x:v>957</x:v>
      </x:c>
    </x:row>
    <x:row r="424" spans="1:45" x14ac:dyDescent="0.35">
      <x:c r="A424" s="133" t="s">
        <x:v>475</x:v>
      </x:c>
      <x:c r="B424" s="133" t="n">
        <x:v>96762409</x:v>
      </x:c>
      <x:c r="F424" s="124" t="str">
        <x:f>IF(D424="","",PROPER(LEFT(D424,FIND(UPPER(G424),D424,1)-2)))</x:f>
      </x:c>
      <x:c r="G424" s="124" t="str" cm="1">
        <x:f t="array" ref="G424:G424">IF(D424="","",PROPER(MID(D424,(FIND(INDEX(Abbreviation!$A$2:$A$125,MATCH(_xlfn.AGGREGATE(15,6,SEARCH(Abbreviation!$A$2:$A$125,D424),1),SEARCH(Abbreviation!$A$2:$A$125,D424),0)),D424))+LEN((INDEX(Abbreviation!$A$2:$A$125,MATCH(_xlfn.AGGREGATE(15,6,SEARCH(Abbreviation!$A$2:$A$125,D424),1),SEARCH(Abbreviation!$A$2:$A$125,D424),0)))),FIND("VIC",D424,1)-(FIND(INDEX(Abbreviation!$A$2:$A$125,MATCH(_xlfn.AGGREGATE(15,6,SEARCH(Abbreviation!$A$2:$A$125,D424),1),SEARCH(Abbreviation!$A$2:$A$125,D424),0)),D424)+LEN((INDEX(Abbreviation!$A$2:$A$125,MATCH(_xlfn.AGGREGATE(15,6,SEARCH(Abbreviation!$A$2:$A$125,D424),1),SEARCH(Abbreviation!$A$2:$A$125,D424),0)))))-1)))</x:f>
      </x:c>
      <x:c r="H424" s="113" t="s">
        <x:v>47</x:v>
      </x:c>
      <x:c r="I424" s="137" t="str">
        <x:f>IFERROR(VALUE(TRIM(RIGHT(SUBSTITUTE(D424," ",REPT(" ",255)),255))),"")</x:f>
      </x:c>
      <x:c r="J424" s="113" t="s">
        <x:v>48</x:v>
      </x:c>
      <x:c r="K424" s="113" t="s">
        <x:v>48</x:v>
      </x:c>
      <x:c r="L424" s="113" t="s">
        <x:v>48</x:v>
      </x:c>
      <x:c r="M424" s="113" t="s">
        <x:v>48</x:v>
      </x:c>
      <x:c r="N424" s="113" t="s">
        <x:v>48</x:v>
      </x:c>
      <x:c r="O424" s="113" t="s">
        <x:v>49</x:v>
      </x:c>
      <x:c r="P424" s="113" t="n">
        <x:v>25</x:v>
      </x:c>
      <x:c r="Q424" s="113" t="n">
        <x:v>80</x:v>
      </x:c>
      <x:c r="R424" s="113" t="s">
        <x:v>50</x:v>
      </x:c>
      <x:c r="S424" s="113" t="s">
        <x:v>51</x:v>
      </x:c>
      <x:c r="T424" s="113" t="s">
        <x:v>52</x:v>
      </x:c>
      <x:c r="U424" s="113" t="s">
        <x:v>52</x:v>
      </x:c>
      <x:c r="W424" s="113" t="s">
        <x:v>53</x:v>
      </x:c>
      <x:c r="Z424" s="113" t="s">
        <x:v>55</x:v>
      </x:c>
      <x:c r="AA424" s="113" t="s">
        <x:v>56</x:v>
      </x:c>
      <x:c r="AB424" s="137" t="str">
        <x:f>IF(D424="","",VALUE(MID(D424,FIND(" ",D424)+1,FIND(" ",D424,FIND(" ",D424)+1)-FIND(" ",D424))))</x:f>
      </x:c>
      <x:c r="AF424" s="124" t="str" cm="1">
        <x:f t="array" ref="AF424:AF424">IF(D424="","",PROPER(MID(D424,FIND(" ",D424,FIND(" ",D424)+1)+1,(FIND(INDEX(Abbreviation!$A$2:$A$125,MATCH(_xlfn.AGGREGATE(15,6,SEARCH(Abbreviation!$A$2:$A$125,D424),1),SEARCH(Abbreviation!$A$2:$A$125,D424),0)),D424)-1)-FIND(" ",D424,FIND(" ",D424)+1)+1)))</x:f>
      </x:c>
      <x:c r="AG424" s="124" t="str" cm="1">
        <x:f t="array" ref="AG424:AG424">IF(D424="","",PROPER(VLOOKUP(INDEX(Abbreviation!$A$2:$A$125,MATCH(_xlfn.AGGREGATE(15,6,SEARCH(Abbreviation!$A$2:$A$125,D424),1),SEARCH(Abbreviation!$A$2:$A$125,D424),0)),Abbreviation!A:C,3,FALSE)))</x:f>
      </x:c>
      <x:c r="AH424" s="124" t="str">
        <x:f>G424</x:f>
      </x:c>
      <x:c r="AI424" s="137" t="str">
        <x:f>I424</x:f>
      </x:c>
      <x:c r="AJ424" s="113" t="s">
        <x:v>47</x:v>
      </x:c>
      <x:c r="AL424" s="139" t="s">
        <x:v>957</x:v>
      </x:c>
      <x:c r="AQ424" s="113" t="s">
        <x:v>60</x:v>
      </x:c>
      <x:c r="AR424" s="113" t="s">
        <x:v>961</x:v>
      </x:c>
      <x:c r="AS424" s="113" t="s">
        <x:v>957</x:v>
      </x:c>
    </x:row>
    <x:row r="425" spans="1:45" x14ac:dyDescent="0.35">
      <x:c r="A425" s="133" t="s">
        <x:v>475</x:v>
      </x:c>
      <x:c r="B425" s="133" t="n">
        <x:v>96762409</x:v>
      </x:c>
      <x:c r="F425" s="124" t="str">
        <x:f>IF(D425="","",PROPER(LEFT(D425,FIND(UPPER(G425),D425,1)-2)))</x:f>
      </x:c>
      <x:c r="G425" s="124" t="str" cm="1">
        <x:f t="array" ref="G425:G425">IF(D425="","",PROPER(MID(D425,(FIND(INDEX(Abbreviation!$A$2:$A$125,MATCH(_xlfn.AGGREGATE(15,6,SEARCH(Abbreviation!$A$2:$A$125,D425),1),SEARCH(Abbreviation!$A$2:$A$125,D425),0)),D425))+LEN((INDEX(Abbreviation!$A$2:$A$125,MATCH(_xlfn.AGGREGATE(15,6,SEARCH(Abbreviation!$A$2:$A$125,D425),1),SEARCH(Abbreviation!$A$2:$A$125,D425),0)))),FIND("VIC",D425,1)-(FIND(INDEX(Abbreviation!$A$2:$A$125,MATCH(_xlfn.AGGREGATE(15,6,SEARCH(Abbreviation!$A$2:$A$125,D425),1),SEARCH(Abbreviation!$A$2:$A$125,D425),0)),D425)+LEN((INDEX(Abbreviation!$A$2:$A$125,MATCH(_xlfn.AGGREGATE(15,6,SEARCH(Abbreviation!$A$2:$A$125,D425),1),SEARCH(Abbreviation!$A$2:$A$125,D425),0)))))-1)))</x:f>
      </x:c>
      <x:c r="H425" s="113" t="s">
        <x:v>47</x:v>
      </x:c>
      <x:c r="I425" s="137" t="str">
        <x:f>IFERROR(VALUE(TRIM(RIGHT(SUBSTITUTE(D425," ",REPT(" ",255)),255))),"")</x:f>
      </x:c>
      <x:c r="J425" s="113" t="s">
        <x:v>48</x:v>
      </x:c>
      <x:c r="K425" s="113" t="s">
        <x:v>48</x:v>
      </x:c>
      <x:c r="L425" s="113" t="s">
        <x:v>48</x:v>
      </x:c>
      <x:c r="M425" s="113" t="s">
        <x:v>48</x:v>
      </x:c>
      <x:c r="N425" s="113" t="s">
        <x:v>48</x:v>
      </x:c>
      <x:c r="O425" s="113" t="s">
        <x:v>49</x:v>
      </x:c>
      <x:c r="P425" s="113" t="n">
        <x:v>25</x:v>
      </x:c>
      <x:c r="Q425" s="113" t="n">
        <x:v>80</x:v>
      </x:c>
      <x:c r="R425" s="113" t="s">
        <x:v>50</x:v>
      </x:c>
      <x:c r="S425" s="113" t="s">
        <x:v>51</x:v>
      </x:c>
      <x:c r="T425" s="113" t="s">
        <x:v>52</x:v>
      </x:c>
      <x:c r="U425" s="113" t="s">
        <x:v>52</x:v>
      </x:c>
      <x:c r="W425" s="113" t="s">
        <x:v>53</x:v>
      </x:c>
      <x:c r="Z425" s="113" t="s">
        <x:v>55</x:v>
      </x:c>
      <x:c r="AA425" s="113" t="s">
        <x:v>56</x:v>
      </x:c>
      <x:c r="AB425" s="137" t="str">
        <x:f>IF(D425="","",VALUE(MID(D425,FIND(" ",D425)+1,FIND(" ",D425,FIND(" ",D425)+1)-FIND(" ",D425))))</x:f>
      </x:c>
      <x:c r="AF425" s="124" t="str" cm="1">
        <x:f t="array" ref="AF425:AF425">IF(D425="","",PROPER(MID(D425,FIND(" ",D425,FIND(" ",D425)+1)+1,(FIND(INDEX(Abbreviation!$A$2:$A$125,MATCH(_xlfn.AGGREGATE(15,6,SEARCH(Abbreviation!$A$2:$A$125,D425),1),SEARCH(Abbreviation!$A$2:$A$125,D425),0)),D425)-1)-FIND(" ",D425,FIND(" ",D425)+1)+1)))</x:f>
      </x:c>
      <x:c r="AG425" s="124" t="str" cm="1">
        <x:f t="array" ref="AG425:AG425">IF(D425="","",PROPER(VLOOKUP(INDEX(Abbreviation!$A$2:$A$125,MATCH(_xlfn.AGGREGATE(15,6,SEARCH(Abbreviation!$A$2:$A$125,D425),1),SEARCH(Abbreviation!$A$2:$A$125,D425),0)),Abbreviation!A:C,3,FALSE)))</x:f>
      </x:c>
      <x:c r="AH425" s="124" t="str">
        <x:f>G425</x:f>
      </x:c>
      <x:c r="AI425" s="137" t="str">
        <x:f>I425</x:f>
      </x:c>
      <x:c r="AJ425" s="113" t="s">
        <x:v>47</x:v>
      </x:c>
      <x:c r="AL425" s="139" t="s">
        <x:v>957</x:v>
      </x:c>
      <x:c r="AQ425" s="113" t="s">
        <x:v>60</x:v>
      </x:c>
      <x:c r="AR425" s="113" t="s">
        <x:v>961</x:v>
      </x:c>
      <x:c r="AS425" s="113" t="s">
        <x:v>957</x:v>
      </x:c>
    </x:row>
    <x:row r="426" spans="1:45" x14ac:dyDescent="0.35">
      <x:c r="A426" s="133" t="s">
        <x:v>475</x:v>
      </x:c>
      <x:c r="B426" s="133" t="n">
        <x:v>96762409</x:v>
      </x:c>
      <x:c r="F426" s="124" t="str">
        <x:f>IF(D426="","",PROPER(LEFT(D426,FIND(UPPER(G426),D426,1)-2)))</x:f>
      </x:c>
      <x:c r="G426" s="124" t="str" cm="1">
        <x:f t="array" ref="G426:G426">IF(D426="","",PROPER(MID(D426,(FIND(INDEX(Abbreviation!$A$2:$A$125,MATCH(_xlfn.AGGREGATE(15,6,SEARCH(Abbreviation!$A$2:$A$125,D426),1),SEARCH(Abbreviation!$A$2:$A$125,D426),0)),D426))+LEN((INDEX(Abbreviation!$A$2:$A$125,MATCH(_xlfn.AGGREGATE(15,6,SEARCH(Abbreviation!$A$2:$A$125,D426),1),SEARCH(Abbreviation!$A$2:$A$125,D426),0)))),FIND("VIC",D426,1)-(FIND(INDEX(Abbreviation!$A$2:$A$125,MATCH(_xlfn.AGGREGATE(15,6,SEARCH(Abbreviation!$A$2:$A$125,D426),1),SEARCH(Abbreviation!$A$2:$A$125,D426),0)),D426)+LEN((INDEX(Abbreviation!$A$2:$A$125,MATCH(_xlfn.AGGREGATE(15,6,SEARCH(Abbreviation!$A$2:$A$125,D426),1),SEARCH(Abbreviation!$A$2:$A$125,D426),0)))))-1)))</x:f>
      </x:c>
      <x:c r="H426" s="113" t="s">
        <x:v>47</x:v>
      </x:c>
      <x:c r="I426" s="137" t="str">
        <x:f>IFERROR(VALUE(TRIM(RIGHT(SUBSTITUTE(D426," ",REPT(" ",255)),255))),"")</x:f>
      </x:c>
      <x:c r="J426" s="113" t="s">
        <x:v>48</x:v>
      </x:c>
      <x:c r="K426" s="113" t="s">
        <x:v>48</x:v>
      </x:c>
      <x:c r="L426" s="113" t="s">
        <x:v>48</x:v>
      </x:c>
      <x:c r="M426" s="113" t="s">
        <x:v>48</x:v>
      </x:c>
      <x:c r="N426" s="113" t="s">
        <x:v>48</x:v>
      </x:c>
      <x:c r="O426" s="113" t="s">
        <x:v>49</x:v>
      </x:c>
      <x:c r="P426" s="113" t="n">
        <x:v>25</x:v>
      </x:c>
      <x:c r="Q426" s="113" t="n">
        <x:v>80</x:v>
      </x:c>
      <x:c r="R426" s="113" t="s">
        <x:v>50</x:v>
      </x:c>
      <x:c r="S426" s="113" t="s">
        <x:v>51</x:v>
      </x:c>
      <x:c r="T426" s="113" t="s">
        <x:v>52</x:v>
      </x:c>
      <x:c r="U426" s="113" t="s">
        <x:v>52</x:v>
      </x:c>
      <x:c r="W426" s="113" t="s">
        <x:v>53</x:v>
      </x:c>
      <x:c r="Z426" s="113" t="s">
        <x:v>55</x:v>
      </x:c>
      <x:c r="AA426" s="113" t="s">
        <x:v>56</x:v>
      </x:c>
      <x:c r="AB426" s="137" t="str">
        <x:f>IF(D426="","",VALUE(MID(D426,FIND(" ",D426)+1,FIND(" ",D426,FIND(" ",D426)+1)-FIND(" ",D426))))</x:f>
      </x:c>
      <x:c r="AF426" s="124" t="str" cm="1">
        <x:f t="array" ref="AF426:AF426">IF(D426="","",PROPER(MID(D426,FIND(" ",D426,FIND(" ",D426)+1)+1,(FIND(INDEX(Abbreviation!$A$2:$A$125,MATCH(_xlfn.AGGREGATE(15,6,SEARCH(Abbreviation!$A$2:$A$125,D426),1),SEARCH(Abbreviation!$A$2:$A$125,D426),0)),D426)-1)-FIND(" ",D426,FIND(" ",D426)+1)+1)))</x:f>
      </x:c>
      <x:c r="AG426" s="124" t="str" cm="1">
        <x:f t="array" ref="AG426:AG426">IF(D426="","",PROPER(VLOOKUP(INDEX(Abbreviation!$A$2:$A$125,MATCH(_xlfn.AGGREGATE(15,6,SEARCH(Abbreviation!$A$2:$A$125,D426),1),SEARCH(Abbreviation!$A$2:$A$125,D426),0)),Abbreviation!A:C,3,FALSE)))</x:f>
      </x:c>
      <x:c r="AH426" s="124" t="str">
        <x:f>G426</x:f>
      </x:c>
      <x:c r="AI426" s="137" t="str">
        <x:f>I426</x:f>
      </x:c>
      <x:c r="AJ426" s="113" t="s">
        <x:v>47</x:v>
      </x:c>
      <x:c r="AL426" s="139" t="s">
        <x:v>957</x:v>
      </x:c>
      <x:c r="AQ426" s="113" t="s">
        <x:v>60</x:v>
      </x:c>
      <x:c r="AR426" s="113" t="s">
        <x:v>961</x:v>
      </x:c>
      <x:c r="AS426" s="113" t="s">
        <x:v>957</x:v>
      </x:c>
    </x:row>
    <x:row r="427" spans="1:45" x14ac:dyDescent="0.35">
      <x:c r="A427" s="133" t="s">
        <x:v>475</x:v>
      </x:c>
      <x:c r="B427" s="133" t="n">
        <x:v>96762409</x:v>
      </x:c>
      <x:c r="F427" s="124" t="str">
        <x:f>IF(D427="","",PROPER(LEFT(D427,FIND(UPPER(G427),D427,1)-2)))</x:f>
      </x:c>
      <x:c r="G427" s="124" t="str" cm="1">
        <x:f t="array" ref="G427:G427">IF(D427="","",PROPER(MID(D427,(FIND(INDEX(Abbreviation!$A$2:$A$125,MATCH(_xlfn.AGGREGATE(15,6,SEARCH(Abbreviation!$A$2:$A$125,D427),1),SEARCH(Abbreviation!$A$2:$A$125,D427),0)),D427))+LEN((INDEX(Abbreviation!$A$2:$A$125,MATCH(_xlfn.AGGREGATE(15,6,SEARCH(Abbreviation!$A$2:$A$125,D427),1),SEARCH(Abbreviation!$A$2:$A$125,D427),0)))),FIND("VIC",D427,1)-(FIND(INDEX(Abbreviation!$A$2:$A$125,MATCH(_xlfn.AGGREGATE(15,6,SEARCH(Abbreviation!$A$2:$A$125,D427),1),SEARCH(Abbreviation!$A$2:$A$125,D427),0)),D427)+LEN((INDEX(Abbreviation!$A$2:$A$125,MATCH(_xlfn.AGGREGATE(15,6,SEARCH(Abbreviation!$A$2:$A$125,D427),1),SEARCH(Abbreviation!$A$2:$A$125,D427),0)))))-1)))</x:f>
      </x:c>
      <x:c r="H427" s="113" t="s">
        <x:v>47</x:v>
      </x:c>
      <x:c r="I427" s="137" t="str">
        <x:f>IFERROR(VALUE(TRIM(RIGHT(SUBSTITUTE(D427," ",REPT(" ",255)),255))),"")</x:f>
      </x:c>
      <x:c r="J427" s="113" t="s">
        <x:v>48</x:v>
      </x:c>
      <x:c r="K427" s="113" t="s">
        <x:v>48</x:v>
      </x:c>
      <x:c r="L427" s="113" t="s">
        <x:v>48</x:v>
      </x:c>
      <x:c r="M427" s="113" t="s">
        <x:v>48</x:v>
      </x:c>
      <x:c r="N427" s="113" t="s">
        <x:v>48</x:v>
      </x:c>
      <x:c r="O427" s="113" t="s">
        <x:v>49</x:v>
      </x:c>
      <x:c r="P427" s="113" t="n">
        <x:v>25</x:v>
      </x:c>
      <x:c r="Q427" s="113" t="n">
        <x:v>80</x:v>
      </x:c>
      <x:c r="R427" s="113" t="s">
        <x:v>50</x:v>
      </x:c>
      <x:c r="S427" s="113" t="s">
        <x:v>51</x:v>
      </x:c>
      <x:c r="T427" s="113" t="s">
        <x:v>52</x:v>
      </x:c>
      <x:c r="U427" s="113" t="s">
        <x:v>52</x:v>
      </x:c>
      <x:c r="W427" s="113" t="s">
        <x:v>53</x:v>
      </x:c>
      <x:c r="Z427" s="113" t="s">
        <x:v>55</x:v>
      </x:c>
      <x:c r="AA427" s="113" t="s">
        <x:v>56</x:v>
      </x:c>
      <x:c r="AB427" s="137" t="str">
        <x:f>IF(D427="","",VALUE(MID(D427,FIND(" ",D427)+1,FIND(" ",D427,FIND(" ",D427)+1)-FIND(" ",D427))))</x:f>
      </x:c>
      <x:c r="AF427" s="124" t="str" cm="1">
        <x:f t="array" ref="AF427:AF427">IF(D427="","",PROPER(MID(D427,FIND(" ",D427,FIND(" ",D427)+1)+1,(FIND(INDEX(Abbreviation!$A$2:$A$125,MATCH(_xlfn.AGGREGATE(15,6,SEARCH(Abbreviation!$A$2:$A$125,D427),1),SEARCH(Abbreviation!$A$2:$A$125,D427),0)),D427)-1)-FIND(" ",D427,FIND(" ",D427)+1)+1)))</x:f>
      </x:c>
      <x:c r="AG427" s="124" t="str" cm="1">
        <x:f t="array" ref="AG427:AG427">IF(D427="","",PROPER(VLOOKUP(INDEX(Abbreviation!$A$2:$A$125,MATCH(_xlfn.AGGREGATE(15,6,SEARCH(Abbreviation!$A$2:$A$125,D427),1),SEARCH(Abbreviation!$A$2:$A$125,D427),0)),Abbreviation!A:C,3,FALSE)))</x:f>
      </x:c>
      <x:c r="AH427" s="124" t="str">
        <x:f>G427</x:f>
      </x:c>
      <x:c r="AI427" s="137" t="str">
        <x:f>I427</x:f>
      </x:c>
      <x:c r="AJ427" s="113" t="s">
        <x:v>47</x:v>
      </x:c>
      <x:c r="AL427" s="139" t="s">
        <x:v>957</x:v>
      </x:c>
      <x:c r="AQ427" s="113" t="s">
        <x:v>60</x:v>
      </x:c>
      <x:c r="AR427" s="113" t="s">
        <x:v>961</x:v>
      </x:c>
      <x:c r="AS427" s="113" t="s">
        <x:v>957</x:v>
      </x:c>
    </x:row>
    <x:row r="428" spans="1:45" x14ac:dyDescent="0.35">
      <x:c r="A428" s="133" t="s">
        <x:v>475</x:v>
      </x:c>
      <x:c r="B428" s="133" t="n">
        <x:v>96762409</x:v>
      </x:c>
      <x:c r="F428" s="124" t="str">
        <x:f>IF(D428="","",PROPER(LEFT(D428,FIND(UPPER(G428),D428,1)-2)))</x:f>
      </x:c>
      <x:c r="G428" s="124" t="str" cm="1">
        <x:f t="array" ref="G428:G428">IF(D428="","",PROPER(MID(D428,(FIND(INDEX(Abbreviation!$A$2:$A$125,MATCH(_xlfn.AGGREGATE(15,6,SEARCH(Abbreviation!$A$2:$A$125,D428),1),SEARCH(Abbreviation!$A$2:$A$125,D428),0)),D428))+LEN((INDEX(Abbreviation!$A$2:$A$125,MATCH(_xlfn.AGGREGATE(15,6,SEARCH(Abbreviation!$A$2:$A$125,D428),1),SEARCH(Abbreviation!$A$2:$A$125,D428),0)))),FIND("VIC",D428,1)-(FIND(INDEX(Abbreviation!$A$2:$A$125,MATCH(_xlfn.AGGREGATE(15,6,SEARCH(Abbreviation!$A$2:$A$125,D428),1),SEARCH(Abbreviation!$A$2:$A$125,D428),0)),D428)+LEN((INDEX(Abbreviation!$A$2:$A$125,MATCH(_xlfn.AGGREGATE(15,6,SEARCH(Abbreviation!$A$2:$A$125,D428),1),SEARCH(Abbreviation!$A$2:$A$125,D428),0)))))-1)))</x:f>
      </x:c>
      <x:c r="H428" s="113" t="s">
        <x:v>47</x:v>
      </x:c>
      <x:c r="I428" s="137" t="str">
        <x:f>IFERROR(VALUE(TRIM(RIGHT(SUBSTITUTE(D428," ",REPT(" ",255)),255))),"")</x:f>
      </x:c>
      <x:c r="J428" s="113" t="s">
        <x:v>48</x:v>
      </x:c>
      <x:c r="K428" s="113" t="s">
        <x:v>48</x:v>
      </x:c>
      <x:c r="L428" s="113" t="s">
        <x:v>48</x:v>
      </x:c>
      <x:c r="M428" s="113" t="s">
        <x:v>48</x:v>
      </x:c>
      <x:c r="N428" s="113" t="s">
        <x:v>48</x:v>
      </x:c>
      <x:c r="O428" s="113" t="s">
        <x:v>49</x:v>
      </x:c>
      <x:c r="P428" s="113" t="n">
        <x:v>25</x:v>
      </x:c>
      <x:c r="Q428" s="113" t="n">
        <x:v>80</x:v>
      </x:c>
      <x:c r="R428" s="113" t="s">
        <x:v>50</x:v>
      </x:c>
      <x:c r="S428" s="113" t="s">
        <x:v>51</x:v>
      </x:c>
      <x:c r="T428" s="113" t="s">
        <x:v>52</x:v>
      </x:c>
      <x:c r="U428" s="113" t="s">
        <x:v>52</x:v>
      </x:c>
      <x:c r="W428" s="113" t="s">
        <x:v>53</x:v>
      </x:c>
      <x:c r="Z428" s="113" t="s">
        <x:v>55</x:v>
      </x:c>
      <x:c r="AA428" s="113" t="s">
        <x:v>56</x:v>
      </x:c>
      <x:c r="AB428" s="137" t="str">
        <x:f>IF(D428="","",VALUE(MID(D428,FIND(" ",D428)+1,FIND(" ",D428,FIND(" ",D428)+1)-FIND(" ",D428))))</x:f>
      </x:c>
      <x:c r="AF428" s="124" t="str" cm="1">
        <x:f t="array" ref="AF428:AF428">IF(D428="","",PROPER(MID(D428,FIND(" ",D428,FIND(" ",D428)+1)+1,(FIND(INDEX(Abbreviation!$A$2:$A$125,MATCH(_xlfn.AGGREGATE(15,6,SEARCH(Abbreviation!$A$2:$A$125,D428),1),SEARCH(Abbreviation!$A$2:$A$125,D428),0)),D428)-1)-FIND(" ",D428,FIND(" ",D428)+1)+1)))</x:f>
      </x:c>
      <x:c r="AG428" s="124" t="str" cm="1">
        <x:f t="array" ref="AG428:AG428">IF(D428="","",PROPER(VLOOKUP(INDEX(Abbreviation!$A$2:$A$125,MATCH(_xlfn.AGGREGATE(15,6,SEARCH(Abbreviation!$A$2:$A$125,D428),1),SEARCH(Abbreviation!$A$2:$A$125,D428),0)),Abbreviation!A:C,3,FALSE)))</x:f>
      </x:c>
      <x:c r="AH428" s="124" t="str">
        <x:f>G428</x:f>
      </x:c>
      <x:c r="AI428" s="137" t="str">
        <x:f>I428</x:f>
      </x:c>
      <x:c r="AJ428" s="113" t="s">
        <x:v>47</x:v>
      </x:c>
      <x:c r="AL428" s="139" t="s">
        <x:v>957</x:v>
      </x:c>
      <x:c r="AQ428" s="113" t="s">
        <x:v>60</x:v>
      </x:c>
      <x:c r="AR428" s="113" t="s">
        <x:v>961</x:v>
      </x:c>
      <x:c r="AS428" s="113" t="s">
        <x:v>957</x:v>
      </x:c>
    </x:row>
    <x:row r="429" spans="1:45" x14ac:dyDescent="0.35">
      <x:c r="A429" s="133" t="s">
        <x:v>475</x:v>
      </x:c>
      <x:c r="B429" s="133" t="n">
        <x:v>96762409</x:v>
      </x:c>
      <x:c r="F429" s="124" t="str">
        <x:f>IF(D429="","",PROPER(LEFT(D429,FIND(UPPER(G429),D429,1)-2)))</x:f>
      </x:c>
      <x:c r="G429" s="124" t="str" cm="1">
        <x:f t="array" ref="G429:G429">IF(D429="","",PROPER(MID(D429,(FIND(INDEX(Abbreviation!$A$2:$A$125,MATCH(_xlfn.AGGREGATE(15,6,SEARCH(Abbreviation!$A$2:$A$125,D429),1),SEARCH(Abbreviation!$A$2:$A$125,D429),0)),D429))+LEN((INDEX(Abbreviation!$A$2:$A$125,MATCH(_xlfn.AGGREGATE(15,6,SEARCH(Abbreviation!$A$2:$A$125,D429),1),SEARCH(Abbreviation!$A$2:$A$125,D429),0)))),FIND("VIC",D429,1)-(FIND(INDEX(Abbreviation!$A$2:$A$125,MATCH(_xlfn.AGGREGATE(15,6,SEARCH(Abbreviation!$A$2:$A$125,D429),1),SEARCH(Abbreviation!$A$2:$A$125,D429),0)),D429)+LEN((INDEX(Abbreviation!$A$2:$A$125,MATCH(_xlfn.AGGREGATE(15,6,SEARCH(Abbreviation!$A$2:$A$125,D429),1),SEARCH(Abbreviation!$A$2:$A$125,D429),0)))))-1)))</x:f>
      </x:c>
      <x:c r="H429" s="113" t="s">
        <x:v>47</x:v>
      </x:c>
      <x:c r="I429" s="137" t="str">
        <x:f>IFERROR(VALUE(TRIM(RIGHT(SUBSTITUTE(D429," ",REPT(" ",255)),255))),"")</x:f>
      </x:c>
      <x:c r="J429" s="113" t="s">
        <x:v>48</x:v>
      </x:c>
      <x:c r="K429" s="113" t="s">
        <x:v>48</x:v>
      </x:c>
      <x:c r="L429" s="113" t="s">
        <x:v>48</x:v>
      </x:c>
      <x:c r="M429" s="113" t="s">
        <x:v>48</x:v>
      </x:c>
      <x:c r="N429" s="113" t="s">
        <x:v>48</x:v>
      </x:c>
      <x:c r="O429" s="113" t="s">
        <x:v>49</x:v>
      </x:c>
      <x:c r="P429" s="113" t="n">
        <x:v>25</x:v>
      </x:c>
      <x:c r="Q429" s="113" t="n">
        <x:v>80</x:v>
      </x:c>
      <x:c r="R429" s="113" t="s">
        <x:v>50</x:v>
      </x:c>
      <x:c r="S429" s="113" t="s">
        <x:v>51</x:v>
      </x:c>
      <x:c r="T429" s="113" t="s">
        <x:v>52</x:v>
      </x:c>
      <x:c r="U429" s="113" t="s">
        <x:v>52</x:v>
      </x:c>
      <x:c r="W429" s="113" t="s">
        <x:v>53</x:v>
      </x:c>
      <x:c r="Z429" s="113" t="s">
        <x:v>55</x:v>
      </x:c>
      <x:c r="AA429" s="113" t="s">
        <x:v>56</x:v>
      </x:c>
      <x:c r="AB429" s="137" t="str">
        <x:f>IF(D429="","",VALUE(MID(D429,FIND(" ",D429)+1,FIND(" ",D429,FIND(" ",D429)+1)-FIND(" ",D429))))</x:f>
      </x:c>
      <x:c r="AF429" s="124" t="str" cm="1">
        <x:f t="array" ref="AF429:AF429">IF(D429="","",PROPER(MID(D429,FIND(" ",D429,FIND(" ",D429)+1)+1,(FIND(INDEX(Abbreviation!$A$2:$A$125,MATCH(_xlfn.AGGREGATE(15,6,SEARCH(Abbreviation!$A$2:$A$125,D429),1),SEARCH(Abbreviation!$A$2:$A$125,D429),0)),D429)-1)-FIND(" ",D429,FIND(" ",D429)+1)+1)))</x:f>
      </x:c>
      <x:c r="AG429" s="124" t="str" cm="1">
        <x:f t="array" ref="AG429:AG429">IF(D429="","",PROPER(VLOOKUP(INDEX(Abbreviation!$A$2:$A$125,MATCH(_xlfn.AGGREGATE(15,6,SEARCH(Abbreviation!$A$2:$A$125,D429),1),SEARCH(Abbreviation!$A$2:$A$125,D429),0)),Abbreviation!A:C,3,FALSE)))</x:f>
      </x:c>
      <x:c r="AH429" s="124" t="str">
        <x:f>G429</x:f>
      </x:c>
      <x:c r="AI429" s="137" t="str">
        <x:f>I429</x:f>
      </x:c>
      <x:c r="AJ429" s="113" t="s">
        <x:v>47</x:v>
      </x:c>
      <x:c r="AL429" s="139" t="s">
        <x:v>957</x:v>
      </x:c>
      <x:c r="AQ429" s="113" t="s">
        <x:v>60</x:v>
      </x:c>
      <x:c r="AR429" s="113" t="s">
        <x:v>961</x:v>
      </x:c>
      <x:c r="AS429" s="113" t="s">
        <x:v>957</x:v>
      </x:c>
    </x:row>
    <x:row r="430" spans="1:45" x14ac:dyDescent="0.35">
      <x:c r="A430" s="133" t="s">
        <x:v>475</x:v>
      </x:c>
      <x:c r="B430" s="133" t="n">
        <x:v>96762409</x:v>
      </x:c>
      <x:c r="F430" s="124" t="str">
        <x:f>IF(D430="","",PROPER(LEFT(D430,FIND(UPPER(G430),D430,1)-2)))</x:f>
      </x:c>
      <x:c r="G430" s="124" t="str" cm="1">
        <x:f t="array" ref="G430:G430">IF(D430="","",PROPER(MID(D430,(FIND(INDEX(Abbreviation!$A$2:$A$125,MATCH(_xlfn.AGGREGATE(15,6,SEARCH(Abbreviation!$A$2:$A$125,D430),1),SEARCH(Abbreviation!$A$2:$A$125,D430),0)),D430))+LEN((INDEX(Abbreviation!$A$2:$A$125,MATCH(_xlfn.AGGREGATE(15,6,SEARCH(Abbreviation!$A$2:$A$125,D430),1),SEARCH(Abbreviation!$A$2:$A$125,D430),0)))),FIND("VIC",D430,1)-(FIND(INDEX(Abbreviation!$A$2:$A$125,MATCH(_xlfn.AGGREGATE(15,6,SEARCH(Abbreviation!$A$2:$A$125,D430),1),SEARCH(Abbreviation!$A$2:$A$125,D430),0)),D430)+LEN((INDEX(Abbreviation!$A$2:$A$125,MATCH(_xlfn.AGGREGATE(15,6,SEARCH(Abbreviation!$A$2:$A$125,D430),1),SEARCH(Abbreviation!$A$2:$A$125,D430),0)))))-1)))</x:f>
      </x:c>
      <x:c r="H430" s="113" t="s">
        <x:v>47</x:v>
      </x:c>
      <x:c r="I430" s="137" t="str">
        <x:f>IFERROR(VALUE(TRIM(RIGHT(SUBSTITUTE(D430," ",REPT(" ",255)),255))),"")</x:f>
      </x:c>
      <x:c r="J430" s="113" t="s">
        <x:v>48</x:v>
      </x:c>
      <x:c r="K430" s="113" t="s">
        <x:v>48</x:v>
      </x:c>
      <x:c r="L430" s="113" t="s">
        <x:v>48</x:v>
      </x:c>
      <x:c r="M430" s="113" t="s">
        <x:v>48</x:v>
      </x:c>
      <x:c r="N430" s="113" t="s">
        <x:v>48</x:v>
      </x:c>
      <x:c r="O430" s="113" t="s">
        <x:v>49</x:v>
      </x:c>
      <x:c r="P430" s="113" t="n">
        <x:v>25</x:v>
      </x:c>
      <x:c r="Q430" s="113" t="n">
        <x:v>80</x:v>
      </x:c>
      <x:c r="R430" s="113" t="s">
        <x:v>50</x:v>
      </x:c>
      <x:c r="S430" s="113" t="s">
        <x:v>51</x:v>
      </x:c>
      <x:c r="T430" s="113" t="s">
        <x:v>52</x:v>
      </x:c>
      <x:c r="U430" s="113" t="s">
        <x:v>52</x:v>
      </x:c>
      <x:c r="W430" s="113" t="s">
        <x:v>53</x:v>
      </x:c>
      <x:c r="Z430" s="113" t="s">
        <x:v>55</x:v>
      </x:c>
      <x:c r="AA430" s="113" t="s">
        <x:v>56</x:v>
      </x:c>
      <x:c r="AB430" s="137" t="str">
        <x:f>IF(D430="","",VALUE(MID(D430,FIND(" ",D430)+1,FIND(" ",D430,FIND(" ",D430)+1)-FIND(" ",D430))))</x:f>
      </x:c>
      <x:c r="AF430" s="124" t="str" cm="1">
        <x:f t="array" ref="AF430:AF430">IF(D430="","",PROPER(MID(D430,FIND(" ",D430,FIND(" ",D430)+1)+1,(FIND(INDEX(Abbreviation!$A$2:$A$125,MATCH(_xlfn.AGGREGATE(15,6,SEARCH(Abbreviation!$A$2:$A$125,D430),1),SEARCH(Abbreviation!$A$2:$A$125,D430),0)),D430)-1)-FIND(" ",D430,FIND(" ",D430)+1)+1)))</x:f>
      </x:c>
      <x:c r="AG430" s="124" t="str" cm="1">
        <x:f t="array" ref="AG430:AG430">IF(D430="","",PROPER(VLOOKUP(INDEX(Abbreviation!$A$2:$A$125,MATCH(_xlfn.AGGREGATE(15,6,SEARCH(Abbreviation!$A$2:$A$125,D430),1),SEARCH(Abbreviation!$A$2:$A$125,D430),0)),Abbreviation!A:C,3,FALSE)))</x:f>
      </x:c>
      <x:c r="AH430" s="124" t="str">
        <x:f>G430</x:f>
      </x:c>
      <x:c r="AI430" s="137" t="str">
        <x:f>I430</x:f>
      </x:c>
      <x:c r="AJ430" s="113" t="s">
        <x:v>47</x:v>
      </x:c>
      <x:c r="AL430" s="139" t="s">
        <x:v>957</x:v>
      </x:c>
      <x:c r="AQ430" s="113" t="s">
        <x:v>60</x:v>
      </x:c>
      <x:c r="AR430" s="113" t="s">
        <x:v>961</x:v>
      </x:c>
      <x:c r="AS430" s="113" t="s">
        <x:v>957</x:v>
      </x:c>
    </x:row>
    <x:row r="431" spans="1:45" x14ac:dyDescent="0.35">
      <x:c r="A431" s="133" t="s">
        <x:v>475</x:v>
      </x:c>
      <x:c r="B431" s="133" t="n">
        <x:v>96762409</x:v>
      </x:c>
      <x:c r="F431" s="124" t="str">
        <x:f>IF(D431="","",PROPER(LEFT(D431,FIND(UPPER(G431),D431,1)-2)))</x:f>
      </x:c>
      <x:c r="G431" s="124" t="str" cm="1">
        <x:f t="array" ref="G431:G431">IF(D431="","",PROPER(MID(D431,(FIND(INDEX(Abbreviation!$A$2:$A$125,MATCH(_xlfn.AGGREGATE(15,6,SEARCH(Abbreviation!$A$2:$A$125,D431),1),SEARCH(Abbreviation!$A$2:$A$125,D431),0)),D431))+LEN((INDEX(Abbreviation!$A$2:$A$125,MATCH(_xlfn.AGGREGATE(15,6,SEARCH(Abbreviation!$A$2:$A$125,D431),1),SEARCH(Abbreviation!$A$2:$A$125,D431),0)))),FIND("VIC",D431,1)-(FIND(INDEX(Abbreviation!$A$2:$A$125,MATCH(_xlfn.AGGREGATE(15,6,SEARCH(Abbreviation!$A$2:$A$125,D431),1),SEARCH(Abbreviation!$A$2:$A$125,D431),0)),D431)+LEN((INDEX(Abbreviation!$A$2:$A$125,MATCH(_xlfn.AGGREGATE(15,6,SEARCH(Abbreviation!$A$2:$A$125,D431),1),SEARCH(Abbreviation!$A$2:$A$125,D431),0)))))-1)))</x:f>
      </x:c>
      <x:c r="H431" s="113" t="s">
        <x:v>47</x:v>
      </x:c>
      <x:c r="I431" s="137" t="str">
        <x:f>IFERROR(VALUE(TRIM(RIGHT(SUBSTITUTE(D431," ",REPT(" ",255)),255))),"")</x:f>
      </x:c>
      <x:c r="J431" s="113" t="s">
        <x:v>48</x:v>
      </x:c>
      <x:c r="K431" s="113" t="s">
        <x:v>48</x:v>
      </x:c>
      <x:c r="L431" s="113" t="s">
        <x:v>48</x:v>
      </x:c>
      <x:c r="M431" s="113" t="s">
        <x:v>48</x:v>
      </x:c>
      <x:c r="N431" s="113" t="s">
        <x:v>48</x:v>
      </x:c>
      <x:c r="O431" s="113" t="s">
        <x:v>49</x:v>
      </x:c>
      <x:c r="P431" s="113" t="n">
        <x:v>25</x:v>
      </x:c>
      <x:c r="Q431" s="113" t="n">
        <x:v>80</x:v>
      </x:c>
      <x:c r="R431" s="113" t="s">
        <x:v>50</x:v>
      </x:c>
      <x:c r="S431" s="113" t="s">
        <x:v>51</x:v>
      </x:c>
      <x:c r="T431" s="113" t="s">
        <x:v>52</x:v>
      </x:c>
      <x:c r="U431" s="113" t="s">
        <x:v>52</x:v>
      </x:c>
      <x:c r="W431" s="113" t="s">
        <x:v>53</x:v>
      </x:c>
      <x:c r="Z431" s="113" t="s">
        <x:v>55</x:v>
      </x:c>
      <x:c r="AA431" s="113" t="s">
        <x:v>56</x:v>
      </x:c>
      <x:c r="AB431" s="137" t="str">
        <x:f>IF(D431="","",VALUE(MID(D431,FIND(" ",D431)+1,FIND(" ",D431,FIND(" ",D431)+1)-FIND(" ",D431))))</x:f>
      </x:c>
      <x:c r="AF431" s="124" t="str" cm="1">
        <x:f t="array" ref="AF431:AF431">IF(D431="","",PROPER(MID(D431,FIND(" ",D431,FIND(" ",D431)+1)+1,(FIND(INDEX(Abbreviation!$A$2:$A$125,MATCH(_xlfn.AGGREGATE(15,6,SEARCH(Abbreviation!$A$2:$A$125,D431),1),SEARCH(Abbreviation!$A$2:$A$125,D431),0)),D431)-1)-FIND(" ",D431,FIND(" ",D431)+1)+1)))</x:f>
      </x:c>
      <x:c r="AG431" s="124" t="str" cm="1">
        <x:f t="array" ref="AG431:AG431">IF(D431="","",PROPER(VLOOKUP(INDEX(Abbreviation!$A$2:$A$125,MATCH(_xlfn.AGGREGATE(15,6,SEARCH(Abbreviation!$A$2:$A$125,D431),1),SEARCH(Abbreviation!$A$2:$A$125,D431),0)),Abbreviation!A:C,3,FALSE)))</x:f>
      </x:c>
      <x:c r="AH431" s="124" t="str">
        <x:f>G431</x:f>
      </x:c>
      <x:c r="AI431" s="137" t="str">
        <x:f>I431</x:f>
      </x:c>
      <x:c r="AJ431" s="113" t="s">
        <x:v>47</x:v>
      </x:c>
      <x:c r="AL431" s="139" t="s">
        <x:v>957</x:v>
      </x:c>
      <x:c r="AQ431" s="113" t="s">
        <x:v>60</x:v>
      </x:c>
      <x:c r="AR431" s="113" t="s">
        <x:v>961</x:v>
      </x:c>
      <x:c r="AS431" s="113" t="s">
        <x:v>957</x:v>
      </x:c>
    </x:row>
    <x:row r="432" spans="1:45" x14ac:dyDescent="0.35">
      <x:c r="A432" s="133" t="s">
        <x:v>475</x:v>
      </x:c>
      <x:c r="B432" s="133" t="n">
        <x:v>96762409</x:v>
      </x:c>
      <x:c r="F432" s="124" t="str">
        <x:f>IF(D432="","",PROPER(LEFT(D432,FIND(UPPER(G432),D432,1)-2)))</x:f>
      </x:c>
      <x:c r="G432" s="124" t="str" cm="1">
        <x:f t="array" ref="G432:G432">IF(D432="","",PROPER(MID(D432,(FIND(INDEX(Abbreviation!$A$2:$A$125,MATCH(_xlfn.AGGREGATE(15,6,SEARCH(Abbreviation!$A$2:$A$125,D432),1),SEARCH(Abbreviation!$A$2:$A$125,D432),0)),D432))+LEN((INDEX(Abbreviation!$A$2:$A$125,MATCH(_xlfn.AGGREGATE(15,6,SEARCH(Abbreviation!$A$2:$A$125,D432),1),SEARCH(Abbreviation!$A$2:$A$125,D432),0)))),FIND("VIC",D432,1)-(FIND(INDEX(Abbreviation!$A$2:$A$125,MATCH(_xlfn.AGGREGATE(15,6,SEARCH(Abbreviation!$A$2:$A$125,D432),1),SEARCH(Abbreviation!$A$2:$A$125,D432),0)),D432)+LEN((INDEX(Abbreviation!$A$2:$A$125,MATCH(_xlfn.AGGREGATE(15,6,SEARCH(Abbreviation!$A$2:$A$125,D432),1),SEARCH(Abbreviation!$A$2:$A$125,D432),0)))))-1)))</x:f>
      </x:c>
      <x:c r="H432" s="113" t="s">
        <x:v>47</x:v>
      </x:c>
      <x:c r="I432" s="137" t="str">
        <x:f>IFERROR(VALUE(TRIM(RIGHT(SUBSTITUTE(D432," ",REPT(" ",255)),255))),"")</x:f>
      </x:c>
      <x:c r="J432" s="113" t="s">
        <x:v>48</x:v>
      </x:c>
      <x:c r="K432" s="113" t="s">
        <x:v>48</x:v>
      </x:c>
      <x:c r="L432" s="113" t="s">
        <x:v>48</x:v>
      </x:c>
      <x:c r="M432" s="113" t="s">
        <x:v>48</x:v>
      </x:c>
      <x:c r="N432" s="113" t="s">
        <x:v>48</x:v>
      </x:c>
      <x:c r="O432" s="113" t="s">
        <x:v>49</x:v>
      </x:c>
      <x:c r="P432" s="113" t="n">
        <x:v>25</x:v>
      </x:c>
      <x:c r="Q432" s="113" t="n">
        <x:v>80</x:v>
      </x:c>
      <x:c r="R432" s="113" t="s">
        <x:v>50</x:v>
      </x:c>
      <x:c r="S432" s="113" t="s">
        <x:v>51</x:v>
      </x:c>
      <x:c r="T432" s="113" t="s">
        <x:v>52</x:v>
      </x:c>
      <x:c r="U432" s="113" t="s">
        <x:v>52</x:v>
      </x:c>
      <x:c r="W432" s="113" t="s">
        <x:v>53</x:v>
      </x:c>
      <x:c r="Z432" s="113" t="s">
        <x:v>55</x:v>
      </x:c>
      <x:c r="AA432" s="113" t="s">
        <x:v>56</x:v>
      </x:c>
      <x:c r="AB432" s="137" t="str">
        <x:f>IF(D432="","",VALUE(MID(D432,FIND(" ",D432)+1,FIND(" ",D432,FIND(" ",D432)+1)-FIND(" ",D432))))</x:f>
      </x:c>
      <x:c r="AF432" s="124" t="str" cm="1">
        <x:f t="array" ref="AF432:AF432">IF(D432="","",PROPER(MID(D432,FIND(" ",D432,FIND(" ",D432)+1)+1,(FIND(INDEX(Abbreviation!$A$2:$A$125,MATCH(_xlfn.AGGREGATE(15,6,SEARCH(Abbreviation!$A$2:$A$125,D432),1),SEARCH(Abbreviation!$A$2:$A$125,D432),0)),D432)-1)-FIND(" ",D432,FIND(" ",D432)+1)+1)))</x:f>
      </x:c>
      <x:c r="AG432" s="124" t="str" cm="1">
        <x:f t="array" ref="AG432:AG432">IF(D432="","",PROPER(VLOOKUP(INDEX(Abbreviation!$A$2:$A$125,MATCH(_xlfn.AGGREGATE(15,6,SEARCH(Abbreviation!$A$2:$A$125,D432),1),SEARCH(Abbreviation!$A$2:$A$125,D432),0)),Abbreviation!A:C,3,FALSE)))</x:f>
      </x:c>
      <x:c r="AH432" s="124" t="str">
        <x:f>G432</x:f>
      </x:c>
      <x:c r="AI432" s="137" t="str">
        <x:f>I432</x:f>
      </x:c>
      <x:c r="AJ432" s="113" t="s">
        <x:v>47</x:v>
      </x:c>
      <x:c r="AL432" s="139" t="s">
        <x:v>957</x:v>
      </x:c>
      <x:c r="AQ432" s="113" t="s">
        <x:v>60</x:v>
      </x:c>
      <x:c r="AR432" s="113" t="s">
        <x:v>961</x:v>
      </x:c>
      <x:c r="AS432" s="113" t="s">
        <x:v>957</x:v>
      </x:c>
    </x:row>
    <x:row r="433" spans="1:45" x14ac:dyDescent="0.35">
      <x:c r="A433" s="133" t="s">
        <x:v>475</x:v>
      </x:c>
      <x:c r="B433" s="133" t="n">
        <x:v>96762409</x:v>
      </x:c>
      <x:c r="F433" s="124" t="str">
        <x:f>IF(D433="","",PROPER(LEFT(D433,FIND(UPPER(G433),D433,1)-2)))</x:f>
      </x:c>
      <x:c r="G433" s="124" t="str" cm="1">
        <x:f t="array" ref="G433:G433">IF(D433="","",PROPER(MID(D433,(FIND(INDEX(Abbreviation!$A$2:$A$125,MATCH(_xlfn.AGGREGATE(15,6,SEARCH(Abbreviation!$A$2:$A$125,D433),1),SEARCH(Abbreviation!$A$2:$A$125,D433),0)),D433))+LEN((INDEX(Abbreviation!$A$2:$A$125,MATCH(_xlfn.AGGREGATE(15,6,SEARCH(Abbreviation!$A$2:$A$125,D433),1),SEARCH(Abbreviation!$A$2:$A$125,D433),0)))),FIND("VIC",D433,1)-(FIND(INDEX(Abbreviation!$A$2:$A$125,MATCH(_xlfn.AGGREGATE(15,6,SEARCH(Abbreviation!$A$2:$A$125,D433),1),SEARCH(Abbreviation!$A$2:$A$125,D433),0)),D433)+LEN((INDEX(Abbreviation!$A$2:$A$125,MATCH(_xlfn.AGGREGATE(15,6,SEARCH(Abbreviation!$A$2:$A$125,D433),1),SEARCH(Abbreviation!$A$2:$A$125,D433),0)))))-1)))</x:f>
      </x:c>
      <x:c r="H433" s="113" t="s">
        <x:v>47</x:v>
      </x:c>
      <x:c r="I433" s="137" t="str">
        <x:f>IFERROR(VALUE(TRIM(RIGHT(SUBSTITUTE(D433," ",REPT(" ",255)),255))),"")</x:f>
      </x:c>
      <x:c r="J433" s="113" t="s">
        <x:v>48</x:v>
      </x:c>
      <x:c r="K433" s="113" t="s">
        <x:v>48</x:v>
      </x:c>
      <x:c r="L433" s="113" t="s">
        <x:v>48</x:v>
      </x:c>
      <x:c r="M433" s="113" t="s">
        <x:v>48</x:v>
      </x:c>
      <x:c r="N433" s="113" t="s">
        <x:v>48</x:v>
      </x:c>
      <x:c r="O433" s="113" t="s">
        <x:v>49</x:v>
      </x:c>
      <x:c r="P433" s="113" t="n">
        <x:v>25</x:v>
      </x:c>
      <x:c r="Q433" s="113" t="n">
        <x:v>80</x:v>
      </x:c>
      <x:c r="R433" s="113" t="s">
        <x:v>50</x:v>
      </x:c>
      <x:c r="S433" s="113" t="s">
        <x:v>51</x:v>
      </x:c>
      <x:c r="T433" s="113" t="s">
        <x:v>52</x:v>
      </x:c>
      <x:c r="U433" s="113" t="s">
        <x:v>52</x:v>
      </x:c>
      <x:c r="W433" s="113" t="s">
        <x:v>53</x:v>
      </x:c>
      <x:c r="Z433" s="113" t="s">
        <x:v>55</x:v>
      </x:c>
      <x:c r="AA433" s="113" t="s">
        <x:v>56</x:v>
      </x:c>
      <x:c r="AB433" s="137" t="str">
        <x:f>IF(D433="","",VALUE(MID(D433,FIND(" ",D433)+1,FIND(" ",D433,FIND(" ",D433)+1)-FIND(" ",D433))))</x:f>
      </x:c>
      <x:c r="AF433" s="124" t="str" cm="1">
        <x:f t="array" ref="AF433:AF433">IF(D433="","",PROPER(MID(D433,FIND(" ",D433,FIND(" ",D433)+1)+1,(FIND(INDEX(Abbreviation!$A$2:$A$125,MATCH(_xlfn.AGGREGATE(15,6,SEARCH(Abbreviation!$A$2:$A$125,D433),1),SEARCH(Abbreviation!$A$2:$A$125,D433),0)),D433)-1)-FIND(" ",D433,FIND(" ",D433)+1)+1)))</x:f>
      </x:c>
      <x:c r="AG433" s="124" t="str" cm="1">
        <x:f t="array" ref="AG433:AG433">IF(D433="","",PROPER(VLOOKUP(INDEX(Abbreviation!$A$2:$A$125,MATCH(_xlfn.AGGREGATE(15,6,SEARCH(Abbreviation!$A$2:$A$125,D433),1),SEARCH(Abbreviation!$A$2:$A$125,D433),0)),Abbreviation!A:C,3,FALSE)))</x:f>
      </x:c>
      <x:c r="AH433" s="124" t="str">
        <x:f>G433</x:f>
      </x:c>
      <x:c r="AI433" s="137" t="str">
        <x:f>I433</x:f>
      </x:c>
      <x:c r="AJ433" s="113" t="s">
        <x:v>47</x:v>
      </x:c>
      <x:c r="AL433" s="139" t="s">
        <x:v>957</x:v>
      </x:c>
      <x:c r="AQ433" s="113" t="s">
        <x:v>60</x:v>
      </x:c>
      <x:c r="AR433" s="113" t="s">
        <x:v>961</x:v>
      </x:c>
      <x:c r="AS433" s="113" t="s">
        <x:v>957</x:v>
      </x:c>
    </x:row>
    <x:row r="434" spans="1:45" x14ac:dyDescent="0.35">
      <x:c r="A434" s="133" t="s">
        <x:v>475</x:v>
      </x:c>
      <x:c r="B434" s="133" t="n">
        <x:v>96762409</x:v>
      </x:c>
      <x:c r="F434" s="124" t="str">
        <x:f>IF(D434="","",PROPER(LEFT(D434,FIND(UPPER(G434),D434,1)-2)))</x:f>
      </x:c>
      <x:c r="G434" s="124" t="str" cm="1">
        <x:f t="array" ref="G434:G434">IF(D434="","",PROPER(MID(D434,(FIND(INDEX(Abbreviation!$A$2:$A$125,MATCH(_xlfn.AGGREGATE(15,6,SEARCH(Abbreviation!$A$2:$A$125,D434),1),SEARCH(Abbreviation!$A$2:$A$125,D434),0)),D434))+LEN((INDEX(Abbreviation!$A$2:$A$125,MATCH(_xlfn.AGGREGATE(15,6,SEARCH(Abbreviation!$A$2:$A$125,D434),1),SEARCH(Abbreviation!$A$2:$A$125,D434),0)))),FIND("VIC",D434,1)-(FIND(INDEX(Abbreviation!$A$2:$A$125,MATCH(_xlfn.AGGREGATE(15,6,SEARCH(Abbreviation!$A$2:$A$125,D434),1),SEARCH(Abbreviation!$A$2:$A$125,D434),0)),D434)+LEN((INDEX(Abbreviation!$A$2:$A$125,MATCH(_xlfn.AGGREGATE(15,6,SEARCH(Abbreviation!$A$2:$A$125,D434),1),SEARCH(Abbreviation!$A$2:$A$125,D434),0)))))-1)))</x:f>
      </x:c>
      <x:c r="H434" s="113" t="s">
        <x:v>47</x:v>
      </x:c>
      <x:c r="I434" s="137" t="str">
        <x:f>IFERROR(VALUE(TRIM(RIGHT(SUBSTITUTE(D434," ",REPT(" ",255)),255))),"")</x:f>
      </x:c>
      <x:c r="J434" s="113" t="s">
        <x:v>48</x:v>
      </x:c>
      <x:c r="K434" s="113" t="s">
        <x:v>48</x:v>
      </x:c>
      <x:c r="L434" s="113" t="s">
        <x:v>48</x:v>
      </x:c>
      <x:c r="M434" s="113" t="s">
        <x:v>48</x:v>
      </x:c>
      <x:c r="N434" s="113" t="s">
        <x:v>48</x:v>
      </x:c>
      <x:c r="O434" s="113" t="s">
        <x:v>49</x:v>
      </x:c>
      <x:c r="P434" s="113" t="n">
        <x:v>25</x:v>
      </x:c>
      <x:c r="Q434" s="113" t="n">
        <x:v>80</x:v>
      </x:c>
      <x:c r="R434" s="113" t="s">
        <x:v>50</x:v>
      </x:c>
      <x:c r="S434" s="113" t="s">
        <x:v>51</x:v>
      </x:c>
      <x:c r="T434" s="113" t="s">
        <x:v>52</x:v>
      </x:c>
      <x:c r="U434" s="113" t="s">
        <x:v>52</x:v>
      </x:c>
      <x:c r="W434" s="113" t="s">
        <x:v>53</x:v>
      </x:c>
      <x:c r="Z434" s="113" t="s">
        <x:v>55</x:v>
      </x:c>
      <x:c r="AA434" s="113" t="s">
        <x:v>56</x:v>
      </x:c>
      <x:c r="AB434" s="137" t="str">
        <x:f>IF(D434="","",VALUE(MID(D434,FIND(" ",D434)+1,FIND(" ",D434,FIND(" ",D434)+1)-FIND(" ",D434))))</x:f>
      </x:c>
      <x:c r="AF434" s="124" t="str" cm="1">
        <x:f t="array" ref="AF434:AF434">IF(D434="","",PROPER(MID(D434,FIND(" ",D434,FIND(" ",D434)+1)+1,(FIND(INDEX(Abbreviation!$A$2:$A$125,MATCH(_xlfn.AGGREGATE(15,6,SEARCH(Abbreviation!$A$2:$A$125,D434),1),SEARCH(Abbreviation!$A$2:$A$125,D434),0)),D434)-1)-FIND(" ",D434,FIND(" ",D434)+1)+1)))</x:f>
      </x:c>
      <x:c r="AG434" s="124" t="str" cm="1">
        <x:f t="array" ref="AG434:AG434">IF(D434="","",PROPER(VLOOKUP(INDEX(Abbreviation!$A$2:$A$125,MATCH(_xlfn.AGGREGATE(15,6,SEARCH(Abbreviation!$A$2:$A$125,D434),1),SEARCH(Abbreviation!$A$2:$A$125,D434),0)),Abbreviation!A:C,3,FALSE)))</x:f>
      </x:c>
      <x:c r="AH434" s="124" t="str">
        <x:f>G434</x:f>
      </x:c>
      <x:c r="AI434" s="137" t="str">
        <x:f>I434</x:f>
      </x:c>
      <x:c r="AJ434" s="113" t="s">
        <x:v>47</x:v>
      </x:c>
      <x:c r="AL434" s="139" t="s">
        <x:v>957</x:v>
      </x:c>
      <x:c r="AQ434" s="113" t="s">
        <x:v>60</x:v>
      </x:c>
      <x:c r="AR434" s="113" t="s">
        <x:v>961</x:v>
      </x:c>
      <x:c r="AS434" s="113" t="s">
        <x:v>957</x:v>
      </x:c>
    </x:row>
    <x:row r="435" spans="1:45" x14ac:dyDescent="0.35">
      <x:c r="A435" s="133" t="s">
        <x:v>475</x:v>
      </x:c>
      <x:c r="B435" s="133" t="n">
        <x:v>96762409</x:v>
      </x:c>
      <x:c r="F435" s="124" t="str">
        <x:f>IF(D435="","",PROPER(LEFT(D435,FIND(UPPER(G435),D435,1)-2)))</x:f>
      </x:c>
      <x:c r="G435" s="124" t="str" cm="1">
        <x:f t="array" ref="G435:G435">IF(D435="","",PROPER(MID(D435,(FIND(INDEX(Abbreviation!$A$2:$A$125,MATCH(_xlfn.AGGREGATE(15,6,SEARCH(Abbreviation!$A$2:$A$125,D435),1),SEARCH(Abbreviation!$A$2:$A$125,D435),0)),D435))+LEN((INDEX(Abbreviation!$A$2:$A$125,MATCH(_xlfn.AGGREGATE(15,6,SEARCH(Abbreviation!$A$2:$A$125,D435),1),SEARCH(Abbreviation!$A$2:$A$125,D435),0)))),FIND("VIC",D435,1)-(FIND(INDEX(Abbreviation!$A$2:$A$125,MATCH(_xlfn.AGGREGATE(15,6,SEARCH(Abbreviation!$A$2:$A$125,D435),1),SEARCH(Abbreviation!$A$2:$A$125,D435),0)),D435)+LEN((INDEX(Abbreviation!$A$2:$A$125,MATCH(_xlfn.AGGREGATE(15,6,SEARCH(Abbreviation!$A$2:$A$125,D435),1),SEARCH(Abbreviation!$A$2:$A$125,D435),0)))))-1)))</x:f>
      </x:c>
      <x:c r="H435" s="113" t="s">
        <x:v>47</x:v>
      </x:c>
      <x:c r="I435" s="137" t="str">
        <x:f>IFERROR(VALUE(TRIM(RIGHT(SUBSTITUTE(D435," ",REPT(" ",255)),255))),"")</x:f>
      </x:c>
      <x:c r="J435" s="113" t="s">
        <x:v>48</x:v>
      </x:c>
      <x:c r="K435" s="113" t="s">
        <x:v>48</x:v>
      </x:c>
      <x:c r="L435" s="113" t="s">
        <x:v>48</x:v>
      </x:c>
      <x:c r="M435" s="113" t="s">
        <x:v>48</x:v>
      </x:c>
      <x:c r="N435" s="113" t="s">
        <x:v>48</x:v>
      </x:c>
      <x:c r="O435" s="113" t="s">
        <x:v>49</x:v>
      </x:c>
      <x:c r="P435" s="113" t="n">
        <x:v>25</x:v>
      </x:c>
      <x:c r="Q435" s="113" t="n">
        <x:v>80</x:v>
      </x:c>
      <x:c r="R435" s="113" t="s">
        <x:v>50</x:v>
      </x:c>
      <x:c r="S435" s="113" t="s">
        <x:v>51</x:v>
      </x:c>
      <x:c r="T435" s="113" t="s">
        <x:v>52</x:v>
      </x:c>
      <x:c r="U435" s="113" t="s">
        <x:v>52</x:v>
      </x:c>
      <x:c r="W435" s="113" t="s">
        <x:v>53</x:v>
      </x:c>
      <x:c r="Z435" s="113" t="s">
        <x:v>55</x:v>
      </x:c>
      <x:c r="AA435" s="113" t="s">
        <x:v>56</x:v>
      </x:c>
      <x:c r="AB435" s="137" t="str">
        <x:f>IF(D435="","",VALUE(MID(D435,FIND(" ",D435)+1,FIND(" ",D435,FIND(" ",D435)+1)-FIND(" ",D435))))</x:f>
      </x:c>
      <x:c r="AF435" s="124" t="str" cm="1">
        <x:f t="array" ref="AF435:AF435">IF(D435="","",PROPER(MID(D435,FIND(" ",D435,FIND(" ",D435)+1)+1,(FIND(INDEX(Abbreviation!$A$2:$A$125,MATCH(_xlfn.AGGREGATE(15,6,SEARCH(Abbreviation!$A$2:$A$125,D435),1),SEARCH(Abbreviation!$A$2:$A$125,D435),0)),D435)-1)-FIND(" ",D435,FIND(" ",D435)+1)+1)))</x:f>
      </x:c>
      <x:c r="AG435" s="124" t="str" cm="1">
        <x:f t="array" ref="AG435:AG435">IF(D435="","",PROPER(VLOOKUP(INDEX(Abbreviation!$A$2:$A$125,MATCH(_xlfn.AGGREGATE(15,6,SEARCH(Abbreviation!$A$2:$A$125,D435),1),SEARCH(Abbreviation!$A$2:$A$125,D435),0)),Abbreviation!A:C,3,FALSE)))</x:f>
      </x:c>
      <x:c r="AH435" s="124" t="str">
        <x:f>G435</x:f>
      </x:c>
      <x:c r="AI435" s="137" t="str">
        <x:f>I435</x:f>
      </x:c>
      <x:c r="AJ435" s="113" t="s">
        <x:v>47</x:v>
      </x:c>
      <x:c r="AL435" s="139" t="s">
        <x:v>957</x:v>
      </x:c>
      <x:c r="AQ435" s="113" t="s">
        <x:v>60</x:v>
      </x:c>
      <x:c r="AR435" s="113" t="s">
        <x:v>961</x:v>
      </x:c>
      <x:c r="AS435" s="113" t="s">
        <x:v>957</x:v>
      </x:c>
    </x:row>
    <x:row r="436" spans="1:45" x14ac:dyDescent="0.35">
      <x:c r="A436" s="133" t="s">
        <x:v>475</x:v>
      </x:c>
      <x:c r="B436" s="133" t="n">
        <x:v>96762409</x:v>
      </x:c>
      <x:c r="F436" s="124" t="str">
        <x:f>IF(D436="","",PROPER(LEFT(D436,FIND(UPPER(G436),D436,1)-2)))</x:f>
      </x:c>
      <x:c r="G436" s="124" t="str" cm="1">
        <x:f t="array" ref="G436:G436">IF(D436="","",PROPER(MID(D436,(FIND(INDEX(Abbreviation!$A$2:$A$125,MATCH(_xlfn.AGGREGATE(15,6,SEARCH(Abbreviation!$A$2:$A$125,D436),1),SEARCH(Abbreviation!$A$2:$A$125,D436),0)),D436))+LEN((INDEX(Abbreviation!$A$2:$A$125,MATCH(_xlfn.AGGREGATE(15,6,SEARCH(Abbreviation!$A$2:$A$125,D436),1),SEARCH(Abbreviation!$A$2:$A$125,D436),0)))),FIND("VIC",D436,1)-(FIND(INDEX(Abbreviation!$A$2:$A$125,MATCH(_xlfn.AGGREGATE(15,6,SEARCH(Abbreviation!$A$2:$A$125,D436),1),SEARCH(Abbreviation!$A$2:$A$125,D436),0)),D436)+LEN((INDEX(Abbreviation!$A$2:$A$125,MATCH(_xlfn.AGGREGATE(15,6,SEARCH(Abbreviation!$A$2:$A$125,D436),1),SEARCH(Abbreviation!$A$2:$A$125,D436),0)))))-1)))</x:f>
      </x:c>
      <x:c r="H436" s="113" t="s">
        <x:v>47</x:v>
      </x:c>
      <x:c r="I436" s="137" t="str">
        <x:f>IFERROR(VALUE(TRIM(RIGHT(SUBSTITUTE(D436," ",REPT(" ",255)),255))),"")</x:f>
      </x:c>
      <x:c r="J436" s="113" t="s">
        <x:v>48</x:v>
      </x:c>
      <x:c r="K436" s="113" t="s">
        <x:v>48</x:v>
      </x:c>
      <x:c r="L436" s="113" t="s">
        <x:v>48</x:v>
      </x:c>
      <x:c r="M436" s="113" t="s">
        <x:v>48</x:v>
      </x:c>
      <x:c r="N436" s="113" t="s">
        <x:v>48</x:v>
      </x:c>
      <x:c r="O436" s="113" t="s">
        <x:v>49</x:v>
      </x:c>
      <x:c r="P436" s="113" t="n">
        <x:v>25</x:v>
      </x:c>
      <x:c r="Q436" s="113" t="n">
        <x:v>80</x:v>
      </x:c>
      <x:c r="R436" s="113" t="s">
        <x:v>50</x:v>
      </x:c>
      <x:c r="S436" s="113" t="s">
        <x:v>51</x:v>
      </x:c>
      <x:c r="T436" s="113" t="s">
        <x:v>52</x:v>
      </x:c>
      <x:c r="U436" s="113" t="s">
        <x:v>52</x:v>
      </x:c>
      <x:c r="W436" s="113" t="s">
        <x:v>53</x:v>
      </x:c>
      <x:c r="Z436" s="113" t="s">
        <x:v>55</x:v>
      </x:c>
      <x:c r="AA436" s="113" t="s">
        <x:v>56</x:v>
      </x:c>
      <x:c r="AB436" s="137" t="str">
        <x:f>IF(D436="","",VALUE(MID(D436,FIND(" ",D436)+1,FIND(" ",D436,FIND(" ",D436)+1)-FIND(" ",D436))))</x:f>
      </x:c>
      <x:c r="AF436" s="124" t="str" cm="1">
        <x:f t="array" ref="AF436:AF436">IF(D436="","",PROPER(MID(D436,FIND(" ",D436,FIND(" ",D436)+1)+1,(FIND(INDEX(Abbreviation!$A$2:$A$125,MATCH(_xlfn.AGGREGATE(15,6,SEARCH(Abbreviation!$A$2:$A$125,D436),1),SEARCH(Abbreviation!$A$2:$A$125,D436),0)),D436)-1)-FIND(" ",D436,FIND(" ",D436)+1)+1)))</x:f>
      </x:c>
      <x:c r="AG436" s="124" t="str" cm="1">
        <x:f t="array" ref="AG436:AG436">IF(D436="","",PROPER(VLOOKUP(INDEX(Abbreviation!$A$2:$A$125,MATCH(_xlfn.AGGREGATE(15,6,SEARCH(Abbreviation!$A$2:$A$125,D436),1),SEARCH(Abbreviation!$A$2:$A$125,D436),0)),Abbreviation!A:C,3,FALSE)))</x:f>
      </x:c>
      <x:c r="AH436" s="124" t="str">
        <x:f>G436</x:f>
      </x:c>
      <x:c r="AI436" s="137" t="str">
        <x:f>I436</x:f>
      </x:c>
      <x:c r="AJ436" s="113" t="s">
        <x:v>47</x:v>
      </x:c>
      <x:c r="AL436" s="139" t="s">
        <x:v>957</x:v>
      </x:c>
      <x:c r="AQ436" s="113" t="s">
        <x:v>60</x:v>
      </x:c>
      <x:c r="AR436" s="113" t="s">
        <x:v>961</x:v>
      </x:c>
      <x:c r="AS436" s="113" t="s">
        <x:v>957</x:v>
      </x:c>
    </x:row>
    <x:row r="437" spans="1:45" x14ac:dyDescent="0.35">
      <x:c r="A437" s="133" t="s">
        <x:v>475</x:v>
      </x:c>
      <x:c r="B437" s="133" t="n">
        <x:v>96762409</x:v>
      </x:c>
      <x:c r="F437" s="124" t="str">
        <x:f>IF(D437="","",PROPER(LEFT(D437,FIND(UPPER(G437),D437,1)-2)))</x:f>
      </x:c>
      <x:c r="G437" s="124" t="str" cm="1">
        <x:f t="array" ref="G437:G437">IF(D437="","",PROPER(MID(D437,(FIND(INDEX(Abbreviation!$A$2:$A$125,MATCH(_xlfn.AGGREGATE(15,6,SEARCH(Abbreviation!$A$2:$A$125,D437),1),SEARCH(Abbreviation!$A$2:$A$125,D437),0)),D437))+LEN((INDEX(Abbreviation!$A$2:$A$125,MATCH(_xlfn.AGGREGATE(15,6,SEARCH(Abbreviation!$A$2:$A$125,D437),1),SEARCH(Abbreviation!$A$2:$A$125,D437),0)))),FIND("VIC",D437,1)-(FIND(INDEX(Abbreviation!$A$2:$A$125,MATCH(_xlfn.AGGREGATE(15,6,SEARCH(Abbreviation!$A$2:$A$125,D437),1),SEARCH(Abbreviation!$A$2:$A$125,D437),0)),D437)+LEN((INDEX(Abbreviation!$A$2:$A$125,MATCH(_xlfn.AGGREGATE(15,6,SEARCH(Abbreviation!$A$2:$A$125,D437),1),SEARCH(Abbreviation!$A$2:$A$125,D437),0)))))-1)))</x:f>
      </x:c>
      <x:c r="H437" s="113" t="s">
        <x:v>47</x:v>
      </x:c>
      <x:c r="I437" s="137" t="str">
        <x:f>IFERROR(VALUE(TRIM(RIGHT(SUBSTITUTE(D437," ",REPT(" ",255)),255))),"")</x:f>
      </x:c>
      <x:c r="J437" s="113" t="s">
        <x:v>48</x:v>
      </x:c>
      <x:c r="K437" s="113" t="s">
        <x:v>48</x:v>
      </x:c>
      <x:c r="L437" s="113" t="s">
        <x:v>48</x:v>
      </x:c>
      <x:c r="M437" s="113" t="s">
        <x:v>48</x:v>
      </x:c>
      <x:c r="N437" s="113" t="s">
        <x:v>48</x:v>
      </x:c>
      <x:c r="O437" s="113" t="s">
        <x:v>49</x:v>
      </x:c>
      <x:c r="P437" s="113" t="n">
        <x:v>25</x:v>
      </x:c>
      <x:c r="Q437" s="113" t="n">
        <x:v>80</x:v>
      </x:c>
      <x:c r="R437" s="113" t="s">
        <x:v>50</x:v>
      </x:c>
      <x:c r="S437" s="113" t="s">
        <x:v>51</x:v>
      </x:c>
      <x:c r="T437" s="113" t="s">
        <x:v>52</x:v>
      </x:c>
      <x:c r="U437" s="113" t="s">
        <x:v>52</x:v>
      </x:c>
      <x:c r="W437" s="113" t="s">
        <x:v>53</x:v>
      </x:c>
      <x:c r="Z437" s="113" t="s">
        <x:v>55</x:v>
      </x:c>
      <x:c r="AA437" s="113" t="s">
        <x:v>56</x:v>
      </x:c>
      <x:c r="AB437" s="137" t="str">
        <x:f>IF(D437="","",VALUE(MID(D437,FIND(" ",D437)+1,FIND(" ",D437,FIND(" ",D437)+1)-FIND(" ",D437))))</x:f>
      </x:c>
      <x:c r="AF437" s="124" t="str" cm="1">
        <x:f t="array" ref="AF437:AF437">IF(D437="","",PROPER(MID(D437,FIND(" ",D437,FIND(" ",D437)+1)+1,(FIND(INDEX(Abbreviation!$A$2:$A$125,MATCH(_xlfn.AGGREGATE(15,6,SEARCH(Abbreviation!$A$2:$A$125,D437),1),SEARCH(Abbreviation!$A$2:$A$125,D437),0)),D437)-1)-FIND(" ",D437,FIND(" ",D437)+1)+1)))</x:f>
      </x:c>
      <x:c r="AG437" s="124" t="str" cm="1">
        <x:f t="array" ref="AG437:AG437">IF(D437="","",PROPER(VLOOKUP(INDEX(Abbreviation!$A$2:$A$125,MATCH(_xlfn.AGGREGATE(15,6,SEARCH(Abbreviation!$A$2:$A$125,D437),1),SEARCH(Abbreviation!$A$2:$A$125,D437),0)),Abbreviation!A:C,3,FALSE)))</x:f>
      </x:c>
      <x:c r="AH437" s="124" t="str">
        <x:f>G437</x:f>
      </x:c>
      <x:c r="AI437" s="137" t="str">
        <x:f>I437</x:f>
      </x:c>
      <x:c r="AJ437" s="113" t="s">
        <x:v>47</x:v>
      </x:c>
      <x:c r="AL437" s="139" t="s">
        <x:v>957</x:v>
      </x:c>
      <x:c r="AQ437" s="113" t="s">
        <x:v>60</x:v>
      </x:c>
      <x:c r="AR437" s="113" t="s">
        <x:v>961</x:v>
      </x:c>
      <x:c r="AS437" s="113" t="s">
        <x:v>957</x:v>
      </x:c>
    </x:row>
    <x:row r="438" spans="1:45" x14ac:dyDescent="0.35">
      <x:c r="A438" s="133" t="s">
        <x:v>475</x:v>
      </x:c>
      <x:c r="B438" s="133" t="n">
        <x:v>96762409</x:v>
      </x:c>
      <x:c r="F438" s="124" t="str">
        <x:f>IF(D438="","",PROPER(LEFT(D438,FIND(UPPER(G438),D438,1)-2)))</x:f>
      </x:c>
      <x:c r="G438" s="124" t="str" cm="1">
        <x:f t="array" ref="G438:G438">IF(D438="","",PROPER(MID(D438,(FIND(INDEX(Abbreviation!$A$2:$A$125,MATCH(_xlfn.AGGREGATE(15,6,SEARCH(Abbreviation!$A$2:$A$125,D438),1),SEARCH(Abbreviation!$A$2:$A$125,D438),0)),D438))+LEN((INDEX(Abbreviation!$A$2:$A$125,MATCH(_xlfn.AGGREGATE(15,6,SEARCH(Abbreviation!$A$2:$A$125,D438),1),SEARCH(Abbreviation!$A$2:$A$125,D438),0)))),FIND("VIC",D438,1)-(FIND(INDEX(Abbreviation!$A$2:$A$125,MATCH(_xlfn.AGGREGATE(15,6,SEARCH(Abbreviation!$A$2:$A$125,D438),1),SEARCH(Abbreviation!$A$2:$A$125,D438),0)),D438)+LEN((INDEX(Abbreviation!$A$2:$A$125,MATCH(_xlfn.AGGREGATE(15,6,SEARCH(Abbreviation!$A$2:$A$125,D438),1),SEARCH(Abbreviation!$A$2:$A$125,D438),0)))))-1)))</x:f>
      </x:c>
      <x:c r="H438" s="113" t="s">
        <x:v>47</x:v>
      </x:c>
      <x:c r="I438" s="137" t="str">
        <x:f>IFERROR(VALUE(TRIM(RIGHT(SUBSTITUTE(D438," ",REPT(" ",255)),255))),"")</x:f>
      </x:c>
      <x:c r="J438" s="113" t="s">
        <x:v>48</x:v>
      </x:c>
      <x:c r="K438" s="113" t="s">
        <x:v>48</x:v>
      </x:c>
      <x:c r="L438" s="113" t="s">
        <x:v>48</x:v>
      </x:c>
      <x:c r="M438" s="113" t="s">
        <x:v>48</x:v>
      </x:c>
      <x:c r="N438" s="113" t="s">
        <x:v>48</x:v>
      </x:c>
      <x:c r="O438" s="113" t="s">
        <x:v>49</x:v>
      </x:c>
      <x:c r="P438" s="113" t="n">
        <x:v>25</x:v>
      </x:c>
      <x:c r="Q438" s="113" t="n">
        <x:v>80</x:v>
      </x:c>
      <x:c r="R438" s="113" t="s">
        <x:v>50</x:v>
      </x:c>
      <x:c r="S438" s="113" t="s">
        <x:v>51</x:v>
      </x:c>
      <x:c r="T438" s="113" t="s">
        <x:v>52</x:v>
      </x:c>
      <x:c r="U438" s="113" t="s">
        <x:v>52</x:v>
      </x:c>
      <x:c r="W438" s="113" t="s">
        <x:v>53</x:v>
      </x:c>
      <x:c r="Z438" s="113" t="s">
        <x:v>55</x:v>
      </x:c>
      <x:c r="AA438" s="113" t="s">
        <x:v>56</x:v>
      </x:c>
      <x:c r="AB438" s="137" t="str">
        <x:f>IF(D438="","",VALUE(MID(D438,FIND(" ",D438)+1,FIND(" ",D438,FIND(" ",D438)+1)-FIND(" ",D438))))</x:f>
      </x:c>
      <x:c r="AF438" s="124" t="str" cm="1">
        <x:f t="array" ref="AF438:AF438">IF(D438="","",PROPER(MID(D438,FIND(" ",D438,FIND(" ",D438)+1)+1,(FIND(INDEX(Abbreviation!$A$2:$A$125,MATCH(_xlfn.AGGREGATE(15,6,SEARCH(Abbreviation!$A$2:$A$125,D438),1),SEARCH(Abbreviation!$A$2:$A$125,D438),0)),D438)-1)-FIND(" ",D438,FIND(" ",D438)+1)+1)))</x:f>
      </x:c>
      <x:c r="AG438" s="124" t="str" cm="1">
        <x:f t="array" ref="AG438:AG438">IF(D438="","",PROPER(VLOOKUP(INDEX(Abbreviation!$A$2:$A$125,MATCH(_xlfn.AGGREGATE(15,6,SEARCH(Abbreviation!$A$2:$A$125,D438),1),SEARCH(Abbreviation!$A$2:$A$125,D438),0)),Abbreviation!A:C,3,FALSE)))</x:f>
      </x:c>
      <x:c r="AH438" s="124" t="str">
        <x:f>G438</x:f>
      </x:c>
      <x:c r="AI438" s="137" t="str">
        <x:f>I438</x:f>
      </x:c>
      <x:c r="AJ438" s="113" t="s">
        <x:v>47</x:v>
      </x:c>
      <x:c r="AL438" s="139" t="s">
        <x:v>957</x:v>
      </x:c>
      <x:c r="AQ438" s="113" t="s">
        <x:v>60</x:v>
      </x:c>
      <x:c r="AR438" s="113" t="s">
        <x:v>961</x:v>
      </x:c>
      <x:c r="AS438" s="113" t="s">
        <x:v>957</x:v>
      </x:c>
    </x:row>
    <x:row r="439" spans="1:45" x14ac:dyDescent="0.35">
      <x:c r="A439" s="133" t="s">
        <x:v>475</x:v>
      </x:c>
      <x:c r="B439" s="133" t="n">
        <x:v>96762409</x:v>
      </x:c>
      <x:c r="F439" s="124" t="str">
        <x:f>IF(D439="","",PROPER(LEFT(D439,FIND(UPPER(G439),D439,1)-2)))</x:f>
      </x:c>
      <x:c r="G439" s="124" t="str" cm="1">
        <x:f t="array" ref="G439:G439">IF(D439="","",PROPER(MID(D439,(FIND(INDEX(Abbreviation!$A$2:$A$125,MATCH(_xlfn.AGGREGATE(15,6,SEARCH(Abbreviation!$A$2:$A$125,D439),1),SEARCH(Abbreviation!$A$2:$A$125,D439),0)),D439))+LEN((INDEX(Abbreviation!$A$2:$A$125,MATCH(_xlfn.AGGREGATE(15,6,SEARCH(Abbreviation!$A$2:$A$125,D439),1),SEARCH(Abbreviation!$A$2:$A$125,D439),0)))),FIND("VIC",D439,1)-(FIND(INDEX(Abbreviation!$A$2:$A$125,MATCH(_xlfn.AGGREGATE(15,6,SEARCH(Abbreviation!$A$2:$A$125,D439),1),SEARCH(Abbreviation!$A$2:$A$125,D439),0)),D439)+LEN((INDEX(Abbreviation!$A$2:$A$125,MATCH(_xlfn.AGGREGATE(15,6,SEARCH(Abbreviation!$A$2:$A$125,D439),1),SEARCH(Abbreviation!$A$2:$A$125,D439),0)))))-1)))</x:f>
      </x:c>
      <x:c r="H439" s="113" t="s">
        <x:v>47</x:v>
      </x:c>
      <x:c r="I439" s="137" t="str">
        <x:f>IFERROR(VALUE(TRIM(RIGHT(SUBSTITUTE(D439," ",REPT(" ",255)),255))),"")</x:f>
      </x:c>
      <x:c r="J439" s="113" t="s">
        <x:v>48</x:v>
      </x:c>
      <x:c r="K439" s="113" t="s">
        <x:v>48</x:v>
      </x:c>
      <x:c r="L439" s="113" t="s">
        <x:v>48</x:v>
      </x:c>
      <x:c r="M439" s="113" t="s">
        <x:v>48</x:v>
      </x:c>
      <x:c r="N439" s="113" t="s">
        <x:v>48</x:v>
      </x:c>
      <x:c r="O439" s="113" t="s">
        <x:v>49</x:v>
      </x:c>
      <x:c r="P439" s="113" t="n">
        <x:v>25</x:v>
      </x:c>
      <x:c r="Q439" s="113" t="n">
        <x:v>80</x:v>
      </x:c>
      <x:c r="R439" s="113" t="s">
        <x:v>50</x:v>
      </x:c>
      <x:c r="S439" s="113" t="s">
        <x:v>51</x:v>
      </x:c>
      <x:c r="T439" s="113" t="s">
        <x:v>52</x:v>
      </x:c>
      <x:c r="U439" s="113" t="s">
        <x:v>52</x:v>
      </x:c>
      <x:c r="W439" s="113" t="s">
        <x:v>53</x:v>
      </x:c>
      <x:c r="Z439" s="113" t="s">
        <x:v>55</x:v>
      </x:c>
      <x:c r="AA439" s="113" t="s">
        <x:v>56</x:v>
      </x:c>
      <x:c r="AB439" s="137" t="str">
        <x:f>IF(D439="","",VALUE(MID(D439,FIND(" ",D439)+1,FIND(" ",D439,FIND(" ",D439)+1)-FIND(" ",D439))))</x:f>
      </x:c>
      <x:c r="AF439" s="124" t="str" cm="1">
        <x:f t="array" ref="AF439:AF439">IF(D439="","",PROPER(MID(D439,FIND(" ",D439,FIND(" ",D439)+1)+1,(FIND(INDEX(Abbreviation!$A$2:$A$125,MATCH(_xlfn.AGGREGATE(15,6,SEARCH(Abbreviation!$A$2:$A$125,D439),1),SEARCH(Abbreviation!$A$2:$A$125,D439),0)),D439)-1)-FIND(" ",D439,FIND(" ",D439)+1)+1)))</x:f>
      </x:c>
      <x:c r="AG439" s="124" t="str" cm="1">
        <x:f t="array" ref="AG439:AG439">IF(D439="","",PROPER(VLOOKUP(INDEX(Abbreviation!$A$2:$A$125,MATCH(_xlfn.AGGREGATE(15,6,SEARCH(Abbreviation!$A$2:$A$125,D439),1),SEARCH(Abbreviation!$A$2:$A$125,D439),0)),Abbreviation!A:C,3,FALSE)))</x:f>
      </x:c>
      <x:c r="AH439" s="124" t="str">
        <x:f>G439</x:f>
      </x:c>
      <x:c r="AI439" s="137" t="str">
        <x:f>I439</x:f>
      </x:c>
      <x:c r="AJ439" s="113" t="s">
        <x:v>47</x:v>
      </x:c>
      <x:c r="AL439" s="139" t="s">
        <x:v>957</x:v>
      </x:c>
      <x:c r="AQ439" s="113" t="s">
        <x:v>60</x:v>
      </x:c>
      <x:c r="AR439" s="113" t="s">
        <x:v>961</x:v>
      </x:c>
      <x:c r="AS439" s="113" t="s">
        <x:v>957</x:v>
      </x:c>
    </x:row>
    <x:row r="440" spans="1:45" x14ac:dyDescent="0.35">
      <x:c r="A440" s="133" t="s">
        <x:v>475</x:v>
      </x:c>
      <x:c r="B440" s="133" t="n">
        <x:v>96762409</x:v>
      </x:c>
      <x:c r="F440" s="124" t="str">
        <x:f>IF(D440="","",PROPER(LEFT(D440,FIND(UPPER(G440),D440,1)-2)))</x:f>
      </x:c>
      <x:c r="G440" s="124" t="str" cm="1">
        <x:f t="array" ref="G440:G440">IF(D440="","",PROPER(MID(D440,(FIND(INDEX(Abbreviation!$A$2:$A$125,MATCH(_xlfn.AGGREGATE(15,6,SEARCH(Abbreviation!$A$2:$A$125,D440),1),SEARCH(Abbreviation!$A$2:$A$125,D440),0)),D440))+LEN((INDEX(Abbreviation!$A$2:$A$125,MATCH(_xlfn.AGGREGATE(15,6,SEARCH(Abbreviation!$A$2:$A$125,D440),1),SEARCH(Abbreviation!$A$2:$A$125,D440),0)))),FIND("VIC",D440,1)-(FIND(INDEX(Abbreviation!$A$2:$A$125,MATCH(_xlfn.AGGREGATE(15,6,SEARCH(Abbreviation!$A$2:$A$125,D440),1),SEARCH(Abbreviation!$A$2:$A$125,D440),0)),D440)+LEN((INDEX(Abbreviation!$A$2:$A$125,MATCH(_xlfn.AGGREGATE(15,6,SEARCH(Abbreviation!$A$2:$A$125,D440),1),SEARCH(Abbreviation!$A$2:$A$125,D440),0)))))-1)))</x:f>
      </x:c>
      <x:c r="H440" s="113" t="s">
        <x:v>47</x:v>
      </x:c>
      <x:c r="I440" s="137" t="str">
        <x:f>IFERROR(VALUE(TRIM(RIGHT(SUBSTITUTE(D440," ",REPT(" ",255)),255))),"")</x:f>
      </x:c>
      <x:c r="J440" s="113" t="s">
        <x:v>48</x:v>
      </x:c>
      <x:c r="K440" s="113" t="s">
        <x:v>48</x:v>
      </x:c>
      <x:c r="L440" s="113" t="s">
        <x:v>48</x:v>
      </x:c>
      <x:c r="M440" s="113" t="s">
        <x:v>48</x:v>
      </x:c>
      <x:c r="N440" s="113" t="s">
        <x:v>48</x:v>
      </x:c>
      <x:c r="O440" s="113" t="s">
        <x:v>49</x:v>
      </x:c>
      <x:c r="P440" s="113" t="n">
        <x:v>25</x:v>
      </x:c>
      <x:c r="Q440" s="113" t="n">
        <x:v>80</x:v>
      </x:c>
      <x:c r="R440" s="113" t="s">
        <x:v>50</x:v>
      </x:c>
      <x:c r="S440" s="113" t="s">
        <x:v>51</x:v>
      </x:c>
      <x:c r="T440" s="113" t="s">
        <x:v>52</x:v>
      </x:c>
      <x:c r="U440" s="113" t="s">
        <x:v>52</x:v>
      </x:c>
      <x:c r="W440" s="113" t="s">
        <x:v>53</x:v>
      </x:c>
      <x:c r="Z440" s="113" t="s">
        <x:v>55</x:v>
      </x:c>
      <x:c r="AA440" s="113" t="s">
        <x:v>56</x:v>
      </x:c>
      <x:c r="AB440" s="137" t="str">
        <x:f>IF(D440="","",VALUE(MID(D440,FIND(" ",D440)+1,FIND(" ",D440,FIND(" ",D440)+1)-FIND(" ",D440))))</x:f>
      </x:c>
      <x:c r="AF440" s="124" t="str" cm="1">
        <x:f t="array" ref="AF440:AF440">IF(D440="","",PROPER(MID(D440,FIND(" ",D440,FIND(" ",D440)+1)+1,(FIND(INDEX(Abbreviation!$A$2:$A$125,MATCH(_xlfn.AGGREGATE(15,6,SEARCH(Abbreviation!$A$2:$A$125,D440),1),SEARCH(Abbreviation!$A$2:$A$125,D440),0)),D440)-1)-FIND(" ",D440,FIND(" ",D440)+1)+1)))</x:f>
      </x:c>
      <x:c r="AG440" s="124" t="str" cm="1">
        <x:f t="array" ref="AG440:AG440">IF(D440="","",PROPER(VLOOKUP(INDEX(Abbreviation!$A$2:$A$125,MATCH(_xlfn.AGGREGATE(15,6,SEARCH(Abbreviation!$A$2:$A$125,D440),1),SEARCH(Abbreviation!$A$2:$A$125,D440),0)),Abbreviation!A:C,3,FALSE)))</x:f>
      </x:c>
      <x:c r="AH440" s="124" t="str">
        <x:f>G440</x:f>
      </x:c>
      <x:c r="AI440" s="137" t="str">
        <x:f>I440</x:f>
      </x:c>
      <x:c r="AJ440" s="113" t="s">
        <x:v>47</x:v>
      </x:c>
      <x:c r="AL440" s="139" t="s">
        <x:v>957</x:v>
      </x:c>
      <x:c r="AQ440" s="113" t="s">
        <x:v>60</x:v>
      </x:c>
      <x:c r="AR440" s="113" t="s">
        <x:v>961</x:v>
      </x:c>
      <x:c r="AS440" s="113" t="s">
        <x:v>957</x:v>
      </x:c>
    </x:row>
    <x:row r="441" spans="1:45" x14ac:dyDescent="0.35">
      <x:c r="A441" s="133" t="s">
        <x:v>475</x:v>
      </x:c>
      <x:c r="B441" s="133" t="n">
        <x:v>96762409</x:v>
      </x:c>
      <x:c r="F441" s="124" t="str">
        <x:f>IF(D441="","",PROPER(LEFT(D441,FIND(UPPER(G441),D441,1)-2)))</x:f>
      </x:c>
      <x:c r="G441" s="124" t="str" cm="1">
        <x:f t="array" ref="G441:G441">IF(D441="","",PROPER(MID(D441,(FIND(INDEX(Abbreviation!$A$2:$A$125,MATCH(_xlfn.AGGREGATE(15,6,SEARCH(Abbreviation!$A$2:$A$125,D441),1),SEARCH(Abbreviation!$A$2:$A$125,D441),0)),D441))+LEN((INDEX(Abbreviation!$A$2:$A$125,MATCH(_xlfn.AGGREGATE(15,6,SEARCH(Abbreviation!$A$2:$A$125,D441),1),SEARCH(Abbreviation!$A$2:$A$125,D441),0)))),FIND("VIC",D441,1)-(FIND(INDEX(Abbreviation!$A$2:$A$125,MATCH(_xlfn.AGGREGATE(15,6,SEARCH(Abbreviation!$A$2:$A$125,D441),1),SEARCH(Abbreviation!$A$2:$A$125,D441),0)),D441)+LEN((INDEX(Abbreviation!$A$2:$A$125,MATCH(_xlfn.AGGREGATE(15,6,SEARCH(Abbreviation!$A$2:$A$125,D441),1),SEARCH(Abbreviation!$A$2:$A$125,D441),0)))))-1)))</x:f>
      </x:c>
      <x:c r="H441" s="113" t="s">
        <x:v>47</x:v>
      </x:c>
      <x:c r="I441" s="137" t="str">
        <x:f>IFERROR(VALUE(TRIM(RIGHT(SUBSTITUTE(D441," ",REPT(" ",255)),255))),"")</x:f>
      </x:c>
      <x:c r="J441" s="113" t="s">
        <x:v>48</x:v>
      </x:c>
      <x:c r="K441" s="113" t="s">
        <x:v>48</x:v>
      </x:c>
      <x:c r="L441" s="113" t="s">
        <x:v>48</x:v>
      </x:c>
      <x:c r="M441" s="113" t="s">
        <x:v>48</x:v>
      </x:c>
      <x:c r="N441" s="113" t="s">
        <x:v>48</x:v>
      </x:c>
      <x:c r="O441" s="113" t="s">
        <x:v>49</x:v>
      </x:c>
      <x:c r="P441" s="113" t="n">
        <x:v>25</x:v>
      </x:c>
      <x:c r="Q441" s="113" t="n">
        <x:v>80</x:v>
      </x:c>
      <x:c r="R441" s="113" t="s">
        <x:v>50</x:v>
      </x:c>
      <x:c r="S441" s="113" t="s">
        <x:v>51</x:v>
      </x:c>
      <x:c r="T441" s="113" t="s">
        <x:v>52</x:v>
      </x:c>
      <x:c r="U441" s="113" t="s">
        <x:v>52</x:v>
      </x:c>
      <x:c r="W441" s="113" t="s">
        <x:v>53</x:v>
      </x:c>
      <x:c r="Z441" s="113" t="s">
        <x:v>55</x:v>
      </x:c>
      <x:c r="AA441" s="113" t="s">
        <x:v>56</x:v>
      </x:c>
      <x:c r="AB441" s="137" t="str">
        <x:f>IF(D441="","",VALUE(MID(D441,FIND(" ",D441)+1,FIND(" ",D441,FIND(" ",D441)+1)-FIND(" ",D441))))</x:f>
      </x:c>
      <x:c r="AF441" s="124" t="str" cm="1">
        <x:f t="array" ref="AF441:AF441">IF(D441="","",PROPER(MID(D441,FIND(" ",D441,FIND(" ",D441)+1)+1,(FIND(INDEX(Abbreviation!$A$2:$A$125,MATCH(_xlfn.AGGREGATE(15,6,SEARCH(Abbreviation!$A$2:$A$125,D441),1),SEARCH(Abbreviation!$A$2:$A$125,D441),0)),D441)-1)-FIND(" ",D441,FIND(" ",D441)+1)+1)))</x:f>
      </x:c>
      <x:c r="AG441" s="124" t="str" cm="1">
        <x:f t="array" ref="AG441:AG441">IF(D441="","",PROPER(VLOOKUP(INDEX(Abbreviation!$A$2:$A$125,MATCH(_xlfn.AGGREGATE(15,6,SEARCH(Abbreviation!$A$2:$A$125,D441),1),SEARCH(Abbreviation!$A$2:$A$125,D441),0)),Abbreviation!A:C,3,FALSE)))</x:f>
      </x:c>
      <x:c r="AH441" s="124" t="str">
        <x:f>G441</x:f>
      </x:c>
      <x:c r="AI441" s="137" t="str">
        <x:f>I441</x:f>
      </x:c>
      <x:c r="AJ441" s="113" t="s">
        <x:v>47</x:v>
      </x:c>
      <x:c r="AL441" s="139" t="s">
        <x:v>957</x:v>
      </x:c>
      <x:c r="AQ441" s="113" t="s">
        <x:v>60</x:v>
      </x:c>
      <x:c r="AR441" s="113" t="s">
        <x:v>961</x:v>
      </x:c>
      <x:c r="AS441" s="113" t="s">
        <x:v>957</x:v>
      </x:c>
    </x:row>
    <x:row r="442" spans="1:45" x14ac:dyDescent="0.35">
      <x:c r="A442" s="133" t="s">
        <x:v>475</x:v>
      </x:c>
      <x:c r="B442" s="133" t="n">
        <x:v>96762409</x:v>
      </x:c>
      <x:c r="F442" s="124" t="str">
        <x:f>IF(D442="","",PROPER(LEFT(D442,FIND(UPPER(G442),D442,1)-2)))</x:f>
      </x:c>
      <x:c r="G442" s="124" t="str" cm="1">
        <x:f t="array" ref="G442:G442">IF(D442="","",PROPER(MID(D442,(FIND(INDEX(Abbreviation!$A$2:$A$125,MATCH(_xlfn.AGGREGATE(15,6,SEARCH(Abbreviation!$A$2:$A$125,D442),1),SEARCH(Abbreviation!$A$2:$A$125,D442),0)),D442))+LEN((INDEX(Abbreviation!$A$2:$A$125,MATCH(_xlfn.AGGREGATE(15,6,SEARCH(Abbreviation!$A$2:$A$125,D442),1),SEARCH(Abbreviation!$A$2:$A$125,D442),0)))),FIND("VIC",D442,1)-(FIND(INDEX(Abbreviation!$A$2:$A$125,MATCH(_xlfn.AGGREGATE(15,6,SEARCH(Abbreviation!$A$2:$A$125,D442),1),SEARCH(Abbreviation!$A$2:$A$125,D442),0)),D442)+LEN((INDEX(Abbreviation!$A$2:$A$125,MATCH(_xlfn.AGGREGATE(15,6,SEARCH(Abbreviation!$A$2:$A$125,D442),1),SEARCH(Abbreviation!$A$2:$A$125,D442),0)))))-1)))</x:f>
      </x:c>
      <x:c r="H442" s="113" t="s">
        <x:v>47</x:v>
      </x:c>
      <x:c r="I442" s="137" t="str">
        <x:f>IFERROR(VALUE(TRIM(RIGHT(SUBSTITUTE(D442," ",REPT(" ",255)),255))),"")</x:f>
      </x:c>
      <x:c r="J442" s="113" t="s">
        <x:v>48</x:v>
      </x:c>
      <x:c r="K442" s="113" t="s">
        <x:v>48</x:v>
      </x:c>
      <x:c r="L442" s="113" t="s">
        <x:v>48</x:v>
      </x:c>
      <x:c r="M442" s="113" t="s">
        <x:v>48</x:v>
      </x:c>
      <x:c r="N442" s="113" t="s">
        <x:v>48</x:v>
      </x:c>
      <x:c r="O442" s="113" t="s">
        <x:v>49</x:v>
      </x:c>
      <x:c r="P442" s="113" t="n">
        <x:v>25</x:v>
      </x:c>
      <x:c r="Q442" s="113" t="n">
        <x:v>80</x:v>
      </x:c>
      <x:c r="R442" s="113" t="s">
        <x:v>50</x:v>
      </x:c>
      <x:c r="S442" s="113" t="s">
        <x:v>51</x:v>
      </x:c>
      <x:c r="T442" s="113" t="s">
        <x:v>52</x:v>
      </x:c>
      <x:c r="U442" s="113" t="s">
        <x:v>52</x:v>
      </x:c>
      <x:c r="W442" s="113" t="s">
        <x:v>53</x:v>
      </x:c>
      <x:c r="Z442" s="113" t="s">
        <x:v>55</x:v>
      </x:c>
      <x:c r="AA442" s="113" t="s">
        <x:v>56</x:v>
      </x:c>
      <x:c r="AB442" s="137" t="str">
        <x:f>IF(D442="","",VALUE(MID(D442,FIND(" ",D442)+1,FIND(" ",D442,FIND(" ",D442)+1)-FIND(" ",D442))))</x:f>
      </x:c>
      <x:c r="AF442" s="124" t="str" cm="1">
        <x:f t="array" ref="AF442:AF442">IF(D442="","",PROPER(MID(D442,FIND(" ",D442,FIND(" ",D442)+1)+1,(FIND(INDEX(Abbreviation!$A$2:$A$125,MATCH(_xlfn.AGGREGATE(15,6,SEARCH(Abbreviation!$A$2:$A$125,D442),1),SEARCH(Abbreviation!$A$2:$A$125,D442),0)),D442)-1)-FIND(" ",D442,FIND(" ",D442)+1)+1)))</x:f>
      </x:c>
      <x:c r="AG442" s="124" t="str" cm="1">
        <x:f t="array" ref="AG442:AG442">IF(D442="","",PROPER(VLOOKUP(INDEX(Abbreviation!$A$2:$A$125,MATCH(_xlfn.AGGREGATE(15,6,SEARCH(Abbreviation!$A$2:$A$125,D442),1),SEARCH(Abbreviation!$A$2:$A$125,D442),0)),Abbreviation!A:C,3,FALSE)))</x:f>
      </x:c>
      <x:c r="AH442" s="124" t="str">
        <x:f>G442</x:f>
      </x:c>
      <x:c r="AI442" s="137" t="str">
        <x:f>I442</x:f>
      </x:c>
      <x:c r="AJ442" s="113" t="s">
        <x:v>47</x:v>
      </x:c>
      <x:c r="AL442" s="139" t="s">
        <x:v>957</x:v>
      </x:c>
      <x:c r="AQ442" s="113" t="s">
        <x:v>60</x:v>
      </x:c>
      <x:c r="AR442" s="113" t="s">
        <x:v>961</x:v>
      </x:c>
      <x:c r="AS442" s="113" t="s">
        <x:v>957</x:v>
      </x:c>
    </x:row>
    <x:row r="443" spans="1:45" x14ac:dyDescent="0.35">
      <x:c r="A443" s="133" t="s">
        <x:v>475</x:v>
      </x:c>
      <x:c r="B443" s="133" t="n">
        <x:v>96762409</x:v>
      </x:c>
      <x:c r="F443" s="124" t="str">
        <x:f>IF(D443="","",PROPER(LEFT(D443,FIND(UPPER(G443),D443,1)-2)))</x:f>
      </x:c>
      <x:c r="G443" s="124" t="str" cm="1">
        <x:f t="array" ref="G443:G443">IF(D443="","",PROPER(MID(D443,(FIND(INDEX(Abbreviation!$A$2:$A$125,MATCH(_xlfn.AGGREGATE(15,6,SEARCH(Abbreviation!$A$2:$A$125,D443),1),SEARCH(Abbreviation!$A$2:$A$125,D443),0)),D443))+LEN((INDEX(Abbreviation!$A$2:$A$125,MATCH(_xlfn.AGGREGATE(15,6,SEARCH(Abbreviation!$A$2:$A$125,D443),1),SEARCH(Abbreviation!$A$2:$A$125,D443),0)))),FIND("VIC",D443,1)-(FIND(INDEX(Abbreviation!$A$2:$A$125,MATCH(_xlfn.AGGREGATE(15,6,SEARCH(Abbreviation!$A$2:$A$125,D443),1),SEARCH(Abbreviation!$A$2:$A$125,D443),0)),D443)+LEN((INDEX(Abbreviation!$A$2:$A$125,MATCH(_xlfn.AGGREGATE(15,6,SEARCH(Abbreviation!$A$2:$A$125,D443),1),SEARCH(Abbreviation!$A$2:$A$125,D443),0)))))-1)))</x:f>
      </x:c>
      <x:c r="H443" s="113" t="s">
        <x:v>47</x:v>
      </x:c>
      <x:c r="I443" s="137" t="str">
        <x:f>IFERROR(VALUE(TRIM(RIGHT(SUBSTITUTE(D443," ",REPT(" ",255)),255))),"")</x:f>
      </x:c>
      <x:c r="J443" s="113" t="s">
        <x:v>48</x:v>
      </x:c>
      <x:c r="K443" s="113" t="s">
        <x:v>48</x:v>
      </x:c>
      <x:c r="L443" s="113" t="s">
        <x:v>48</x:v>
      </x:c>
      <x:c r="M443" s="113" t="s">
        <x:v>48</x:v>
      </x:c>
      <x:c r="N443" s="113" t="s">
        <x:v>48</x:v>
      </x:c>
      <x:c r="O443" s="113" t="s">
        <x:v>49</x:v>
      </x:c>
      <x:c r="P443" s="113" t="n">
        <x:v>25</x:v>
      </x:c>
      <x:c r="Q443" s="113" t="n">
        <x:v>80</x:v>
      </x:c>
      <x:c r="R443" s="113" t="s">
        <x:v>50</x:v>
      </x:c>
      <x:c r="S443" s="113" t="s">
        <x:v>51</x:v>
      </x:c>
      <x:c r="T443" s="113" t="s">
        <x:v>52</x:v>
      </x:c>
      <x:c r="U443" s="113" t="s">
        <x:v>52</x:v>
      </x:c>
      <x:c r="W443" s="113" t="s">
        <x:v>53</x:v>
      </x:c>
      <x:c r="Z443" s="113" t="s">
        <x:v>55</x:v>
      </x:c>
      <x:c r="AA443" s="113" t="s">
        <x:v>56</x:v>
      </x:c>
      <x:c r="AB443" s="137" t="str">
        <x:f>IF(D443="","",VALUE(MID(D443,FIND(" ",D443)+1,FIND(" ",D443,FIND(" ",D443)+1)-FIND(" ",D443))))</x:f>
      </x:c>
      <x:c r="AF443" s="124" t="str" cm="1">
        <x:f t="array" ref="AF443:AF443">IF(D443="","",PROPER(MID(D443,FIND(" ",D443,FIND(" ",D443)+1)+1,(FIND(INDEX(Abbreviation!$A$2:$A$125,MATCH(_xlfn.AGGREGATE(15,6,SEARCH(Abbreviation!$A$2:$A$125,D443),1),SEARCH(Abbreviation!$A$2:$A$125,D443),0)),D443)-1)-FIND(" ",D443,FIND(" ",D443)+1)+1)))</x:f>
      </x:c>
      <x:c r="AG443" s="124" t="str" cm="1">
        <x:f t="array" ref="AG443:AG443">IF(D443="","",PROPER(VLOOKUP(INDEX(Abbreviation!$A$2:$A$125,MATCH(_xlfn.AGGREGATE(15,6,SEARCH(Abbreviation!$A$2:$A$125,D443),1),SEARCH(Abbreviation!$A$2:$A$125,D443),0)),Abbreviation!A:C,3,FALSE)))</x:f>
      </x:c>
      <x:c r="AH443" s="124" t="str">
        <x:f>G443</x:f>
      </x:c>
      <x:c r="AI443" s="137" t="str">
        <x:f>I443</x:f>
      </x:c>
      <x:c r="AJ443" s="113" t="s">
        <x:v>47</x:v>
      </x:c>
      <x:c r="AL443" s="139" t="s">
        <x:v>957</x:v>
      </x:c>
      <x:c r="AQ443" s="113" t="s">
        <x:v>60</x:v>
      </x:c>
      <x:c r="AR443" s="113" t="s">
        <x:v>961</x:v>
      </x:c>
      <x:c r="AS443" s="113" t="s">
        <x:v>957</x:v>
      </x:c>
    </x:row>
    <x:row r="444" spans="1:45" x14ac:dyDescent="0.35">
      <x:c r="A444" s="133" t="s">
        <x:v>475</x:v>
      </x:c>
      <x:c r="B444" s="133" t="n">
        <x:v>96762409</x:v>
      </x:c>
      <x:c r="F444" s="124" t="str">
        <x:f>IF(D444="","",PROPER(LEFT(D444,FIND(UPPER(G444),D444,1)-2)))</x:f>
      </x:c>
      <x:c r="G444" s="124" t="str" cm="1">
        <x:f t="array" ref="G444:G444">IF(D444="","",PROPER(MID(D444,(FIND(INDEX(Abbreviation!$A$2:$A$125,MATCH(_xlfn.AGGREGATE(15,6,SEARCH(Abbreviation!$A$2:$A$125,D444),1),SEARCH(Abbreviation!$A$2:$A$125,D444),0)),D444))+LEN((INDEX(Abbreviation!$A$2:$A$125,MATCH(_xlfn.AGGREGATE(15,6,SEARCH(Abbreviation!$A$2:$A$125,D444),1),SEARCH(Abbreviation!$A$2:$A$125,D444),0)))),FIND("VIC",D444,1)-(FIND(INDEX(Abbreviation!$A$2:$A$125,MATCH(_xlfn.AGGREGATE(15,6,SEARCH(Abbreviation!$A$2:$A$125,D444),1),SEARCH(Abbreviation!$A$2:$A$125,D444),0)),D444)+LEN((INDEX(Abbreviation!$A$2:$A$125,MATCH(_xlfn.AGGREGATE(15,6,SEARCH(Abbreviation!$A$2:$A$125,D444),1),SEARCH(Abbreviation!$A$2:$A$125,D444),0)))))-1)))</x:f>
      </x:c>
      <x:c r="H444" s="113" t="s">
        <x:v>47</x:v>
      </x:c>
      <x:c r="I444" s="137" t="str">
        <x:f>IFERROR(VALUE(TRIM(RIGHT(SUBSTITUTE(D444," ",REPT(" ",255)),255))),"")</x:f>
      </x:c>
      <x:c r="J444" s="113" t="s">
        <x:v>48</x:v>
      </x:c>
      <x:c r="K444" s="113" t="s">
        <x:v>48</x:v>
      </x:c>
      <x:c r="L444" s="113" t="s">
        <x:v>48</x:v>
      </x:c>
      <x:c r="M444" s="113" t="s">
        <x:v>48</x:v>
      </x:c>
      <x:c r="N444" s="113" t="s">
        <x:v>48</x:v>
      </x:c>
      <x:c r="O444" s="113" t="s">
        <x:v>49</x:v>
      </x:c>
      <x:c r="P444" s="113" t="n">
        <x:v>25</x:v>
      </x:c>
      <x:c r="Q444" s="113" t="n">
        <x:v>80</x:v>
      </x:c>
      <x:c r="R444" s="113" t="s">
        <x:v>50</x:v>
      </x:c>
      <x:c r="S444" s="113" t="s">
        <x:v>51</x:v>
      </x:c>
      <x:c r="T444" s="113" t="s">
        <x:v>52</x:v>
      </x:c>
      <x:c r="U444" s="113" t="s">
        <x:v>52</x:v>
      </x:c>
      <x:c r="W444" s="113" t="s">
        <x:v>53</x:v>
      </x:c>
      <x:c r="Z444" s="113" t="s">
        <x:v>55</x:v>
      </x:c>
      <x:c r="AA444" s="113" t="s">
        <x:v>56</x:v>
      </x:c>
      <x:c r="AB444" s="137" t="str">
        <x:f>IF(D444="","",VALUE(MID(D444,FIND(" ",D444)+1,FIND(" ",D444,FIND(" ",D444)+1)-FIND(" ",D444))))</x:f>
      </x:c>
      <x:c r="AF444" s="124" t="str" cm="1">
        <x:f t="array" ref="AF444:AF444">IF(D444="","",PROPER(MID(D444,FIND(" ",D444,FIND(" ",D444)+1)+1,(FIND(INDEX(Abbreviation!$A$2:$A$125,MATCH(_xlfn.AGGREGATE(15,6,SEARCH(Abbreviation!$A$2:$A$125,D444),1),SEARCH(Abbreviation!$A$2:$A$125,D444),0)),D444)-1)-FIND(" ",D444,FIND(" ",D444)+1)+1)))</x:f>
      </x:c>
      <x:c r="AG444" s="124" t="str" cm="1">
        <x:f t="array" ref="AG444:AG444">IF(D444="","",PROPER(VLOOKUP(INDEX(Abbreviation!$A$2:$A$125,MATCH(_xlfn.AGGREGATE(15,6,SEARCH(Abbreviation!$A$2:$A$125,D444),1),SEARCH(Abbreviation!$A$2:$A$125,D444),0)),Abbreviation!A:C,3,FALSE)))</x:f>
      </x:c>
      <x:c r="AH444" s="124" t="str">
        <x:f>G444</x:f>
      </x:c>
      <x:c r="AI444" s="137" t="str">
        <x:f>I444</x:f>
      </x:c>
      <x:c r="AJ444" s="113" t="s">
        <x:v>47</x:v>
      </x:c>
      <x:c r="AL444" s="139" t="s">
        <x:v>957</x:v>
      </x:c>
      <x:c r="AQ444" s="113" t="s">
        <x:v>60</x:v>
      </x:c>
      <x:c r="AR444" s="113" t="s">
        <x:v>961</x:v>
      </x:c>
      <x:c r="AS444" s="113" t="s">
        <x:v>957</x:v>
      </x:c>
    </x:row>
    <x:row r="445" spans="1:45" x14ac:dyDescent="0.35">
      <x:c r="A445" s="133" t="s">
        <x:v>475</x:v>
      </x:c>
      <x:c r="B445" s="133" t="n">
        <x:v>96762409</x:v>
      </x:c>
      <x:c r="F445" s="124" t="str">
        <x:f>IF(D445="","",PROPER(LEFT(D445,FIND(UPPER(G445),D445,1)-2)))</x:f>
      </x:c>
      <x:c r="G445" s="124" t="str" cm="1">
        <x:f t="array" ref="G445:G445">IF(D445="","",PROPER(MID(D445,(FIND(INDEX(Abbreviation!$A$2:$A$125,MATCH(_xlfn.AGGREGATE(15,6,SEARCH(Abbreviation!$A$2:$A$125,D445),1),SEARCH(Abbreviation!$A$2:$A$125,D445),0)),D445))+LEN((INDEX(Abbreviation!$A$2:$A$125,MATCH(_xlfn.AGGREGATE(15,6,SEARCH(Abbreviation!$A$2:$A$125,D445),1),SEARCH(Abbreviation!$A$2:$A$125,D445),0)))),FIND("VIC",D445,1)-(FIND(INDEX(Abbreviation!$A$2:$A$125,MATCH(_xlfn.AGGREGATE(15,6,SEARCH(Abbreviation!$A$2:$A$125,D445),1),SEARCH(Abbreviation!$A$2:$A$125,D445),0)),D445)+LEN((INDEX(Abbreviation!$A$2:$A$125,MATCH(_xlfn.AGGREGATE(15,6,SEARCH(Abbreviation!$A$2:$A$125,D445),1),SEARCH(Abbreviation!$A$2:$A$125,D445),0)))))-1)))</x:f>
      </x:c>
      <x:c r="H445" s="113" t="s">
        <x:v>47</x:v>
      </x:c>
      <x:c r="I445" s="137" t="str">
        <x:f>IFERROR(VALUE(TRIM(RIGHT(SUBSTITUTE(D445," ",REPT(" ",255)),255))),"")</x:f>
      </x:c>
      <x:c r="J445" s="113" t="s">
        <x:v>48</x:v>
      </x:c>
      <x:c r="K445" s="113" t="s">
        <x:v>48</x:v>
      </x:c>
      <x:c r="L445" s="113" t="s">
        <x:v>48</x:v>
      </x:c>
      <x:c r="M445" s="113" t="s">
        <x:v>48</x:v>
      </x:c>
      <x:c r="N445" s="113" t="s">
        <x:v>48</x:v>
      </x:c>
      <x:c r="O445" s="113" t="s">
        <x:v>49</x:v>
      </x:c>
      <x:c r="P445" s="113" t="n">
        <x:v>25</x:v>
      </x:c>
      <x:c r="Q445" s="113" t="n">
        <x:v>80</x:v>
      </x:c>
      <x:c r="R445" s="113" t="s">
        <x:v>50</x:v>
      </x:c>
      <x:c r="S445" s="113" t="s">
        <x:v>51</x:v>
      </x:c>
      <x:c r="T445" s="113" t="s">
        <x:v>52</x:v>
      </x:c>
      <x:c r="U445" s="113" t="s">
        <x:v>52</x:v>
      </x:c>
      <x:c r="W445" s="113" t="s">
        <x:v>53</x:v>
      </x:c>
      <x:c r="Z445" s="113" t="s">
        <x:v>55</x:v>
      </x:c>
      <x:c r="AA445" s="113" t="s">
        <x:v>56</x:v>
      </x:c>
      <x:c r="AB445" s="137" t="str">
        <x:f>IF(D445="","",VALUE(MID(D445,FIND(" ",D445)+1,FIND(" ",D445,FIND(" ",D445)+1)-FIND(" ",D445))))</x:f>
      </x:c>
      <x:c r="AF445" s="124" t="str" cm="1">
        <x:f t="array" ref="AF445:AF445">IF(D445="","",PROPER(MID(D445,FIND(" ",D445,FIND(" ",D445)+1)+1,(FIND(INDEX(Abbreviation!$A$2:$A$125,MATCH(_xlfn.AGGREGATE(15,6,SEARCH(Abbreviation!$A$2:$A$125,D445),1),SEARCH(Abbreviation!$A$2:$A$125,D445),0)),D445)-1)-FIND(" ",D445,FIND(" ",D445)+1)+1)))</x:f>
      </x:c>
      <x:c r="AG445" s="124" t="str" cm="1">
        <x:f t="array" ref="AG445:AG445">IF(D445="","",PROPER(VLOOKUP(INDEX(Abbreviation!$A$2:$A$125,MATCH(_xlfn.AGGREGATE(15,6,SEARCH(Abbreviation!$A$2:$A$125,D445),1),SEARCH(Abbreviation!$A$2:$A$125,D445),0)),Abbreviation!A:C,3,FALSE)))</x:f>
      </x:c>
      <x:c r="AH445" s="124" t="str">
        <x:f>G445</x:f>
      </x:c>
      <x:c r="AI445" s="137" t="str">
        <x:f>I445</x:f>
      </x:c>
      <x:c r="AJ445" s="113" t="s">
        <x:v>47</x:v>
      </x:c>
      <x:c r="AL445" s="139" t="s">
        <x:v>957</x:v>
      </x:c>
      <x:c r="AQ445" s="113" t="s">
        <x:v>60</x:v>
      </x:c>
      <x:c r="AR445" s="113" t="s">
        <x:v>961</x:v>
      </x:c>
      <x:c r="AS445" s="113" t="s">
        <x:v>957</x:v>
      </x:c>
    </x:row>
    <x:row r="446" spans="1:45" x14ac:dyDescent="0.35">
      <x:c r="A446" s="133" t="s">
        <x:v>475</x:v>
      </x:c>
      <x:c r="B446" s="133" t="n">
        <x:v>96762409</x:v>
      </x:c>
      <x:c r="F446" s="124" t="str">
        <x:f>IF(D446="","",PROPER(LEFT(D446,FIND(UPPER(G446),D446,1)-2)))</x:f>
      </x:c>
      <x:c r="G446" s="124" t="str" cm="1">
        <x:f t="array" ref="G446:G446">IF(D446="","",PROPER(MID(D446,(FIND(INDEX(Abbreviation!$A$2:$A$125,MATCH(_xlfn.AGGREGATE(15,6,SEARCH(Abbreviation!$A$2:$A$125,D446),1),SEARCH(Abbreviation!$A$2:$A$125,D446),0)),D446))+LEN((INDEX(Abbreviation!$A$2:$A$125,MATCH(_xlfn.AGGREGATE(15,6,SEARCH(Abbreviation!$A$2:$A$125,D446),1),SEARCH(Abbreviation!$A$2:$A$125,D446),0)))),FIND("VIC",D446,1)-(FIND(INDEX(Abbreviation!$A$2:$A$125,MATCH(_xlfn.AGGREGATE(15,6,SEARCH(Abbreviation!$A$2:$A$125,D446),1),SEARCH(Abbreviation!$A$2:$A$125,D446),0)),D446)+LEN((INDEX(Abbreviation!$A$2:$A$125,MATCH(_xlfn.AGGREGATE(15,6,SEARCH(Abbreviation!$A$2:$A$125,D446),1),SEARCH(Abbreviation!$A$2:$A$125,D446),0)))))-1)))</x:f>
      </x:c>
      <x:c r="H446" s="113" t="s">
        <x:v>47</x:v>
      </x:c>
      <x:c r="I446" s="137" t="str">
        <x:f>IFERROR(VALUE(TRIM(RIGHT(SUBSTITUTE(D446," ",REPT(" ",255)),255))),"")</x:f>
      </x:c>
      <x:c r="J446" s="113" t="s">
        <x:v>48</x:v>
      </x:c>
      <x:c r="K446" s="113" t="s">
        <x:v>48</x:v>
      </x:c>
      <x:c r="L446" s="113" t="s">
        <x:v>48</x:v>
      </x:c>
      <x:c r="M446" s="113" t="s">
        <x:v>48</x:v>
      </x:c>
      <x:c r="N446" s="113" t="s">
        <x:v>48</x:v>
      </x:c>
      <x:c r="O446" s="113" t="s">
        <x:v>49</x:v>
      </x:c>
      <x:c r="P446" s="113" t="n">
        <x:v>25</x:v>
      </x:c>
      <x:c r="Q446" s="113" t="n">
        <x:v>80</x:v>
      </x:c>
      <x:c r="R446" s="113" t="s">
        <x:v>50</x:v>
      </x:c>
      <x:c r="S446" s="113" t="s">
        <x:v>51</x:v>
      </x:c>
      <x:c r="T446" s="113" t="s">
        <x:v>52</x:v>
      </x:c>
      <x:c r="U446" s="113" t="s">
        <x:v>52</x:v>
      </x:c>
      <x:c r="W446" s="113" t="s">
        <x:v>53</x:v>
      </x:c>
      <x:c r="Z446" s="113" t="s">
        <x:v>55</x:v>
      </x:c>
      <x:c r="AA446" s="113" t="s">
        <x:v>56</x:v>
      </x:c>
      <x:c r="AB446" s="137" t="str">
        <x:f>IF(D446="","",VALUE(MID(D446,FIND(" ",D446)+1,FIND(" ",D446,FIND(" ",D446)+1)-FIND(" ",D446))))</x:f>
      </x:c>
      <x:c r="AF446" s="124" t="str" cm="1">
        <x:f t="array" ref="AF446:AF446">IF(D446="","",PROPER(MID(D446,FIND(" ",D446,FIND(" ",D446)+1)+1,(FIND(INDEX(Abbreviation!$A$2:$A$125,MATCH(_xlfn.AGGREGATE(15,6,SEARCH(Abbreviation!$A$2:$A$125,D446),1),SEARCH(Abbreviation!$A$2:$A$125,D446),0)),D446)-1)-FIND(" ",D446,FIND(" ",D446)+1)+1)))</x:f>
      </x:c>
      <x:c r="AG446" s="124" t="str" cm="1">
        <x:f t="array" ref="AG446:AG446">IF(D446="","",PROPER(VLOOKUP(INDEX(Abbreviation!$A$2:$A$125,MATCH(_xlfn.AGGREGATE(15,6,SEARCH(Abbreviation!$A$2:$A$125,D446),1),SEARCH(Abbreviation!$A$2:$A$125,D446),0)),Abbreviation!A:C,3,FALSE)))</x:f>
      </x:c>
      <x:c r="AH446" s="124" t="str">
        <x:f>G446</x:f>
      </x:c>
      <x:c r="AI446" s="137" t="str">
        <x:f>I446</x:f>
      </x:c>
      <x:c r="AJ446" s="113" t="s">
        <x:v>47</x:v>
      </x:c>
      <x:c r="AL446" s="139" t="s">
        <x:v>957</x:v>
      </x:c>
      <x:c r="AQ446" s="113" t="s">
        <x:v>60</x:v>
      </x:c>
      <x:c r="AR446" s="113" t="s">
        <x:v>961</x:v>
      </x:c>
      <x:c r="AS446" s="113" t="s">
        <x:v>957</x:v>
      </x:c>
    </x:row>
    <x:row r="447" spans="1:45" x14ac:dyDescent="0.35">
      <x:c r="A447" s="133" t="s">
        <x:v>475</x:v>
      </x:c>
      <x:c r="B447" s="133" t="n">
        <x:v>96762409</x:v>
      </x:c>
      <x:c r="F447" s="124" t="str">
        <x:f>IF(D447="","",PROPER(LEFT(D447,FIND(UPPER(G447),D447,1)-2)))</x:f>
      </x:c>
      <x:c r="G447" s="124" t="str" cm="1">
        <x:f t="array" ref="G447:G447">IF(D447="","",PROPER(MID(D447,(FIND(INDEX(Abbreviation!$A$2:$A$125,MATCH(_xlfn.AGGREGATE(15,6,SEARCH(Abbreviation!$A$2:$A$125,D447),1),SEARCH(Abbreviation!$A$2:$A$125,D447),0)),D447))+LEN((INDEX(Abbreviation!$A$2:$A$125,MATCH(_xlfn.AGGREGATE(15,6,SEARCH(Abbreviation!$A$2:$A$125,D447),1),SEARCH(Abbreviation!$A$2:$A$125,D447),0)))),FIND("VIC",D447,1)-(FIND(INDEX(Abbreviation!$A$2:$A$125,MATCH(_xlfn.AGGREGATE(15,6,SEARCH(Abbreviation!$A$2:$A$125,D447),1),SEARCH(Abbreviation!$A$2:$A$125,D447),0)),D447)+LEN((INDEX(Abbreviation!$A$2:$A$125,MATCH(_xlfn.AGGREGATE(15,6,SEARCH(Abbreviation!$A$2:$A$125,D447),1),SEARCH(Abbreviation!$A$2:$A$125,D447),0)))))-1)))</x:f>
      </x:c>
      <x:c r="H447" s="113" t="s">
        <x:v>47</x:v>
      </x:c>
      <x:c r="I447" s="137" t="str">
        <x:f>IFERROR(VALUE(TRIM(RIGHT(SUBSTITUTE(D447," ",REPT(" ",255)),255))),"")</x:f>
      </x:c>
      <x:c r="J447" s="113" t="s">
        <x:v>48</x:v>
      </x:c>
      <x:c r="K447" s="113" t="s">
        <x:v>48</x:v>
      </x:c>
      <x:c r="L447" s="113" t="s">
        <x:v>48</x:v>
      </x:c>
      <x:c r="M447" s="113" t="s">
        <x:v>48</x:v>
      </x:c>
      <x:c r="N447" s="113" t="s">
        <x:v>48</x:v>
      </x:c>
      <x:c r="O447" s="113" t="s">
        <x:v>49</x:v>
      </x:c>
      <x:c r="P447" s="113" t="n">
        <x:v>25</x:v>
      </x:c>
      <x:c r="Q447" s="113" t="n">
        <x:v>80</x:v>
      </x:c>
      <x:c r="R447" s="113" t="s">
        <x:v>50</x:v>
      </x:c>
      <x:c r="S447" s="113" t="s">
        <x:v>51</x:v>
      </x:c>
      <x:c r="T447" s="113" t="s">
        <x:v>52</x:v>
      </x:c>
      <x:c r="U447" s="113" t="s">
        <x:v>52</x:v>
      </x:c>
      <x:c r="W447" s="113" t="s">
        <x:v>53</x:v>
      </x:c>
      <x:c r="Z447" s="113" t="s">
        <x:v>55</x:v>
      </x:c>
      <x:c r="AA447" s="113" t="s">
        <x:v>56</x:v>
      </x:c>
      <x:c r="AB447" s="137" t="str">
        <x:f>IF(D447="","",VALUE(MID(D447,FIND(" ",D447)+1,FIND(" ",D447,FIND(" ",D447)+1)-FIND(" ",D447))))</x:f>
      </x:c>
      <x:c r="AF447" s="124" t="str" cm="1">
        <x:f t="array" ref="AF447:AF447">IF(D447="","",PROPER(MID(D447,FIND(" ",D447,FIND(" ",D447)+1)+1,(FIND(INDEX(Abbreviation!$A$2:$A$125,MATCH(_xlfn.AGGREGATE(15,6,SEARCH(Abbreviation!$A$2:$A$125,D447),1),SEARCH(Abbreviation!$A$2:$A$125,D447),0)),D447)-1)-FIND(" ",D447,FIND(" ",D447)+1)+1)))</x:f>
      </x:c>
      <x:c r="AG447" s="124" t="str" cm="1">
        <x:f t="array" ref="AG447:AG447">IF(D447="","",PROPER(VLOOKUP(INDEX(Abbreviation!$A$2:$A$125,MATCH(_xlfn.AGGREGATE(15,6,SEARCH(Abbreviation!$A$2:$A$125,D447),1),SEARCH(Abbreviation!$A$2:$A$125,D447),0)),Abbreviation!A:C,3,FALSE)))</x:f>
      </x:c>
      <x:c r="AH447" s="124" t="str">
        <x:f>G447</x:f>
      </x:c>
      <x:c r="AI447" s="137" t="str">
        <x:f>I447</x:f>
      </x:c>
      <x:c r="AJ447" s="113" t="s">
        <x:v>47</x:v>
      </x:c>
      <x:c r="AL447" s="139" t="s">
        <x:v>957</x:v>
      </x:c>
      <x:c r="AQ447" s="113" t="s">
        <x:v>60</x:v>
      </x:c>
      <x:c r="AR447" s="113" t="s">
        <x:v>961</x:v>
      </x:c>
      <x:c r="AS447" s="113" t="s">
        <x:v>957</x:v>
      </x:c>
    </x:row>
    <x:row r="448" spans="1:45" x14ac:dyDescent="0.35">
      <x:c r="A448" s="133" t="s">
        <x:v>475</x:v>
      </x:c>
      <x:c r="B448" s="133" t="n">
        <x:v>96762409</x:v>
      </x:c>
      <x:c r="F448" s="124" t="str">
        <x:f>IF(D448="","",PROPER(LEFT(D448,FIND(UPPER(G448),D448,1)-2)))</x:f>
      </x:c>
      <x:c r="G448" s="124" t="str" cm="1">
        <x:f t="array" ref="G448:G448">IF(D448="","",PROPER(MID(D448,(FIND(INDEX(Abbreviation!$A$2:$A$125,MATCH(_xlfn.AGGREGATE(15,6,SEARCH(Abbreviation!$A$2:$A$125,D448),1),SEARCH(Abbreviation!$A$2:$A$125,D448),0)),D448))+LEN((INDEX(Abbreviation!$A$2:$A$125,MATCH(_xlfn.AGGREGATE(15,6,SEARCH(Abbreviation!$A$2:$A$125,D448),1),SEARCH(Abbreviation!$A$2:$A$125,D448),0)))),FIND("VIC",D448,1)-(FIND(INDEX(Abbreviation!$A$2:$A$125,MATCH(_xlfn.AGGREGATE(15,6,SEARCH(Abbreviation!$A$2:$A$125,D448),1),SEARCH(Abbreviation!$A$2:$A$125,D448),0)),D448)+LEN((INDEX(Abbreviation!$A$2:$A$125,MATCH(_xlfn.AGGREGATE(15,6,SEARCH(Abbreviation!$A$2:$A$125,D448),1),SEARCH(Abbreviation!$A$2:$A$125,D448),0)))))-1)))</x:f>
      </x:c>
      <x:c r="H448" s="113" t="s">
        <x:v>47</x:v>
      </x:c>
      <x:c r="I448" s="137" t="str">
        <x:f>IFERROR(VALUE(TRIM(RIGHT(SUBSTITUTE(D448," ",REPT(" ",255)),255))),"")</x:f>
      </x:c>
      <x:c r="J448" s="113" t="s">
        <x:v>48</x:v>
      </x:c>
      <x:c r="K448" s="113" t="s">
        <x:v>48</x:v>
      </x:c>
      <x:c r="L448" s="113" t="s">
        <x:v>48</x:v>
      </x:c>
      <x:c r="M448" s="113" t="s">
        <x:v>48</x:v>
      </x:c>
      <x:c r="N448" s="113" t="s">
        <x:v>48</x:v>
      </x:c>
      <x:c r="O448" s="113" t="s">
        <x:v>49</x:v>
      </x:c>
      <x:c r="P448" s="113" t="n">
        <x:v>25</x:v>
      </x:c>
      <x:c r="Q448" s="113" t="n">
        <x:v>80</x:v>
      </x:c>
      <x:c r="R448" s="113" t="s">
        <x:v>50</x:v>
      </x:c>
      <x:c r="S448" s="113" t="s">
        <x:v>51</x:v>
      </x:c>
      <x:c r="T448" s="113" t="s">
        <x:v>52</x:v>
      </x:c>
      <x:c r="U448" s="113" t="s">
        <x:v>52</x:v>
      </x:c>
      <x:c r="W448" s="113" t="s">
        <x:v>53</x:v>
      </x:c>
      <x:c r="Z448" s="113" t="s">
        <x:v>55</x:v>
      </x:c>
      <x:c r="AA448" s="113" t="s">
        <x:v>56</x:v>
      </x:c>
      <x:c r="AB448" s="137" t="str">
        <x:f>IF(D448="","",VALUE(MID(D448,FIND(" ",D448)+1,FIND(" ",D448,FIND(" ",D448)+1)-FIND(" ",D448))))</x:f>
      </x:c>
      <x:c r="AF448" s="124" t="str" cm="1">
        <x:f t="array" ref="AF448:AF448">IF(D448="","",PROPER(MID(D448,FIND(" ",D448,FIND(" ",D448)+1)+1,(FIND(INDEX(Abbreviation!$A$2:$A$125,MATCH(_xlfn.AGGREGATE(15,6,SEARCH(Abbreviation!$A$2:$A$125,D448),1),SEARCH(Abbreviation!$A$2:$A$125,D448),0)),D448)-1)-FIND(" ",D448,FIND(" ",D448)+1)+1)))</x:f>
      </x:c>
      <x:c r="AG448" s="124" t="str" cm="1">
        <x:f t="array" ref="AG448:AG448">IF(D448="","",PROPER(VLOOKUP(INDEX(Abbreviation!$A$2:$A$125,MATCH(_xlfn.AGGREGATE(15,6,SEARCH(Abbreviation!$A$2:$A$125,D448),1),SEARCH(Abbreviation!$A$2:$A$125,D448),0)),Abbreviation!A:C,3,FALSE)))</x:f>
      </x:c>
      <x:c r="AH448" s="124" t="str">
        <x:f>G448</x:f>
      </x:c>
      <x:c r="AI448" s="137" t="str">
        <x:f>I448</x:f>
      </x:c>
      <x:c r="AJ448" s="113" t="s">
        <x:v>47</x:v>
      </x:c>
      <x:c r="AL448" s="139" t="s">
        <x:v>957</x:v>
      </x:c>
      <x:c r="AQ448" s="113" t="s">
        <x:v>60</x:v>
      </x:c>
      <x:c r="AR448" s="113" t="s">
        <x:v>961</x:v>
      </x:c>
      <x:c r="AS448" s="113" t="s">
        <x:v>957</x:v>
      </x:c>
    </x:row>
    <x:row r="449" spans="1:45" x14ac:dyDescent="0.35">
      <x:c r="A449" s="133" t="s">
        <x:v>475</x:v>
      </x:c>
      <x:c r="B449" s="133" t="n">
        <x:v>96762409</x:v>
      </x:c>
      <x:c r="F449" s="124" t="str">
        <x:f>IF(D449="","",PROPER(LEFT(D449,FIND(UPPER(G449),D449,1)-2)))</x:f>
      </x:c>
      <x:c r="G449" s="124" t="str" cm="1">
        <x:f t="array" ref="G449:G449">IF(D449="","",PROPER(MID(D449,(FIND(INDEX(Abbreviation!$A$2:$A$125,MATCH(_xlfn.AGGREGATE(15,6,SEARCH(Abbreviation!$A$2:$A$125,D449),1),SEARCH(Abbreviation!$A$2:$A$125,D449),0)),D449))+LEN((INDEX(Abbreviation!$A$2:$A$125,MATCH(_xlfn.AGGREGATE(15,6,SEARCH(Abbreviation!$A$2:$A$125,D449),1),SEARCH(Abbreviation!$A$2:$A$125,D449),0)))),FIND("VIC",D449,1)-(FIND(INDEX(Abbreviation!$A$2:$A$125,MATCH(_xlfn.AGGREGATE(15,6,SEARCH(Abbreviation!$A$2:$A$125,D449),1),SEARCH(Abbreviation!$A$2:$A$125,D449),0)),D449)+LEN((INDEX(Abbreviation!$A$2:$A$125,MATCH(_xlfn.AGGREGATE(15,6,SEARCH(Abbreviation!$A$2:$A$125,D449),1),SEARCH(Abbreviation!$A$2:$A$125,D449),0)))))-1)))</x:f>
      </x:c>
      <x:c r="H449" s="113" t="s">
        <x:v>47</x:v>
      </x:c>
      <x:c r="I449" s="137" t="str">
        <x:f>IFERROR(VALUE(TRIM(RIGHT(SUBSTITUTE(D449," ",REPT(" ",255)),255))),"")</x:f>
      </x:c>
      <x:c r="J449" s="113" t="s">
        <x:v>48</x:v>
      </x:c>
      <x:c r="K449" s="113" t="s">
        <x:v>48</x:v>
      </x:c>
      <x:c r="L449" s="113" t="s">
        <x:v>48</x:v>
      </x:c>
      <x:c r="M449" s="113" t="s">
        <x:v>48</x:v>
      </x:c>
      <x:c r="N449" s="113" t="s">
        <x:v>48</x:v>
      </x:c>
      <x:c r="O449" s="113" t="s">
        <x:v>49</x:v>
      </x:c>
      <x:c r="P449" s="113" t="n">
        <x:v>25</x:v>
      </x:c>
      <x:c r="Q449" s="113" t="n">
        <x:v>80</x:v>
      </x:c>
      <x:c r="R449" s="113" t="s">
        <x:v>50</x:v>
      </x:c>
      <x:c r="S449" s="113" t="s">
        <x:v>51</x:v>
      </x:c>
      <x:c r="T449" s="113" t="s">
        <x:v>52</x:v>
      </x:c>
      <x:c r="U449" s="113" t="s">
        <x:v>52</x:v>
      </x:c>
      <x:c r="W449" s="113" t="s">
        <x:v>53</x:v>
      </x:c>
      <x:c r="Z449" s="113" t="s">
        <x:v>55</x:v>
      </x:c>
      <x:c r="AA449" s="113" t="s">
        <x:v>56</x:v>
      </x:c>
      <x:c r="AB449" s="137" t="str">
        <x:f>IF(D449="","",VALUE(MID(D449,FIND(" ",D449)+1,FIND(" ",D449,FIND(" ",D449)+1)-FIND(" ",D449))))</x:f>
      </x:c>
      <x:c r="AF449" s="124" t="str" cm="1">
        <x:f t="array" ref="AF449:AF449">IF(D449="","",PROPER(MID(D449,FIND(" ",D449,FIND(" ",D449)+1)+1,(FIND(INDEX(Abbreviation!$A$2:$A$125,MATCH(_xlfn.AGGREGATE(15,6,SEARCH(Abbreviation!$A$2:$A$125,D449),1),SEARCH(Abbreviation!$A$2:$A$125,D449),0)),D449)-1)-FIND(" ",D449,FIND(" ",D449)+1)+1)))</x:f>
      </x:c>
      <x:c r="AG449" s="124" t="str" cm="1">
        <x:f t="array" ref="AG449:AG449">IF(D449="","",PROPER(VLOOKUP(INDEX(Abbreviation!$A$2:$A$125,MATCH(_xlfn.AGGREGATE(15,6,SEARCH(Abbreviation!$A$2:$A$125,D449),1),SEARCH(Abbreviation!$A$2:$A$125,D449),0)),Abbreviation!A:C,3,FALSE)))</x:f>
      </x:c>
      <x:c r="AH449" s="124" t="str">
        <x:f>G449</x:f>
      </x:c>
      <x:c r="AI449" s="137" t="str">
        <x:f>I449</x:f>
      </x:c>
      <x:c r="AJ449" s="113" t="s">
        <x:v>47</x:v>
      </x:c>
      <x:c r="AL449" s="139" t="s">
        <x:v>957</x:v>
      </x:c>
      <x:c r="AQ449" s="113" t="s">
        <x:v>60</x:v>
      </x:c>
      <x:c r="AR449" s="113" t="s">
        <x:v>961</x:v>
      </x:c>
      <x:c r="AS449" s="113" t="s">
        <x:v>957</x:v>
      </x:c>
    </x:row>
    <x:row r="450" spans="1:45" x14ac:dyDescent="0.35">
      <x:c r="A450" s="133" t="s">
        <x:v>475</x:v>
      </x:c>
      <x:c r="B450" s="133" t="n">
        <x:v>96762409</x:v>
      </x:c>
      <x:c r="F450" s="124" t="str">
        <x:f>IF(D450="","",PROPER(LEFT(D450,FIND(UPPER(G450),D450,1)-2)))</x:f>
      </x:c>
      <x:c r="G450" s="124" t="str" cm="1">
        <x:f t="array" ref="G450:G450">IF(D450="","",PROPER(MID(D450,(FIND(INDEX(Abbreviation!$A$2:$A$125,MATCH(_xlfn.AGGREGATE(15,6,SEARCH(Abbreviation!$A$2:$A$125,D450),1),SEARCH(Abbreviation!$A$2:$A$125,D450),0)),D450))+LEN((INDEX(Abbreviation!$A$2:$A$125,MATCH(_xlfn.AGGREGATE(15,6,SEARCH(Abbreviation!$A$2:$A$125,D450),1),SEARCH(Abbreviation!$A$2:$A$125,D450),0)))),FIND("VIC",D450,1)-(FIND(INDEX(Abbreviation!$A$2:$A$125,MATCH(_xlfn.AGGREGATE(15,6,SEARCH(Abbreviation!$A$2:$A$125,D450),1),SEARCH(Abbreviation!$A$2:$A$125,D450),0)),D450)+LEN((INDEX(Abbreviation!$A$2:$A$125,MATCH(_xlfn.AGGREGATE(15,6,SEARCH(Abbreviation!$A$2:$A$125,D450),1),SEARCH(Abbreviation!$A$2:$A$125,D450),0)))))-1)))</x:f>
      </x:c>
      <x:c r="H450" s="113" t="s">
        <x:v>47</x:v>
      </x:c>
      <x:c r="I450" s="137" t="str">
        <x:f>IFERROR(VALUE(TRIM(RIGHT(SUBSTITUTE(D450," ",REPT(" ",255)),255))),"")</x:f>
      </x:c>
      <x:c r="J450" s="113" t="s">
        <x:v>48</x:v>
      </x:c>
      <x:c r="K450" s="113" t="s">
        <x:v>48</x:v>
      </x:c>
      <x:c r="L450" s="113" t="s">
        <x:v>48</x:v>
      </x:c>
      <x:c r="M450" s="113" t="s">
        <x:v>48</x:v>
      </x:c>
      <x:c r="N450" s="113" t="s">
        <x:v>48</x:v>
      </x:c>
      <x:c r="O450" s="113" t="s">
        <x:v>49</x:v>
      </x:c>
      <x:c r="P450" s="113" t="n">
        <x:v>25</x:v>
      </x:c>
      <x:c r="Q450" s="113" t="n">
        <x:v>80</x:v>
      </x:c>
      <x:c r="R450" s="113" t="s">
        <x:v>50</x:v>
      </x:c>
      <x:c r="S450" s="113" t="s">
        <x:v>51</x:v>
      </x:c>
      <x:c r="T450" s="113" t="s">
        <x:v>52</x:v>
      </x:c>
      <x:c r="U450" s="113" t="s">
        <x:v>52</x:v>
      </x:c>
      <x:c r="W450" s="113" t="s">
        <x:v>53</x:v>
      </x:c>
      <x:c r="Z450" s="113" t="s">
        <x:v>55</x:v>
      </x:c>
      <x:c r="AA450" s="113" t="s">
        <x:v>56</x:v>
      </x:c>
      <x:c r="AB450" s="137" t="str">
        <x:f>IF(D450="","",VALUE(MID(D450,FIND(" ",D450)+1,FIND(" ",D450,FIND(" ",D450)+1)-FIND(" ",D450))))</x:f>
      </x:c>
      <x:c r="AF450" s="124" t="str" cm="1">
        <x:f t="array" ref="AF450:AF450">IF(D450="","",PROPER(MID(D450,FIND(" ",D450,FIND(" ",D450)+1)+1,(FIND(INDEX(Abbreviation!$A$2:$A$125,MATCH(_xlfn.AGGREGATE(15,6,SEARCH(Abbreviation!$A$2:$A$125,D450),1),SEARCH(Abbreviation!$A$2:$A$125,D450),0)),D450)-1)-FIND(" ",D450,FIND(" ",D450)+1)+1)))</x:f>
      </x:c>
      <x:c r="AG450" s="124" t="str" cm="1">
        <x:f t="array" ref="AG450:AG450">IF(D450="","",PROPER(VLOOKUP(INDEX(Abbreviation!$A$2:$A$125,MATCH(_xlfn.AGGREGATE(15,6,SEARCH(Abbreviation!$A$2:$A$125,D450),1),SEARCH(Abbreviation!$A$2:$A$125,D450),0)),Abbreviation!A:C,3,FALSE)))</x:f>
      </x:c>
      <x:c r="AH450" s="124" t="str">
        <x:f>G450</x:f>
      </x:c>
      <x:c r="AI450" s="137" t="str">
        <x:f>I450</x:f>
      </x:c>
      <x:c r="AJ450" s="113" t="s">
        <x:v>47</x:v>
      </x:c>
      <x:c r="AL450" s="139" t="s">
        <x:v>957</x:v>
      </x:c>
      <x:c r="AQ450" s="113" t="s">
        <x:v>60</x:v>
      </x:c>
      <x:c r="AR450" s="113" t="s">
        <x:v>961</x:v>
      </x:c>
      <x:c r="AS450" s="113" t="s">
        <x:v>957</x:v>
      </x:c>
    </x:row>
    <x:row r="451" spans="1:45" x14ac:dyDescent="0.35">
      <x:c r="A451" s="133" t="s">
        <x:v>475</x:v>
      </x:c>
      <x:c r="B451" s="133" t="n">
        <x:v>96762409</x:v>
      </x:c>
      <x:c r="F451" s="124" t="str">
        <x:f>IF(D451="","",PROPER(LEFT(D451,FIND(UPPER(G451),D451,1)-2)))</x:f>
      </x:c>
      <x:c r="G451" s="124" t="str" cm="1">
        <x:f t="array" ref="G451:G451">IF(D451="","",PROPER(MID(D451,(FIND(INDEX(Abbreviation!$A$2:$A$125,MATCH(_xlfn.AGGREGATE(15,6,SEARCH(Abbreviation!$A$2:$A$125,D451),1),SEARCH(Abbreviation!$A$2:$A$125,D451),0)),D451))+LEN((INDEX(Abbreviation!$A$2:$A$125,MATCH(_xlfn.AGGREGATE(15,6,SEARCH(Abbreviation!$A$2:$A$125,D451),1),SEARCH(Abbreviation!$A$2:$A$125,D451),0)))),FIND("VIC",D451,1)-(FIND(INDEX(Abbreviation!$A$2:$A$125,MATCH(_xlfn.AGGREGATE(15,6,SEARCH(Abbreviation!$A$2:$A$125,D451),1),SEARCH(Abbreviation!$A$2:$A$125,D451),0)),D451)+LEN((INDEX(Abbreviation!$A$2:$A$125,MATCH(_xlfn.AGGREGATE(15,6,SEARCH(Abbreviation!$A$2:$A$125,D451),1),SEARCH(Abbreviation!$A$2:$A$125,D451),0)))))-1)))</x:f>
      </x:c>
      <x:c r="H451" s="113" t="s">
        <x:v>47</x:v>
      </x:c>
      <x:c r="I451" s="137" t="str">
        <x:f>IFERROR(VALUE(TRIM(RIGHT(SUBSTITUTE(D451," ",REPT(" ",255)),255))),"")</x:f>
      </x:c>
      <x:c r="J451" s="113" t="s">
        <x:v>48</x:v>
      </x:c>
      <x:c r="K451" s="113" t="s">
        <x:v>48</x:v>
      </x:c>
      <x:c r="L451" s="113" t="s">
        <x:v>48</x:v>
      </x:c>
      <x:c r="M451" s="113" t="s">
        <x:v>48</x:v>
      </x:c>
      <x:c r="N451" s="113" t="s">
        <x:v>48</x:v>
      </x:c>
      <x:c r="O451" s="113" t="s">
        <x:v>49</x:v>
      </x:c>
      <x:c r="P451" s="113" t="n">
        <x:v>25</x:v>
      </x:c>
      <x:c r="Q451" s="113" t="n">
        <x:v>80</x:v>
      </x:c>
      <x:c r="R451" s="113" t="s">
        <x:v>50</x:v>
      </x:c>
      <x:c r="S451" s="113" t="s">
        <x:v>51</x:v>
      </x:c>
      <x:c r="T451" s="113" t="s">
        <x:v>52</x:v>
      </x:c>
      <x:c r="U451" s="113" t="s">
        <x:v>52</x:v>
      </x:c>
      <x:c r="W451" s="113" t="s">
        <x:v>53</x:v>
      </x:c>
      <x:c r="Z451" s="113" t="s">
        <x:v>55</x:v>
      </x:c>
      <x:c r="AA451" s="113" t="s">
        <x:v>56</x:v>
      </x:c>
      <x:c r="AB451" s="137" t="str">
        <x:f>IF(D451="","",VALUE(MID(D451,FIND(" ",D451)+1,FIND(" ",D451,FIND(" ",D451)+1)-FIND(" ",D451))))</x:f>
      </x:c>
      <x:c r="AF451" s="124" t="str" cm="1">
        <x:f t="array" ref="AF451:AF451">IF(D451="","",PROPER(MID(D451,FIND(" ",D451,FIND(" ",D451)+1)+1,(FIND(INDEX(Abbreviation!$A$2:$A$125,MATCH(_xlfn.AGGREGATE(15,6,SEARCH(Abbreviation!$A$2:$A$125,D451),1),SEARCH(Abbreviation!$A$2:$A$125,D451),0)),D451)-1)-FIND(" ",D451,FIND(" ",D451)+1)+1)))</x:f>
      </x:c>
      <x:c r="AG451" s="124" t="str" cm="1">
        <x:f t="array" ref="AG451:AG451">IF(D451="","",PROPER(VLOOKUP(INDEX(Abbreviation!$A$2:$A$125,MATCH(_xlfn.AGGREGATE(15,6,SEARCH(Abbreviation!$A$2:$A$125,D451),1),SEARCH(Abbreviation!$A$2:$A$125,D451),0)),Abbreviation!A:C,3,FALSE)))</x:f>
      </x:c>
      <x:c r="AH451" s="124" t="str">
        <x:f>G451</x:f>
      </x:c>
      <x:c r="AI451" s="137" t="str">
        <x:f>I451</x:f>
      </x:c>
      <x:c r="AJ451" s="113" t="s">
        <x:v>47</x:v>
      </x:c>
      <x:c r="AL451" s="139" t="s">
        <x:v>957</x:v>
      </x:c>
      <x:c r="AQ451" s="113" t="s">
        <x:v>60</x:v>
      </x:c>
      <x:c r="AR451" s="113" t="s">
        <x:v>961</x:v>
      </x:c>
      <x:c r="AS451" s="113" t="s">
        <x:v>957</x:v>
      </x:c>
    </x:row>
    <x:row r="452" spans="1:45" x14ac:dyDescent="0.35">
      <x:c r="A452" s="133" t="s">
        <x:v>475</x:v>
      </x:c>
      <x:c r="B452" s="133" t="n">
        <x:v>96762409</x:v>
      </x:c>
      <x:c r="F452" s="124" t="str">
        <x:f>IF(D452="","",PROPER(LEFT(D452,FIND(UPPER(G452),D452,1)-2)))</x:f>
      </x:c>
      <x:c r="G452" s="124" t="str" cm="1">
        <x:f t="array" ref="G452:G452">IF(D452="","",PROPER(MID(D452,(FIND(INDEX(Abbreviation!$A$2:$A$125,MATCH(_xlfn.AGGREGATE(15,6,SEARCH(Abbreviation!$A$2:$A$125,D452),1),SEARCH(Abbreviation!$A$2:$A$125,D452),0)),D452))+LEN((INDEX(Abbreviation!$A$2:$A$125,MATCH(_xlfn.AGGREGATE(15,6,SEARCH(Abbreviation!$A$2:$A$125,D452),1),SEARCH(Abbreviation!$A$2:$A$125,D452),0)))),FIND("VIC",D452,1)-(FIND(INDEX(Abbreviation!$A$2:$A$125,MATCH(_xlfn.AGGREGATE(15,6,SEARCH(Abbreviation!$A$2:$A$125,D452),1),SEARCH(Abbreviation!$A$2:$A$125,D452),0)),D452)+LEN((INDEX(Abbreviation!$A$2:$A$125,MATCH(_xlfn.AGGREGATE(15,6,SEARCH(Abbreviation!$A$2:$A$125,D452),1),SEARCH(Abbreviation!$A$2:$A$125,D452),0)))))-1)))</x:f>
      </x:c>
      <x:c r="H452" s="113" t="s">
        <x:v>47</x:v>
      </x:c>
      <x:c r="I452" s="137" t="str">
        <x:f>IFERROR(VALUE(TRIM(RIGHT(SUBSTITUTE(D452," ",REPT(" ",255)),255))),"")</x:f>
      </x:c>
      <x:c r="J452" s="113" t="s">
        <x:v>48</x:v>
      </x:c>
      <x:c r="K452" s="113" t="s">
        <x:v>48</x:v>
      </x:c>
      <x:c r="L452" s="113" t="s">
        <x:v>48</x:v>
      </x:c>
      <x:c r="M452" s="113" t="s">
        <x:v>48</x:v>
      </x:c>
      <x:c r="N452" s="113" t="s">
        <x:v>48</x:v>
      </x:c>
      <x:c r="O452" s="113" t="s">
        <x:v>49</x:v>
      </x:c>
      <x:c r="P452" s="113" t="n">
        <x:v>25</x:v>
      </x:c>
      <x:c r="Q452" s="113" t="n">
        <x:v>80</x:v>
      </x:c>
      <x:c r="R452" s="113" t="s">
        <x:v>50</x:v>
      </x:c>
      <x:c r="S452" s="113" t="s">
        <x:v>51</x:v>
      </x:c>
      <x:c r="T452" s="113" t="s">
        <x:v>52</x:v>
      </x:c>
      <x:c r="U452" s="113" t="s">
        <x:v>52</x:v>
      </x:c>
      <x:c r="W452" s="113" t="s">
        <x:v>53</x:v>
      </x:c>
      <x:c r="Z452" s="113" t="s">
        <x:v>55</x:v>
      </x:c>
      <x:c r="AA452" s="113" t="s">
        <x:v>56</x:v>
      </x:c>
      <x:c r="AB452" s="137" t="str">
        <x:f>IF(D452="","",VALUE(MID(D452,FIND(" ",D452)+1,FIND(" ",D452,FIND(" ",D452)+1)-FIND(" ",D452))))</x:f>
      </x:c>
      <x:c r="AF452" s="124" t="str" cm="1">
        <x:f t="array" ref="AF452:AF452">IF(D452="","",PROPER(MID(D452,FIND(" ",D452,FIND(" ",D452)+1)+1,(FIND(INDEX(Abbreviation!$A$2:$A$125,MATCH(_xlfn.AGGREGATE(15,6,SEARCH(Abbreviation!$A$2:$A$125,D452),1),SEARCH(Abbreviation!$A$2:$A$125,D452),0)),D452)-1)-FIND(" ",D452,FIND(" ",D452)+1)+1)))</x:f>
      </x:c>
      <x:c r="AG452" s="124" t="str" cm="1">
        <x:f t="array" ref="AG452:AG452">IF(D452="","",PROPER(VLOOKUP(INDEX(Abbreviation!$A$2:$A$125,MATCH(_xlfn.AGGREGATE(15,6,SEARCH(Abbreviation!$A$2:$A$125,D452),1),SEARCH(Abbreviation!$A$2:$A$125,D452),0)),Abbreviation!A:C,3,FALSE)))</x:f>
      </x:c>
      <x:c r="AH452" s="124" t="str">
        <x:f>G452</x:f>
      </x:c>
      <x:c r="AI452" s="137" t="str">
        <x:f>I452</x:f>
      </x:c>
      <x:c r="AJ452" s="113" t="s">
        <x:v>47</x:v>
      </x:c>
      <x:c r="AL452" s="139" t="s">
        <x:v>957</x:v>
      </x:c>
      <x:c r="AQ452" s="113" t="s">
        <x:v>60</x:v>
      </x:c>
      <x:c r="AR452" s="113" t="s">
        <x:v>961</x:v>
      </x:c>
      <x:c r="AS452" s="113" t="s">
        <x:v>957</x:v>
      </x:c>
    </x:row>
    <x:row r="453" spans="1:45" x14ac:dyDescent="0.35">
      <x:c r="A453" s="133" t="s">
        <x:v>475</x:v>
      </x:c>
      <x:c r="B453" s="133" t="n">
        <x:v>96762409</x:v>
      </x:c>
      <x:c r="F453" s="124" t="str">
        <x:f>IF(D453="","",PROPER(LEFT(D453,FIND(UPPER(G453),D453,1)-2)))</x:f>
      </x:c>
      <x:c r="G453" s="124" t="str" cm="1">
        <x:f t="array" ref="G453:G453">IF(D453="","",PROPER(MID(D453,(FIND(INDEX(Abbreviation!$A$2:$A$125,MATCH(_xlfn.AGGREGATE(15,6,SEARCH(Abbreviation!$A$2:$A$125,D453),1),SEARCH(Abbreviation!$A$2:$A$125,D453),0)),D453))+LEN((INDEX(Abbreviation!$A$2:$A$125,MATCH(_xlfn.AGGREGATE(15,6,SEARCH(Abbreviation!$A$2:$A$125,D453),1),SEARCH(Abbreviation!$A$2:$A$125,D453),0)))),FIND("VIC",D453,1)-(FIND(INDEX(Abbreviation!$A$2:$A$125,MATCH(_xlfn.AGGREGATE(15,6,SEARCH(Abbreviation!$A$2:$A$125,D453),1),SEARCH(Abbreviation!$A$2:$A$125,D453),0)),D453)+LEN((INDEX(Abbreviation!$A$2:$A$125,MATCH(_xlfn.AGGREGATE(15,6,SEARCH(Abbreviation!$A$2:$A$125,D453),1),SEARCH(Abbreviation!$A$2:$A$125,D453),0)))))-1)))</x:f>
      </x:c>
      <x:c r="H453" s="113" t="s">
        <x:v>47</x:v>
      </x:c>
      <x:c r="I453" s="137" t="str">
        <x:f>IFERROR(VALUE(TRIM(RIGHT(SUBSTITUTE(D453," ",REPT(" ",255)),255))),"")</x:f>
      </x:c>
      <x:c r="J453" s="113" t="s">
        <x:v>48</x:v>
      </x:c>
      <x:c r="K453" s="113" t="s">
        <x:v>48</x:v>
      </x:c>
      <x:c r="L453" s="113" t="s">
        <x:v>48</x:v>
      </x:c>
      <x:c r="M453" s="113" t="s">
        <x:v>48</x:v>
      </x:c>
      <x:c r="N453" s="113" t="s">
        <x:v>48</x:v>
      </x:c>
      <x:c r="O453" s="113" t="s">
        <x:v>49</x:v>
      </x:c>
      <x:c r="P453" s="113" t="n">
        <x:v>25</x:v>
      </x:c>
      <x:c r="Q453" s="113" t="n">
        <x:v>80</x:v>
      </x:c>
      <x:c r="R453" s="113" t="s">
        <x:v>50</x:v>
      </x:c>
      <x:c r="S453" s="113" t="s">
        <x:v>51</x:v>
      </x:c>
      <x:c r="T453" s="113" t="s">
        <x:v>52</x:v>
      </x:c>
      <x:c r="U453" s="113" t="s">
        <x:v>52</x:v>
      </x:c>
      <x:c r="W453" s="113" t="s">
        <x:v>53</x:v>
      </x:c>
      <x:c r="Z453" s="113" t="s">
        <x:v>55</x:v>
      </x:c>
      <x:c r="AA453" s="113" t="s">
        <x:v>56</x:v>
      </x:c>
      <x:c r="AB453" s="137" t="str">
        <x:f>IF(D453="","",VALUE(MID(D453,FIND(" ",D453)+1,FIND(" ",D453,FIND(" ",D453)+1)-FIND(" ",D453))))</x:f>
      </x:c>
      <x:c r="AF453" s="124" t="str" cm="1">
        <x:f t="array" ref="AF453:AF453">IF(D453="","",PROPER(MID(D453,FIND(" ",D453,FIND(" ",D453)+1)+1,(FIND(INDEX(Abbreviation!$A$2:$A$125,MATCH(_xlfn.AGGREGATE(15,6,SEARCH(Abbreviation!$A$2:$A$125,D453),1),SEARCH(Abbreviation!$A$2:$A$125,D453),0)),D453)-1)-FIND(" ",D453,FIND(" ",D453)+1)+1)))</x:f>
      </x:c>
      <x:c r="AG453" s="124" t="str" cm="1">
        <x:f t="array" ref="AG453:AG453">IF(D453="","",PROPER(VLOOKUP(INDEX(Abbreviation!$A$2:$A$125,MATCH(_xlfn.AGGREGATE(15,6,SEARCH(Abbreviation!$A$2:$A$125,D453),1),SEARCH(Abbreviation!$A$2:$A$125,D453),0)),Abbreviation!A:C,3,FALSE)))</x:f>
      </x:c>
      <x:c r="AH453" s="124" t="str">
        <x:f>G453</x:f>
      </x:c>
      <x:c r="AI453" s="137" t="str">
        <x:f>I453</x:f>
      </x:c>
      <x:c r="AJ453" s="113" t="s">
        <x:v>47</x:v>
      </x:c>
      <x:c r="AL453" s="139" t="s">
        <x:v>957</x:v>
      </x:c>
      <x:c r="AQ453" s="113" t="s">
        <x:v>60</x:v>
      </x:c>
      <x:c r="AR453" s="113" t="s">
        <x:v>961</x:v>
      </x:c>
      <x:c r="AS453" s="113" t="s">
        <x:v>957</x:v>
      </x:c>
    </x:row>
    <x:row r="454" spans="1:45" x14ac:dyDescent="0.35">
      <x:c r="A454" s="133" t="s">
        <x:v>475</x:v>
      </x:c>
      <x:c r="B454" s="133" t="n">
        <x:v>96762409</x:v>
      </x:c>
      <x:c r="F454" s="124" t="str">
        <x:f>IF(D454="","",PROPER(LEFT(D454,FIND(UPPER(G454),D454,1)-2)))</x:f>
      </x:c>
      <x:c r="G454" s="124" t="str" cm="1">
        <x:f t="array" ref="G454:G454">IF(D454="","",PROPER(MID(D454,(FIND(INDEX(Abbreviation!$A$2:$A$125,MATCH(_xlfn.AGGREGATE(15,6,SEARCH(Abbreviation!$A$2:$A$125,D454),1),SEARCH(Abbreviation!$A$2:$A$125,D454),0)),D454))+LEN((INDEX(Abbreviation!$A$2:$A$125,MATCH(_xlfn.AGGREGATE(15,6,SEARCH(Abbreviation!$A$2:$A$125,D454),1),SEARCH(Abbreviation!$A$2:$A$125,D454),0)))),FIND("VIC",D454,1)-(FIND(INDEX(Abbreviation!$A$2:$A$125,MATCH(_xlfn.AGGREGATE(15,6,SEARCH(Abbreviation!$A$2:$A$125,D454),1),SEARCH(Abbreviation!$A$2:$A$125,D454),0)),D454)+LEN((INDEX(Abbreviation!$A$2:$A$125,MATCH(_xlfn.AGGREGATE(15,6,SEARCH(Abbreviation!$A$2:$A$125,D454),1),SEARCH(Abbreviation!$A$2:$A$125,D454),0)))))-1)))</x:f>
      </x:c>
      <x:c r="H454" s="113" t="s">
        <x:v>47</x:v>
      </x:c>
      <x:c r="I454" s="137" t="str">
        <x:f>IFERROR(VALUE(TRIM(RIGHT(SUBSTITUTE(D454," ",REPT(" ",255)),255))),"")</x:f>
      </x:c>
      <x:c r="J454" s="113" t="s">
        <x:v>48</x:v>
      </x:c>
      <x:c r="K454" s="113" t="s">
        <x:v>48</x:v>
      </x:c>
      <x:c r="L454" s="113" t="s">
        <x:v>48</x:v>
      </x:c>
      <x:c r="M454" s="113" t="s">
        <x:v>48</x:v>
      </x:c>
      <x:c r="N454" s="113" t="s">
        <x:v>48</x:v>
      </x:c>
      <x:c r="O454" s="113" t="s">
        <x:v>49</x:v>
      </x:c>
      <x:c r="P454" s="113" t="n">
        <x:v>25</x:v>
      </x:c>
      <x:c r="Q454" s="113" t="n">
        <x:v>80</x:v>
      </x:c>
      <x:c r="R454" s="113" t="s">
        <x:v>50</x:v>
      </x:c>
      <x:c r="S454" s="113" t="s">
        <x:v>51</x:v>
      </x:c>
      <x:c r="T454" s="113" t="s">
        <x:v>52</x:v>
      </x:c>
      <x:c r="U454" s="113" t="s">
        <x:v>52</x:v>
      </x:c>
      <x:c r="W454" s="113" t="s">
        <x:v>53</x:v>
      </x:c>
      <x:c r="Z454" s="113" t="s">
        <x:v>55</x:v>
      </x:c>
      <x:c r="AA454" s="113" t="s">
        <x:v>56</x:v>
      </x:c>
      <x:c r="AB454" s="137" t="str">
        <x:f>IF(D454="","",VALUE(MID(D454,FIND(" ",D454)+1,FIND(" ",D454,FIND(" ",D454)+1)-FIND(" ",D454))))</x:f>
      </x:c>
      <x:c r="AF454" s="124" t="str" cm="1">
        <x:f t="array" ref="AF454:AF454">IF(D454="","",PROPER(MID(D454,FIND(" ",D454,FIND(" ",D454)+1)+1,(FIND(INDEX(Abbreviation!$A$2:$A$125,MATCH(_xlfn.AGGREGATE(15,6,SEARCH(Abbreviation!$A$2:$A$125,D454),1),SEARCH(Abbreviation!$A$2:$A$125,D454),0)),D454)-1)-FIND(" ",D454,FIND(" ",D454)+1)+1)))</x:f>
      </x:c>
      <x:c r="AG454" s="124" t="str" cm="1">
        <x:f t="array" ref="AG454:AG454">IF(D454="","",PROPER(VLOOKUP(INDEX(Abbreviation!$A$2:$A$125,MATCH(_xlfn.AGGREGATE(15,6,SEARCH(Abbreviation!$A$2:$A$125,D454),1),SEARCH(Abbreviation!$A$2:$A$125,D454),0)),Abbreviation!A:C,3,FALSE)))</x:f>
      </x:c>
      <x:c r="AH454" s="124" t="str">
        <x:f>G454</x:f>
      </x:c>
      <x:c r="AI454" s="137" t="str">
        <x:f>I454</x:f>
      </x:c>
      <x:c r="AJ454" s="113" t="s">
        <x:v>47</x:v>
      </x:c>
      <x:c r="AL454" s="139" t="s">
        <x:v>957</x:v>
      </x:c>
      <x:c r="AQ454" s="113" t="s">
        <x:v>60</x:v>
      </x:c>
      <x:c r="AR454" s="113" t="s">
        <x:v>961</x:v>
      </x:c>
      <x:c r="AS454" s="113" t="s">
        <x:v>957</x:v>
      </x:c>
    </x:row>
    <x:row r="455" spans="1:45" x14ac:dyDescent="0.35">
      <x:c r="A455" s="133" t="s">
        <x:v>475</x:v>
      </x:c>
      <x:c r="B455" s="133" t="n">
        <x:v>96762409</x:v>
      </x:c>
      <x:c r="F455" s="124" t="str">
        <x:f>IF(D455="","",PROPER(LEFT(D455,FIND(UPPER(G455),D455,1)-2)))</x:f>
      </x:c>
      <x:c r="G455" s="124" t="str" cm="1">
        <x:f t="array" ref="G455:G455">IF(D455="","",PROPER(MID(D455,(FIND(INDEX(Abbreviation!$A$2:$A$125,MATCH(_xlfn.AGGREGATE(15,6,SEARCH(Abbreviation!$A$2:$A$125,D455),1),SEARCH(Abbreviation!$A$2:$A$125,D455),0)),D455))+LEN((INDEX(Abbreviation!$A$2:$A$125,MATCH(_xlfn.AGGREGATE(15,6,SEARCH(Abbreviation!$A$2:$A$125,D455),1),SEARCH(Abbreviation!$A$2:$A$125,D455),0)))),FIND("VIC",D455,1)-(FIND(INDEX(Abbreviation!$A$2:$A$125,MATCH(_xlfn.AGGREGATE(15,6,SEARCH(Abbreviation!$A$2:$A$125,D455),1),SEARCH(Abbreviation!$A$2:$A$125,D455),0)),D455)+LEN((INDEX(Abbreviation!$A$2:$A$125,MATCH(_xlfn.AGGREGATE(15,6,SEARCH(Abbreviation!$A$2:$A$125,D455),1),SEARCH(Abbreviation!$A$2:$A$125,D455),0)))))-1)))</x:f>
      </x:c>
      <x:c r="H455" s="113" t="s">
        <x:v>47</x:v>
      </x:c>
      <x:c r="I455" s="137" t="str">
        <x:f>IFERROR(VALUE(TRIM(RIGHT(SUBSTITUTE(D455," ",REPT(" ",255)),255))),"")</x:f>
      </x:c>
      <x:c r="J455" s="113" t="s">
        <x:v>48</x:v>
      </x:c>
      <x:c r="K455" s="113" t="s">
        <x:v>48</x:v>
      </x:c>
      <x:c r="L455" s="113" t="s">
        <x:v>48</x:v>
      </x:c>
      <x:c r="M455" s="113" t="s">
        <x:v>48</x:v>
      </x:c>
      <x:c r="N455" s="113" t="s">
        <x:v>48</x:v>
      </x:c>
      <x:c r="O455" s="113" t="s">
        <x:v>49</x:v>
      </x:c>
      <x:c r="P455" s="113" t="n">
        <x:v>25</x:v>
      </x:c>
      <x:c r="Q455" s="113" t="n">
        <x:v>80</x:v>
      </x:c>
      <x:c r="R455" s="113" t="s">
        <x:v>50</x:v>
      </x:c>
      <x:c r="S455" s="113" t="s">
        <x:v>51</x:v>
      </x:c>
      <x:c r="T455" s="113" t="s">
        <x:v>52</x:v>
      </x:c>
      <x:c r="U455" s="113" t="s">
        <x:v>52</x:v>
      </x:c>
      <x:c r="W455" s="113" t="s">
        <x:v>53</x:v>
      </x:c>
      <x:c r="Z455" s="113" t="s">
        <x:v>55</x:v>
      </x:c>
      <x:c r="AA455" s="113" t="s">
        <x:v>56</x:v>
      </x:c>
      <x:c r="AB455" s="137" t="str">
        <x:f>IF(D455="","",VALUE(MID(D455,FIND(" ",D455)+1,FIND(" ",D455,FIND(" ",D455)+1)-FIND(" ",D455))))</x:f>
      </x:c>
      <x:c r="AF455" s="124" t="str" cm="1">
        <x:f t="array" ref="AF455:AF455">IF(D455="","",PROPER(MID(D455,FIND(" ",D455,FIND(" ",D455)+1)+1,(FIND(INDEX(Abbreviation!$A$2:$A$125,MATCH(_xlfn.AGGREGATE(15,6,SEARCH(Abbreviation!$A$2:$A$125,D455),1),SEARCH(Abbreviation!$A$2:$A$125,D455),0)),D455)-1)-FIND(" ",D455,FIND(" ",D455)+1)+1)))</x:f>
      </x:c>
      <x:c r="AG455" s="124" t="str" cm="1">
        <x:f t="array" ref="AG455:AG455">IF(D455="","",PROPER(VLOOKUP(INDEX(Abbreviation!$A$2:$A$125,MATCH(_xlfn.AGGREGATE(15,6,SEARCH(Abbreviation!$A$2:$A$125,D455),1),SEARCH(Abbreviation!$A$2:$A$125,D455),0)),Abbreviation!A:C,3,FALSE)))</x:f>
      </x:c>
      <x:c r="AH455" s="124" t="str">
        <x:f>G455</x:f>
      </x:c>
      <x:c r="AI455" s="137" t="str">
        <x:f>I455</x:f>
      </x:c>
      <x:c r="AJ455" s="113" t="s">
        <x:v>47</x:v>
      </x:c>
      <x:c r="AL455" s="139" t="s">
        <x:v>957</x:v>
      </x:c>
      <x:c r="AQ455" s="113" t="s">
        <x:v>60</x:v>
      </x:c>
      <x:c r="AR455" s="113" t="s">
        <x:v>961</x:v>
      </x:c>
      <x:c r="AS455" s="113" t="s">
        <x:v>957</x:v>
      </x:c>
    </x:row>
    <x:row r="456" spans="1:45" x14ac:dyDescent="0.35">
      <x:c r="A456" s="133" t="s">
        <x:v>475</x:v>
      </x:c>
      <x:c r="B456" s="133" t="n">
        <x:v>96762409</x:v>
      </x:c>
      <x:c r="F456" s="124" t="str">
        <x:f>IF(D456="","",PROPER(LEFT(D456,FIND(UPPER(G456),D456,1)-2)))</x:f>
      </x:c>
      <x:c r="G456" s="124" t="str" cm="1">
        <x:f t="array" ref="G456:G456">IF(D456="","",PROPER(MID(D456,(FIND(INDEX(Abbreviation!$A$2:$A$125,MATCH(_xlfn.AGGREGATE(15,6,SEARCH(Abbreviation!$A$2:$A$125,D456),1),SEARCH(Abbreviation!$A$2:$A$125,D456),0)),D456))+LEN((INDEX(Abbreviation!$A$2:$A$125,MATCH(_xlfn.AGGREGATE(15,6,SEARCH(Abbreviation!$A$2:$A$125,D456),1),SEARCH(Abbreviation!$A$2:$A$125,D456),0)))),FIND("VIC",D456,1)-(FIND(INDEX(Abbreviation!$A$2:$A$125,MATCH(_xlfn.AGGREGATE(15,6,SEARCH(Abbreviation!$A$2:$A$125,D456),1),SEARCH(Abbreviation!$A$2:$A$125,D456),0)),D456)+LEN((INDEX(Abbreviation!$A$2:$A$125,MATCH(_xlfn.AGGREGATE(15,6,SEARCH(Abbreviation!$A$2:$A$125,D456),1),SEARCH(Abbreviation!$A$2:$A$125,D456),0)))))-1)))</x:f>
      </x:c>
      <x:c r="H456" s="113" t="s">
        <x:v>47</x:v>
      </x:c>
      <x:c r="I456" s="137" t="str">
        <x:f>IFERROR(VALUE(TRIM(RIGHT(SUBSTITUTE(D456," ",REPT(" ",255)),255))),"")</x:f>
      </x:c>
      <x:c r="J456" s="113" t="s">
        <x:v>48</x:v>
      </x:c>
      <x:c r="K456" s="113" t="s">
        <x:v>48</x:v>
      </x:c>
      <x:c r="L456" s="113" t="s">
        <x:v>48</x:v>
      </x:c>
      <x:c r="M456" s="113" t="s">
        <x:v>48</x:v>
      </x:c>
      <x:c r="N456" s="113" t="s">
        <x:v>48</x:v>
      </x:c>
      <x:c r="O456" s="113" t="s">
        <x:v>49</x:v>
      </x:c>
      <x:c r="P456" s="113" t="n">
        <x:v>25</x:v>
      </x:c>
      <x:c r="Q456" s="113" t="n">
        <x:v>80</x:v>
      </x:c>
      <x:c r="R456" s="113" t="s">
        <x:v>50</x:v>
      </x:c>
      <x:c r="S456" s="113" t="s">
        <x:v>51</x:v>
      </x:c>
      <x:c r="T456" s="113" t="s">
        <x:v>52</x:v>
      </x:c>
      <x:c r="U456" s="113" t="s">
        <x:v>52</x:v>
      </x:c>
      <x:c r="W456" s="113" t="s">
        <x:v>53</x:v>
      </x:c>
      <x:c r="Z456" s="113" t="s">
        <x:v>55</x:v>
      </x:c>
      <x:c r="AA456" s="113" t="s">
        <x:v>56</x:v>
      </x:c>
      <x:c r="AB456" s="137" t="str">
        <x:f>IF(D456="","",VALUE(MID(D456,FIND(" ",D456)+1,FIND(" ",D456,FIND(" ",D456)+1)-FIND(" ",D456))))</x:f>
      </x:c>
      <x:c r="AF456" s="124" t="str" cm="1">
        <x:f t="array" ref="AF456:AF456">IF(D456="","",PROPER(MID(D456,FIND(" ",D456,FIND(" ",D456)+1)+1,(FIND(INDEX(Abbreviation!$A$2:$A$125,MATCH(_xlfn.AGGREGATE(15,6,SEARCH(Abbreviation!$A$2:$A$125,D456),1),SEARCH(Abbreviation!$A$2:$A$125,D456),0)),D456)-1)-FIND(" ",D456,FIND(" ",D456)+1)+1)))</x:f>
      </x:c>
      <x:c r="AG456" s="124" t="str" cm="1">
        <x:f t="array" ref="AG456:AG456">IF(D456="","",PROPER(VLOOKUP(INDEX(Abbreviation!$A$2:$A$125,MATCH(_xlfn.AGGREGATE(15,6,SEARCH(Abbreviation!$A$2:$A$125,D456),1),SEARCH(Abbreviation!$A$2:$A$125,D456),0)),Abbreviation!A:C,3,FALSE)))</x:f>
      </x:c>
      <x:c r="AH456" s="124" t="str">
        <x:f>G456</x:f>
      </x:c>
      <x:c r="AI456" s="137" t="str">
        <x:f>I456</x:f>
      </x:c>
      <x:c r="AJ456" s="113" t="s">
        <x:v>47</x:v>
      </x:c>
      <x:c r="AL456" s="139" t="s">
        <x:v>957</x:v>
      </x:c>
      <x:c r="AQ456" s="113" t="s">
        <x:v>60</x:v>
      </x:c>
      <x:c r="AR456" s="113" t="s">
        <x:v>961</x:v>
      </x:c>
      <x:c r="AS456" s="113" t="s">
        <x:v>957</x:v>
      </x:c>
    </x:row>
    <x:row r="457" spans="1:45" x14ac:dyDescent="0.35">
      <x:c r="A457" s="133" t="s">
        <x:v>475</x:v>
      </x:c>
      <x:c r="B457" s="133" t="n">
        <x:v>96762409</x:v>
      </x:c>
      <x:c r="F457" s="124" t="str">
        <x:f>IF(D457="","",PROPER(LEFT(D457,FIND(UPPER(G457),D457,1)-2)))</x:f>
      </x:c>
      <x:c r="G457" s="124" t="str" cm="1">
        <x:f t="array" ref="G457:G457">IF(D457="","",PROPER(MID(D457,(FIND(INDEX(Abbreviation!$A$2:$A$125,MATCH(_xlfn.AGGREGATE(15,6,SEARCH(Abbreviation!$A$2:$A$125,D457),1),SEARCH(Abbreviation!$A$2:$A$125,D457),0)),D457))+LEN((INDEX(Abbreviation!$A$2:$A$125,MATCH(_xlfn.AGGREGATE(15,6,SEARCH(Abbreviation!$A$2:$A$125,D457),1),SEARCH(Abbreviation!$A$2:$A$125,D457),0)))),FIND("VIC",D457,1)-(FIND(INDEX(Abbreviation!$A$2:$A$125,MATCH(_xlfn.AGGREGATE(15,6,SEARCH(Abbreviation!$A$2:$A$125,D457),1),SEARCH(Abbreviation!$A$2:$A$125,D457),0)),D457)+LEN((INDEX(Abbreviation!$A$2:$A$125,MATCH(_xlfn.AGGREGATE(15,6,SEARCH(Abbreviation!$A$2:$A$125,D457),1),SEARCH(Abbreviation!$A$2:$A$125,D457),0)))))-1)))</x:f>
      </x:c>
      <x:c r="H457" s="113" t="s">
        <x:v>47</x:v>
      </x:c>
      <x:c r="I457" s="137" t="str">
        <x:f>IFERROR(VALUE(TRIM(RIGHT(SUBSTITUTE(D457," ",REPT(" ",255)),255))),"")</x:f>
      </x:c>
      <x:c r="J457" s="113" t="s">
        <x:v>48</x:v>
      </x:c>
      <x:c r="K457" s="113" t="s">
        <x:v>48</x:v>
      </x:c>
      <x:c r="L457" s="113" t="s">
        <x:v>48</x:v>
      </x:c>
      <x:c r="M457" s="113" t="s">
        <x:v>48</x:v>
      </x:c>
      <x:c r="N457" s="113" t="s">
        <x:v>48</x:v>
      </x:c>
      <x:c r="O457" s="113" t="s">
        <x:v>49</x:v>
      </x:c>
      <x:c r="P457" s="113" t="n">
        <x:v>25</x:v>
      </x:c>
      <x:c r="Q457" s="113" t="n">
        <x:v>80</x:v>
      </x:c>
      <x:c r="R457" s="113" t="s">
        <x:v>50</x:v>
      </x:c>
      <x:c r="S457" s="113" t="s">
        <x:v>51</x:v>
      </x:c>
      <x:c r="T457" s="113" t="s">
        <x:v>52</x:v>
      </x:c>
      <x:c r="U457" s="113" t="s">
        <x:v>52</x:v>
      </x:c>
      <x:c r="W457" s="113" t="s">
        <x:v>53</x:v>
      </x:c>
      <x:c r="Z457" s="113" t="s">
        <x:v>55</x:v>
      </x:c>
      <x:c r="AA457" s="113" t="s">
        <x:v>56</x:v>
      </x:c>
      <x:c r="AB457" s="137" t="str">
        <x:f>IF(D457="","",VALUE(MID(D457,FIND(" ",D457)+1,FIND(" ",D457,FIND(" ",D457)+1)-FIND(" ",D457))))</x:f>
      </x:c>
      <x:c r="AF457" s="124" t="str" cm="1">
        <x:f t="array" ref="AF457:AF457">IF(D457="","",PROPER(MID(D457,FIND(" ",D457,FIND(" ",D457)+1)+1,(FIND(INDEX(Abbreviation!$A$2:$A$125,MATCH(_xlfn.AGGREGATE(15,6,SEARCH(Abbreviation!$A$2:$A$125,D457),1),SEARCH(Abbreviation!$A$2:$A$125,D457),0)),D457)-1)-FIND(" ",D457,FIND(" ",D457)+1)+1)))</x:f>
      </x:c>
      <x:c r="AG457" s="124" t="str" cm="1">
        <x:f t="array" ref="AG457:AG457">IF(D457="","",PROPER(VLOOKUP(INDEX(Abbreviation!$A$2:$A$125,MATCH(_xlfn.AGGREGATE(15,6,SEARCH(Abbreviation!$A$2:$A$125,D457),1),SEARCH(Abbreviation!$A$2:$A$125,D457),0)),Abbreviation!A:C,3,FALSE)))</x:f>
      </x:c>
      <x:c r="AH457" s="124" t="str">
        <x:f>G457</x:f>
      </x:c>
      <x:c r="AI457" s="137" t="str">
        <x:f>I457</x:f>
      </x:c>
      <x:c r="AJ457" s="113" t="s">
        <x:v>47</x:v>
      </x:c>
      <x:c r="AL457" s="139" t="s">
        <x:v>957</x:v>
      </x:c>
      <x:c r="AQ457" s="113" t="s">
        <x:v>60</x:v>
      </x:c>
      <x:c r="AR457" s="113" t="s">
        <x:v>961</x:v>
      </x:c>
      <x:c r="AS457" s="113" t="s">
        <x:v>957</x:v>
      </x:c>
    </x:row>
    <x:row r="458" spans="1:45" x14ac:dyDescent="0.35">
      <x:c r="A458" s="133" t="s">
        <x:v>475</x:v>
      </x:c>
      <x:c r="B458" s="133" t="n">
        <x:v>96762409</x:v>
      </x:c>
      <x:c r="F458" s="124" t="str">
        <x:f>IF(D458="","",PROPER(LEFT(D458,FIND(UPPER(G458),D458,1)-2)))</x:f>
      </x:c>
      <x:c r="G458" s="124" t="str" cm="1">
        <x:f t="array" ref="G458:G458">IF(D458="","",PROPER(MID(D458,(FIND(INDEX(Abbreviation!$A$2:$A$125,MATCH(_xlfn.AGGREGATE(15,6,SEARCH(Abbreviation!$A$2:$A$125,D458),1),SEARCH(Abbreviation!$A$2:$A$125,D458),0)),D458))+LEN((INDEX(Abbreviation!$A$2:$A$125,MATCH(_xlfn.AGGREGATE(15,6,SEARCH(Abbreviation!$A$2:$A$125,D458),1),SEARCH(Abbreviation!$A$2:$A$125,D458),0)))),FIND("VIC",D458,1)-(FIND(INDEX(Abbreviation!$A$2:$A$125,MATCH(_xlfn.AGGREGATE(15,6,SEARCH(Abbreviation!$A$2:$A$125,D458),1),SEARCH(Abbreviation!$A$2:$A$125,D458),0)),D458)+LEN((INDEX(Abbreviation!$A$2:$A$125,MATCH(_xlfn.AGGREGATE(15,6,SEARCH(Abbreviation!$A$2:$A$125,D458),1),SEARCH(Abbreviation!$A$2:$A$125,D458),0)))))-1)))</x:f>
      </x:c>
      <x:c r="H458" s="113" t="s">
        <x:v>47</x:v>
      </x:c>
      <x:c r="I458" s="137" t="str">
        <x:f>IFERROR(VALUE(TRIM(RIGHT(SUBSTITUTE(D458," ",REPT(" ",255)),255))),"")</x:f>
      </x:c>
      <x:c r="J458" s="113" t="s">
        <x:v>48</x:v>
      </x:c>
      <x:c r="K458" s="113" t="s">
        <x:v>48</x:v>
      </x:c>
      <x:c r="L458" s="113" t="s">
        <x:v>48</x:v>
      </x:c>
      <x:c r="M458" s="113" t="s">
        <x:v>48</x:v>
      </x:c>
      <x:c r="N458" s="113" t="s">
        <x:v>48</x:v>
      </x:c>
      <x:c r="O458" s="113" t="s">
        <x:v>49</x:v>
      </x:c>
      <x:c r="P458" s="113" t="n">
        <x:v>25</x:v>
      </x:c>
      <x:c r="Q458" s="113" t="n">
        <x:v>80</x:v>
      </x:c>
      <x:c r="R458" s="113" t="s">
        <x:v>50</x:v>
      </x:c>
      <x:c r="S458" s="113" t="s">
        <x:v>51</x:v>
      </x:c>
      <x:c r="T458" s="113" t="s">
        <x:v>52</x:v>
      </x:c>
      <x:c r="U458" s="113" t="s">
        <x:v>52</x:v>
      </x:c>
      <x:c r="W458" s="113" t="s">
        <x:v>53</x:v>
      </x:c>
      <x:c r="Z458" s="113" t="s">
        <x:v>55</x:v>
      </x:c>
      <x:c r="AA458" s="113" t="s">
        <x:v>56</x:v>
      </x:c>
      <x:c r="AB458" s="137" t="str">
        <x:f>IF(D458="","",VALUE(MID(D458,FIND(" ",D458)+1,FIND(" ",D458,FIND(" ",D458)+1)-FIND(" ",D458))))</x:f>
      </x:c>
      <x:c r="AF458" s="124" t="str" cm="1">
        <x:f t="array" ref="AF458:AF458">IF(D458="","",PROPER(MID(D458,FIND(" ",D458,FIND(" ",D458)+1)+1,(FIND(INDEX(Abbreviation!$A$2:$A$125,MATCH(_xlfn.AGGREGATE(15,6,SEARCH(Abbreviation!$A$2:$A$125,D458),1),SEARCH(Abbreviation!$A$2:$A$125,D458),0)),D458)-1)-FIND(" ",D458,FIND(" ",D458)+1)+1)))</x:f>
      </x:c>
      <x:c r="AG458" s="124" t="str" cm="1">
        <x:f t="array" ref="AG458:AG458">IF(D458="","",PROPER(VLOOKUP(INDEX(Abbreviation!$A$2:$A$125,MATCH(_xlfn.AGGREGATE(15,6,SEARCH(Abbreviation!$A$2:$A$125,D458),1),SEARCH(Abbreviation!$A$2:$A$125,D458),0)),Abbreviation!A:C,3,FALSE)))</x:f>
      </x:c>
      <x:c r="AH458" s="124" t="str">
        <x:f>G458</x:f>
      </x:c>
      <x:c r="AI458" s="137" t="str">
        <x:f>I458</x:f>
      </x:c>
      <x:c r="AJ458" s="113" t="s">
        <x:v>47</x:v>
      </x:c>
      <x:c r="AL458" s="139" t="s">
        <x:v>957</x:v>
      </x:c>
      <x:c r="AQ458" s="113" t="s">
        <x:v>60</x:v>
      </x:c>
      <x:c r="AR458" s="113" t="s">
        <x:v>961</x:v>
      </x:c>
      <x:c r="AS458" s="113" t="s">
        <x:v>957</x:v>
      </x:c>
    </x:row>
    <x:row r="459" spans="1:45" x14ac:dyDescent="0.35">
      <x:c r="A459" s="133" t="s">
        <x:v>475</x:v>
      </x:c>
      <x:c r="B459" s="133" t="n">
        <x:v>96762409</x:v>
      </x:c>
      <x:c r="F459" s="124" t="str">
        <x:f>IF(D459="","",PROPER(LEFT(D459,FIND(UPPER(G459),D459,1)-2)))</x:f>
      </x:c>
      <x:c r="G459" s="124" t="str" cm="1">
        <x:f t="array" ref="G459:G459">IF(D459="","",PROPER(MID(D459,(FIND(INDEX(Abbreviation!$A$2:$A$125,MATCH(_xlfn.AGGREGATE(15,6,SEARCH(Abbreviation!$A$2:$A$125,D459),1),SEARCH(Abbreviation!$A$2:$A$125,D459),0)),D459))+LEN((INDEX(Abbreviation!$A$2:$A$125,MATCH(_xlfn.AGGREGATE(15,6,SEARCH(Abbreviation!$A$2:$A$125,D459),1),SEARCH(Abbreviation!$A$2:$A$125,D459),0)))),FIND("VIC",D459,1)-(FIND(INDEX(Abbreviation!$A$2:$A$125,MATCH(_xlfn.AGGREGATE(15,6,SEARCH(Abbreviation!$A$2:$A$125,D459),1),SEARCH(Abbreviation!$A$2:$A$125,D459),0)),D459)+LEN((INDEX(Abbreviation!$A$2:$A$125,MATCH(_xlfn.AGGREGATE(15,6,SEARCH(Abbreviation!$A$2:$A$125,D459),1),SEARCH(Abbreviation!$A$2:$A$125,D459),0)))))-1)))</x:f>
      </x:c>
      <x:c r="H459" s="113" t="s">
        <x:v>47</x:v>
      </x:c>
      <x:c r="I459" s="137" t="str">
        <x:f>IFERROR(VALUE(TRIM(RIGHT(SUBSTITUTE(D459," ",REPT(" ",255)),255))),"")</x:f>
      </x:c>
      <x:c r="J459" s="113" t="s">
        <x:v>48</x:v>
      </x:c>
      <x:c r="K459" s="113" t="s">
        <x:v>48</x:v>
      </x:c>
      <x:c r="L459" s="113" t="s">
        <x:v>48</x:v>
      </x:c>
      <x:c r="M459" s="113" t="s">
        <x:v>48</x:v>
      </x:c>
      <x:c r="N459" s="113" t="s">
        <x:v>48</x:v>
      </x:c>
      <x:c r="O459" s="113" t="s">
        <x:v>49</x:v>
      </x:c>
      <x:c r="P459" s="113" t="n">
        <x:v>25</x:v>
      </x:c>
      <x:c r="Q459" s="113" t="n">
        <x:v>80</x:v>
      </x:c>
      <x:c r="R459" s="113" t="s">
        <x:v>50</x:v>
      </x:c>
      <x:c r="S459" s="113" t="s">
        <x:v>51</x:v>
      </x:c>
      <x:c r="T459" s="113" t="s">
        <x:v>52</x:v>
      </x:c>
      <x:c r="U459" s="113" t="s">
        <x:v>52</x:v>
      </x:c>
      <x:c r="W459" s="113" t="s">
        <x:v>53</x:v>
      </x:c>
      <x:c r="Z459" s="113" t="s">
        <x:v>55</x:v>
      </x:c>
      <x:c r="AA459" s="113" t="s">
        <x:v>56</x:v>
      </x:c>
      <x:c r="AB459" s="137" t="str">
        <x:f>IF(D459="","",VALUE(MID(D459,FIND(" ",D459)+1,FIND(" ",D459,FIND(" ",D459)+1)-FIND(" ",D459))))</x:f>
      </x:c>
      <x:c r="AF459" s="124" t="str" cm="1">
        <x:f t="array" ref="AF459:AF459">IF(D459="","",PROPER(MID(D459,FIND(" ",D459,FIND(" ",D459)+1)+1,(FIND(INDEX(Abbreviation!$A$2:$A$125,MATCH(_xlfn.AGGREGATE(15,6,SEARCH(Abbreviation!$A$2:$A$125,D459),1),SEARCH(Abbreviation!$A$2:$A$125,D459),0)),D459)-1)-FIND(" ",D459,FIND(" ",D459)+1)+1)))</x:f>
      </x:c>
      <x:c r="AG459" s="124" t="str" cm="1">
        <x:f t="array" ref="AG459:AG459">IF(D459="","",PROPER(VLOOKUP(INDEX(Abbreviation!$A$2:$A$125,MATCH(_xlfn.AGGREGATE(15,6,SEARCH(Abbreviation!$A$2:$A$125,D459),1),SEARCH(Abbreviation!$A$2:$A$125,D459),0)),Abbreviation!A:C,3,FALSE)))</x:f>
      </x:c>
      <x:c r="AH459" s="124" t="str">
        <x:f>G459</x:f>
      </x:c>
      <x:c r="AI459" s="137" t="str">
        <x:f>I459</x:f>
      </x:c>
      <x:c r="AJ459" s="113" t="s">
        <x:v>47</x:v>
      </x:c>
      <x:c r="AL459" s="139" t="s">
        <x:v>957</x:v>
      </x:c>
      <x:c r="AQ459" s="113" t="s">
        <x:v>60</x:v>
      </x:c>
      <x:c r="AR459" s="113" t="s">
        <x:v>961</x:v>
      </x:c>
      <x:c r="AS459" s="113" t="s">
        <x:v>957</x:v>
      </x:c>
    </x:row>
    <x:row r="460" spans="1:45" x14ac:dyDescent="0.35">
      <x:c r="A460" s="133" t="s">
        <x:v>475</x:v>
      </x:c>
      <x:c r="B460" s="133" t="n">
        <x:v>96762409</x:v>
      </x:c>
      <x:c r="F460" s="124" t="str">
        <x:f>IF(D460="","",PROPER(LEFT(D460,FIND(UPPER(G460),D460,1)-2)))</x:f>
      </x:c>
      <x:c r="G460" s="124" t="str" cm="1">
        <x:f t="array" ref="G460:G460">IF(D460="","",PROPER(MID(D460,(FIND(INDEX(Abbreviation!$A$2:$A$125,MATCH(_xlfn.AGGREGATE(15,6,SEARCH(Abbreviation!$A$2:$A$125,D460),1),SEARCH(Abbreviation!$A$2:$A$125,D460),0)),D460))+LEN((INDEX(Abbreviation!$A$2:$A$125,MATCH(_xlfn.AGGREGATE(15,6,SEARCH(Abbreviation!$A$2:$A$125,D460),1),SEARCH(Abbreviation!$A$2:$A$125,D460),0)))),FIND("VIC",D460,1)-(FIND(INDEX(Abbreviation!$A$2:$A$125,MATCH(_xlfn.AGGREGATE(15,6,SEARCH(Abbreviation!$A$2:$A$125,D460),1),SEARCH(Abbreviation!$A$2:$A$125,D460),0)),D460)+LEN((INDEX(Abbreviation!$A$2:$A$125,MATCH(_xlfn.AGGREGATE(15,6,SEARCH(Abbreviation!$A$2:$A$125,D460),1),SEARCH(Abbreviation!$A$2:$A$125,D460),0)))))-1)))</x:f>
      </x:c>
      <x:c r="H460" s="113" t="s">
        <x:v>47</x:v>
      </x:c>
      <x:c r="I460" s="137" t="str">
        <x:f>IFERROR(VALUE(TRIM(RIGHT(SUBSTITUTE(D460," ",REPT(" ",255)),255))),"")</x:f>
      </x:c>
      <x:c r="J460" s="113" t="s">
        <x:v>48</x:v>
      </x:c>
      <x:c r="K460" s="113" t="s">
        <x:v>48</x:v>
      </x:c>
      <x:c r="L460" s="113" t="s">
        <x:v>48</x:v>
      </x:c>
      <x:c r="M460" s="113" t="s">
        <x:v>48</x:v>
      </x:c>
      <x:c r="N460" s="113" t="s">
        <x:v>48</x:v>
      </x:c>
      <x:c r="O460" s="113" t="s">
        <x:v>49</x:v>
      </x:c>
      <x:c r="P460" s="113" t="n">
        <x:v>25</x:v>
      </x:c>
      <x:c r="Q460" s="113" t="n">
        <x:v>80</x:v>
      </x:c>
      <x:c r="R460" s="113" t="s">
        <x:v>50</x:v>
      </x:c>
      <x:c r="S460" s="113" t="s">
        <x:v>51</x:v>
      </x:c>
      <x:c r="T460" s="113" t="s">
        <x:v>52</x:v>
      </x:c>
      <x:c r="U460" s="113" t="s">
        <x:v>52</x:v>
      </x:c>
      <x:c r="W460" s="113" t="s">
        <x:v>53</x:v>
      </x:c>
      <x:c r="Z460" s="113" t="s">
        <x:v>55</x:v>
      </x:c>
      <x:c r="AA460" s="113" t="s">
        <x:v>56</x:v>
      </x:c>
      <x:c r="AB460" s="137" t="str">
        <x:f>IF(D460="","",VALUE(MID(D460,FIND(" ",D460)+1,FIND(" ",D460,FIND(" ",D460)+1)-FIND(" ",D460))))</x:f>
      </x:c>
      <x:c r="AF460" s="124" t="str" cm="1">
        <x:f t="array" ref="AF460:AF460">IF(D460="","",PROPER(MID(D460,FIND(" ",D460,FIND(" ",D460)+1)+1,(FIND(INDEX(Abbreviation!$A$2:$A$125,MATCH(_xlfn.AGGREGATE(15,6,SEARCH(Abbreviation!$A$2:$A$125,D460),1),SEARCH(Abbreviation!$A$2:$A$125,D460),0)),D460)-1)-FIND(" ",D460,FIND(" ",D460)+1)+1)))</x:f>
      </x:c>
      <x:c r="AG460" s="124" t="str" cm="1">
        <x:f t="array" ref="AG460:AG460">IF(D460="","",PROPER(VLOOKUP(INDEX(Abbreviation!$A$2:$A$125,MATCH(_xlfn.AGGREGATE(15,6,SEARCH(Abbreviation!$A$2:$A$125,D460),1),SEARCH(Abbreviation!$A$2:$A$125,D460),0)),Abbreviation!A:C,3,FALSE)))</x:f>
      </x:c>
      <x:c r="AH460" s="124" t="str">
        <x:f>G460</x:f>
      </x:c>
      <x:c r="AI460" s="137" t="str">
        <x:f>I460</x:f>
      </x:c>
      <x:c r="AJ460" s="113" t="s">
        <x:v>47</x:v>
      </x:c>
      <x:c r="AL460" s="139" t="s">
        <x:v>957</x:v>
      </x:c>
      <x:c r="AQ460" s="113" t="s">
        <x:v>60</x:v>
      </x:c>
      <x:c r="AR460" s="113" t="s">
        <x:v>961</x:v>
      </x:c>
      <x:c r="AS460" s="113" t="s">
        <x:v>957</x:v>
      </x:c>
    </x:row>
    <x:row r="461" spans="1:45" x14ac:dyDescent="0.35">
      <x:c r="A461" s="133" t="s">
        <x:v>475</x:v>
      </x:c>
      <x:c r="B461" s="133" t="n">
        <x:v>96762409</x:v>
      </x:c>
      <x:c r="F461" s="124" t="str">
        <x:f>IF(D461="","",PROPER(LEFT(D461,FIND(UPPER(G461),D461,1)-2)))</x:f>
      </x:c>
      <x:c r="G461" s="124" t="str" cm="1">
        <x:f t="array" ref="G461:G461">IF(D461="","",PROPER(MID(D461,(FIND(INDEX(Abbreviation!$A$2:$A$125,MATCH(_xlfn.AGGREGATE(15,6,SEARCH(Abbreviation!$A$2:$A$125,D461),1),SEARCH(Abbreviation!$A$2:$A$125,D461),0)),D461))+LEN((INDEX(Abbreviation!$A$2:$A$125,MATCH(_xlfn.AGGREGATE(15,6,SEARCH(Abbreviation!$A$2:$A$125,D461),1),SEARCH(Abbreviation!$A$2:$A$125,D461),0)))),FIND("VIC",D461,1)-(FIND(INDEX(Abbreviation!$A$2:$A$125,MATCH(_xlfn.AGGREGATE(15,6,SEARCH(Abbreviation!$A$2:$A$125,D461),1),SEARCH(Abbreviation!$A$2:$A$125,D461),0)),D461)+LEN((INDEX(Abbreviation!$A$2:$A$125,MATCH(_xlfn.AGGREGATE(15,6,SEARCH(Abbreviation!$A$2:$A$125,D461),1),SEARCH(Abbreviation!$A$2:$A$125,D461),0)))))-1)))</x:f>
      </x:c>
      <x:c r="H461" s="113" t="s">
        <x:v>47</x:v>
      </x:c>
      <x:c r="I461" s="137" t="str">
        <x:f>IFERROR(VALUE(TRIM(RIGHT(SUBSTITUTE(D461," ",REPT(" ",255)),255))),"")</x:f>
      </x:c>
      <x:c r="J461" s="113" t="s">
        <x:v>48</x:v>
      </x:c>
      <x:c r="K461" s="113" t="s">
        <x:v>48</x:v>
      </x:c>
      <x:c r="L461" s="113" t="s">
        <x:v>48</x:v>
      </x:c>
      <x:c r="M461" s="113" t="s">
        <x:v>48</x:v>
      </x:c>
      <x:c r="N461" s="113" t="s">
        <x:v>48</x:v>
      </x:c>
      <x:c r="O461" s="113" t="s">
        <x:v>49</x:v>
      </x:c>
      <x:c r="P461" s="113" t="n">
        <x:v>25</x:v>
      </x:c>
      <x:c r="Q461" s="113" t="n">
        <x:v>80</x:v>
      </x:c>
      <x:c r="R461" s="113" t="s">
        <x:v>50</x:v>
      </x:c>
      <x:c r="S461" s="113" t="s">
        <x:v>51</x:v>
      </x:c>
      <x:c r="T461" s="113" t="s">
        <x:v>52</x:v>
      </x:c>
      <x:c r="U461" s="113" t="s">
        <x:v>52</x:v>
      </x:c>
      <x:c r="W461" s="113" t="s">
        <x:v>53</x:v>
      </x:c>
      <x:c r="Z461" s="113" t="s">
        <x:v>55</x:v>
      </x:c>
      <x:c r="AA461" s="113" t="s">
        <x:v>56</x:v>
      </x:c>
      <x:c r="AB461" s="137" t="str">
        <x:f>IF(D461="","",VALUE(MID(D461,FIND(" ",D461)+1,FIND(" ",D461,FIND(" ",D461)+1)-FIND(" ",D461))))</x:f>
      </x:c>
      <x:c r="AF461" s="124" t="str" cm="1">
        <x:f t="array" ref="AF461:AF461">IF(D461="","",PROPER(MID(D461,FIND(" ",D461,FIND(" ",D461)+1)+1,(FIND(INDEX(Abbreviation!$A$2:$A$125,MATCH(_xlfn.AGGREGATE(15,6,SEARCH(Abbreviation!$A$2:$A$125,D461),1),SEARCH(Abbreviation!$A$2:$A$125,D461),0)),D461)-1)-FIND(" ",D461,FIND(" ",D461)+1)+1)))</x:f>
      </x:c>
      <x:c r="AG461" s="124" t="str" cm="1">
        <x:f t="array" ref="AG461:AG461">IF(D461="","",PROPER(VLOOKUP(INDEX(Abbreviation!$A$2:$A$125,MATCH(_xlfn.AGGREGATE(15,6,SEARCH(Abbreviation!$A$2:$A$125,D461),1),SEARCH(Abbreviation!$A$2:$A$125,D461),0)),Abbreviation!A:C,3,FALSE)))</x:f>
      </x:c>
      <x:c r="AH461" s="124" t="str">
        <x:f>G461</x:f>
      </x:c>
      <x:c r="AI461" s="137" t="str">
        <x:f>I461</x:f>
      </x:c>
      <x:c r="AJ461" s="113" t="s">
        <x:v>47</x:v>
      </x:c>
      <x:c r="AL461" s="139" t="s">
        <x:v>957</x:v>
      </x:c>
      <x:c r="AQ461" s="113" t="s">
        <x:v>60</x:v>
      </x:c>
      <x:c r="AR461" s="113" t="s">
        <x:v>961</x:v>
      </x:c>
      <x:c r="AS461" s="113" t="s">
        <x:v>957</x:v>
      </x:c>
    </x:row>
    <x:row r="462" spans="1:45" x14ac:dyDescent="0.35">
      <x:c r="A462" s="133" t="s">
        <x:v>475</x:v>
      </x:c>
      <x:c r="B462" s="133" t="n">
        <x:v>96762409</x:v>
      </x:c>
      <x:c r="F462" s="124" t="str">
        <x:f>IF(D462="","",PROPER(LEFT(D462,FIND(UPPER(G462),D462,1)-2)))</x:f>
      </x:c>
      <x:c r="G462" s="124" t="str" cm="1">
        <x:f t="array" ref="G462:G462">IF(D462="","",PROPER(MID(D462,(FIND(INDEX(Abbreviation!$A$2:$A$125,MATCH(_xlfn.AGGREGATE(15,6,SEARCH(Abbreviation!$A$2:$A$125,D462),1),SEARCH(Abbreviation!$A$2:$A$125,D462),0)),D462))+LEN((INDEX(Abbreviation!$A$2:$A$125,MATCH(_xlfn.AGGREGATE(15,6,SEARCH(Abbreviation!$A$2:$A$125,D462),1),SEARCH(Abbreviation!$A$2:$A$125,D462),0)))),FIND("VIC",D462,1)-(FIND(INDEX(Abbreviation!$A$2:$A$125,MATCH(_xlfn.AGGREGATE(15,6,SEARCH(Abbreviation!$A$2:$A$125,D462),1),SEARCH(Abbreviation!$A$2:$A$125,D462),0)),D462)+LEN((INDEX(Abbreviation!$A$2:$A$125,MATCH(_xlfn.AGGREGATE(15,6,SEARCH(Abbreviation!$A$2:$A$125,D462),1),SEARCH(Abbreviation!$A$2:$A$125,D462),0)))))-1)))</x:f>
      </x:c>
      <x:c r="H462" s="113" t="s">
        <x:v>47</x:v>
      </x:c>
      <x:c r="I462" s="137" t="str">
        <x:f>IFERROR(VALUE(TRIM(RIGHT(SUBSTITUTE(D462," ",REPT(" ",255)),255))),"")</x:f>
      </x:c>
      <x:c r="J462" s="113" t="s">
        <x:v>48</x:v>
      </x:c>
      <x:c r="K462" s="113" t="s">
        <x:v>48</x:v>
      </x:c>
      <x:c r="L462" s="113" t="s">
        <x:v>48</x:v>
      </x:c>
      <x:c r="M462" s="113" t="s">
        <x:v>48</x:v>
      </x:c>
      <x:c r="N462" s="113" t="s">
        <x:v>48</x:v>
      </x:c>
      <x:c r="O462" s="113" t="s">
        <x:v>49</x:v>
      </x:c>
      <x:c r="P462" s="113" t="n">
        <x:v>25</x:v>
      </x:c>
      <x:c r="Q462" s="113" t="n">
        <x:v>80</x:v>
      </x:c>
      <x:c r="R462" s="113" t="s">
        <x:v>50</x:v>
      </x:c>
      <x:c r="S462" s="113" t="s">
        <x:v>51</x:v>
      </x:c>
      <x:c r="T462" s="113" t="s">
        <x:v>52</x:v>
      </x:c>
      <x:c r="U462" s="113" t="s">
        <x:v>52</x:v>
      </x:c>
      <x:c r="W462" s="113" t="s">
        <x:v>53</x:v>
      </x:c>
      <x:c r="Z462" s="113" t="s">
        <x:v>55</x:v>
      </x:c>
      <x:c r="AA462" s="113" t="s">
        <x:v>56</x:v>
      </x:c>
      <x:c r="AB462" s="137" t="str">
        <x:f>IF(D462="","",VALUE(MID(D462,FIND(" ",D462)+1,FIND(" ",D462,FIND(" ",D462)+1)-FIND(" ",D462))))</x:f>
      </x:c>
      <x:c r="AF462" s="124" t="str" cm="1">
        <x:f t="array" ref="AF462:AF462">IF(D462="","",PROPER(MID(D462,FIND(" ",D462,FIND(" ",D462)+1)+1,(FIND(INDEX(Abbreviation!$A$2:$A$125,MATCH(_xlfn.AGGREGATE(15,6,SEARCH(Abbreviation!$A$2:$A$125,D462),1),SEARCH(Abbreviation!$A$2:$A$125,D462),0)),D462)-1)-FIND(" ",D462,FIND(" ",D462)+1)+1)))</x:f>
      </x:c>
      <x:c r="AG462" s="124" t="str" cm="1">
        <x:f t="array" ref="AG462:AG462">IF(D462="","",PROPER(VLOOKUP(INDEX(Abbreviation!$A$2:$A$125,MATCH(_xlfn.AGGREGATE(15,6,SEARCH(Abbreviation!$A$2:$A$125,D462),1),SEARCH(Abbreviation!$A$2:$A$125,D462),0)),Abbreviation!A:C,3,FALSE)))</x:f>
      </x:c>
      <x:c r="AH462" s="124" t="str">
        <x:f>G462</x:f>
      </x:c>
      <x:c r="AI462" s="137" t="str">
        <x:f>I462</x:f>
      </x:c>
      <x:c r="AJ462" s="113" t="s">
        <x:v>47</x:v>
      </x:c>
      <x:c r="AL462" s="139" t="s">
        <x:v>957</x:v>
      </x:c>
      <x:c r="AQ462" s="113" t="s">
        <x:v>60</x:v>
      </x:c>
      <x:c r="AR462" s="113" t="s">
        <x:v>961</x:v>
      </x:c>
      <x:c r="AS462" s="113" t="s">
        <x:v>957</x:v>
      </x:c>
    </x:row>
    <x:row r="463" spans="1:45" x14ac:dyDescent="0.35">
      <x:c r="A463" s="133" t="s">
        <x:v>475</x:v>
      </x:c>
      <x:c r="B463" s="133" t="n">
        <x:v>96762409</x:v>
      </x:c>
      <x:c r="F463" s="124" t="str">
        <x:f>IF(D463="","",PROPER(LEFT(D463,FIND(UPPER(G463),D463,1)-2)))</x:f>
      </x:c>
      <x:c r="G463" s="124" t="str" cm="1">
        <x:f t="array" ref="G463:G463">IF(D463="","",PROPER(MID(D463,(FIND(INDEX(Abbreviation!$A$2:$A$125,MATCH(_xlfn.AGGREGATE(15,6,SEARCH(Abbreviation!$A$2:$A$125,D463),1),SEARCH(Abbreviation!$A$2:$A$125,D463),0)),D463))+LEN((INDEX(Abbreviation!$A$2:$A$125,MATCH(_xlfn.AGGREGATE(15,6,SEARCH(Abbreviation!$A$2:$A$125,D463),1),SEARCH(Abbreviation!$A$2:$A$125,D463),0)))),FIND("VIC",D463,1)-(FIND(INDEX(Abbreviation!$A$2:$A$125,MATCH(_xlfn.AGGREGATE(15,6,SEARCH(Abbreviation!$A$2:$A$125,D463),1),SEARCH(Abbreviation!$A$2:$A$125,D463),0)),D463)+LEN((INDEX(Abbreviation!$A$2:$A$125,MATCH(_xlfn.AGGREGATE(15,6,SEARCH(Abbreviation!$A$2:$A$125,D463),1),SEARCH(Abbreviation!$A$2:$A$125,D463),0)))))-1)))</x:f>
      </x:c>
      <x:c r="H463" s="113" t="s">
        <x:v>47</x:v>
      </x:c>
      <x:c r="I463" s="137" t="str">
        <x:f>IFERROR(VALUE(TRIM(RIGHT(SUBSTITUTE(D463," ",REPT(" ",255)),255))),"")</x:f>
      </x:c>
      <x:c r="J463" s="113" t="s">
        <x:v>48</x:v>
      </x:c>
      <x:c r="K463" s="113" t="s">
        <x:v>48</x:v>
      </x:c>
      <x:c r="L463" s="113" t="s">
        <x:v>48</x:v>
      </x:c>
      <x:c r="M463" s="113" t="s">
        <x:v>48</x:v>
      </x:c>
      <x:c r="N463" s="113" t="s">
        <x:v>48</x:v>
      </x:c>
      <x:c r="O463" s="113" t="s">
        <x:v>49</x:v>
      </x:c>
      <x:c r="P463" s="113" t="n">
        <x:v>25</x:v>
      </x:c>
      <x:c r="Q463" s="113" t="n">
        <x:v>80</x:v>
      </x:c>
      <x:c r="R463" s="113" t="s">
        <x:v>50</x:v>
      </x:c>
      <x:c r="S463" s="113" t="s">
        <x:v>51</x:v>
      </x:c>
      <x:c r="T463" s="113" t="s">
        <x:v>52</x:v>
      </x:c>
      <x:c r="U463" s="113" t="s">
        <x:v>52</x:v>
      </x:c>
      <x:c r="W463" s="113" t="s">
        <x:v>53</x:v>
      </x:c>
      <x:c r="Z463" s="113" t="s">
        <x:v>55</x:v>
      </x:c>
      <x:c r="AA463" s="113" t="s">
        <x:v>56</x:v>
      </x:c>
      <x:c r="AB463" s="137" t="str">
        <x:f>IF(D463="","",VALUE(MID(D463,FIND(" ",D463)+1,FIND(" ",D463,FIND(" ",D463)+1)-FIND(" ",D463))))</x:f>
      </x:c>
      <x:c r="AF463" s="124" t="str" cm="1">
        <x:f t="array" ref="AF463:AF463">IF(D463="","",PROPER(MID(D463,FIND(" ",D463,FIND(" ",D463)+1)+1,(FIND(INDEX(Abbreviation!$A$2:$A$125,MATCH(_xlfn.AGGREGATE(15,6,SEARCH(Abbreviation!$A$2:$A$125,D463),1),SEARCH(Abbreviation!$A$2:$A$125,D463),0)),D463)-1)-FIND(" ",D463,FIND(" ",D463)+1)+1)))</x:f>
      </x:c>
      <x:c r="AG463" s="124" t="str" cm="1">
        <x:f t="array" ref="AG463:AG463">IF(D463="","",PROPER(VLOOKUP(INDEX(Abbreviation!$A$2:$A$125,MATCH(_xlfn.AGGREGATE(15,6,SEARCH(Abbreviation!$A$2:$A$125,D463),1),SEARCH(Abbreviation!$A$2:$A$125,D463),0)),Abbreviation!A:C,3,FALSE)))</x:f>
      </x:c>
      <x:c r="AH463" s="124" t="str">
        <x:f>G463</x:f>
      </x:c>
      <x:c r="AI463" s="137" t="str">
        <x:f>I463</x:f>
      </x:c>
      <x:c r="AJ463" s="113" t="s">
        <x:v>47</x:v>
      </x:c>
      <x:c r="AL463" s="139" t="s">
        <x:v>957</x:v>
      </x:c>
      <x:c r="AQ463" s="113" t="s">
        <x:v>60</x:v>
      </x:c>
      <x:c r="AR463" s="113" t="s">
        <x:v>961</x:v>
      </x:c>
      <x:c r="AS463" s="113" t="s">
        <x:v>957</x:v>
      </x:c>
    </x:row>
    <x:row r="464" spans="1:45" x14ac:dyDescent="0.35">
      <x:c r="A464" s="133" t="s">
        <x:v>475</x:v>
      </x:c>
      <x:c r="B464" s="133" t="n">
        <x:v>96762409</x:v>
      </x:c>
      <x:c r="F464" s="124" t="str">
        <x:f>IF(D464="","",PROPER(LEFT(D464,FIND(UPPER(G464),D464,1)-2)))</x:f>
      </x:c>
      <x:c r="G464" s="124" t="str" cm="1">
        <x:f t="array" ref="G464:G464">IF(D464="","",PROPER(MID(D464,(FIND(INDEX(Abbreviation!$A$2:$A$125,MATCH(_xlfn.AGGREGATE(15,6,SEARCH(Abbreviation!$A$2:$A$125,D464),1),SEARCH(Abbreviation!$A$2:$A$125,D464),0)),D464))+LEN((INDEX(Abbreviation!$A$2:$A$125,MATCH(_xlfn.AGGREGATE(15,6,SEARCH(Abbreviation!$A$2:$A$125,D464),1),SEARCH(Abbreviation!$A$2:$A$125,D464),0)))),FIND("VIC",D464,1)-(FIND(INDEX(Abbreviation!$A$2:$A$125,MATCH(_xlfn.AGGREGATE(15,6,SEARCH(Abbreviation!$A$2:$A$125,D464),1),SEARCH(Abbreviation!$A$2:$A$125,D464),0)),D464)+LEN((INDEX(Abbreviation!$A$2:$A$125,MATCH(_xlfn.AGGREGATE(15,6,SEARCH(Abbreviation!$A$2:$A$125,D464),1),SEARCH(Abbreviation!$A$2:$A$125,D464),0)))))-1)))</x:f>
      </x:c>
      <x:c r="H464" s="113" t="s">
        <x:v>47</x:v>
      </x:c>
      <x:c r="I464" s="137" t="str">
        <x:f>IFERROR(VALUE(TRIM(RIGHT(SUBSTITUTE(D464," ",REPT(" ",255)),255))),"")</x:f>
      </x:c>
      <x:c r="J464" s="113" t="s">
        <x:v>48</x:v>
      </x:c>
      <x:c r="K464" s="113" t="s">
        <x:v>48</x:v>
      </x:c>
      <x:c r="L464" s="113" t="s">
        <x:v>48</x:v>
      </x:c>
      <x:c r="M464" s="113" t="s">
        <x:v>48</x:v>
      </x:c>
      <x:c r="N464" s="113" t="s">
        <x:v>48</x:v>
      </x:c>
      <x:c r="O464" s="113" t="s">
        <x:v>49</x:v>
      </x:c>
      <x:c r="P464" s="113" t="n">
        <x:v>25</x:v>
      </x:c>
      <x:c r="Q464" s="113" t="n">
        <x:v>80</x:v>
      </x:c>
      <x:c r="R464" s="113" t="s">
        <x:v>50</x:v>
      </x:c>
      <x:c r="S464" s="113" t="s">
        <x:v>51</x:v>
      </x:c>
      <x:c r="T464" s="113" t="s">
        <x:v>52</x:v>
      </x:c>
      <x:c r="U464" s="113" t="s">
        <x:v>52</x:v>
      </x:c>
      <x:c r="W464" s="113" t="s">
        <x:v>53</x:v>
      </x:c>
      <x:c r="Z464" s="113" t="s">
        <x:v>55</x:v>
      </x:c>
      <x:c r="AA464" s="113" t="s">
        <x:v>56</x:v>
      </x:c>
      <x:c r="AB464" s="137" t="str">
        <x:f>IF(D464="","",VALUE(MID(D464,FIND(" ",D464)+1,FIND(" ",D464,FIND(" ",D464)+1)-FIND(" ",D464))))</x:f>
      </x:c>
      <x:c r="AF464" s="124" t="str" cm="1">
        <x:f t="array" ref="AF464:AF464">IF(D464="","",PROPER(MID(D464,FIND(" ",D464,FIND(" ",D464)+1)+1,(FIND(INDEX(Abbreviation!$A$2:$A$125,MATCH(_xlfn.AGGREGATE(15,6,SEARCH(Abbreviation!$A$2:$A$125,D464),1),SEARCH(Abbreviation!$A$2:$A$125,D464),0)),D464)-1)-FIND(" ",D464,FIND(" ",D464)+1)+1)))</x:f>
      </x:c>
      <x:c r="AG464" s="124" t="str" cm="1">
        <x:f t="array" ref="AG464:AG464">IF(D464="","",PROPER(VLOOKUP(INDEX(Abbreviation!$A$2:$A$125,MATCH(_xlfn.AGGREGATE(15,6,SEARCH(Abbreviation!$A$2:$A$125,D464),1),SEARCH(Abbreviation!$A$2:$A$125,D464),0)),Abbreviation!A:C,3,FALSE)))</x:f>
      </x:c>
      <x:c r="AH464" s="124" t="str">
        <x:f>G464</x:f>
      </x:c>
      <x:c r="AI464" s="137" t="str">
        <x:f>I464</x:f>
      </x:c>
      <x:c r="AJ464" s="113" t="s">
        <x:v>47</x:v>
      </x:c>
      <x:c r="AL464" s="139" t="s">
        <x:v>957</x:v>
      </x:c>
      <x:c r="AQ464" s="113" t="s">
        <x:v>60</x:v>
      </x:c>
      <x:c r="AR464" s="113" t="s">
        <x:v>961</x:v>
      </x:c>
      <x:c r="AS464" s="113" t="s">
        <x:v>957</x:v>
      </x:c>
    </x:row>
    <x:row r="465" spans="1:45" x14ac:dyDescent="0.35">
      <x:c r="A465" s="133" t="s">
        <x:v>475</x:v>
      </x:c>
      <x:c r="B465" s="133" t="n">
        <x:v>96762409</x:v>
      </x:c>
      <x:c r="F465" s="124" t="str">
        <x:f>IF(D465="","",PROPER(LEFT(D465,FIND(UPPER(G465),D465,1)-2)))</x:f>
      </x:c>
      <x:c r="G465" s="124" t="str" cm="1">
        <x:f t="array" ref="G465:G465">IF(D465="","",PROPER(MID(D465,(FIND(INDEX(Abbreviation!$A$2:$A$125,MATCH(_xlfn.AGGREGATE(15,6,SEARCH(Abbreviation!$A$2:$A$125,D465),1),SEARCH(Abbreviation!$A$2:$A$125,D465),0)),D465))+LEN((INDEX(Abbreviation!$A$2:$A$125,MATCH(_xlfn.AGGREGATE(15,6,SEARCH(Abbreviation!$A$2:$A$125,D465),1),SEARCH(Abbreviation!$A$2:$A$125,D465),0)))),FIND("VIC",D465,1)-(FIND(INDEX(Abbreviation!$A$2:$A$125,MATCH(_xlfn.AGGREGATE(15,6,SEARCH(Abbreviation!$A$2:$A$125,D465),1),SEARCH(Abbreviation!$A$2:$A$125,D465),0)),D465)+LEN((INDEX(Abbreviation!$A$2:$A$125,MATCH(_xlfn.AGGREGATE(15,6,SEARCH(Abbreviation!$A$2:$A$125,D465),1),SEARCH(Abbreviation!$A$2:$A$125,D465),0)))))-1)))</x:f>
      </x:c>
      <x:c r="H465" s="113" t="s">
        <x:v>47</x:v>
      </x:c>
      <x:c r="I465" s="137" t="str">
        <x:f>IFERROR(VALUE(TRIM(RIGHT(SUBSTITUTE(D465," ",REPT(" ",255)),255))),"")</x:f>
      </x:c>
      <x:c r="J465" s="113" t="s">
        <x:v>48</x:v>
      </x:c>
      <x:c r="K465" s="113" t="s">
        <x:v>48</x:v>
      </x:c>
      <x:c r="L465" s="113" t="s">
        <x:v>48</x:v>
      </x:c>
      <x:c r="M465" s="113" t="s">
        <x:v>48</x:v>
      </x:c>
      <x:c r="N465" s="113" t="s">
        <x:v>48</x:v>
      </x:c>
      <x:c r="O465" s="113" t="s">
        <x:v>49</x:v>
      </x:c>
      <x:c r="P465" s="113" t="n">
        <x:v>25</x:v>
      </x:c>
      <x:c r="Q465" s="113" t="n">
        <x:v>80</x:v>
      </x:c>
      <x:c r="R465" s="113" t="s">
        <x:v>50</x:v>
      </x:c>
      <x:c r="S465" s="113" t="s">
        <x:v>51</x:v>
      </x:c>
      <x:c r="T465" s="113" t="s">
        <x:v>52</x:v>
      </x:c>
      <x:c r="U465" s="113" t="s">
        <x:v>52</x:v>
      </x:c>
      <x:c r="W465" s="113" t="s">
        <x:v>53</x:v>
      </x:c>
      <x:c r="Z465" s="113" t="s">
        <x:v>55</x:v>
      </x:c>
      <x:c r="AA465" s="113" t="s">
        <x:v>56</x:v>
      </x:c>
      <x:c r="AB465" s="137" t="str">
        <x:f>IF(D465="","",VALUE(MID(D465,FIND(" ",D465)+1,FIND(" ",D465,FIND(" ",D465)+1)-FIND(" ",D465))))</x:f>
      </x:c>
      <x:c r="AF465" s="124" t="str" cm="1">
        <x:f t="array" ref="AF465:AF465">IF(D465="","",PROPER(MID(D465,FIND(" ",D465,FIND(" ",D465)+1)+1,(FIND(INDEX(Abbreviation!$A$2:$A$125,MATCH(_xlfn.AGGREGATE(15,6,SEARCH(Abbreviation!$A$2:$A$125,D465),1),SEARCH(Abbreviation!$A$2:$A$125,D465),0)),D465)-1)-FIND(" ",D465,FIND(" ",D465)+1)+1)))</x:f>
      </x:c>
      <x:c r="AG465" s="124" t="str" cm="1">
        <x:f t="array" ref="AG465:AG465">IF(D465="","",PROPER(VLOOKUP(INDEX(Abbreviation!$A$2:$A$125,MATCH(_xlfn.AGGREGATE(15,6,SEARCH(Abbreviation!$A$2:$A$125,D465),1),SEARCH(Abbreviation!$A$2:$A$125,D465),0)),Abbreviation!A:C,3,FALSE)))</x:f>
      </x:c>
      <x:c r="AH465" s="124" t="str">
        <x:f>G465</x:f>
      </x:c>
      <x:c r="AI465" s="137" t="str">
        <x:f>I465</x:f>
      </x:c>
      <x:c r="AJ465" s="113" t="s">
        <x:v>47</x:v>
      </x:c>
      <x:c r="AL465" s="139" t="s">
        <x:v>957</x:v>
      </x:c>
      <x:c r="AQ465" s="113" t="s">
        <x:v>60</x:v>
      </x:c>
      <x:c r="AR465" s="113" t="s">
        <x:v>961</x:v>
      </x:c>
      <x:c r="AS465" s="113" t="s">
        <x:v>957</x:v>
      </x:c>
    </x:row>
    <x:row r="466" spans="1:45" x14ac:dyDescent="0.35">
      <x:c r="A466" s="133" t="s">
        <x:v>475</x:v>
      </x:c>
      <x:c r="B466" s="133" t="n">
        <x:v>96762409</x:v>
      </x:c>
      <x:c r="F466" s="124" t="str">
        <x:f>IF(D466="","",PROPER(LEFT(D466,FIND(UPPER(G466),D466,1)-2)))</x:f>
      </x:c>
      <x:c r="G466" s="124" t="str" cm="1">
        <x:f t="array" ref="G466:G466">IF(D466="","",PROPER(MID(D466,(FIND(INDEX(Abbreviation!$A$2:$A$125,MATCH(_xlfn.AGGREGATE(15,6,SEARCH(Abbreviation!$A$2:$A$125,D466),1),SEARCH(Abbreviation!$A$2:$A$125,D466),0)),D466))+LEN((INDEX(Abbreviation!$A$2:$A$125,MATCH(_xlfn.AGGREGATE(15,6,SEARCH(Abbreviation!$A$2:$A$125,D466),1),SEARCH(Abbreviation!$A$2:$A$125,D466),0)))),FIND("VIC",D466,1)-(FIND(INDEX(Abbreviation!$A$2:$A$125,MATCH(_xlfn.AGGREGATE(15,6,SEARCH(Abbreviation!$A$2:$A$125,D466),1),SEARCH(Abbreviation!$A$2:$A$125,D466),0)),D466)+LEN((INDEX(Abbreviation!$A$2:$A$125,MATCH(_xlfn.AGGREGATE(15,6,SEARCH(Abbreviation!$A$2:$A$125,D466),1),SEARCH(Abbreviation!$A$2:$A$125,D466),0)))))-1)))</x:f>
      </x:c>
      <x:c r="H466" s="113" t="s">
        <x:v>47</x:v>
      </x:c>
      <x:c r="I466" s="137" t="str">
        <x:f>IFERROR(VALUE(TRIM(RIGHT(SUBSTITUTE(D466," ",REPT(" ",255)),255))),"")</x:f>
      </x:c>
      <x:c r="J466" s="113" t="s">
        <x:v>48</x:v>
      </x:c>
      <x:c r="K466" s="113" t="s">
        <x:v>48</x:v>
      </x:c>
      <x:c r="L466" s="113" t="s">
        <x:v>48</x:v>
      </x:c>
      <x:c r="M466" s="113" t="s">
        <x:v>48</x:v>
      </x:c>
      <x:c r="N466" s="113" t="s">
        <x:v>48</x:v>
      </x:c>
      <x:c r="O466" s="113" t="s">
        <x:v>49</x:v>
      </x:c>
      <x:c r="P466" s="113" t="n">
        <x:v>25</x:v>
      </x:c>
      <x:c r="Q466" s="113" t="n">
        <x:v>80</x:v>
      </x:c>
      <x:c r="R466" s="113" t="s">
        <x:v>50</x:v>
      </x:c>
      <x:c r="S466" s="113" t="s">
        <x:v>51</x:v>
      </x:c>
      <x:c r="T466" s="113" t="s">
        <x:v>52</x:v>
      </x:c>
      <x:c r="U466" s="113" t="s">
        <x:v>52</x:v>
      </x:c>
      <x:c r="W466" s="113" t="s">
        <x:v>53</x:v>
      </x:c>
      <x:c r="Z466" s="113" t="s">
        <x:v>55</x:v>
      </x:c>
      <x:c r="AA466" s="113" t="s">
        <x:v>56</x:v>
      </x:c>
      <x:c r="AB466" s="137" t="str">
        <x:f>IF(D466="","",VALUE(MID(D466,FIND(" ",D466)+1,FIND(" ",D466,FIND(" ",D466)+1)-FIND(" ",D466))))</x:f>
      </x:c>
      <x:c r="AF466" s="124" t="str" cm="1">
        <x:f t="array" ref="AF466:AF466">IF(D466="","",PROPER(MID(D466,FIND(" ",D466,FIND(" ",D466)+1)+1,(FIND(INDEX(Abbreviation!$A$2:$A$125,MATCH(_xlfn.AGGREGATE(15,6,SEARCH(Abbreviation!$A$2:$A$125,D466),1),SEARCH(Abbreviation!$A$2:$A$125,D466),0)),D466)-1)-FIND(" ",D466,FIND(" ",D466)+1)+1)))</x:f>
      </x:c>
      <x:c r="AG466" s="124" t="str" cm="1">
        <x:f t="array" ref="AG466:AG466">IF(D466="","",PROPER(VLOOKUP(INDEX(Abbreviation!$A$2:$A$125,MATCH(_xlfn.AGGREGATE(15,6,SEARCH(Abbreviation!$A$2:$A$125,D466),1),SEARCH(Abbreviation!$A$2:$A$125,D466),0)),Abbreviation!A:C,3,FALSE)))</x:f>
      </x:c>
      <x:c r="AH466" s="124" t="str">
        <x:f>G466</x:f>
      </x:c>
      <x:c r="AI466" s="137" t="str">
        <x:f>I466</x:f>
      </x:c>
      <x:c r="AJ466" s="113" t="s">
        <x:v>47</x:v>
      </x:c>
      <x:c r="AL466" s="139" t="s">
        <x:v>957</x:v>
      </x:c>
      <x:c r="AQ466" s="113" t="s">
        <x:v>60</x:v>
      </x:c>
      <x:c r="AR466" s="113" t="s">
        <x:v>961</x:v>
      </x:c>
      <x:c r="AS466" s="113" t="s">
        <x:v>957</x:v>
      </x:c>
    </x:row>
    <x:row r="467" spans="1:45" x14ac:dyDescent="0.35">
      <x:c r="A467" s="133" t="s">
        <x:v>475</x:v>
      </x:c>
      <x:c r="B467" s="133" t="n">
        <x:v>96762409</x:v>
      </x:c>
      <x:c r="F467" s="124" t="str">
        <x:f>IF(D467="","",PROPER(LEFT(D467,FIND(UPPER(G467),D467,1)-2)))</x:f>
      </x:c>
      <x:c r="G467" s="124" t="str" cm="1">
        <x:f t="array" ref="G467:G467">IF(D467="","",PROPER(MID(D467,(FIND(INDEX(Abbreviation!$A$2:$A$125,MATCH(_xlfn.AGGREGATE(15,6,SEARCH(Abbreviation!$A$2:$A$125,D467),1),SEARCH(Abbreviation!$A$2:$A$125,D467),0)),D467))+LEN((INDEX(Abbreviation!$A$2:$A$125,MATCH(_xlfn.AGGREGATE(15,6,SEARCH(Abbreviation!$A$2:$A$125,D467),1),SEARCH(Abbreviation!$A$2:$A$125,D467),0)))),FIND("VIC",D467,1)-(FIND(INDEX(Abbreviation!$A$2:$A$125,MATCH(_xlfn.AGGREGATE(15,6,SEARCH(Abbreviation!$A$2:$A$125,D467),1),SEARCH(Abbreviation!$A$2:$A$125,D467),0)),D467)+LEN((INDEX(Abbreviation!$A$2:$A$125,MATCH(_xlfn.AGGREGATE(15,6,SEARCH(Abbreviation!$A$2:$A$125,D467),1),SEARCH(Abbreviation!$A$2:$A$125,D467),0)))))-1)))</x:f>
      </x:c>
      <x:c r="H467" s="113" t="s">
        <x:v>47</x:v>
      </x:c>
      <x:c r="I467" s="137" t="str">
        <x:f>IFERROR(VALUE(TRIM(RIGHT(SUBSTITUTE(D467," ",REPT(" ",255)),255))),"")</x:f>
      </x:c>
      <x:c r="J467" s="113" t="s">
        <x:v>48</x:v>
      </x:c>
      <x:c r="K467" s="113" t="s">
        <x:v>48</x:v>
      </x:c>
      <x:c r="L467" s="113" t="s">
        <x:v>48</x:v>
      </x:c>
      <x:c r="M467" s="113" t="s">
        <x:v>48</x:v>
      </x:c>
      <x:c r="N467" s="113" t="s">
        <x:v>48</x:v>
      </x:c>
      <x:c r="O467" s="113" t="s">
        <x:v>49</x:v>
      </x:c>
      <x:c r="P467" s="113" t="n">
        <x:v>25</x:v>
      </x:c>
      <x:c r="Q467" s="113" t="n">
        <x:v>80</x:v>
      </x:c>
      <x:c r="R467" s="113" t="s">
        <x:v>50</x:v>
      </x:c>
      <x:c r="S467" s="113" t="s">
        <x:v>51</x:v>
      </x:c>
      <x:c r="T467" s="113" t="s">
        <x:v>52</x:v>
      </x:c>
      <x:c r="U467" s="113" t="s">
        <x:v>52</x:v>
      </x:c>
      <x:c r="W467" s="113" t="s">
        <x:v>53</x:v>
      </x:c>
      <x:c r="Z467" s="113" t="s">
        <x:v>55</x:v>
      </x:c>
      <x:c r="AA467" s="113" t="s">
        <x:v>56</x:v>
      </x:c>
      <x:c r="AB467" s="137" t="str">
        <x:f>IF(D467="","",VALUE(MID(D467,FIND(" ",D467)+1,FIND(" ",D467,FIND(" ",D467)+1)-FIND(" ",D467))))</x:f>
      </x:c>
      <x:c r="AF467" s="124" t="str" cm="1">
        <x:f t="array" ref="AF467:AF467">IF(D467="","",PROPER(MID(D467,FIND(" ",D467,FIND(" ",D467)+1)+1,(FIND(INDEX(Abbreviation!$A$2:$A$125,MATCH(_xlfn.AGGREGATE(15,6,SEARCH(Abbreviation!$A$2:$A$125,D467),1),SEARCH(Abbreviation!$A$2:$A$125,D467),0)),D467)-1)-FIND(" ",D467,FIND(" ",D467)+1)+1)))</x:f>
      </x:c>
      <x:c r="AG467" s="124" t="str" cm="1">
        <x:f t="array" ref="AG467:AG467">IF(D467="","",PROPER(VLOOKUP(INDEX(Abbreviation!$A$2:$A$125,MATCH(_xlfn.AGGREGATE(15,6,SEARCH(Abbreviation!$A$2:$A$125,D467),1),SEARCH(Abbreviation!$A$2:$A$125,D467),0)),Abbreviation!A:C,3,FALSE)))</x:f>
      </x:c>
      <x:c r="AH467" s="124" t="str">
        <x:f>G467</x:f>
      </x:c>
      <x:c r="AI467" s="137" t="str">
        <x:f>I467</x:f>
      </x:c>
      <x:c r="AJ467" s="113" t="s">
        <x:v>47</x:v>
      </x:c>
      <x:c r="AL467" s="139" t="s">
        <x:v>957</x:v>
      </x:c>
      <x:c r="AQ467" s="113" t="s">
        <x:v>60</x:v>
      </x:c>
      <x:c r="AR467" s="113" t="s">
        <x:v>961</x:v>
      </x:c>
      <x:c r="AS467" s="113" t="s">
        <x:v>957</x:v>
      </x:c>
    </x:row>
    <x:row r="468" spans="1:45" x14ac:dyDescent="0.35">
      <x:c r="A468" s="133" t="s">
        <x:v>475</x:v>
      </x:c>
      <x:c r="B468" s="133" t="n">
        <x:v>96762409</x:v>
      </x:c>
      <x:c r="F468" s="124" t="str">
        <x:f>IF(D468="","",PROPER(LEFT(D468,FIND(UPPER(G468),D468,1)-2)))</x:f>
      </x:c>
      <x:c r="G468" s="124" t="str" cm="1">
        <x:f t="array" ref="G468:G468">IF(D468="","",PROPER(MID(D468,(FIND(INDEX(Abbreviation!$A$2:$A$125,MATCH(_xlfn.AGGREGATE(15,6,SEARCH(Abbreviation!$A$2:$A$125,D468),1),SEARCH(Abbreviation!$A$2:$A$125,D468),0)),D468))+LEN((INDEX(Abbreviation!$A$2:$A$125,MATCH(_xlfn.AGGREGATE(15,6,SEARCH(Abbreviation!$A$2:$A$125,D468),1),SEARCH(Abbreviation!$A$2:$A$125,D468),0)))),FIND("VIC",D468,1)-(FIND(INDEX(Abbreviation!$A$2:$A$125,MATCH(_xlfn.AGGREGATE(15,6,SEARCH(Abbreviation!$A$2:$A$125,D468),1),SEARCH(Abbreviation!$A$2:$A$125,D468),0)),D468)+LEN((INDEX(Abbreviation!$A$2:$A$125,MATCH(_xlfn.AGGREGATE(15,6,SEARCH(Abbreviation!$A$2:$A$125,D468),1),SEARCH(Abbreviation!$A$2:$A$125,D468),0)))))-1)))</x:f>
      </x:c>
      <x:c r="H468" s="113" t="s">
        <x:v>47</x:v>
      </x:c>
      <x:c r="I468" s="137" t="str">
        <x:f>IFERROR(VALUE(TRIM(RIGHT(SUBSTITUTE(D468," ",REPT(" ",255)),255))),"")</x:f>
      </x:c>
      <x:c r="J468" s="113" t="s">
        <x:v>48</x:v>
      </x:c>
      <x:c r="K468" s="113" t="s">
        <x:v>48</x:v>
      </x:c>
      <x:c r="L468" s="113" t="s">
        <x:v>48</x:v>
      </x:c>
      <x:c r="M468" s="113" t="s">
        <x:v>48</x:v>
      </x:c>
      <x:c r="N468" s="113" t="s">
        <x:v>48</x:v>
      </x:c>
      <x:c r="O468" s="113" t="s">
        <x:v>49</x:v>
      </x:c>
      <x:c r="P468" s="113" t="n">
        <x:v>25</x:v>
      </x:c>
      <x:c r="Q468" s="113" t="n">
        <x:v>80</x:v>
      </x:c>
      <x:c r="R468" s="113" t="s">
        <x:v>50</x:v>
      </x:c>
      <x:c r="S468" s="113" t="s">
        <x:v>51</x:v>
      </x:c>
      <x:c r="T468" s="113" t="s">
        <x:v>52</x:v>
      </x:c>
      <x:c r="U468" s="113" t="s">
        <x:v>52</x:v>
      </x:c>
      <x:c r="W468" s="113" t="s">
        <x:v>53</x:v>
      </x:c>
      <x:c r="Z468" s="113" t="s">
        <x:v>55</x:v>
      </x:c>
      <x:c r="AA468" s="113" t="s">
        <x:v>56</x:v>
      </x:c>
      <x:c r="AB468" s="137" t="str">
        <x:f>IF(D468="","",VALUE(MID(D468,FIND(" ",D468)+1,FIND(" ",D468,FIND(" ",D468)+1)-FIND(" ",D468))))</x:f>
      </x:c>
      <x:c r="AF468" s="124" t="str" cm="1">
        <x:f t="array" ref="AF468:AF468">IF(D468="","",PROPER(MID(D468,FIND(" ",D468,FIND(" ",D468)+1)+1,(FIND(INDEX(Abbreviation!$A$2:$A$125,MATCH(_xlfn.AGGREGATE(15,6,SEARCH(Abbreviation!$A$2:$A$125,D468),1),SEARCH(Abbreviation!$A$2:$A$125,D468),0)),D468)-1)-FIND(" ",D468,FIND(" ",D468)+1)+1)))</x:f>
      </x:c>
      <x:c r="AG468" s="124" t="str" cm="1">
        <x:f t="array" ref="AG468:AG468">IF(D468="","",PROPER(VLOOKUP(INDEX(Abbreviation!$A$2:$A$125,MATCH(_xlfn.AGGREGATE(15,6,SEARCH(Abbreviation!$A$2:$A$125,D468),1),SEARCH(Abbreviation!$A$2:$A$125,D468),0)),Abbreviation!A:C,3,FALSE)))</x:f>
      </x:c>
      <x:c r="AH468" s="124" t="str">
        <x:f>G468</x:f>
      </x:c>
      <x:c r="AI468" s="137" t="str">
        <x:f>I468</x:f>
      </x:c>
      <x:c r="AJ468" s="113" t="s">
        <x:v>47</x:v>
      </x:c>
      <x:c r="AL468" s="139" t="s">
        <x:v>957</x:v>
      </x:c>
      <x:c r="AQ468" s="113" t="s">
        <x:v>60</x:v>
      </x:c>
      <x:c r="AR468" s="113" t="s">
        <x:v>961</x:v>
      </x:c>
      <x:c r="AS468" s="113" t="s">
        <x:v>957</x:v>
      </x:c>
    </x:row>
    <x:row r="469" spans="1:45" x14ac:dyDescent="0.35">
      <x:c r="A469" s="133" t="s">
        <x:v>475</x:v>
      </x:c>
      <x:c r="B469" s="133" t="n">
        <x:v>96762409</x:v>
      </x:c>
      <x:c r="F469" s="124" t="str">
        <x:f>IF(D469="","",PROPER(LEFT(D469,FIND(UPPER(G469),D469,1)-2)))</x:f>
      </x:c>
      <x:c r="G469" s="124" t="str" cm="1">
        <x:f t="array" ref="G469:G469">IF(D469="","",PROPER(MID(D469,(FIND(INDEX(Abbreviation!$A$2:$A$125,MATCH(_xlfn.AGGREGATE(15,6,SEARCH(Abbreviation!$A$2:$A$125,D469),1),SEARCH(Abbreviation!$A$2:$A$125,D469),0)),D469))+LEN((INDEX(Abbreviation!$A$2:$A$125,MATCH(_xlfn.AGGREGATE(15,6,SEARCH(Abbreviation!$A$2:$A$125,D469),1),SEARCH(Abbreviation!$A$2:$A$125,D469),0)))),FIND("VIC",D469,1)-(FIND(INDEX(Abbreviation!$A$2:$A$125,MATCH(_xlfn.AGGREGATE(15,6,SEARCH(Abbreviation!$A$2:$A$125,D469),1),SEARCH(Abbreviation!$A$2:$A$125,D469),0)),D469)+LEN((INDEX(Abbreviation!$A$2:$A$125,MATCH(_xlfn.AGGREGATE(15,6,SEARCH(Abbreviation!$A$2:$A$125,D469),1),SEARCH(Abbreviation!$A$2:$A$125,D469),0)))))-1)))</x:f>
      </x:c>
      <x:c r="H469" s="113" t="s">
        <x:v>47</x:v>
      </x:c>
      <x:c r="I469" s="137" t="str">
        <x:f>IFERROR(VALUE(TRIM(RIGHT(SUBSTITUTE(D469," ",REPT(" ",255)),255))),"")</x:f>
      </x:c>
      <x:c r="J469" s="113" t="s">
        <x:v>48</x:v>
      </x:c>
      <x:c r="K469" s="113" t="s">
        <x:v>48</x:v>
      </x:c>
      <x:c r="L469" s="113" t="s">
        <x:v>48</x:v>
      </x:c>
      <x:c r="M469" s="113" t="s">
        <x:v>48</x:v>
      </x:c>
      <x:c r="N469" s="113" t="s">
        <x:v>48</x:v>
      </x:c>
      <x:c r="O469" s="113" t="s">
        <x:v>49</x:v>
      </x:c>
      <x:c r="P469" s="113" t="n">
        <x:v>25</x:v>
      </x:c>
      <x:c r="Q469" s="113" t="n">
        <x:v>80</x:v>
      </x:c>
      <x:c r="R469" s="113" t="s">
        <x:v>50</x:v>
      </x:c>
      <x:c r="S469" s="113" t="s">
        <x:v>51</x:v>
      </x:c>
      <x:c r="T469" s="113" t="s">
        <x:v>52</x:v>
      </x:c>
      <x:c r="U469" s="113" t="s">
        <x:v>52</x:v>
      </x:c>
      <x:c r="W469" s="113" t="s">
        <x:v>53</x:v>
      </x:c>
      <x:c r="Z469" s="113" t="s">
        <x:v>55</x:v>
      </x:c>
      <x:c r="AA469" s="113" t="s">
        <x:v>56</x:v>
      </x:c>
      <x:c r="AB469" s="137" t="str">
        <x:f>IF(D469="","",VALUE(MID(D469,FIND(" ",D469)+1,FIND(" ",D469,FIND(" ",D469)+1)-FIND(" ",D469))))</x:f>
      </x:c>
      <x:c r="AF469" s="124" t="str" cm="1">
        <x:f t="array" ref="AF469:AF469">IF(D469="","",PROPER(MID(D469,FIND(" ",D469,FIND(" ",D469)+1)+1,(FIND(INDEX(Abbreviation!$A$2:$A$125,MATCH(_xlfn.AGGREGATE(15,6,SEARCH(Abbreviation!$A$2:$A$125,D469),1),SEARCH(Abbreviation!$A$2:$A$125,D469),0)),D469)-1)-FIND(" ",D469,FIND(" ",D469)+1)+1)))</x:f>
      </x:c>
      <x:c r="AG469" s="124" t="str" cm="1">
        <x:f t="array" ref="AG469:AG469">IF(D469="","",PROPER(VLOOKUP(INDEX(Abbreviation!$A$2:$A$125,MATCH(_xlfn.AGGREGATE(15,6,SEARCH(Abbreviation!$A$2:$A$125,D469),1),SEARCH(Abbreviation!$A$2:$A$125,D469),0)),Abbreviation!A:C,3,FALSE)))</x:f>
      </x:c>
      <x:c r="AH469" s="124" t="str">
        <x:f>G469</x:f>
      </x:c>
      <x:c r="AI469" s="137" t="str">
        <x:f>I469</x:f>
      </x:c>
      <x:c r="AJ469" s="113" t="s">
        <x:v>47</x:v>
      </x:c>
      <x:c r="AL469" s="139" t="s">
        <x:v>957</x:v>
      </x:c>
      <x:c r="AQ469" s="113" t="s">
        <x:v>60</x:v>
      </x:c>
      <x:c r="AR469" s="113" t="s">
        <x:v>961</x:v>
      </x:c>
      <x:c r="AS469" s="113" t="s">
        <x:v>957</x:v>
      </x:c>
    </x:row>
    <x:row r="470" spans="1:45" x14ac:dyDescent="0.35">
      <x:c r="A470" s="133" t="s">
        <x:v>475</x:v>
      </x:c>
      <x:c r="B470" s="133" t="n">
        <x:v>96762409</x:v>
      </x:c>
      <x:c r="F470" s="124" t="str">
        <x:f>IF(D470="","",PROPER(LEFT(D470,FIND(UPPER(G470),D470,1)-2)))</x:f>
      </x:c>
      <x:c r="G470" s="124" t="str" cm="1">
        <x:f t="array" ref="G470:G470">IF(D470="","",PROPER(MID(D470,(FIND(INDEX(Abbreviation!$A$2:$A$125,MATCH(_xlfn.AGGREGATE(15,6,SEARCH(Abbreviation!$A$2:$A$125,D470),1),SEARCH(Abbreviation!$A$2:$A$125,D470),0)),D470))+LEN((INDEX(Abbreviation!$A$2:$A$125,MATCH(_xlfn.AGGREGATE(15,6,SEARCH(Abbreviation!$A$2:$A$125,D470),1),SEARCH(Abbreviation!$A$2:$A$125,D470),0)))),FIND("VIC",D470,1)-(FIND(INDEX(Abbreviation!$A$2:$A$125,MATCH(_xlfn.AGGREGATE(15,6,SEARCH(Abbreviation!$A$2:$A$125,D470),1),SEARCH(Abbreviation!$A$2:$A$125,D470),0)),D470)+LEN((INDEX(Abbreviation!$A$2:$A$125,MATCH(_xlfn.AGGREGATE(15,6,SEARCH(Abbreviation!$A$2:$A$125,D470),1),SEARCH(Abbreviation!$A$2:$A$125,D470),0)))))-1)))</x:f>
      </x:c>
      <x:c r="H470" s="113" t="s">
        <x:v>47</x:v>
      </x:c>
      <x:c r="I470" s="137" t="str">
        <x:f>IFERROR(VALUE(TRIM(RIGHT(SUBSTITUTE(D470," ",REPT(" ",255)),255))),"")</x:f>
      </x:c>
      <x:c r="J470" s="113" t="s">
        <x:v>48</x:v>
      </x:c>
      <x:c r="K470" s="113" t="s">
        <x:v>48</x:v>
      </x:c>
      <x:c r="L470" s="113" t="s">
        <x:v>48</x:v>
      </x:c>
      <x:c r="M470" s="113" t="s">
        <x:v>48</x:v>
      </x:c>
      <x:c r="N470" s="113" t="s">
        <x:v>48</x:v>
      </x:c>
      <x:c r="O470" s="113" t="s">
        <x:v>49</x:v>
      </x:c>
      <x:c r="P470" s="113" t="n">
        <x:v>25</x:v>
      </x:c>
      <x:c r="Q470" s="113" t="n">
        <x:v>80</x:v>
      </x:c>
      <x:c r="R470" s="113" t="s">
        <x:v>50</x:v>
      </x:c>
      <x:c r="S470" s="113" t="s">
        <x:v>51</x:v>
      </x:c>
      <x:c r="T470" s="113" t="s">
        <x:v>52</x:v>
      </x:c>
      <x:c r="U470" s="113" t="s">
        <x:v>52</x:v>
      </x:c>
      <x:c r="W470" s="113" t="s">
        <x:v>53</x:v>
      </x:c>
      <x:c r="Z470" s="113" t="s">
        <x:v>55</x:v>
      </x:c>
      <x:c r="AA470" s="113" t="s">
        <x:v>56</x:v>
      </x:c>
      <x:c r="AB470" s="137" t="str">
        <x:f>IF(D470="","",VALUE(MID(D470,FIND(" ",D470)+1,FIND(" ",D470,FIND(" ",D470)+1)-FIND(" ",D470))))</x:f>
      </x:c>
      <x:c r="AF470" s="124" t="str" cm="1">
        <x:f t="array" ref="AF470:AF470">IF(D470="","",PROPER(MID(D470,FIND(" ",D470,FIND(" ",D470)+1)+1,(FIND(INDEX(Abbreviation!$A$2:$A$125,MATCH(_xlfn.AGGREGATE(15,6,SEARCH(Abbreviation!$A$2:$A$125,D470),1),SEARCH(Abbreviation!$A$2:$A$125,D470),0)),D470)-1)-FIND(" ",D470,FIND(" ",D470)+1)+1)))</x:f>
      </x:c>
      <x:c r="AG470" s="124" t="str" cm="1">
        <x:f t="array" ref="AG470:AG470">IF(D470="","",PROPER(VLOOKUP(INDEX(Abbreviation!$A$2:$A$125,MATCH(_xlfn.AGGREGATE(15,6,SEARCH(Abbreviation!$A$2:$A$125,D470),1),SEARCH(Abbreviation!$A$2:$A$125,D470),0)),Abbreviation!A:C,3,FALSE)))</x:f>
      </x:c>
      <x:c r="AH470" s="124" t="str">
        <x:f>G470</x:f>
      </x:c>
      <x:c r="AI470" s="137" t="str">
        <x:f>I470</x:f>
      </x:c>
      <x:c r="AJ470" s="113" t="s">
        <x:v>47</x:v>
      </x:c>
      <x:c r="AL470" s="139" t="s">
        <x:v>957</x:v>
      </x:c>
      <x:c r="AQ470" s="113" t="s">
        <x:v>60</x:v>
      </x:c>
      <x:c r="AR470" s="113" t="s">
        <x:v>961</x:v>
      </x:c>
      <x:c r="AS470" s="113" t="s">
        <x:v>957</x:v>
      </x:c>
    </x:row>
    <x:row r="471" spans="1:45" x14ac:dyDescent="0.35">
      <x:c r="A471" s="133" t="s">
        <x:v>475</x:v>
      </x:c>
      <x:c r="B471" s="133" t="n">
        <x:v>96762409</x:v>
      </x:c>
      <x:c r="F471" s="124" t="str">
        <x:f>IF(D471="","",PROPER(LEFT(D471,FIND(UPPER(G471),D471,1)-2)))</x:f>
      </x:c>
      <x:c r="G471" s="124" t="str" cm="1">
        <x:f t="array" ref="G471:G471">IF(D471="","",PROPER(MID(D471,(FIND(INDEX(Abbreviation!$A$2:$A$125,MATCH(_xlfn.AGGREGATE(15,6,SEARCH(Abbreviation!$A$2:$A$125,D471),1),SEARCH(Abbreviation!$A$2:$A$125,D471),0)),D471))+LEN((INDEX(Abbreviation!$A$2:$A$125,MATCH(_xlfn.AGGREGATE(15,6,SEARCH(Abbreviation!$A$2:$A$125,D471),1),SEARCH(Abbreviation!$A$2:$A$125,D471),0)))),FIND("VIC",D471,1)-(FIND(INDEX(Abbreviation!$A$2:$A$125,MATCH(_xlfn.AGGREGATE(15,6,SEARCH(Abbreviation!$A$2:$A$125,D471),1),SEARCH(Abbreviation!$A$2:$A$125,D471),0)),D471)+LEN((INDEX(Abbreviation!$A$2:$A$125,MATCH(_xlfn.AGGREGATE(15,6,SEARCH(Abbreviation!$A$2:$A$125,D471),1),SEARCH(Abbreviation!$A$2:$A$125,D471),0)))))-1)))</x:f>
      </x:c>
      <x:c r="H471" s="113" t="s">
        <x:v>47</x:v>
      </x:c>
      <x:c r="I471" s="137" t="str">
        <x:f>IFERROR(VALUE(TRIM(RIGHT(SUBSTITUTE(D471," ",REPT(" ",255)),255))),"")</x:f>
      </x:c>
      <x:c r="J471" s="113" t="s">
        <x:v>48</x:v>
      </x:c>
      <x:c r="K471" s="113" t="s">
        <x:v>48</x:v>
      </x:c>
      <x:c r="L471" s="113" t="s">
        <x:v>48</x:v>
      </x:c>
      <x:c r="M471" s="113" t="s">
        <x:v>48</x:v>
      </x:c>
      <x:c r="N471" s="113" t="s">
        <x:v>48</x:v>
      </x:c>
      <x:c r="O471" s="113" t="s">
        <x:v>49</x:v>
      </x:c>
      <x:c r="P471" s="113" t="n">
        <x:v>25</x:v>
      </x:c>
      <x:c r="Q471" s="113" t="n">
        <x:v>80</x:v>
      </x:c>
      <x:c r="R471" s="113" t="s">
        <x:v>50</x:v>
      </x:c>
      <x:c r="S471" s="113" t="s">
        <x:v>51</x:v>
      </x:c>
      <x:c r="T471" s="113" t="s">
        <x:v>52</x:v>
      </x:c>
      <x:c r="U471" s="113" t="s">
        <x:v>52</x:v>
      </x:c>
      <x:c r="W471" s="113" t="s">
        <x:v>53</x:v>
      </x:c>
      <x:c r="Z471" s="113" t="s">
        <x:v>55</x:v>
      </x:c>
      <x:c r="AA471" s="113" t="s">
        <x:v>56</x:v>
      </x:c>
      <x:c r="AB471" s="137" t="str">
        <x:f>IF(D471="","",VALUE(MID(D471,FIND(" ",D471)+1,FIND(" ",D471,FIND(" ",D471)+1)-FIND(" ",D471))))</x:f>
      </x:c>
      <x:c r="AF471" s="124" t="str" cm="1">
        <x:f t="array" ref="AF471:AF471">IF(D471="","",PROPER(MID(D471,FIND(" ",D471,FIND(" ",D471)+1)+1,(FIND(INDEX(Abbreviation!$A$2:$A$125,MATCH(_xlfn.AGGREGATE(15,6,SEARCH(Abbreviation!$A$2:$A$125,D471),1),SEARCH(Abbreviation!$A$2:$A$125,D471),0)),D471)-1)-FIND(" ",D471,FIND(" ",D471)+1)+1)))</x:f>
      </x:c>
      <x:c r="AG471" s="124" t="str" cm="1">
        <x:f t="array" ref="AG471:AG471">IF(D471="","",PROPER(VLOOKUP(INDEX(Abbreviation!$A$2:$A$125,MATCH(_xlfn.AGGREGATE(15,6,SEARCH(Abbreviation!$A$2:$A$125,D471),1),SEARCH(Abbreviation!$A$2:$A$125,D471),0)),Abbreviation!A:C,3,FALSE)))</x:f>
      </x:c>
      <x:c r="AH471" s="124" t="str">
        <x:f>G471</x:f>
      </x:c>
      <x:c r="AI471" s="137" t="str">
        <x:f>I471</x:f>
      </x:c>
      <x:c r="AJ471" s="113" t="s">
        <x:v>47</x:v>
      </x:c>
      <x:c r="AL471" s="139" t="s">
        <x:v>957</x:v>
      </x:c>
      <x:c r="AQ471" s="113" t="s">
        <x:v>60</x:v>
      </x:c>
      <x:c r="AR471" s="113" t="s">
        <x:v>961</x:v>
      </x:c>
      <x:c r="AS471" s="113" t="s">
        <x:v>957</x:v>
      </x:c>
    </x:row>
    <x:row r="472" spans="1:45" x14ac:dyDescent="0.35">
      <x:c r="A472" s="133" t="s">
        <x:v>475</x:v>
      </x:c>
      <x:c r="B472" s="133" t="n">
        <x:v>96762409</x:v>
      </x:c>
      <x:c r="F472" s="124" t="str">
        <x:f>IF(D472="","",PROPER(LEFT(D472,FIND(UPPER(G472),D472,1)-2)))</x:f>
      </x:c>
      <x:c r="G472" s="124" t="str" cm="1">
        <x:f t="array" ref="G472:G472">IF(D472="","",PROPER(MID(D472,(FIND(INDEX(Abbreviation!$A$2:$A$125,MATCH(_xlfn.AGGREGATE(15,6,SEARCH(Abbreviation!$A$2:$A$125,D472),1),SEARCH(Abbreviation!$A$2:$A$125,D472),0)),D472))+LEN((INDEX(Abbreviation!$A$2:$A$125,MATCH(_xlfn.AGGREGATE(15,6,SEARCH(Abbreviation!$A$2:$A$125,D472),1),SEARCH(Abbreviation!$A$2:$A$125,D472),0)))),FIND("VIC",D472,1)-(FIND(INDEX(Abbreviation!$A$2:$A$125,MATCH(_xlfn.AGGREGATE(15,6,SEARCH(Abbreviation!$A$2:$A$125,D472),1),SEARCH(Abbreviation!$A$2:$A$125,D472),0)),D472)+LEN((INDEX(Abbreviation!$A$2:$A$125,MATCH(_xlfn.AGGREGATE(15,6,SEARCH(Abbreviation!$A$2:$A$125,D472),1),SEARCH(Abbreviation!$A$2:$A$125,D472),0)))))-1)))</x:f>
      </x:c>
      <x:c r="H472" s="113" t="s">
        <x:v>47</x:v>
      </x:c>
      <x:c r="I472" s="137" t="str">
        <x:f>IFERROR(VALUE(TRIM(RIGHT(SUBSTITUTE(D472," ",REPT(" ",255)),255))),"")</x:f>
      </x:c>
      <x:c r="J472" s="113" t="s">
        <x:v>48</x:v>
      </x:c>
      <x:c r="K472" s="113" t="s">
        <x:v>48</x:v>
      </x:c>
      <x:c r="L472" s="113" t="s">
        <x:v>48</x:v>
      </x:c>
      <x:c r="M472" s="113" t="s">
        <x:v>48</x:v>
      </x:c>
      <x:c r="N472" s="113" t="s">
        <x:v>48</x:v>
      </x:c>
      <x:c r="O472" s="113" t="s">
        <x:v>49</x:v>
      </x:c>
      <x:c r="P472" s="113" t="n">
        <x:v>25</x:v>
      </x:c>
      <x:c r="Q472" s="113" t="n">
        <x:v>80</x:v>
      </x:c>
      <x:c r="R472" s="113" t="s">
        <x:v>50</x:v>
      </x:c>
      <x:c r="S472" s="113" t="s">
        <x:v>51</x:v>
      </x:c>
      <x:c r="T472" s="113" t="s">
        <x:v>52</x:v>
      </x:c>
      <x:c r="U472" s="113" t="s">
        <x:v>52</x:v>
      </x:c>
      <x:c r="W472" s="113" t="s">
        <x:v>53</x:v>
      </x:c>
      <x:c r="Z472" s="113" t="s">
        <x:v>55</x:v>
      </x:c>
      <x:c r="AA472" s="113" t="s">
        <x:v>56</x:v>
      </x:c>
      <x:c r="AB472" s="137" t="str">
        <x:f>IF(D472="","",VALUE(MID(D472,FIND(" ",D472)+1,FIND(" ",D472,FIND(" ",D472)+1)-FIND(" ",D472))))</x:f>
      </x:c>
      <x:c r="AF472" s="124" t="str" cm="1">
        <x:f t="array" ref="AF472:AF472">IF(D472="","",PROPER(MID(D472,FIND(" ",D472,FIND(" ",D472)+1)+1,(FIND(INDEX(Abbreviation!$A$2:$A$125,MATCH(_xlfn.AGGREGATE(15,6,SEARCH(Abbreviation!$A$2:$A$125,D472),1),SEARCH(Abbreviation!$A$2:$A$125,D472),0)),D472)-1)-FIND(" ",D472,FIND(" ",D472)+1)+1)))</x:f>
      </x:c>
      <x:c r="AG472" s="124" t="str" cm="1">
        <x:f t="array" ref="AG472:AG472">IF(D472="","",PROPER(VLOOKUP(INDEX(Abbreviation!$A$2:$A$125,MATCH(_xlfn.AGGREGATE(15,6,SEARCH(Abbreviation!$A$2:$A$125,D472),1),SEARCH(Abbreviation!$A$2:$A$125,D472),0)),Abbreviation!A:C,3,FALSE)))</x:f>
      </x:c>
      <x:c r="AH472" s="124" t="str">
        <x:f>G472</x:f>
      </x:c>
      <x:c r="AI472" s="137" t="str">
        <x:f>I472</x:f>
      </x:c>
      <x:c r="AJ472" s="113" t="s">
        <x:v>47</x:v>
      </x:c>
      <x:c r="AL472" s="139" t="s">
        <x:v>957</x:v>
      </x:c>
      <x:c r="AQ472" s="113" t="s">
        <x:v>60</x:v>
      </x:c>
      <x:c r="AR472" s="113" t="s">
        <x:v>961</x:v>
      </x:c>
      <x:c r="AS472" s="113" t="s">
        <x:v>957</x:v>
      </x:c>
    </x:row>
    <x:row r="473" spans="1:45" x14ac:dyDescent="0.35">
      <x:c r="A473" s="133" t="s">
        <x:v>475</x:v>
      </x:c>
      <x:c r="B473" s="133" t="n">
        <x:v>96762409</x:v>
      </x:c>
      <x:c r="F473" s="124" t="str">
        <x:f>IF(D473="","",PROPER(LEFT(D473,FIND(UPPER(G473),D473,1)-2)))</x:f>
      </x:c>
      <x:c r="G473" s="124" t="str" cm="1">
        <x:f t="array" ref="G473:G473">IF(D473="","",PROPER(MID(D473,(FIND(INDEX(Abbreviation!$A$2:$A$125,MATCH(_xlfn.AGGREGATE(15,6,SEARCH(Abbreviation!$A$2:$A$125,D473),1),SEARCH(Abbreviation!$A$2:$A$125,D473),0)),D473))+LEN((INDEX(Abbreviation!$A$2:$A$125,MATCH(_xlfn.AGGREGATE(15,6,SEARCH(Abbreviation!$A$2:$A$125,D473),1),SEARCH(Abbreviation!$A$2:$A$125,D473),0)))),FIND("VIC",D473,1)-(FIND(INDEX(Abbreviation!$A$2:$A$125,MATCH(_xlfn.AGGREGATE(15,6,SEARCH(Abbreviation!$A$2:$A$125,D473),1),SEARCH(Abbreviation!$A$2:$A$125,D473),0)),D473)+LEN((INDEX(Abbreviation!$A$2:$A$125,MATCH(_xlfn.AGGREGATE(15,6,SEARCH(Abbreviation!$A$2:$A$125,D473),1),SEARCH(Abbreviation!$A$2:$A$125,D473),0)))))-1)))</x:f>
      </x:c>
      <x:c r="H473" s="113" t="s">
        <x:v>47</x:v>
      </x:c>
      <x:c r="I473" s="137" t="str">
        <x:f>IFERROR(VALUE(TRIM(RIGHT(SUBSTITUTE(D473," ",REPT(" ",255)),255))),"")</x:f>
      </x:c>
      <x:c r="J473" s="113" t="s">
        <x:v>48</x:v>
      </x:c>
      <x:c r="K473" s="113" t="s">
        <x:v>48</x:v>
      </x:c>
      <x:c r="L473" s="113" t="s">
        <x:v>48</x:v>
      </x:c>
      <x:c r="M473" s="113" t="s">
        <x:v>48</x:v>
      </x:c>
      <x:c r="N473" s="113" t="s">
        <x:v>48</x:v>
      </x:c>
      <x:c r="O473" s="113" t="s">
        <x:v>49</x:v>
      </x:c>
      <x:c r="P473" s="113" t="n">
        <x:v>25</x:v>
      </x:c>
      <x:c r="Q473" s="113" t="n">
        <x:v>80</x:v>
      </x:c>
      <x:c r="R473" s="113" t="s">
        <x:v>50</x:v>
      </x:c>
      <x:c r="S473" s="113" t="s">
        <x:v>51</x:v>
      </x:c>
      <x:c r="T473" s="113" t="s">
        <x:v>52</x:v>
      </x:c>
      <x:c r="U473" s="113" t="s">
        <x:v>52</x:v>
      </x:c>
      <x:c r="W473" s="113" t="s">
        <x:v>53</x:v>
      </x:c>
      <x:c r="Z473" s="113" t="s">
        <x:v>55</x:v>
      </x:c>
      <x:c r="AA473" s="113" t="s">
        <x:v>56</x:v>
      </x:c>
      <x:c r="AB473" s="137" t="str">
        <x:f>IF(D473="","",VALUE(MID(D473,FIND(" ",D473)+1,FIND(" ",D473,FIND(" ",D473)+1)-FIND(" ",D473))))</x:f>
      </x:c>
      <x:c r="AF473" s="124" t="str" cm="1">
        <x:f t="array" ref="AF473:AF473">IF(D473="","",PROPER(MID(D473,FIND(" ",D473,FIND(" ",D473)+1)+1,(FIND(INDEX(Abbreviation!$A$2:$A$125,MATCH(_xlfn.AGGREGATE(15,6,SEARCH(Abbreviation!$A$2:$A$125,D473),1),SEARCH(Abbreviation!$A$2:$A$125,D473),0)),D473)-1)-FIND(" ",D473,FIND(" ",D473)+1)+1)))</x:f>
      </x:c>
      <x:c r="AG473" s="124" t="str" cm="1">
        <x:f t="array" ref="AG473:AG473">IF(D473="","",PROPER(VLOOKUP(INDEX(Abbreviation!$A$2:$A$125,MATCH(_xlfn.AGGREGATE(15,6,SEARCH(Abbreviation!$A$2:$A$125,D473),1),SEARCH(Abbreviation!$A$2:$A$125,D473),0)),Abbreviation!A:C,3,FALSE)))</x:f>
      </x:c>
      <x:c r="AH473" s="124" t="str">
        <x:f>G473</x:f>
      </x:c>
      <x:c r="AI473" s="137" t="str">
        <x:f>I473</x:f>
      </x:c>
      <x:c r="AJ473" s="113" t="s">
        <x:v>47</x:v>
      </x:c>
      <x:c r="AL473" s="139" t="s">
        <x:v>957</x:v>
      </x:c>
      <x:c r="AQ473" s="113" t="s">
        <x:v>60</x:v>
      </x:c>
      <x:c r="AR473" s="113" t="s">
        <x:v>961</x:v>
      </x:c>
      <x:c r="AS473" s="113" t="s">
        <x:v>957</x:v>
      </x:c>
    </x:row>
    <x:row r="474" spans="1:45" x14ac:dyDescent="0.35">
      <x:c r="A474" s="133" t="s">
        <x:v>475</x:v>
      </x:c>
      <x:c r="B474" s="133" t="n">
        <x:v>96762409</x:v>
      </x:c>
      <x:c r="F474" s="124" t="str">
        <x:f>IF(D474="","",PROPER(LEFT(D474,FIND(UPPER(G474),D474,1)-2)))</x:f>
      </x:c>
      <x:c r="G474" s="124" t="str" cm="1">
        <x:f t="array" ref="G474:G474">IF(D474="","",PROPER(MID(D474,(FIND(INDEX(Abbreviation!$A$2:$A$125,MATCH(_xlfn.AGGREGATE(15,6,SEARCH(Abbreviation!$A$2:$A$125,D474),1),SEARCH(Abbreviation!$A$2:$A$125,D474),0)),D474))+LEN((INDEX(Abbreviation!$A$2:$A$125,MATCH(_xlfn.AGGREGATE(15,6,SEARCH(Abbreviation!$A$2:$A$125,D474),1),SEARCH(Abbreviation!$A$2:$A$125,D474),0)))),FIND("VIC",D474,1)-(FIND(INDEX(Abbreviation!$A$2:$A$125,MATCH(_xlfn.AGGREGATE(15,6,SEARCH(Abbreviation!$A$2:$A$125,D474),1),SEARCH(Abbreviation!$A$2:$A$125,D474),0)),D474)+LEN((INDEX(Abbreviation!$A$2:$A$125,MATCH(_xlfn.AGGREGATE(15,6,SEARCH(Abbreviation!$A$2:$A$125,D474),1),SEARCH(Abbreviation!$A$2:$A$125,D474),0)))))-1)))</x:f>
      </x:c>
      <x:c r="H474" s="113" t="s">
        <x:v>47</x:v>
      </x:c>
      <x:c r="I474" s="137" t="str">
        <x:f>IFERROR(VALUE(TRIM(RIGHT(SUBSTITUTE(D474," ",REPT(" ",255)),255))),"")</x:f>
      </x:c>
      <x:c r="J474" s="113" t="s">
        <x:v>48</x:v>
      </x:c>
      <x:c r="K474" s="113" t="s">
        <x:v>48</x:v>
      </x:c>
      <x:c r="L474" s="113" t="s">
        <x:v>48</x:v>
      </x:c>
      <x:c r="M474" s="113" t="s">
        <x:v>48</x:v>
      </x:c>
      <x:c r="N474" s="113" t="s">
        <x:v>48</x:v>
      </x:c>
      <x:c r="O474" s="113" t="s">
        <x:v>49</x:v>
      </x:c>
      <x:c r="P474" s="113" t="n">
        <x:v>25</x:v>
      </x:c>
      <x:c r="Q474" s="113" t="n">
        <x:v>80</x:v>
      </x:c>
      <x:c r="R474" s="113" t="s">
        <x:v>50</x:v>
      </x:c>
      <x:c r="S474" s="113" t="s">
        <x:v>51</x:v>
      </x:c>
      <x:c r="T474" s="113" t="s">
        <x:v>52</x:v>
      </x:c>
      <x:c r="U474" s="113" t="s">
        <x:v>52</x:v>
      </x:c>
      <x:c r="W474" s="113" t="s">
        <x:v>53</x:v>
      </x:c>
      <x:c r="Z474" s="113" t="s">
        <x:v>55</x:v>
      </x:c>
      <x:c r="AA474" s="113" t="s">
        <x:v>56</x:v>
      </x:c>
      <x:c r="AB474" s="137" t="str">
        <x:f>IF(D474="","",VALUE(MID(D474,FIND(" ",D474)+1,FIND(" ",D474,FIND(" ",D474)+1)-FIND(" ",D474))))</x:f>
      </x:c>
      <x:c r="AF474" s="124" t="str" cm="1">
        <x:f t="array" ref="AF474:AF474">IF(D474="","",PROPER(MID(D474,FIND(" ",D474,FIND(" ",D474)+1)+1,(FIND(INDEX(Abbreviation!$A$2:$A$125,MATCH(_xlfn.AGGREGATE(15,6,SEARCH(Abbreviation!$A$2:$A$125,D474),1),SEARCH(Abbreviation!$A$2:$A$125,D474),0)),D474)-1)-FIND(" ",D474,FIND(" ",D474)+1)+1)))</x:f>
      </x:c>
      <x:c r="AG474" s="124" t="str" cm="1">
        <x:f t="array" ref="AG474:AG474">IF(D474="","",PROPER(VLOOKUP(INDEX(Abbreviation!$A$2:$A$125,MATCH(_xlfn.AGGREGATE(15,6,SEARCH(Abbreviation!$A$2:$A$125,D474),1),SEARCH(Abbreviation!$A$2:$A$125,D474),0)),Abbreviation!A:C,3,FALSE)))</x:f>
      </x:c>
      <x:c r="AH474" s="124" t="str">
        <x:f>G474</x:f>
      </x:c>
      <x:c r="AI474" s="137" t="str">
        <x:f>I474</x:f>
      </x:c>
      <x:c r="AJ474" s="113" t="s">
        <x:v>47</x:v>
      </x:c>
      <x:c r="AL474" s="139" t="s">
        <x:v>957</x:v>
      </x:c>
      <x:c r="AQ474" s="113" t="s">
        <x:v>60</x:v>
      </x:c>
      <x:c r="AR474" s="113" t="s">
        <x:v>961</x:v>
      </x:c>
      <x:c r="AS474" s="113" t="s">
        <x:v>957</x:v>
      </x:c>
    </x:row>
    <x:row r="475" spans="1:45" x14ac:dyDescent="0.35">
      <x:c r="A475" s="133" t="s">
        <x:v>475</x:v>
      </x:c>
      <x:c r="B475" s="133" t="n">
        <x:v>96762409</x:v>
      </x:c>
      <x:c r="F475" s="124" t="str">
        <x:f>IF(D475="","",PROPER(LEFT(D475,FIND(UPPER(G475),D475,1)-2)))</x:f>
      </x:c>
      <x:c r="G475" s="124" t="str" cm="1">
        <x:f t="array" ref="G475:G475">IF(D475="","",PROPER(MID(D475,(FIND(INDEX(Abbreviation!$A$2:$A$125,MATCH(_xlfn.AGGREGATE(15,6,SEARCH(Abbreviation!$A$2:$A$125,D475),1),SEARCH(Abbreviation!$A$2:$A$125,D475),0)),D475))+LEN((INDEX(Abbreviation!$A$2:$A$125,MATCH(_xlfn.AGGREGATE(15,6,SEARCH(Abbreviation!$A$2:$A$125,D475),1),SEARCH(Abbreviation!$A$2:$A$125,D475),0)))),FIND("VIC",D475,1)-(FIND(INDEX(Abbreviation!$A$2:$A$125,MATCH(_xlfn.AGGREGATE(15,6,SEARCH(Abbreviation!$A$2:$A$125,D475),1),SEARCH(Abbreviation!$A$2:$A$125,D475),0)),D475)+LEN((INDEX(Abbreviation!$A$2:$A$125,MATCH(_xlfn.AGGREGATE(15,6,SEARCH(Abbreviation!$A$2:$A$125,D475),1),SEARCH(Abbreviation!$A$2:$A$125,D475),0)))))-1)))</x:f>
      </x:c>
      <x:c r="H475" s="113" t="s">
        <x:v>47</x:v>
      </x:c>
      <x:c r="I475" s="137" t="str">
        <x:f>IFERROR(VALUE(TRIM(RIGHT(SUBSTITUTE(D475," ",REPT(" ",255)),255))),"")</x:f>
      </x:c>
      <x:c r="J475" s="113" t="s">
        <x:v>48</x:v>
      </x:c>
      <x:c r="K475" s="113" t="s">
        <x:v>48</x:v>
      </x:c>
      <x:c r="L475" s="113" t="s">
        <x:v>48</x:v>
      </x:c>
      <x:c r="M475" s="113" t="s">
        <x:v>48</x:v>
      </x:c>
      <x:c r="N475" s="113" t="s">
        <x:v>48</x:v>
      </x:c>
      <x:c r="O475" s="113" t="s">
        <x:v>49</x:v>
      </x:c>
      <x:c r="P475" s="113" t="n">
        <x:v>25</x:v>
      </x:c>
      <x:c r="Q475" s="113" t="n">
        <x:v>80</x:v>
      </x:c>
      <x:c r="R475" s="113" t="s">
        <x:v>50</x:v>
      </x:c>
      <x:c r="S475" s="113" t="s">
        <x:v>51</x:v>
      </x:c>
      <x:c r="T475" s="113" t="s">
        <x:v>52</x:v>
      </x:c>
      <x:c r="U475" s="113" t="s">
        <x:v>52</x:v>
      </x:c>
      <x:c r="W475" s="113" t="s">
        <x:v>53</x:v>
      </x:c>
      <x:c r="Z475" s="113" t="s">
        <x:v>55</x:v>
      </x:c>
      <x:c r="AA475" s="113" t="s">
        <x:v>56</x:v>
      </x:c>
      <x:c r="AB475" s="137" t="str">
        <x:f>IF(D475="","",VALUE(MID(D475,FIND(" ",D475)+1,FIND(" ",D475,FIND(" ",D475)+1)-FIND(" ",D475))))</x:f>
      </x:c>
      <x:c r="AF475" s="124" t="str" cm="1">
        <x:f t="array" ref="AF475:AF475">IF(D475="","",PROPER(MID(D475,FIND(" ",D475,FIND(" ",D475)+1)+1,(FIND(INDEX(Abbreviation!$A$2:$A$125,MATCH(_xlfn.AGGREGATE(15,6,SEARCH(Abbreviation!$A$2:$A$125,D475),1),SEARCH(Abbreviation!$A$2:$A$125,D475),0)),D475)-1)-FIND(" ",D475,FIND(" ",D475)+1)+1)))</x:f>
      </x:c>
      <x:c r="AG475" s="124" t="str" cm="1">
        <x:f t="array" ref="AG475:AG475">IF(D475="","",PROPER(VLOOKUP(INDEX(Abbreviation!$A$2:$A$125,MATCH(_xlfn.AGGREGATE(15,6,SEARCH(Abbreviation!$A$2:$A$125,D475),1),SEARCH(Abbreviation!$A$2:$A$125,D475),0)),Abbreviation!A:C,3,FALSE)))</x:f>
      </x:c>
      <x:c r="AH475" s="124" t="str">
        <x:f>G475</x:f>
      </x:c>
      <x:c r="AI475" s="137" t="str">
        <x:f>I475</x:f>
      </x:c>
      <x:c r="AJ475" s="113" t="s">
        <x:v>47</x:v>
      </x:c>
      <x:c r="AL475" s="139" t="s">
        <x:v>957</x:v>
      </x:c>
      <x:c r="AQ475" s="113" t="s">
        <x:v>60</x:v>
      </x:c>
      <x:c r="AR475" s="113" t="s">
        <x:v>961</x:v>
      </x:c>
      <x:c r="AS475" s="113" t="s">
        <x:v>957</x:v>
      </x:c>
    </x:row>
    <x:row r="476" spans="1:45" x14ac:dyDescent="0.35">
      <x:c r="A476" s="133" t="s">
        <x:v>475</x:v>
      </x:c>
      <x:c r="B476" s="133" t="n">
        <x:v>96762409</x:v>
      </x:c>
      <x:c r="F476" s="124" t="str">
        <x:f>IF(D476="","",PROPER(LEFT(D476,FIND(UPPER(G476),D476,1)-2)))</x:f>
      </x:c>
      <x:c r="G476" s="124" t="str" cm="1">
        <x:f t="array" ref="G476:G476">IF(D476="","",PROPER(MID(D476,(FIND(INDEX(Abbreviation!$A$2:$A$125,MATCH(_xlfn.AGGREGATE(15,6,SEARCH(Abbreviation!$A$2:$A$125,D476),1),SEARCH(Abbreviation!$A$2:$A$125,D476),0)),D476))+LEN((INDEX(Abbreviation!$A$2:$A$125,MATCH(_xlfn.AGGREGATE(15,6,SEARCH(Abbreviation!$A$2:$A$125,D476),1),SEARCH(Abbreviation!$A$2:$A$125,D476),0)))),FIND("VIC",D476,1)-(FIND(INDEX(Abbreviation!$A$2:$A$125,MATCH(_xlfn.AGGREGATE(15,6,SEARCH(Abbreviation!$A$2:$A$125,D476),1),SEARCH(Abbreviation!$A$2:$A$125,D476),0)),D476)+LEN((INDEX(Abbreviation!$A$2:$A$125,MATCH(_xlfn.AGGREGATE(15,6,SEARCH(Abbreviation!$A$2:$A$125,D476),1),SEARCH(Abbreviation!$A$2:$A$125,D476),0)))))-1)))</x:f>
      </x:c>
      <x:c r="H476" s="113" t="s">
        <x:v>47</x:v>
      </x:c>
      <x:c r="I476" s="137" t="str">
        <x:f>IFERROR(VALUE(TRIM(RIGHT(SUBSTITUTE(D476," ",REPT(" ",255)),255))),"")</x:f>
      </x:c>
      <x:c r="J476" s="113" t="s">
        <x:v>48</x:v>
      </x:c>
      <x:c r="K476" s="113" t="s">
        <x:v>48</x:v>
      </x:c>
      <x:c r="L476" s="113" t="s">
        <x:v>48</x:v>
      </x:c>
      <x:c r="M476" s="113" t="s">
        <x:v>48</x:v>
      </x:c>
      <x:c r="N476" s="113" t="s">
        <x:v>48</x:v>
      </x:c>
      <x:c r="O476" s="113" t="s">
        <x:v>49</x:v>
      </x:c>
      <x:c r="P476" s="113" t="n">
        <x:v>25</x:v>
      </x:c>
      <x:c r="Q476" s="113" t="n">
        <x:v>80</x:v>
      </x:c>
      <x:c r="R476" s="113" t="s">
        <x:v>50</x:v>
      </x:c>
      <x:c r="S476" s="113" t="s">
        <x:v>51</x:v>
      </x:c>
      <x:c r="T476" s="113" t="s">
        <x:v>52</x:v>
      </x:c>
      <x:c r="U476" s="113" t="s">
        <x:v>52</x:v>
      </x:c>
      <x:c r="W476" s="113" t="s">
        <x:v>53</x:v>
      </x:c>
      <x:c r="Z476" s="113" t="s">
        <x:v>55</x:v>
      </x:c>
      <x:c r="AA476" s="113" t="s">
        <x:v>56</x:v>
      </x:c>
      <x:c r="AB476" s="137" t="str">
        <x:f>IF(D476="","",VALUE(MID(D476,FIND(" ",D476)+1,FIND(" ",D476,FIND(" ",D476)+1)-FIND(" ",D476))))</x:f>
      </x:c>
      <x:c r="AF476" s="124" t="str" cm="1">
        <x:f t="array" ref="AF476:AF476">IF(D476="","",PROPER(MID(D476,FIND(" ",D476,FIND(" ",D476)+1)+1,(FIND(INDEX(Abbreviation!$A$2:$A$125,MATCH(_xlfn.AGGREGATE(15,6,SEARCH(Abbreviation!$A$2:$A$125,D476),1),SEARCH(Abbreviation!$A$2:$A$125,D476),0)),D476)-1)-FIND(" ",D476,FIND(" ",D476)+1)+1)))</x:f>
      </x:c>
      <x:c r="AG476" s="124" t="str" cm="1">
        <x:f t="array" ref="AG476:AG476">IF(D476="","",PROPER(VLOOKUP(INDEX(Abbreviation!$A$2:$A$125,MATCH(_xlfn.AGGREGATE(15,6,SEARCH(Abbreviation!$A$2:$A$125,D476),1),SEARCH(Abbreviation!$A$2:$A$125,D476),0)),Abbreviation!A:C,3,FALSE)))</x:f>
      </x:c>
      <x:c r="AH476" s="124" t="str">
        <x:f>G476</x:f>
      </x:c>
      <x:c r="AI476" s="137" t="str">
        <x:f>I476</x:f>
      </x:c>
      <x:c r="AJ476" s="113" t="s">
        <x:v>47</x:v>
      </x:c>
      <x:c r="AL476" s="139" t="s">
        <x:v>957</x:v>
      </x:c>
      <x:c r="AQ476" s="113" t="s">
        <x:v>60</x:v>
      </x:c>
      <x:c r="AR476" s="113" t="s">
        <x:v>961</x:v>
      </x:c>
      <x:c r="AS476" s="113" t="s">
        <x:v>957</x:v>
      </x:c>
    </x:row>
    <x:row r="477" spans="1:45" x14ac:dyDescent="0.35">
      <x:c r="A477" s="133" t="s">
        <x:v>475</x:v>
      </x:c>
      <x:c r="B477" s="133" t="n">
        <x:v>96762409</x:v>
      </x:c>
      <x:c r="F477" s="124" t="str">
        <x:f>IF(D477="","",PROPER(LEFT(D477,FIND(UPPER(G477),D477,1)-2)))</x:f>
      </x:c>
      <x:c r="G477" s="124" t="str" cm="1">
        <x:f t="array" ref="G477:G477">IF(D477="","",PROPER(MID(D477,(FIND(INDEX(Abbreviation!$A$2:$A$125,MATCH(_xlfn.AGGREGATE(15,6,SEARCH(Abbreviation!$A$2:$A$125,D477),1),SEARCH(Abbreviation!$A$2:$A$125,D477),0)),D477))+LEN((INDEX(Abbreviation!$A$2:$A$125,MATCH(_xlfn.AGGREGATE(15,6,SEARCH(Abbreviation!$A$2:$A$125,D477),1),SEARCH(Abbreviation!$A$2:$A$125,D477),0)))),FIND("VIC",D477,1)-(FIND(INDEX(Abbreviation!$A$2:$A$125,MATCH(_xlfn.AGGREGATE(15,6,SEARCH(Abbreviation!$A$2:$A$125,D477),1),SEARCH(Abbreviation!$A$2:$A$125,D477),0)),D477)+LEN((INDEX(Abbreviation!$A$2:$A$125,MATCH(_xlfn.AGGREGATE(15,6,SEARCH(Abbreviation!$A$2:$A$125,D477),1),SEARCH(Abbreviation!$A$2:$A$125,D477),0)))))-1)))</x:f>
      </x:c>
      <x:c r="H477" s="113" t="s">
        <x:v>47</x:v>
      </x:c>
      <x:c r="I477" s="137" t="str">
        <x:f>IFERROR(VALUE(TRIM(RIGHT(SUBSTITUTE(D477," ",REPT(" ",255)),255))),"")</x:f>
      </x:c>
      <x:c r="J477" s="113" t="s">
        <x:v>48</x:v>
      </x:c>
      <x:c r="K477" s="113" t="s">
        <x:v>48</x:v>
      </x:c>
      <x:c r="L477" s="113" t="s">
        <x:v>48</x:v>
      </x:c>
      <x:c r="M477" s="113" t="s">
        <x:v>48</x:v>
      </x:c>
      <x:c r="N477" s="113" t="s">
        <x:v>48</x:v>
      </x:c>
      <x:c r="O477" s="113" t="s">
        <x:v>49</x:v>
      </x:c>
      <x:c r="P477" s="113" t="n">
        <x:v>25</x:v>
      </x:c>
      <x:c r="Q477" s="113" t="n">
        <x:v>80</x:v>
      </x:c>
      <x:c r="R477" s="113" t="s">
        <x:v>50</x:v>
      </x:c>
      <x:c r="S477" s="113" t="s">
        <x:v>51</x:v>
      </x:c>
      <x:c r="T477" s="113" t="s">
        <x:v>52</x:v>
      </x:c>
      <x:c r="U477" s="113" t="s">
        <x:v>52</x:v>
      </x:c>
      <x:c r="W477" s="113" t="s">
        <x:v>53</x:v>
      </x:c>
      <x:c r="Z477" s="113" t="s">
        <x:v>55</x:v>
      </x:c>
      <x:c r="AA477" s="113" t="s">
        <x:v>56</x:v>
      </x:c>
      <x:c r="AB477" s="137" t="str">
        <x:f>IF(D477="","",VALUE(MID(D477,FIND(" ",D477)+1,FIND(" ",D477,FIND(" ",D477)+1)-FIND(" ",D477))))</x:f>
      </x:c>
      <x:c r="AF477" s="124" t="str" cm="1">
        <x:f t="array" ref="AF477:AF477">IF(D477="","",PROPER(MID(D477,FIND(" ",D477,FIND(" ",D477)+1)+1,(FIND(INDEX(Abbreviation!$A$2:$A$125,MATCH(_xlfn.AGGREGATE(15,6,SEARCH(Abbreviation!$A$2:$A$125,D477),1),SEARCH(Abbreviation!$A$2:$A$125,D477),0)),D477)-1)-FIND(" ",D477,FIND(" ",D477)+1)+1)))</x:f>
      </x:c>
      <x:c r="AG477" s="124" t="str" cm="1">
        <x:f t="array" ref="AG477:AG477">IF(D477="","",PROPER(VLOOKUP(INDEX(Abbreviation!$A$2:$A$125,MATCH(_xlfn.AGGREGATE(15,6,SEARCH(Abbreviation!$A$2:$A$125,D477),1),SEARCH(Abbreviation!$A$2:$A$125,D477),0)),Abbreviation!A:C,3,FALSE)))</x:f>
      </x:c>
      <x:c r="AH477" s="124" t="str">
        <x:f>G477</x:f>
      </x:c>
      <x:c r="AI477" s="137" t="str">
        <x:f>I477</x:f>
      </x:c>
      <x:c r="AJ477" s="113" t="s">
        <x:v>47</x:v>
      </x:c>
      <x:c r="AL477" s="139" t="s">
        <x:v>957</x:v>
      </x:c>
      <x:c r="AQ477" s="113" t="s">
        <x:v>60</x:v>
      </x:c>
      <x:c r="AR477" s="113" t="s">
        <x:v>961</x:v>
      </x:c>
      <x:c r="AS477" s="113" t="s">
        <x:v>957</x:v>
      </x:c>
    </x:row>
    <x:row r="478" spans="1:45" x14ac:dyDescent="0.35">
      <x:c r="A478" s="133" t="s">
        <x:v>475</x:v>
      </x:c>
      <x:c r="B478" s="133" t="n">
        <x:v>96762409</x:v>
      </x:c>
      <x:c r="F478" s="124" t="str">
        <x:f>IF(D478="","",PROPER(LEFT(D478,FIND(UPPER(G478),D478,1)-2)))</x:f>
      </x:c>
      <x:c r="G478" s="124" t="str" cm="1">
        <x:f t="array" ref="G478:G478">IF(D478="","",PROPER(MID(D478,(FIND(INDEX(Abbreviation!$A$2:$A$125,MATCH(_xlfn.AGGREGATE(15,6,SEARCH(Abbreviation!$A$2:$A$125,D478),1),SEARCH(Abbreviation!$A$2:$A$125,D478),0)),D478))+LEN((INDEX(Abbreviation!$A$2:$A$125,MATCH(_xlfn.AGGREGATE(15,6,SEARCH(Abbreviation!$A$2:$A$125,D478),1),SEARCH(Abbreviation!$A$2:$A$125,D478),0)))),FIND("VIC",D478,1)-(FIND(INDEX(Abbreviation!$A$2:$A$125,MATCH(_xlfn.AGGREGATE(15,6,SEARCH(Abbreviation!$A$2:$A$125,D478),1),SEARCH(Abbreviation!$A$2:$A$125,D478),0)),D478)+LEN((INDEX(Abbreviation!$A$2:$A$125,MATCH(_xlfn.AGGREGATE(15,6,SEARCH(Abbreviation!$A$2:$A$125,D478),1),SEARCH(Abbreviation!$A$2:$A$125,D478),0)))))-1)))</x:f>
      </x:c>
      <x:c r="H478" s="113" t="s">
        <x:v>47</x:v>
      </x:c>
      <x:c r="I478" s="137" t="str">
        <x:f>IFERROR(VALUE(TRIM(RIGHT(SUBSTITUTE(D478," ",REPT(" ",255)),255))),"")</x:f>
      </x:c>
      <x:c r="J478" s="113" t="s">
        <x:v>48</x:v>
      </x:c>
      <x:c r="K478" s="113" t="s">
        <x:v>48</x:v>
      </x:c>
      <x:c r="L478" s="113" t="s">
        <x:v>48</x:v>
      </x:c>
      <x:c r="M478" s="113" t="s">
        <x:v>48</x:v>
      </x:c>
      <x:c r="N478" s="113" t="s">
        <x:v>48</x:v>
      </x:c>
      <x:c r="O478" s="113" t="s">
        <x:v>49</x:v>
      </x:c>
      <x:c r="P478" s="113" t="n">
        <x:v>25</x:v>
      </x:c>
      <x:c r="Q478" s="113" t="n">
        <x:v>80</x:v>
      </x:c>
      <x:c r="R478" s="113" t="s">
        <x:v>50</x:v>
      </x:c>
      <x:c r="S478" s="113" t="s">
        <x:v>51</x:v>
      </x:c>
      <x:c r="T478" s="113" t="s">
        <x:v>52</x:v>
      </x:c>
      <x:c r="U478" s="113" t="s">
        <x:v>52</x:v>
      </x:c>
      <x:c r="W478" s="113" t="s">
        <x:v>53</x:v>
      </x:c>
      <x:c r="Z478" s="113" t="s">
        <x:v>55</x:v>
      </x:c>
      <x:c r="AA478" s="113" t="s">
        <x:v>56</x:v>
      </x:c>
      <x:c r="AB478" s="137" t="str">
        <x:f>IF(D478="","",VALUE(MID(D478,FIND(" ",D478)+1,FIND(" ",D478,FIND(" ",D478)+1)-FIND(" ",D478))))</x:f>
      </x:c>
      <x:c r="AF478" s="124" t="str" cm="1">
        <x:f t="array" ref="AF478:AF478">IF(D478="","",PROPER(MID(D478,FIND(" ",D478,FIND(" ",D478)+1)+1,(FIND(INDEX(Abbreviation!$A$2:$A$125,MATCH(_xlfn.AGGREGATE(15,6,SEARCH(Abbreviation!$A$2:$A$125,D478),1),SEARCH(Abbreviation!$A$2:$A$125,D478),0)),D478)-1)-FIND(" ",D478,FIND(" ",D478)+1)+1)))</x:f>
      </x:c>
      <x:c r="AG478" s="124" t="str" cm="1">
        <x:f t="array" ref="AG478:AG478">IF(D478="","",PROPER(VLOOKUP(INDEX(Abbreviation!$A$2:$A$125,MATCH(_xlfn.AGGREGATE(15,6,SEARCH(Abbreviation!$A$2:$A$125,D478),1),SEARCH(Abbreviation!$A$2:$A$125,D478),0)),Abbreviation!A:C,3,FALSE)))</x:f>
      </x:c>
      <x:c r="AH478" s="124" t="str">
        <x:f>G478</x:f>
      </x:c>
      <x:c r="AI478" s="137" t="str">
        <x:f>I478</x:f>
      </x:c>
      <x:c r="AJ478" s="113" t="s">
        <x:v>47</x:v>
      </x:c>
      <x:c r="AL478" s="139" t="s">
        <x:v>957</x:v>
      </x:c>
      <x:c r="AQ478" s="113" t="s">
        <x:v>60</x:v>
      </x:c>
      <x:c r="AR478" s="113" t="s">
        <x:v>961</x:v>
      </x:c>
      <x:c r="AS478" s="113" t="s">
        <x:v>957</x:v>
      </x:c>
    </x:row>
    <x:row r="479" spans="1:45" x14ac:dyDescent="0.35">
      <x:c r="A479" s="133" t="s">
        <x:v>475</x:v>
      </x:c>
      <x:c r="B479" s="133" t="n">
        <x:v>96762409</x:v>
      </x:c>
      <x:c r="F479" s="124" t="str">
        <x:f>IF(D479="","",PROPER(LEFT(D479,FIND(UPPER(G479),D479,1)-2)))</x:f>
      </x:c>
      <x:c r="G479" s="124" t="str" cm="1">
        <x:f t="array" ref="G479:G479">IF(D479="","",PROPER(MID(D479,(FIND(INDEX(Abbreviation!$A$2:$A$125,MATCH(_xlfn.AGGREGATE(15,6,SEARCH(Abbreviation!$A$2:$A$125,D479),1),SEARCH(Abbreviation!$A$2:$A$125,D479),0)),D479))+LEN((INDEX(Abbreviation!$A$2:$A$125,MATCH(_xlfn.AGGREGATE(15,6,SEARCH(Abbreviation!$A$2:$A$125,D479),1),SEARCH(Abbreviation!$A$2:$A$125,D479),0)))),FIND("VIC",D479,1)-(FIND(INDEX(Abbreviation!$A$2:$A$125,MATCH(_xlfn.AGGREGATE(15,6,SEARCH(Abbreviation!$A$2:$A$125,D479),1),SEARCH(Abbreviation!$A$2:$A$125,D479),0)),D479)+LEN((INDEX(Abbreviation!$A$2:$A$125,MATCH(_xlfn.AGGREGATE(15,6,SEARCH(Abbreviation!$A$2:$A$125,D479),1),SEARCH(Abbreviation!$A$2:$A$125,D479),0)))))-1)))</x:f>
      </x:c>
      <x:c r="H479" s="113" t="s">
        <x:v>47</x:v>
      </x:c>
      <x:c r="I479" s="137" t="str">
        <x:f>IFERROR(VALUE(TRIM(RIGHT(SUBSTITUTE(D479," ",REPT(" ",255)),255))),"")</x:f>
      </x:c>
      <x:c r="J479" s="113" t="s">
        <x:v>48</x:v>
      </x:c>
      <x:c r="K479" s="113" t="s">
        <x:v>48</x:v>
      </x:c>
      <x:c r="L479" s="113" t="s">
        <x:v>48</x:v>
      </x:c>
      <x:c r="M479" s="113" t="s">
        <x:v>48</x:v>
      </x:c>
      <x:c r="N479" s="113" t="s">
        <x:v>48</x:v>
      </x:c>
      <x:c r="O479" s="113" t="s">
        <x:v>49</x:v>
      </x:c>
      <x:c r="P479" s="113" t="n">
        <x:v>25</x:v>
      </x:c>
      <x:c r="Q479" s="113" t="n">
        <x:v>80</x:v>
      </x:c>
      <x:c r="R479" s="113" t="s">
        <x:v>50</x:v>
      </x:c>
      <x:c r="S479" s="113" t="s">
        <x:v>51</x:v>
      </x:c>
      <x:c r="T479" s="113" t="s">
        <x:v>52</x:v>
      </x:c>
      <x:c r="U479" s="113" t="s">
        <x:v>52</x:v>
      </x:c>
      <x:c r="W479" s="113" t="s">
        <x:v>53</x:v>
      </x:c>
      <x:c r="Z479" s="113" t="s">
        <x:v>55</x:v>
      </x:c>
      <x:c r="AA479" s="113" t="s">
        <x:v>56</x:v>
      </x:c>
      <x:c r="AB479" s="137" t="str">
        <x:f>IF(D479="","",VALUE(MID(D479,FIND(" ",D479)+1,FIND(" ",D479,FIND(" ",D479)+1)-FIND(" ",D479))))</x:f>
      </x:c>
      <x:c r="AF479" s="124" t="str" cm="1">
        <x:f t="array" ref="AF479:AF479">IF(D479="","",PROPER(MID(D479,FIND(" ",D479,FIND(" ",D479)+1)+1,(FIND(INDEX(Abbreviation!$A$2:$A$125,MATCH(_xlfn.AGGREGATE(15,6,SEARCH(Abbreviation!$A$2:$A$125,D479),1),SEARCH(Abbreviation!$A$2:$A$125,D479),0)),D479)-1)-FIND(" ",D479,FIND(" ",D479)+1)+1)))</x:f>
      </x:c>
      <x:c r="AG479" s="124" t="str" cm="1">
        <x:f t="array" ref="AG479:AG479">IF(D479="","",PROPER(VLOOKUP(INDEX(Abbreviation!$A$2:$A$125,MATCH(_xlfn.AGGREGATE(15,6,SEARCH(Abbreviation!$A$2:$A$125,D479),1),SEARCH(Abbreviation!$A$2:$A$125,D479),0)),Abbreviation!A:C,3,FALSE)))</x:f>
      </x:c>
      <x:c r="AH479" s="124" t="str">
        <x:f>G479</x:f>
      </x:c>
      <x:c r="AI479" s="137" t="str">
        <x:f>I479</x:f>
      </x:c>
      <x:c r="AJ479" s="113" t="s">
        <x:v>47</x:v>
      </x:c>
      <x:c r="AL479" s="139" t="s">
        <x:v>957</x:v>
      </x:c>
      <x:c r="AQ479" s="113" t="s">
        <x:v>60</x:v>
      </x:c>
      <x:c r="AR479" s="113" t="s">
        <x:v>961</x:v>
      </x:c>
      <x:c r="AS479" s="113" t="s">
        <x:v>957</x:v>
      </x:c>
    </x:row>
    <x:row r="480" spans="1:45" x14ac:dyDescent="0.35">
      <x:c r="A480" s="133" t="s">
        <x:v>475</x:v>
      </x:c>
      <x:c r="B480" s="133" t="n">
        <x:v>96762409</x:v>
      </x:c>
      <x:c r="F480" s="124" t="str">
        <x:f>IF(D480="","",PROPER(LEFT(D480,FIND(UPPER(G480),D480,1)-2)))</x:f>
      </x:c>
      <x:c r="G480" s="124" t="str" cm="1">
        <x:f t="array" ref="G480:G480">IF(D480="","",PROPER(MID(D480,(FIND(INDEX(Abbreviation!$A$2:$A$125,MATCH(_xlfn.AGGREGATE(15,6,SEARCH(Abbreviation!$A$2:$A$125,D480),1),SEARCH(Abbreviation!$A$2:$A$125,D480),0)),D480))+LEN((INDEX(Abbreviation!$A$2:$A$125,MATCH(_xlfn.AGGREGATE(15,6,SEARCH(Abbreviation!$A$2:$A$125,D480),1),SEARCH(Abbreviation!$A$2:$A$125,D480),0)))),FIND("VIC",D480,1)-(FIND(INDEX(Abbreviation!$A$2:$A$125,MATCH(_xlfn.AGGREGATE(15,6,SEARCH(Abbreviation!$A$2:$A$125,D480),1),SEARCH(Abbreviation!$A$2:$A$125,D480),0)),D480)+LEN((INDEX(Abbreviation!$A$2:$A$125,MATCH(_xlfn.AGGREGATE(15,6,SEARCH(Abbreviation!$A$2:$A$125,D480),1),SEARCH(Abbreviation!$A$2:$A$125,D480),0)))))-1)))</x:f>
      </x:c>
      <x:c r="H480" s="113" t="s">
        <x:v>47</x:v>
      </x:c>
      <x:c r="I480" s="137" t="str">
        <x:f>IFERROR(VALUE(TRIM(RIGHT(SUBSTITUTE(D480," ",REPT(" ",255)),255))),"")</x:f>
      </x:c>
      <x:c r="J480" s="113" t="s">
        <x:v>48</x:v>
      </x:c>
      <x:c r="K480" s="113" t="s">
        <x:v>48</x:v>
      </x:c>
      <x:c r="L480" s="113" t="s">
        <x:v>48</x:v>
      </x:c>
      <x:c r="M480" s="113" t="s">
        <x:v>48</x:v>
      </x:c>
      <x:c r="N480" s="113" t="s">
        <x:v>48</x:v>
      </x:c>
      <x:c r="O480" s="113" t="s">
        <x:v>49</x:v>
      </x:c>
      <x:c r="P480" s="113" t="n">
        <x:v>25</x:v>
      </x:c>
      <x:c r="Q480" s="113" t="n">
        <x:v>80</x:v>
      </x:c>
      <x:c r="R480" s="113" t="s">
        <x:v>50</x:v>
      </x:c>
      <x:c r="S480" s="113" t="s">
        <x:v>51</x:v>
      </x:c>
      <x:c r="T480" s="113" t="s">
        <x:v>52</x:v>
      </x:c>
      <x:c r="U480" s="113" t="s">
        <x:v>52</x:v>
      </x:c>
      <x:c r="W480" s="113" t="s">
        <x:v>53</x:v>
      </x:c>
      <x:c r="Z480" s="113" t="s">
        <x:v>55</x:v>
      </x:c>
      <x:c r="AA480" s="113" t="s">
        <x:v>56</x:v>
      </x:c>
      <x:c r="AB480" s="137" t="str">
        <x:f>IF(D480="","",VALUE(MID(D480,FIND(" ",D480)+1,FIND(" ",D480,FIND(" ",D480)+1)-FIND(" ",D480))))</x:f>
      </x:c>
      <x:c r="AF480" s="124" t="str" cm="1">
        <x:f t="array" ref="AF480:AF480">IF(D480="","",PROPER(MID(D480,FIND(" ",D480,FIND(" ",D480)+1)+1,(FIND(INDEX(Abbreviation!$A$2:$A$125,MATCH(_xlfn.AGGREGATE(15,6,SEARCH(Abbreviation!$A$2:$A$125,D480),1),SEARCH(Abbreviation!$A$2:$A$125,D480),0)),D480)-1)-FIND(" ",D480,FIND(" ",D480)+1)+1)))</x:f>
      </x:c>
      <x:c r="AG480" s="124" t="str" cm="1">
        <x:f t="array" ref="AG480:AG480">IF(D480="","",PROPER(VLOOKUP(INDEX(Abbreviation!$A$2:$A$125,MATCH(_xlfn.AGGREGATE(15,6,SEARCH(Abbreviation!$A$2:$A$125,D480),1),SEARCH(Abbreviation!$A$2:$A$125,D480),0)),Abbreviation!A:C,3,FALSE)))</x:f>
      </x:c>
      <x:c r="AH480" s="124" t="str">
        <x:f>G480</x:f>
      </x:c>
      <x:c r="AI480" s="137" t="str">
        <x:f>I480</x:f>
      </x:c>
      <x:c r="AJ480" s="113" t="s">
        <x:v>47</x:v>
      </x:c>
      <x:c r="AL480" s="139" t="s">
        <x:v>957</x:v>
      </x:c>
      <x:c r="AQ480" s="113" t="s">
        <x:v>60</x:v>
      </x:c>
      <x:c r="AR480" s="113" t="s">
        <x:v>961</x:v>
      </x:c>
      <x:c r="AS480" s="113" t="s">
        <x:v>957</x:v>
      </x:c>
    </x:row>
    <x:row r="481" spans="1:45" x14ac:dyDescent="0.35">
      <x:c r="A481" s="133" t="s">
        <x:v>475</x:v>
      </x:c>
      <x:c r="B481" s="133" t="n">
        <x:v>96762409</x:v>
      </x:c>
      <x:c r="F481" s="124" t="str">
        <x:f>IF(D481="","",PROPER(LEFT(D481,FIND(UPPER(G481),D481,1)-2)))</x:f>
      </x:c>
      <x:c r="G481" s="124" t="str" cm="1">
        <x:f t="array" ref="G481:G481">IF(D481="","",PROPER(MID(D481,(FIND(INDEX(Abbreviation!$A$2:$A$125,MATCH(_xlfn.AGGREGATE(15,6,SEARCH(Abbreviation!$A$2:$A$125,D481),1),SEARCH(Abbreviation!$A$2:$A$125,D481),0)),D481))+LEN((INDEX(Abbreviation!$A$2:$A$125,MATCH(_xlfn.AGGREGATE(15,6,SEARCH(Abbreviation!$A$2:$A$125,D481),1),SEARCH(Abbreviation!$A$2:$A$125,D481),0)))),FIND("VIC",D481,1)-(FIND(INDEX(Abbreviation!$A$2:$A$125,MATCH(_xlfn.AGGREGATE(15,6,SEARCH(Abbreviation!$A$2:$A$125,D481),1),SEARCH(Abbreviation!$A$2:$A$125,D481),0)),D481)+LEN((INDEX(Abbreviation!$A$2:$A$125,MATCH(_xlfn.AGGREGATE(15,6,SEARCH(Abbreviation!$A$2:$A$125,D481),1),SEARCH(Abbreviation!$A$2:$A$125,D481),0)))))-1)))</x:f>
      </x:c>
      <x:c r="H481" s="113" t="s">
        <x:v>47</x:v>
      </x:c>
      <x:c r="I481" s="137" t="str">
        <x:f>IFERROR(VALUE(TRIM(RIGHT(SUBSTITUTE(D481," ",REPT(" ",255)),255))),"")</x:f>
      </x:c>
      <x:c r="J481" s="113" t="s">
        <x:v>48</x:v>
      </x:c>
      <x:c r="K481" s="113" t="s">
        <x:v>48</x:v>
      </x:c>
      <x:c r="L481" s="113" t="s">
        <x:v>48</x:v>
      </x:c>
      <x:c r="M481" s="113" t="s">
        <x:v>48</x:v>
      </x:c>
      <x:c r="N481" s="113" t="s">
        <x:v>48</x:v>
      </x:c>
      <x:c r="O481" s="113" t="s">
        <x:v>49</x:v>
      </x:c>
      <x:c r="P481" s="113" t="n">
        <x:v>25</x:v>
      </x:c>
      <x:c r="Q481" s="113" t="n">
        <x:v>80</x:v>
      </x:c>
      <x:c r="R481" s="113" t="s">
        <x:v>50</x:v>
      </x:c>
      <x:c r="S481" s="113" t="s">
        <x:v>51</x:v>
      </x:c>
      <x:c r="T481" s="113" t="s">
        <x:v>52</x:v>
      </x:c>
      <x:c r="U481" s="113" t="s">
        <x:v>52</x:v>
      </x:c>
      <x:c r="W481" s="113" t="s">
        <x:v>53</x:v>
      </x:c>
      <x:c r="Z481" s="113" t="s">
        <x:v>55</x:v>
      </x:c>
      <x:c r="AA481" s="113" t="s">
        <x:v>56</x:v>
      </x:c>
      <x:c r="AB481" s="137" t="str">
        <x:f>IF(D481="","",VALUE(MID(D481,FIND(" ",D481)+1,FIND(" ",D481,FIND(" ",D481)+1)-FIND(" ",D481))))</x:f>
      </x:c>
      <x:c r="AF481" s="124" t="str" cm="1">
        <x:f t="array" ref="AF481:AF481">IF(D481="","",PROPER(MID(D481,FIND(" ",D481,FIND(" ",D481)+1)+1,(FIND(INDEX(Abbreviation!$A$2:$A$125,MATCH(_xlfn.AGGREGATE(15,6,SEARCH(Abbreviation!$A$2:$A$125,D481),1),SEARCH(Abbreviation!$A$2:$A$125,D481),0)),D481)-1)-FIND(" ",D481,FIND(" ",D481)+1)+1)))</x:f>
      </x:c>
      <x:c r="AG481" s="124" t="str" cm="1">
        <x:f t="array" ref="AG481:AG481">IF(D481="","",PROPER(VLOOKUP(INDEX(Abbreviation!$A$2:$A$125,MATCH(_xlfn.AGGREGATE(15,6,SEARCH(Abbreviation!$A$2:$A$125,D481),1),SEARCH(Abbreviation!$A$2:$A$125,D481),0)),Abbreviation!A:C,3,FALSE)))</x:f>
      </x:c>
      <x:c r="AH481" s="124" t="str">
        <x:f>G481</x:f>
      </x:c>
      <x:c r="AI481" s="137" t="str">
        <x:f>I481</x:f>
      </x:c>
      <x:c r="AJ481" s="113" t="s">
        <x:v>47</x:v>
      </x:c>
      <x:c r="AL481" s="139" t="s">
        <x:v>957</x:v>
      </x:c>
      <x:c r="AQ481" s="113" t="s">
        <x:v>60</x:v>
      </x:c>
      <x:c r="AR481" s="113" t="s">
        <x:v>961</x:v>
      </x:c>
      <x:c r="AS481" s="113" t="s">
        <x:v>957</x:v>
      </x:c>
    </x:row>
    <x:row r="482" spans="1:45" x14ac:dyDescent="0.35">
      <x:c r="A482" s="133" t="s">
        <x:v>475</x:v>
      </x:c>
      <x:c r="B482" s="133" t="n">
        <x:v>96762409</x:v>
      </x:c>
      <x:c r="F482" s="124" t="str">
        <x:f>IF(D482="","",PROPER(LEFT(D482,FIND(UPPER(G482),D482,1)-2)))</x:f>
      </x:c>
      <x:c r="G482" s="124" t="str" cm="1">
        <x:f t="array" ref="G482:G482">IF(D482="","",PROPER(MID(D482,(FIND(INDEX(Abbreviation!$A$2:$A$125,MATCH(_xlfn.AGGREGATE(15,6,SEARCH(Abbreviation!$A$2:$A$125,D482),1),SEARCH(Abbreviation!$A$2:$A$125,D482),0)),D482))+LEN((INDEX(Abbreviation!$A$2:$A$125,MATCH(_xlfn.AGGREGATE(15,6,SEARCH(Abbreviation!$A$2:$A$125,D482),1),SEARCH(Abbreviation!$A$2:$A$125,D482),0)))),FIND("VIC",D482,1)-(FIND(INDEX(Abbreviation!$A$2:$A$125,MATCH(_xlfn.AGGREGATE(15,6,SEARCH(Abbreviation!$A$2:$A$125,D482),1),SEARCH(Abbreviation!$A$2:$A$125,D482),0)),D482)+LEN((INDEX(Abbreviation!$A$2:$A$125,MATCH(_xlfn.AGGREGATE(15,6,SEARCH(Abbreviation!$A$2:$A$125,D482),1),SEARCH(Abbreviation!$A$2:$A$125,D482),0)))))-1)))</x:f>
      </x:c>
      <x:c r="H482" s="113" t="s">
        <x:v>47</x:v>
      </x:c>
      <x:c r="I482" s="137" t="str">
        <x:f>IFERROR(VALUE(TRIM(RIGHT(SUBSTITUTE(D482," ",REPT(" ",255)),255))),"")</x:f>
      </x:c>
      <x:c r="J482" s="113" t="s">
        <x:v>48</x:v>
      </x:c>
      <x:c r="K482" s="113" t="s">
        <x:v>48</x:v>
      </x:c>
      <x:c r="L482" s="113" t="s">
        <x:v>48</x:v>
      </x:c>
      <x:c r="M482" s="113" t="s">
        <x:v>48</x:v>
      </x:c>
      <x:c r="N482" s="113" t="s">
        <x:v>48</x:v>
      </x:c>
      <x:c r="O482" s="113" t="s">
        <x:v>49</x:v>
      </x:c>
      <x:c r="P482" s="113" t="n">
        <x:v>25</x:v>
      </x:c>
      <x:c r="Q482" s="113" t="n">
        <x:v>80</x:v>
      </x:c>
      <x:c r="R482" s="113" t="s">
        <x:v>50</x:v>
      </x:c>
      <x:c r="S482" s="113" t="s">
        <x:v>51</x:v>
      </x:c>
      <x:c r="T482" s="113" t="s">
        <x:v>52</x:v>
      </x:c>
      <x:c r="U482" s="113" t="s">
        <x:v>52</x:v>
      </x:c>
      <x:c r="W482" s="113" t="s">
        <x:v>53</x:v>
      </x:c>
      <x:c r="Z482" s="113" t="s">
        <x:v>55</x:v>
      </x:c>
      <x:c r="AA482" s="113" t="s">
        <x:v>56</x:v>
      </x:c>
      <x:c r="AB482" s="137" t="str">
        <x:f>IF(D482="","",VALUE(MID(D482,FIND(" ",D482)+1,FIND(" ",D482,FIND(" ",D482)+1)-FIND(" ",D482))))</x:f>
      </x:c>
      <x:c r="AF482" s="124" t="str" cm="1">
        <x:f t="array" ref="AF482:AF482">IF(D482="","",PROPER(MID(D482,FIND(" ",D482,FIND(" ",D482)+1)+1,(FIND(INDEX(Abbreviation!$A$2:$A$125,MATCH(_xlfn.AGGREGATE(15,6,SEARCH(Abbreviation!$A$2:$A$125,D482),1),SEARCH(Abbreviation!$A$2:$A$125,D482),0)),D482)-1)-FIND(" ",D482,FIND(" ",D482)+1)+1)))</x:f>
      </x:c>
      <x:c r="AG482" s="124" t="str" cm="1">
        <x:f t="array" ref="AG482:AG482">IF(D482="","",PROPER(VLOOKUP(INDEX(Abbreviation!$A$2:$A$125,MATCH(_xlfn.AGGREGATE(15,6,SEARCH(Abbreviation!$A$2:$A$125,D482),1),SEARCH(Abbreviation!$A$2:$A$125,D482),0)),Abbreviation!A:C,3,FALSE)))</x:f>
      </x:c>
      <x:c r="AH482" s="124" t="str">
        <x:f>G482</x:f>
      </x:c>
      <x:c r="AI482" s="137" t="str">
        <x:f>I482</x:f>
      </x:c>
      <x:c r="AJ482" s="113" t="s">
        <x:v>47</x:v>
      </x:c>
      <x:c r="AL482" s="139" t="s">
        <x:v>957</x:v>
      </x:c>
      <x:c r="AQ482" s="113" t="s">
        <x:v>60</x:v>
      </x:c>
      <x:c r="AR482" s="113" t="s">
        <x:v>961</x:v>
      </x:c>
      <x:c r="AS482" s="113" t="s">
        <x:v>957</x:v>
      </x:c>
    </x:row>
    <x:row r="483" spans="1:45" x14ac:dyDescent="0.35">
      <x:c r="A483" s="133" t="s">
        <x:v>475</x:v>
      </x:c>
      <x:c r="B483" s="133" t="n">
        <x:v>96762409</x:v>
      </x:c>
      <x:c r="F483" s="124" t="str">
        <x:f>IF(D483="","",PROPER(LEFT(D483,FIND(UPPER(G483),D483,1)-2)))</x:f>
      </x:c>
      <x:c r="G483" s="124" t="str" cm="1">
        <x:f t="array" ref="G483:G483">IF(D483="","",PROPER(MID(D483,(FIND(INDEX(Abbreviation!$A$2:$A$125,MATCH(_xlfn.AGGREGATE(15,6,SEARCH(Abbreviation!$A$2:$A$125,D483),1),SEARCH(Abbreviation!$A$2:$A$125,D483),0)),D483))+LEN((INDEX(Abbreviation!$A$2:$A$125,MATCH(_xlfn.AGGREGATE(15,6,SEARCH(Abbreviation!$A$2:$A$125,D483),1),SEARCH(Abbreviation!$A$2:$A$125,D483),0)))),FIND("VIC",D483,1)-(FIND(INDEX(Abbreviation!$A$2:$A$125,MATCH(_xlfn.AGGREGATE(15,6,SEARCH(Abbreviation!$A$2:$A$125,D483),1),SEARCH(Abbreviation!$A$2:$A$125,D483),0)),D483)+LEN((INDEX(Abbreviation!$A$2:$A$125,MATCH(_xlfn.AGGREGATE(15,6,SEARCH(Abbreviation!$A$2:$A$125,D483),1),SEARCH(Abbreviation!$A$2:$A$125,D483),0)))))-1)))</x:f>
      </x:c>
      <x:c r="H483" s="113" t="s">
        <x:v>47</x:v>
      </x:c>
      <x:c r="I483" s="137" t="str">
        <x:f>IFERROR(VALUE(TRIM(RIGHT(SUBSTITUTE(D483," ",REPT(" ",255)),255))),"")</x:f>
      </x:c>
      <x:c r="J483" s="113" t="s">
        <x:v>48</x:v>
      </x:c>
      <x:c r="K483" s="113" t="s">
        <x:v>48</x:v>
      </x:c>
      <x:c r="L483" s="113" t="s">
        <x:v>48</x:v>
      </x:c>
      <x:c r="M483" s="113" t="s">
        <x:v>48</x:v>
      </x:c>
      <x:c r="N483" s="113" t="s">
        <x:v>48</x:v>
      </x:c>
      <x:c r="O483" s="113" t="s">
        <x:v>49</x:v>
      </x:c>
      <x:c r="P483" s="113" t="n">
        <x:v>25</x:v>
      </x:c>
      <x:c r="Q483" s="113" t="n">
        <x:v>80</x:v>
      </x:c>
      <x:c r="R483" s="113" t="s">
        <x:v>50</x:v>
      </x:c>
      <x:c r="S483" s="113" t="s">
        <x:v>51</x:v>
      </x:c>
      <x:c r="T483" s="113" t="s">
        <x:v>52</x:v>
      </x:c>
      <x:c r="U483" s="113" t="s">
        <x:v>52</x:v>
      </x:c>
      <x:c r="W483" s="113" t="s">
        <x:v>53</x:v>
      </x:c>
      <x:c r="Z483" s="113" t="s">
        <x:v>55</x:v>
      </x:c>
      <x:c r="AA483" s="113" t="s">
        <x:v>56</x:v>
      </x:c>
      <x:c r="AB483" s="137" t="str">
        <x:f>IF(D483="","",VALUE(MID(D483,FIND(" ",D483)+1,FIND(" ",D483,FIND(" ",D483)+1)-FIND(" ",D483))))</x:f>
      </x:c>
      <x:c r="AF483" s="124" t="str" cm="1">
        <x:f t="array" ref="AF483:AF483">IF(D483="","",PROPER(MID(D483,FIND(" ",D483,FIND(" ",D483)+1)+1,(FIND(INDEX(Abbreviation!$A$2:$A$125,MATCH(_xlfn.AGGREGATE(15,6,SEARCH(Abbreviation!$A$2:$A$125,D483),1),SEARCH(Abbreviation!$A$2:$A$125,D483),0)),D483)-1)-FIND(" ",D483,FIND(" ",D483)+1)+1)))</x:f>
      </x:c>
      <x:c r="AG483" s="124" t="str" cm="1">
        <x:f t="array" ref="AG483:AG483">IF(D483="","",PROPER(VLOOKUP(INDEX(Abbreviation!$A$2:$A$125,MATCH(_xlfn.AGGREGATE(15,6,SEARCH(Abbreviation!$A$2:$A$125,D483),1),SEARCH(Abbreviation!$A$2:$A$125,D483),0)),Abbreviation!A:C,3,FALSE)))</x:f>
      </x:c>
      <x:c r="AH483" s="124" t="str">
        <x:f>G483</x:f>
      </x:c>
      <x:c r="AI483" s="137" t="str">
        <x:f>I483</x:f>
      </x:c>
      <x:c r="AJ483" s="113" t="s">
        <x:v>47</x:v>
      </x:c>
      <x:c r="AL483" s="139" t="s">
        <x:v>957</x:v>
      </x:c>
      <x:c r="AQ483" s="113" t="s">
        <x:v>60</x:v>
      </x:c>
      <x:c r="AR483" s="113" t="s">
        <x:v>961</x:v>
      </x:c>
      <x:c r="AS483" s="113" t="s">
        <x:v>957</x:v>
      </x:c>
    </x:row>
    <x:row r="484" spans="1:45" x14ac:dyDescent="0.35">
      <x:c r="A484" s="133" t="s">
        <x:v>475</x:v>
      </x:c>
      <x:c r="B484" s="133" t="n">
        <x:v>96762409</x:v>
      </x:c>
      <x:c r="F484" s="124" t="str">
        <x:f>IF(D484="","",PROPER(LEFT(D484,FIND(UPPER(G484),D484,1)-2)))</x:f>
      </x:c>
      <x:c r="G484" s="124" t="str" cm="1">
        <x:f t="array" ref="G484:G484">IF(D484="","",PROPER(MID(D484,(FIND(INDEX(Abbreviation!$A$2:$A$125,MATCH(_xlfn.AGGREGATE(15,6,SEARCH(Abbreviation!$A$2:$A$125,D484),1),SEARCH(Abbreviation!$A$2:$A$125,D484),0)),D484))+LEN((INDEX(Abbreviation!$A$2:$A$125,MATCH(_xlfn.AGGREGATE(15,6,SEARCH(Abbreviation!$A$2:$A$125,D484),1),SEARCH(Abbreviation!$A$2:$A$125,D484),0)))),FIND("VIC",D484,1)-(FIND(INDEX(Abbreviation!$A$2:$A$125,MATCH(_xlfn.AGGREGATE(15,6,SEARCH(Abbreviation!$A$2:$A$125,D484),1),SEARCH(Abbreviation!$A$2:$A$125,D484),0)),D484)+LEN((INDEX(Abbreviation!$A$2:$A$125,MATCH(_xlfn.AGGREGATE(15,6,SEARCH(Abbreviation!$A$2:$A$125,D484),1),SEARCH(Abbreviation!$A$2:$A$125,D484),0)))))-1)))</x:f>
      </x:c>
      <x:c r="H484" s="113" t="s">
        <x:v>47</x:v>
      </x:c>
      <x:c r="I484" s="137" t="str">
        <x:f>IFERROR(VALUE(TRIM(RIGHT(SUBSTITUTE(D484," ",REPT(" ",255)),255))),"")</x:f>
      </x:c>
      <x:c r="J484" s="113" t="s">
        <x:v>48</x:v>
      </x:c>
      <x:c r="K484" s="113" t="s">
        <x:v>48</x:v>
      </x:c>
      <x:c r="L484" s="113" t="s">
        <x:v>48</x:v>
      </x:c>
      <x:c r="M484" s="113" t="s">
        <x:v>48</x:v>
      </x:c>
      <x:c r="N484" s="113" t="s">
        <x:v>48</x:v>
      </x:c>
      <x:c r="O484" s="113" t="s">
        <x:v>49</x:v>
      </x:c>
      <x:c r="P484" s="113" t="n">
        <x:v>25</x:v>
      </x:c>
      <x:c r="Q484" s="113" t="n">
        <x:v>80</x:v>
      </x:c>
      <x:c r="R484" s="113" t="s">
        <x:v>50</x:v>
      </x:c>
      <x:c r="S484" s="113" t="s">
        <x:v>51</x:v>
      </x:c>
      <x:c r="T484" s="113" t="s">
        <x:v>52</x:v>
      </x:c>
      <x:c r="U484" s="113" t="s">
        <x:v>52</x:v>
      </x:c>
      <x:c r="W484" s="113" t="s">
        <x:v>53</x:v>
      </x:c>
      <x:c r="Z484" s="113" t="s">
        <x:v>55</x:v>
      </x:c>
      <x:c r="AA484" s="113" t="s">
        <x:v>56</x:v>
      </x:c>
      <x:c r="AB484" s="137" t="str">
        <x:f>IF(D484="","",VALUE(MID(D484,FIND(" ",D484)+1,FIND(" ",D484,FIND(" ",D484)+1)-FIND(" ",D484))))</x:f>
      </x:c>
      <x:c r="AF484" s="124" t="str" cm="1">
        <x:f t="array" ref="AF484:AF484">IF(D484="","",PROPER(MID(D484,FIND(" ",D484,FIND(" ",D484)+1)+1,(FIND(INDEX(Abbreviation!$A$2:$A$125,MATCH(_xlfn.AGGREGATE(15,6,SEARCH(Abbreviation!$A$2:$A$125,D484),1),SEARCH(Abbreviation!$A$2:$A$125,D484),0)),D484)-1)-FIND(" ",D484,FIND(" ",D484)+1)+1)))</x:f>
      </x:c>
      <x:c r="AG484" s="124" t="str" cm="1">
        <x:f t="array" ref="AG484:AG484">IF(D484="","",PROPER(VLOOKUP(INDEX(Abbreviation!$A$2:$A$125,MATCH(_xlfn.AGGREGATE(15,6,SEARCH(Abbreviation!$A$2:$A$125,D484),1),SEARCH(Abbreviation!$A$2:$A$125,D484),0)),Abbreviation!A:C,3,FALSE)))</x:f>
      </x:c>
      <x:c r="AH484" s="124" t="str">
        <x:f>G484</x:f>
      </x:c>
      <x:c r="AI484" s="137" t="str">
        <x:f>I484</x:f>
      </x:c>
      <x:c r="AJ484" s="113" t="s">
        <x:v>47</x:v>
      </x:c>
      <x:c r="AL484" s="139" t="s">
        <x:v>957</x:v>
      </x:c>
      <x:c r="AQ484" s="113" t="s">
        <x:v>60</x:v>
      </x:c>
      <x:c r="AR484" s="113" t="s">
        <x:v>961</x:v>
      </x:c>
      <x:c r="AS484" s="113" t="s">
        <x:v>957</x:v>
      </x:c>
    </x:row>
    <x:row r="485" spans="1:45" x14ac:dyDescent="0.35">
      <x:c r="A485" s="133" t="s">
        <x:v>475</x:v>
      </x:c>
      <x:c r="B485" s="133" t="n">
        <x:v>96762409</x:v>
      </x:c>
      <x:c r="F485" s="124" t="str">
        <x:f>IF(D485="","",PROPER(LEFT(D485,FIND(UPPER(G485),D485,1)-2)))</x:f>
      </x:c>
      <x:c r="G485" s="124" t="str" cm="1">
        <x:f t="array" ref="G485:G485">IF(D485="","",PROPER(MID(D485,(FIND(INDEX(Abbreviation!$A$2:$A$125,MATCH(_xlfn.AGGREGATE(15,6,SEARCH(Abbreviation!$A$2:$A$125,D485),1),SEARCH(Abbreviation!$A$2:$A$125,D485),0)),D485))+LEN((INDEX(Abbreviation!$A$2:$A$125,MATCH(_xlfn.AGGREGATE(15,6,SEARCH(Abbreviation!$A$2:$A$125,D485),1),SEARCH(Abbreviation!$A$2:$A$125,D485),0)))),FIND("VIC",D485,1)-(FIND(INDEX(Abbreviation!$A$2:$A$125,MATCH(_xlfn.AGGREGATE(15,6,SEARCH(Abbreviation!$A$2:$A$125,D485),1),SEARCH(Abbreviation!$A$2:$A$125,D485),0)),D485)+LEN((INDEX(Abbreviation!$A$2:$A$125,MATCH(_xlfn.AGGREGATE(15,6,SEARCH(Abbreviation!$A$2:$A$125,D485),1),SEARCH(Abbreviation!$A$2:$A$125,D485),0)))))-1)))</x:f>
      </x:c>
      <x:c r="H485" s="113" t="s">
        <x:v>47</x:v>
      </x:c>
      <x:c r="I485" s="137" t="str">
        <x:f>IFERROR(VALUE(TRIM(RIGHT(SUBSTITUTE(D485," ",REPT(" ",255)),255))),"")</x:f>
      </x:c>
      <x:c r="J485" s="113" t="s">
        <x:v>48</x:v>
      </x:c>
      <x:c r="K485" s="113" t="s">
        <x:v>48</x:v>
      </x:c>
      <x:c r="L485" s="113" t="s">
        <x:v>48</x:v>
      </x:c>
      <x:c r="M485" s="113" t="s">
        <x:v>48</x:v>
      </x:c>
      <x:c r="N485" s="113" t="s">
        <x:v>48</x:v>
      </x:c>
      <x:c r="O485" s="113" t="s">
        <x:v>49</x:v>
      </x:c>
      <x:c r="P485" s="113" t="n">
        <x:v>25</x:v>
      </x:c>
      <x:c r="Q485" s="113" t="n">
        <x:v>80</x:v>
      </x:c>
      <x:c r="R485" s="113" t="s">
        <x:v>50</x:v>
      </x:c>
      <x:c r="S485" s="113" t="s">
        <x:v>51</x:v>
      </x:c>
      <x:c r="T485" s="113" t="s">
        <x:v>52</x:v>
      </x:c>
      <x:c r="U485" s="113" t="s">
        <x:v>52</x:v>
      </x:c>
      <x:c r="W485" s="113" t="s">
        <x:v>53</x:v>
      </x:c>
      <x:c r="Z485" s="113" t="s">
        <x:v>55</x:v>
      </x:c>
      <x:c r="AA485" s="113" t="s">
        <x:v>56</x:v>
      </x:c>
      <x:c r="AB485" s="137" t="str">
        <x:f>IF(D485="","",VALUE(MID(D485,FIND(" ",D485)+1,FIND(" ",D485,FIND(" ",D485)+1)-FIND(" ",D485))))</x:f>
      </x:c>
      <x:c r="AF485" s="124" t="str" cm="1">
        <x:f t="array" ref="AF485:AF485">IF(D485="","",PROPER(MID(D485,FIND(" ",D485,FIND(" ",D485)+1)+1,(FIND(INDEX(Abbreviation!$A$2:$A$125,MATCH(_xlfn.AGGREGATE(15,6,SEARCH(Abbreviation!$A$2:$A$125,D485),1),SEARCH(Abbreviation!$A$2:$A$125,D485),0)),D485)-1)-FIND(" ",D485,FIND(" ",D485)+1)+1)))</x:f>
      </x:c>
      <x:c r="AG485" s="124" t="str" cm="1">
        <x:f t="array" ref="AG485:AG485">IF(D485="","",PROPER(VLOOKUP(INDEX(Abbreviation!$A$2:$A$125,MATCH(_xlfn.AGGREGATE(15,6,SEARCH(Abbreviation!$A$2:$A$125,D485),1),SEARCH(Abbreviation!$A$2:$A$125,D485),0)),Abbreviation!A:C,3,FALSE)))</x:f>
      </x:c>
      <x:c r="AH485" s="124" t="str">
        <x:f>G485</x:f>
      </x:c>
      <x:c r="AI485" s="137" t="str">
        <x:f>I485</x:f>
      </x:c>
      <x:c r="AJ485" s="113" t="s">
        <x:v>47</x:v>
      </x:c>
      <x:c r="AL485" s="139" t="s">
        <x:v>957</x:v>
      </x:c>
      <x:c r="AQ485" s="113" t="s">
        <x:v>60</x:v>
      </x:c>
      <x:c r="AR485" s="113" t="s">
        <x:v>961</x:v>
      </x:c>
      <x:c r="AS485" s="113" t="s">
        <x:v>957</x:v>
      </x:c>
    </x:row>
    <x:row r="486" spans="1:45" x14ac:dyDescent="0.35">
      <x:c r="A486" s="133" t="s">
        <x:v>475</x:v>
      </x:c>
      <x:c r="B486" s="133" t="n">
        <x:v>96762409</x:v>
      </x:c>
      <x:c r="F486" s="124" t="str">
        <x:f>IF(D486="","",PROPER(LEFT(D486,FIND(UPPER(G486),D486,1)-2)))</x:f>
      </x:c>
      <x:c r="G486" s="124" t="str" cm="1">
        <x:f t="array" ref="G486:G486">IF(D486="","",PROPER(MID(D486,(FIND(INDEX(Abbreviation!$A$2:$A$125,MATCH(_xlfn.AGGREGATE(15,6,SEARCH(Abbreviation!$A$2:$A$125,D486),1),SEARCH(Abbreviation!$A$2:$A$125,D486),0)),D486))+LEN((INDEX(Abbreviation!$A$2:$A$125,MATCH(_xlfn.AGGREGATE(15,6,SEARCH(Abbreviation!$A$2:$A$125,D486),1),SEARCH(Abbreviation!$A$2:$A$125,D486),0)))),FIND("VIC",D486,1)-(FIND(INDEX(Abbreviation!$A$2:$A$125,MATCH(_xlfn.AGGREGATE(15,6,SEARCH(Abbreviation!$A$2:$A$125,D486),1),SEARCH(Abbreviation!$A$2:$A$125,D486),0)),D486)+LEN((INDEX(Abbreviation!$A$2:$A$125,MATCH(_xlfn.AGGREGATE(15,6,SEARCH(Abbreviation!$A$2:$A$125,D486),1),SEARCH(Abbreviation!$A$2:$A$125,D486),0)))))-1)))</x:f>
      </x:c>
      <x:c r="H486" s="113" t="s">
        <x:v>47</x:v>
      </x:c>
      <x:c r="I486" s="137" t="str">
        <x:f>IFERROR(VALUE(TRIM(RIGHT(SUBSTITUTE(D486," ",REPT(" ",255)),255))),"")</x:f>
      </x:c>
      <x:c r="J486" s="113" t="s">
        <x:v>48</x:v>
      </x:c>
      <x:c r="K486" s="113" t="s">
        <x:v>48</x:v>
      </x:c>
      <x:c r="L486" s="113" t="s">
        <x:v>48</x:v>
      </x:c>
      <x:c r="M486" s="113" t="s">
        <x:v>48</x:v>
      </x:c>
      <x:c r="N486" s="113" t="s">
        <x:v>48</x:v>
      </x:c>
      <x:c r="O486" s="113" t="s">
        <x:v>49</x:v>
      </x:c>
      <x:c r="P486" s="113" t="n">
        <x:v>25</x:v>
      </x:c>
      <x:c r="Q486" s="113" t="n">
        <x:v>80</x:v>
      </x:c>
      <x:c r="R486" s="113" t="s">
        <x:v>50</x:v>
      </x:c>
      <x:c r="S486" s="113" t="s">
        <x:v>51</x:v>
      </x:c>
      <x:c r="T486" s="113" t="s">
        <x:v>52</x:v>
      </x:c>
      <x:c r="U486" s="113" t="s">
        <x:v>52</x:v>
      </x:c>
      <x:c r="W486" s="113" t="s">
        <x:v>53</x:v>
      </x:c>
      <x:c r="Z486" s="113" t="s">
        <x:v>55</x:v>
      </x:c>
      <x:c r="AA486" s="113" t="s">
        <x:v>56</x:v>
      </x:c>
      <x:c r="AB486" s="137" t="str">
        <x:f>IF(D486="","",VALUE(MID(D486,FIND(" ",D486)+1,FIND(" ",D486,FIND(" ",D486)+1)-FIND(" ",D486))))</x:f>
      </x:c>
      <x:c r="AF486" s="124" t="str" cm="1">
        <x:f t="array" ref="AF486:AF486">IF(D486="","",PROPER(MID(D486,FIND(" ",D486,FIND(" ",D486)+1)+1,(FIND(INDEX(Abbreviation!$A$2:$A$125,MATCH(_xlfn.AGGREGATE(15,6,SEARCH(Abbreviation!$A$2:$A$125,D486),1),SEARCH(Abbreviation!$A$2:$A$125,D486),0)),D486)-1)-FIND(" ",D486,FIND(" ",D486)+1)+1)))</x:f>
      </x:c>
      <x:c r="AG486" s="124" t="str" cm="1">
        <x:f t="array" ref="AG486:AG486">IF(D486="","",PROPER(VLOOKUP(INDEX(Abbreviation!$A$2:$A$125,MATCH(_xlfn.AGGREGATE(15,6,SEARCH(Abbreviation!$A$2:$A$125,D486),1),SEARCH(Abbreviation!$A$2:$A$125,D486),0)),Abbreviation!A:C,3,FALSE)))</x:f>
      </x:c>
      <x:c r="AH486" s="124" t="str">
        <x:f>G486</x:f>
      </x:c>
      <x:c r="AI486" s="137" t="str">
        <x:f>I486</x:f>
      </x:c>
      <x:c r="AJ486" s="113" t="s">
        <x:v>47</x:v>
      </x:c>
      <x:c r="AL486" s="139" t="s">
        <x:v>957</x:v>
      </x:c>
      <x:c r="AQ486" s="113" t="s">
        <x:v>60</x:v>
      </x:c>
      <x:c r="AR486" s="113" t="s">
        <x:v>961</x:v>
      </x:c>
      <x:c r="AS486" s="113" t="s">
        <x:v>957</x:v>
      </x:c>
    </x:row>
    <x:row r="487" spans="1:45" x14ac:dyDescent="0.35">
      <x:c r="A487" s="133" t="s">
        <x:v>475</x:v>
      </x:c>
      <x:c r="B487" s="133" t="n">
        <x:v>96762409</x:v>
      </x:c>
      <x:c r="F487" s="124" t="str">
        <x:f>IF(D487="","",PROPER(LEFT(D487,FIND(UPPER(G487),D487,1)-2)))</x:f>
      </x:c>
      <x:c r="G487" s="124" t="str" cm="1">
        <x:f t="array" ref="G487:G487">IF(D487="","",PROPER(MID(D487,(FIND(INDEX(Abbreviation!$A$2:$A$125,MATCH(_xlfn.AGGREGATE(15,6,SEARCH(Abbreviation!$A$2:$A$125,D487),1),SEARCH(Abbreviation!$A$2:$A$125,D487),0)),D487))+LEN((INDEX(Abbreviation!$A$2:$A$125,MATCH(_xlfn.AGGREGATE(15,6,SEARCH(Abbreviation!$A$2:$A$125,D487),1),SEARCH(Abbreviation!$A$2:$A$125,D487),0)))),FIND("VIC",D487,1)-(FIND(INDEX(Abbreviation!$A$2:$A$125,MATCH(_xlfn.AGGREGATE(15,6,SEARCH(Abbreviation!$A$2:$A$125,D487),1),SEARCH(Abbreviation!$A$2:$A$125,D487),0)),D487)+LEN((INDEX(Abbreviation!$A$2:$A$125,MATCH(_xlfn.AGGREGATE(15,6,SEARCH(Abbreviation!$A$2:$A$125,D487),1),SEARCH(Abbreviation!$A$2:$A$125,D487),0)))))-1)))</x:f>
      </x:c>
      <x:c r="H487" s="113" t="s">
        <x:v>47</x:v>
      </x:c>
      <x:c r="I487" s="137" t="str">
        <x:f>IFERROR(VALUE(TRIM(RIGHT(SUBSTITUTE(D487," ",REPT(" ",255)),255))),"")</x:f>
      </x:c>
      <x:c r="J487" s="113" t="s">
        <x:v>48</x:v>
      </x:c>
      <x:c r="K487" s="113" t="s">
        <x:v>48</x:v>
      </x:c>
      <x:c r="L487" s="113" t="s">
        <x:v>48</x:v>
      </x:c>
      <x:c r="M487" s="113" t="s">
        <x:v>48</x:v>
      </x:c>
      <x:c r="N487" s="113" t="s">
        <x:v>48</x:v>
      </x:c>
      <x:c r="O487" s="113" t="s">
        <x:v>49</x:v>
      </x:c>
      <x:c r="P487" s="113" t="n">
        <x:v>25</x:v>
      </x:c>
      <x:c r="Q487" s="113" t="n">
        <x:v>80</x:v>
      </x:c>
      <x:c r="R487" s="113" t="s">
        <x:v>50</x:v>
      </x:c>
      <x:c r="S487" s="113" t="s">
        <x:v>51</x:v>
      </x:c>
      <x:c r="T487" s="113" t="s">
        <x:v>52</x:v>
      </x:c>
      <x:c r="U487" s="113" t="s">
        <x:v>52</x:v>
      </x:c>
      <x:c r="W487" s="113" t="s">
        <x:v>53</x:v>
      </x:c>
      <x:c r="Z487" s="113" t="s">
        <x:v>55</x:v>
      </x:c>
      <x:c r="AA487" s="113" t="s">
        <x:v>56</x:v>
      </x:c>
      <x:c r="AB487" s="137" t="str">
        <x:f>IF(D487="","",VALUE(MID(D487,FIND(" ",D487)+1,FIND(" ",D487,FIND(" ",D487)+1)-FIND(" ",D487))))</x:f>
      </x:c>
      <x:c r="AF487" s="124" t="str" cm="1">
        <x:f t="array" ref="AF487:AF487">IF(D487="","",PROPER(MID(D487,FIND(" ",D487,FIND(" ",D487)+1)+1,(FIND(INDEX(Abbreviation!$A$2:$A$125,MATCH(_xlfn.AGGREGATE(15,6,SEARCH(Abbreviation!$A$2:$A$125,D487),1),SEARCH(Abbreviation!$A$2:$A$125,D487),0)),D487)-1)-FIND(" ",D487,FIND(" ",D487)+1)+1)))</x:f>
      </x:c>
      <x:c r="AG487" s="124" t="str" cm="1">
        <x:f t="array" ref="AG487:AG487">IF(D487="","",PROPER(VLOOKUP(INDEX(Abbreviation!$A$2:$A$125,MATCH(_xlfn.AGGREGATE(15,6,SEARCH(Abbreviation!$A$2:$A$125,D487),1),SEARCH(Abbreviation!$A$2:$A$125,D487),0)),Abbreviation!A:C,3,FALSE)))</x:f>
      </x:c>
      <x:c r="AH487" s="124" t="str">
        <x:f>G487</x:f>
      </x:c>
      <x:c r="AI487" s="137" t="str">
        <x:f>I487</x:f>
      </x:c>
      <x:c r="AJ487" s="113" t="s">
        <x:v>47</x:v>
      </x:c>
      <x:c r="AL487" s="139" t="s">
        <x:v>957</x:v>
      </x:c>
      <x:c r="AQ487" s="113" t="s">
        <x:v>60</x:v>
      </x:c>
      <x:c r="AR487" s="113" t="s">
        <x:v>961</x:v>
      </x:c>
      <x:c r="AS487" s="113" t="s">
        <x:v>957</x:v>
      </x:c>
    </x:row>
    <x:row r="488" spans="1:45" x14ac:dyDescent="0.35">
      <x:c r="A488" s="133" t="s">
        <x:v>475</x:v>
      </x:c>
      <x:c r="B488" s="133" t="n">
        <x:v>96762409</x:v>
      </x:c>
      <x:c r="F488" s="124" t="str">
        <x:f>IF(D488="","",PROPER(LEFT(D488,FIND(UPPER(G488),D488,1)-2)))</x:f>
      </x:c>
      <x:c r="G488" s="124" t="str" cm="1">
        <x:f t="array" ref="G488:G488">IF(D488="","",PROPER(MID(D488,(FIND(INDEX(Abbreviation!$A$2:$A$125,MATCH(_xlfn.AGGREGATE(15,6,SEARCH(Abbreviation!$A$2:$A$125,D488),1),SEARCH(Abbreviation!$A$2:$A$125,D488),0)),D488))+LEN((INDEX(Abbreviation!$A$2:$A$125,MATCH(_xlfn.AGGREGATE(15,6,SEARCH(Abbreviation!$A$2:$A$125,D488),1),SEARCH(Abbreviation!$A$2:$A$125,D488),0)))),FIND("VIC",D488,1)-(FIND(INDEX(Abbreviation!$A$2:$A$125,MATCH(_xlfn.AGGREGATE(15,6,SEARCH(Abbreviation!$A$2:$A$125,D488),1),SEARCH(Abbreviation!$A$2:$A$125,D488),0)),D488)+LEN((INDEX(Abbreviation!$A$2:$A$125,MATCH(_xlfn.AGGREGATE(15,6,SEARCH(Abbreviation!$A$2:$A$125,D488),1),SEARCH(Abbreviation!$A$2:$A$125,D488),0)))))-1)))</x:f>
      </x:c>
      <x:c r="H488" s="113" t="s">
        <x:v>47</x:v>
      </x:c>
      <x:c r="I488" s="137" t="str">
        <x:f>IFERROR(VALUE(TRIM(RIGHT(SUBSTITUTE(D488," ",REPT(" ",255)),255))),"")</x:f>
      </x:c>
      <x:c r="J488" s="113" t="s">
        <x:v>48</x:v>
      </x:c>
      <x:c r="K488" s="113" t="s">
        <x:v>48</x:v>
      </x:c>
      <x:c r="L488" s="113" t="s">
        <x:v>48</x:v>
      </x:c>
      <x:c r="M488" s="113" t="s">
        <x:v>48</x:v>
      </x:c>
      <x:c r="N488" s="113" t="s">
        <x:v>48</x:v>
      </x:c>
      <x:c r="O488" s="113" t="s">
        <x:v>49</x:v>
      </x:c>
      <x:c r="P488" s="113" t="n">
        <x:v>25</x:v>
      </x:c>
      <x:c r="Q488" s="113" t="n">
        <x:v>80</x:v>
      </x:c>
      <x:c r="R488" s="113" t="s">
        <x:v>50</x:v>
      </x:c>
      <x:c r="S488" s="113" t="s">
        <x:v>51</x:v>
      </x:c>
      <x:c r="T488" s="113" t="s">
        <x:v>52</x:v>
      </x:c>
      <x:c r="U488" s="113" t="s">
        <x:v>52</x:v>
      </x:c>
      <x:c r="W488" s="113" t="s">
        <x:v>53</x:v>
      </x:c>
      <x:c r="Z488" s="113" t="s">
        <x:v>55</x:v>
      </x:c>
      <x:c r="AA488" s="113" t="s">
        <x:v>56</x:v>
      </x:c>
      <x:c r="AB488" s="137" t="str">
        <x:f>IF(D488="","",VALUE(MID(D488,FIND(" ",D488)+1,FIND(" ",D488,FIND(" ",D488)+1)-FIND(" ",D488))))</x:f>
      </x:c>
      <x:c r="AF488" s="124" t="str" cm="1">
        <x:f t="array" ref="AF488:AF488">IF(D488="","",PROPER(MID(D488,FIND(" ",D488,FIND(" ",D488)+1)+1,(FIND(INDEX(Abbreviation!$A$2:$A$125,MATCH(_xlfn.AGGREGATE(15,6,SEARCH(Abbreviation!$A$2:$A$125,D488),1),SEARCH(Abbreviation!$A$2:$A$125,D488),0)),D488)-1)-FIND(" ",D488,FIND(" ",D488)+1)+1)))</x:f>
      </x:c>
      <x:c r="AG488" s="124" t="str" cm="1">
        <x:f t="array" ref="AG488:AG488">IF(D488="","",PROPER(VLOOKUP(INDEX(Abbreviation!$A$2:$A$125,MATCH(_xlfn.AGGREGATE(15,6,SEARCH(Abbreviation!$A$2:$A$125,D488),1),SEARCH(Abbreviation!$A$2:$A$125,D488),0)),Abbreviation!A:C,3,FALSE)))</x:f>
      </x:c>
      <x:c r="AH488" s="124" t="str">
        <x:f>G488</x:f>
      </x:c>
      <x:c r="AI488" s="137" t="str">
        <x:f>I488</x:f>
      </x:c>
      <x:c r="AJ488" s="113" t="s">
        <x:v>47</x:v>
      </x:c>
      <x:c r="AL488" s="139" t="s">
        <x:v>957</x:v>
      </x:c>
      <x:c r="AQ488" s="113" t="s">
        <x:v>60</x:v>
      </x:c>
      <x:c r="AR488" s="113" t="s">
        <x:v>961</x:v>
      </x:c>
      <x:c r="AS488" s="113" t="s">
        <x:v>957</x:v>
      </x:c>
    </x:row>
    <x:row r="489" spans="1:45" x14ac:dyDescent="0.35">
      <x:c r="A489" s="133" t="s">
        <x:v>475</x:v>
      </x:c>
      <x:c r="B489" s="133" t="n">
        <x:v>96762409</x:v>
      </x:c>
      <x:c r="F489" s="124" t="str">
        <x:f>IF(D489="","",PROPER(LEFT(D489,FIND(UPPER(G489),D489,1)-2)))</x:f>
      </x:c>
      <x:c r="G489" s="124" t="str" cm="1">
        <x:f t="array" ref="G489:G489">IF(D489="","",PROPER(MID(D489,(FIND(INDEX(Abbreviation!$A$2:$A$125,MATCH(_xlfn.AGGREGATE(15,6,SEARCH(Abbreviation!$A$2:$A$125,D489),1),SEARCH(Abbreviation!$A$2:$A$125,D489),0)),D489))+LEN((INDEX(Abbreviation!$A$2:$A$125,MATCH(_xlfn.AGGREGATE(15,6,SEARCH(Abbreviation!$A$2:$A$125,D489),1),SEARCH(Abbreviation!$A$2:$A$125,D489),0)))),FIND("VIC",D489,1)-(FIND(INDEX(Abbreviation!$A$2:$A$125,MATCH(_xlfn.AGGREGATE(15,6,SEARCH(Abbreviation!$A$2:$A$125,D489),1),SEARCH(Abbreviation!$A$2:$A$125,D489),0)),D489)+LEN((INDEX(Abbreviation!$A$2:$A$125,MATCH(_xlfn.AGGREGATE(15,6,SEARCH(Abbreviation!$A$2:$A$125,D489),1),SEARCH(Abbreviation!$A$2:$A$125,D489),0)))))-1)))</x:f>
      </x:c>
      <x:c r="H489" s="113" t="s">
        <x:v>47</x:v>
      </x:c>
      <x:c r="I489" s="137" t="str">
        <x:f>IFERROR(VALUE(TRIM(RIGHT(SUBSTITUTE(D489," ",REPT(" ",255)),255))),"")</x:f>
      </x:c>
      <x:c r="J489" s="113" t="s">
        <x:v>48</x:v>
      </x:c>
      <x:c r="K489" s="113" t="s">
        <x:v>48</x:v>
      </x:c>
      <x:c r="L489" s="113" t="s">
        <x:v>48</x:v>
      </x:c>
      <x:c r="M489" s="113" t="s">
        <x:v>48</x:v>
      </x:c>
      <x:c r="N489" s="113" t="s">
        <x:v>48</x:v>
      </x:c>
      <x:c r="O489" s="113" t="s">
        <x:v>49</x:v>
      </x:c>
      <x:c r="P489" s="113" t="n">
        <x:v>25</x:v>
      </x:c>
      <x:c r="Q489" s="113" t="n">
        <x:v>80</x:v>
      </x:c>
      <x:c r="R489" s="113" t="s">
        <x:v>50</x:v>
      </x:c>
      <x:c r="S489" s="113" t="s">
        <x:v>51</x:v>
      </x:c>
      <x:c r="T489" s="113" t="s">
        <x:v>52</x:v>
      </x:c>
      <x:c r="U489" s="113" t="s">
        <x:v>52</x:v>
      </x:c>
      <x:c r="W489" s="113" t="s">
        <x:v>53</x:v>
      </x:c>
      <x:c r="Z489" s="113" t="s">
        <x:v>55</x:v>
      </x:c>
      <x:c r="AA489" s="113" t="s">
        <x:v>56</x:v>
      </x:c>
      <x:c r="AB489" s="137" t="str">
        <x:f>IF(D489="","",VALUE(MID(D489,FIND(" ",D489)+1,FIND(" ",D489,FIND(" ",D489)+1)-FIND(" ",D489))))</x:f>
      </x:c>
      <x:c r="AF489" s="124" t="str" cm="1">
        <x:f t="array" ref="AF489:AF489">IF(D489="","",PROPER(MID(D489,FIND(" ",D489,FIND(" ",D489)+1)+1,(FIND(INDEX(Abbreviation!$A$2:$A$125,MATCH(_xlfn.AGGREGATE(15,6,SEARCH(Abbreviation!$A$2:$A$125,D489),1),SEARCH(Abbreviation!$A$2:$A$125,D489),0)),D489)-1)-FIND(" ",D489,FIND(" ",D489)+1)+1)))</x:f>
      </x:c>
      <x:c r="AG489" s="124" t="str" cm="1">
        <x:f t="array" ref="AG489:AG489">IF(D489="","",PROPER(VLOOKUP(INDEX(Abbreviation!$A$2:$A$125,MATCH(_xlfn.AGGREGATE(15,6,SEARCH(Abbreviation!$A$2:$A$125,D489),1),SEARCH(Abbreviation!$A$2:$A$125,D489),0)),Abbreviation!A:C,3,FALSE)))</x:f>
      </x:c>
      <x:c r="AH489" s="124" t="str">
        <x:f>G489</x:f>
      </x:c>
      <x:c r="AI489" s="137" t="str">
        <x:f>I489</x:f>
      </x:c>
      <x:c r="AJ489" s="113" t="s">
        <x:v>47</x:v>
      </x:c>
      <x:c r="AL489" s="139" t="s">
        <x:v>957</x:v>
      </x:c>
      <x:c r="AQ489" s="113" t="s">
        <x:v>60</x:v>
      </x:c>
      <x:c r="AR489" s="113" t="s">
        <x:v>961</x:v>
      </x:c>
      <x:c r="AS489" s="113" t="s">
        <x:v>957</x:v>
      </x:c>
    </x:row>
    <x:row r="490" spans="1:45" x14ac:dyDescent="0.35">
      <x:c r="A490" s="133" t="s">
        <x:v>475</x:v>
      </x:c>
      <x:c r="B490" s="133" t="n">
        <x:v>96762409</x:v>
      </x:c>
      <x:c r="F490" s="124" t="str">
        <x:f>IF(D490="","",PROPER(LEFT(D490,FIND(UPPER(G490),D490,1)-2)))</x:f>
      </x:c>
      <x:c r="G490" s="124" t="str" cm="1">
        <x:f t="array" ref="G490:G490">IF(D490="","",PROPER(MID(D490,(FIND(INDEX(Abbreviation!$A$2:$A$125,MATCH(_xlfn.AGGREGATE(15,6,SEARCH(Abbreviation!$A$2:$A$125,D490),1),SEARCH(Abbreviation!$A$2:$A$125,D490),0)),D490))+LEN((INDEX(Abbreviation!$A$2:$A$125,MATCH(_xlfn.AGGREGATE(15,6,SEARCH(Abbreviation!$A$2:$A$125,D490),1),SEARCH(Abbreviation!$A$2:$A$125,D490),0)))),FIND("VIC",D490,1)-(FIND(INDEX(Abbreviation!$A$2:$A$125,MATCH(_xlfn.AGGREGATE(15,6,SEARCH(Abbreviation!$A$2:$A$125,D490),1),SEARCH(Abbreviation!$A$2:$A$125,D490),0)),D490)+LEN((INDEX(Abbreviation!$A$2:$A$125,MATCH(_xlfn.AGGREGATE(15,6,SEARCH(Abbreviation!$A$2:$A$125,D490),1),SEARCH(Abbreviation!$A$2:$A$125,D490),0)))))-1)))</x:f>
      </x:c>
      <x:c r="H490" s="113" t="s">
        <x:v>47</x:v>
      </x:c>
      <x:c r="I490" s="137" t="str">
        <x:f>IFERROR(VALUE(TRIM(RIGHT(SUBSTITUTE(D490," ",REPT(" ",255)),255))),"")</x:f>
      </x:c>
      <x:c r="J490" s="113" t="s">
        <x:v>48</x:v>
      </x:c>
      <x:c r="K490" s="113" t="s">
        <x:v>48</x:v>
      </x:c>
      <x:c r="L490" s="113" t="s">
        <x:v>48</x:v>
      </x:c>
      <x:c r="M490" s="113" t="s">
        <x:v>48</x:v>
      </x:c>
      <x:c r="N490" s="113" t="s">
        <x:v>48</x:v>
      </x:c>
      <x:c r="O490" s="113" t="s">
        <x:v>49</x:v>
      </x:c>
      <x:c r="P490" s="113" t="n">
        <x:v>25</x:v>
      </x:c>
      <x:c r="Q490" s="113" t="n">
        <x:v>80</x:v>
      </x:c>
      <x:c r="R490" s="113" t="s">
        <x:v>50</x:v>
      </x:c>
      <x:c r="S490" s="113" t="s">
        <x:v>51</x:v>
      </x:c>
      <x:c r="T490" s="113" t="s">
        <x:v>52</x:v>
      </x:c>
      <x:c r="U490" s="113" t="s">
        <x:v>52</x:v>
      </x:c>
      <x:c r="W490" s="113" t="s">
        <x:v>53</x:v>
      </x:c>
      <x:c r="Z490" s="113" t="s">
        <x:v>55</x:v>
      </x:c>
      <x:c r="AA490" s="113" t="s">
        <x:v>56</x:v>
      </x:c>
      <x:c r="AB490" s="137" t="str">
        <x:f>IF(D490="","",VALUE(MID(D490,FIND(" ",D490)+1,FIND(" ",D490,FIND(" ",D490)+1)-FIND(" ",D490))))</x:f>
      </x:c>
      <x:c r="AF490" s="124" t="str" cm="1">
        <x:f t="array" ref="AF490:AF490">IF(D490="","",PROPER(MID(D490,FIND(" ",D490,FIND(" ",D490)+1)+1,(FIND(INDEX(Abbreviation!$A$2:$A$125,MATCH(_xlfn.AGGREGATE(15,6,SEARCH(Abbreviation!$A$2:$A$125,D490),1),SEARCH(Abbreviation!$A$2:$A$125,D490),0)),D490)-1)-FIND(" ",D490,FIND(" ",D490)+1)+1)))</x:f>
      </x:c>
      <x:c r="AG490" s="124" t="str" cm="1">
        <x:f t="array" ref="AG490:AG490">IF(D490="","",PROPER(VLOOKUP(INDEX(Abbreviation!$A$2:$A$125,MATCH(_xlfn.AGGREGATE(15,6,SEARCH(Abbreviation!$A$2:$A$125,D490),1),SEARCH(Abbreviation!$A$2:$A$125,D490),0)),Abbreviation!A:C,3,FALSE)))</x:f>
      </x:c>
      <x:c r="AH490" s="124" t="str">
        <x:f>G490</x:f>
      </x:c>
      <x:c r="AI490" s="137" t="str">
        <x:f>I490</x:f>
      </x:c>
      <x:c r="AJ490" s="113" t="s">
        <x:v>47</x:v>
      </x:c>
      <x:c r="AL490" s="139" t="s">
        <x:v>957</x:v>
      </x:c>
      <x:c r="AQ490" s="113" t="s">
        <x:v>60</x:v>
      </x:c>
      <x:c r="AR490" s="113" t="s">
        <x:v>961</x:v>
      </x:c>
      <x:c r="AS490" s="113" t="s">
        <x:v>957</x:v>
      </x:c>
    </x:row>
    <x:row r="491" spans="1:45" x14ac:dyDescent="0.35">
      <x:c r="A491" s="133" t="s">
        <x:v>475</x:v>
      </x:c>
      <x:c r="B491" s="133" t="n">
        <x:v>96762409</x:v>
      </x:c>
      <x:c r="F491" s="124" t="str">
        <x:f>IF(D491="","",PROPER(LEFT(D491,FIND(UPPER(G491),D491,1)-2)))</x:f>
      </x:c>
      <x:c r="G491" s="124" t="str" cm="1">
        <x:f t="array" ref="G491:G491">IF(D491="","",PROPER(MID(D491,(FIND(INDEX(Abbreviation!$A$2:$A$125,MATCH(_xlfn.AGGREGATE(15,6,SEARCH(Abbreviation!$A$2:$A$125,D491),1),SEARCH(Abbreviation!$A$2:$A$125,D491),0)),D491))+LEN((INDEX(Abbreviation!$A$2:$A$125,MATCH(_xlfn.AGGREGATE(15,6,SEARCH(Abbreviation!$A$2:$A$125,D491),1),SEARCH(Abbreviation!$A$2:$A$125,D491),0)))),FIND("VIC",D491,1)-(FIND(INDEX(Abbreviation!$A$2:$A$125,MATCH(_xlfn.AGGREGATE(15,6,SEARCH(Abbreviation!$A$2:$A$125,D491),1),SEARCH(Abbreviation!$A$2:$A$125,D491),0)),D491)+LEN((INDEX(Abbreviation!$A$2:$A$125,MATCH(_xlfn.AGGREGATE(15,6,SEARCH(Abbreviation!$A$2:$A$125,D491),1),SEARCH(Abbreviation!$A$2:$A$125,D491),0)))))-1)))</x:f>
      </x:c>
      <x:c r="H491" s="113" t="s">
        <x:v>47</x:v>
      </x:c>
      <x:c r="I491" s="137" t="str">
        <x:f>IFERROR(VALUE(TRIM(RIGHT(SUBSTITUTE(D491," ",REPT(" ",255)),255))),"")</x:f>
      </x:c>
      <x:c r="J491" s="113" t="s">
        <x:v>48</x:v>
      </x:c>
      <x:c r="K491" s="113" t="s">
        <x:v>48</x:v>
      </x:c>
      <x:c r="L491" s="113" t="s">
        <x:v>48</x:v>
      </x:c>
      <x:c r="M491" s="113" t="s">
        <x:v>48</x:v>
      </x:c>
      <x:c r="N491" s="113" t="s">
        <x:v>48</x:v>
      </x:c>
      <x:c r="O491" s="113" t="s">
        <x:v>49</x:v>
      </x:c>
      <x:c r="P491" s="113" t="n">
        <x:v>25</x:v>
      </x:c>
      <x:c r="Q491" s="113" t="n">
        <x:v>80</x:v>
      </x:c>
      <x:c r="R491" s="113" t="s">
        <x:v>50</x:v>
      </x:c>
      <x:c r="S491" s="113" t="s">
        <x:v>51</x:v>
      </x:c>
      <x:c r="T491" s="113" t="s">
        <x:v>52</x:v>
      </x:c>
      <x:c r="U491" s="113" t="s">
        <x:v>52</x:v>
      </x:c>
      <x:c r="W491" s="113" t="s">
        <x:v>53</x:v>
      </x:c>
      <x:c r="Z491" s="113" t="s">
        <x:v>55</x:v>
      </x:c>
      <x:c r="AA491" s="113" t="s">
        <x:v>56</x:v>
      </x:c>
      <x:c r="AB491" s="137" t="str">
        <x:f>IF(D491="","",VALUE(MID(D491,FIND(" ",D491)+1,FIND(" ",D491,FIND(" ",D491)+1)-FIND(" ",D491))))</x:f>
      </x:c>
      <x:c r="AF491" s="124" t="str" cm="1">
        <x:f t="array" ref="AF491:AF491">IF(D491="","",PROPER(MID(D491,FIND(" ",D491,FIND(" ",D491)+1)+1,(FIND(INDEX(Abbreviation!$A$2:$A$125,MATCH(_xlfn.AGGREGATE(15,6,SEARCH(Abbreviation!$A$2:$A$125,D491),1),SEARCH(Abbreviation!$A$2:$A$125,D491),0)),D491)-1)-FIND(" ",D491,FIND(" ",D491)+1)+1)))</x:f>
      </x:c>
      <x:c r="AG491" s="124" t="str" cm="1">
        <x:f t="array" ref="AG491:AG491">IF(D491="","",PROPER(VLOOKUP(INDEX(Abbreviation!$A$2:$A$125,MATCH(_xlfn.AGGREGATE(15,6,SEARCH(Abbreviation!$A$2:$A$125,D491),1),SEARCH(Abbreviation!$A$2:$A$125,D491),0)),Abbreviation!A:C,3,FALSE)))</x:f>
      </x:c>
      <x:c r="AH491" s="124" t="str">
        <x:f>G491</x:f>
      </x:c>
      <x:c r="AI491" s="137" t="str">
        <x:f>I491</x:f>
      </x:c>
      <x:c r="AJ491" s="113" t="s">
        <x:v>47</x:v>
      </x:c>
      <x:c r="AL491" s="139" t="s">
        <x:v>957</x:v>
      </x:c>
      <x:c r="AQ491" s="113" t="s">
        <x:v>60</x:v>
      </x:c>
      <x:c r="AR491" s="113" t="s">
        <x:v>961</x:v>
      </x:c>
      <x:c r="AS491" s="113" t="s">
        <x:v>957</x:v>
      </x:c>
    </x:row>
    <x:row r="492" spans="1:45" x14ac:dyDescent="0.35">
      <x:c r="A492" s="133" t="s">
        <x:v>475</x:v>
      </x:c>
      <x:c r="B492" s="133" t="n">
        <x:v>96762409</x:v>
      </x:c>
      <x:c r="F492" s="124" t="str">
        <x:f>IF(D492="","",PROPER(LEFT(D492,FIND(UPPER(G492),D492,1)-2)))</x:f>
      </x:c>
      <x:c r="G492" s="124" t="str" cm="1">
        <x:f t="array" ref="G492:G492">IF(D492="","",PROPER(MID(D492,(FIND(INDEX(Abbreviation!$A$2:$A$125,MATCH(_xlfn.AGGREGATE(15,6,SEARCH(Abbreviation!$A$2:$A$125,D492),1),SEARCH(Abbreviation!$A$2:$A$125,D492),0)),D492))+LEN((INDEX(Abbreviation!$A$2:$A$125,MATCH(_xlfn.AGGREGATE(15,6,SEARCH(Abbreviation!$A$2:$A$125,D492),1),SEARCH(Abbreviation!$A$2:$A$125,D492),0)))),FIND("VIC",D492,1)-(FIND(INDEX(Abbreviation!$A$2:$A$125,MATCH(_xlfn.AGGREGATE(15,6,SEARCH(Abbreviation!$A$2:$A$125,D492),1),SEARCH(Abbreviation!$A$2:$A$125,D492),0)),D492)+LEN((INDEX(Abbreviation!$A$2:$A$125,MATCH(_xlfn.AGGREGATE(15,6,SEARCH(Abbreviation!$A$2:$A$125,D492),1),SEARCH(Abbreviation!$A$2:$A$125,D492),0)))))-1)))</x:f>
      </x:c>
      <x:c r="H492" s="113" t="s">
        <x:v>47</x:v>
      </x:c>
      <x:c r="I492" s="137" t="str">
        <x:f>IFERROR(VALUE(TRIM(RIGHT(SUBSTITUTE(D492," ",REPT(" ",255)),255))),"")</x:f>
      </x:c>
      <x:c r="J492" s="113" t="s">
        <x:v>48</x:v>
      </x:c>
      <x:c r="K492" s="113" t="s">
        <x:v>48</x:v>
      </x:c>
      <x:c r="L492" s="113" t="s">
        <x:v>48</x:v>
      </x:c>
      <x:c r="M492" s="113" t="s">
        <x:v>48</x:v>
      </x:c>
      <x:c r="N492" s="113" t="s">
        <x:v>48</x:v>
      </x:c>
      <x:c r="O492" s="113" t="s">
        <x:v>49</x:v>
      </x:c>
      <x:c r="P492" s="113" t="n">
        <x:v>25</x:v>
      </x:c>
      <x:c r="Q492" s="113" t="n">
        <x:v>80</x:v>
      </x:c>
      <x:c r="R492" s="113" t="s">
        <x:v>50</x:v>
      </x:c>
      <x:c r="S492" s="113" t="s">
        <x:v>51</x:v>
      </x:c>
      <x:c r="T492" s="113" t="s">
        <x:v>52</x:v>
      </x:c>
      <x:c r="U492" s="113" t="s">
        <x:v>52</x:v>
      </x:c>
      <x:c r="W492" s="113" t="s">
        <x:v>53</x:v>
      </x:c>
      <x:c r="Z492" s="113" t="s">
        <x:v>55</x:v>
      </x:c>
      <x:c r="AA492" s="113" t="s">
        <x:v>56</x:v>
      </x:c>
      <x:c r="AB492" s="137" t="str">
        <x:f>IF(D492="","",VALUE(MID(D492,FIND(" ",D492)+1,FIND(" ",D492,FIND(" ",D492)+1)-FIND(" ",D492))))</x:f>
      </x:c>
      <x:c r="AF492" s="124" t="str" cm="1">
        <x:f t="array" ref="AF492:AF492">IF(D492="","",PROPER(MID(D492,FIND(" ",D492,FIND(" ",D492)+1)+1,(FIND(INDEX(Abbreviation!$A$2:$A$125,MATCH(_xlfn.AGGREGATE(15,6,SEARCH(Abbreviation!$A$2:$A$125,D492),1),SEARCH(Abbreviation!$A$2:$A$125,D492),0)),D492)-1)-FIND(" ",D492,FIND(" ",D492)+1)+1)))</x:f>
      </x:c>
      <x:c r="AG492" s="124" t="str" cm="1">
        <x:f t="array" ref="AG492:AG492">IF(D492="","",PROPER(VLOOKUP(INDEX(Abbreviation!$A$2:$A$125,MATCH(_xlfn.AGGREGATE(15,6,SEARCH(Abbreviation!$A$2:$A$125,D492),1),SEARCH(Abbreviation!$A$2:$A$125,D492),0)),Abbreviation!A:C,3,FALSE)))</x:f>
      </x:c>
      <x:c r="AH492" s="124" t="str">
        <x:f>G492</x:f>
      </x:c>
      <x:c r="AI492" s="137" t="str">
        <x:f>I492</x:f>
      </x:c>
      <x:c r="AJ492" s="113" t="s">
        <x:v>47</x:v>
      </x:c>
      <x:c r="AL492" s="139" t="s">
        <x:v>957</x:v>
      </x:c>
      <x:c r="AQ492" s="113" t="s">
        <x:v>60</x:v>
      </x:c>
      <x:c r="AR492" s="113" t="s">
        <x:v>961</x:v>
      </x:c>
      <x:c r="AS492" s="113" t="s">
        <x:v>957</x:v>
      </x:c>
    </x:row>
    <x:row r="493" spans="1:45" x14ac:dyDescent="0.35">
      <x:c r="A493" s="133" t="s">
        <x:v>475</x:v>
      </x:c>
      <x:c r="B493" s="133" t="n">
        <x:v>96762409</x:v>
      </x:c>
      <x:c r="F493" s="124" t="str">
        <x:f>IF(D493="","",PROPER(LEFT(D493,FIND(UPPER(G493),D493,1)-2)))</x:f>
      </x:c>
      <x:c r="G493" s="124" t="str" cm="1">
        <x:f t="array" ref="G493:G493">IF(D493="","",PROPER(MID(D493,(FIND(INDEX(Abbreviation!$A$2:$A$125,MATCH(_xlfn.AGGREGATE(15,6,SEARCH(Abbreviation!$A$2:$A$125,D493),1),SEARCH(Abbreviation!$A$2:$A$125,D493),0)),D493))+LEN((INDEX(Abbreviation!$A$2:$A$125,MATCH(_xlfn.AGGREGATE(15,6,SEARCH(Abbreviation!$A$2:$A$125,D493),1),SEARCH(Abbreviation!$A$2:$A$125,D493),0)))),FIND("VIC",D493,1)-(FIND(INDEX(Abbreviation!$A$2:$A$125,MATCH(_xlfn.AGGREGATE(15,6,SEARCH(Abbreviation!$A$2:$A$125,D493),1),SEARCH(Abbreviation!$A$2:$A$125,D493),0)),D493)+LEN((INDEX(Abbreviation!$A$2:$A$125,MATCH(_xlfn.AGGREGATE(15,6,SEARCH(Abbreviation!$A$2:$A$125,D493),1),SEARCH(Abbreviation!$A$2:$A$125,D493),0)))))-1)))</x:f>
      </x:c>
      <x:c r="H493" s="113" t="s">
        <x:v>47</x:v>
      </x:c>
      <x:c r="I493" s="137" t="str">
        <x:f>IFERROR(VALUE(TRIM(RIGHT(SUBSTITUTE(D493," ",REPT(" ",255)),255))),"")</x:f>
      </x:c>
      <x:c r="J493" s="113" t="s">
        <x:v>48</x:v>
      </x:c>
      <x:c r="K493" s="113" t="s">
        <x:v>48</x:v>
      </x:c>
      <x:c r="L493" s="113" t="s">
        <x:v>48</x:v>
      </x:c>
      <x:c r="M493" s="113" t="s">
        <x:v>48</x:v>
      </x:c>
      <x:c r="N493" s="113" t="s">
        <x:v>48</x:v>
      </x:c>
      <x:c r="O493" s="113" t="s">
        <x:v>49</x:v>
      </x:c>
      <x:c r="P493" s="113" t="n">
        <x:v>25</x:v>
      </x:c>
      <x:c r="Q493" s="113" t="n">
        <x:v>80</x:v>
      </x:c>
      <x:c r="R493" s="113" t="s">
        <x:v>50</x:v>
      </x:c>
      <x:c r="S493" s="113" t="s">
        <x:v>51</x:v>
      </x:c>
      <x:c r="T493" s="113" t="s">
        <x:v>52</x:v>
      </x:c>
      <x:c r="U493" s="113" t="s">
        <x:v>52</x:v>
      </x:c>
      <x:c r="W493" s="113" t="s">
        <x:v>53</x:v>
      </x:c>
      <x:c r="Z493" s="113" t="s">
        <x:v>55</x:v>
      </x:c>
      <x:c r="AA493" s="113" t="s">
        <x:v>56</x:v>
      </x:c>
      <x:c r="AB493" s="137" t="str">
        <x:f>IF(D493="","",VALUE(MID(D493,FIND(" ",D493)+1,FIND(" ",D493,FIND(" ",D493)+1)-FIND(" ",D493))))</x:f>
      </x:c>
      <x:c r="AF493" s="124" t="str" cm="1">
        <x:f t="array" ref="AF493:AF493">IF(D493="","",PROPER(MID(D493,FIND(" ",D493,FIND(" ",D493)+1)+1,(FIND(INDEX(Abbreviation!$A$2:$A$125,MATCH(_xlfn.AGGREGATE(15,6,SEARCH(Abbreviation!$A$2:$A$125,D493),1),SEARCH(Abbreviation!$A$2:$A$125,D493),0)),D493)-1)-FIND(" ",D493,FIND(" ",D493)+1)+1)))</x:f>
      </x:c>
      <x:c r="AG493" s="124" t="str" cm="1">
        <x:f t="array" ref="AG493:AG493">IF(D493="","",PROPER(VLOOKUP(INDEX(Abbreviation!$A$2:$A$125,MATCH(_xlfn.AGGREGATE(15,6,SEARCH(Abbreviation!$A$2:$A$125,D493),1),SEARCH(Abbreviation!$A$2:$A$125,D493),0)),Abbreviation!A:C,3,FALSE)))</x:f>
      </x:c>
      <x:c r="AH493" s="124" t="str">
        <x:f>G493</x:f>
      </x:c>
      <x:c r="AI493" s="137" t="str">
        <x:f>I493</x:f>
      </x:c>
      <x:c r="AJ493" s="113" t="s">
        <x:v>47</x:v>
      </x:c>
      <x:c r="AL493" s="139" t="s">
        <x:v>957</x:v>
      </x:c>
      <x:c r="AQ493" s="113" t="s">
        <x:v>60</x:v>
      </x:c>
      <x:c r="AR493" s="113" t="s">
        <x:v>961</x:v>
      </x:c>
      <x:c r="AS493" s="113" t="s">
        <x:v>957</x:v>
      </x:c>
    </x:row>
    <x:row r="494" spans="1:45" x14ac:dyDescent="0.35">
      <x:c r="A494" s="133" t="s">
        <x:v>475</x:v>
      </x:c>
      <x:c r="B494" s="133" t="n">
        <x:v>96762409</x:v>
      </x:c>
      <x:c r="F494" s="124" t="str">
        <x:f>IF(D494="","",PROPER(LEFT(D494,FIND(UPPER(G494),D494,1)-2)))</x:f>
      </x:c>
      <x:c r="G494" s="124" t="str" cm="1">
        <x:f t="array" ref="G494:G494">IF(D494="","",PROPER(MID(D494,(FIND(INDEX(Abbreviation!$A$2:$A$125,MATCH(_xlfn.AGGREGATE(15,6,SEARCH(Abbreviation!$A$2:$A$125,D494),1),SEARCH(Abbreviation!$A$2:$A$125,D494),0)),D494))+LEN((INDEX(Abbreviation!$A$2:$A$125,MATCH(_xlfn.AGGREGATE(15,6,SEARCH(Abbreviation!$A$2:$A$125,D494),1),SEARCH(Abbreviation!$A$2:$A$125,D494),0)))),FIND("VIC",D494,1)-(FIND(INDEX(Abbreviation!$A$2:$A$125,MATCH(_xlfn.AGGREGATE(15,6,SEARCH(Abbreviation!$A$2:$A$125,D494),1),SEARCH(Abbreviation!$A$2:$A$125,D494),0)),D494)+LEN((INDEX(Abbreviation!$A$2:$A$125,MATCH(_xlfn.AGGREGATE(15,6,SEARCH(Abbreviation!$A$2:$A$125,D494),1),SEARCH(Abbreviation!$A$2:$A$125,D494),0)))))-1)))</x:f>
      </x:c>
      <x:c r="H494" s="113" t="s">
        <x:v>47</x:v>
      </x:c>
      <x:c r="I494" s="137" t="str">
        <x:f>IFERROR(VALUE(TRIM(RIGHT(SUBSTITUTE(D494," ",REPT(" ",255)),255))),"")</x:f>
      </x:c>
      <x:c r="J494" s="113" t="s">
        <x:v>48</x:v>
      </x:c>
      <x:c r="K494" s="113" t="s">
        <x:v>48</x:v>
      </x:c>
      <x:c r="L494" s="113" t="s">
        <x:v>48</x:v>
      </x:c>
      <x:c r="M494" s="113" t="s">
        <x:v>48</x:v>
      </x:c>
      <x:c r="N494" s="113" t="s">
        <x:v>48</x:v>
      </x:c>
      <x:c r="O494" s="113" t="s">
        <x:v>49</x:v>
      </x:c>
      <x:c r="P494" s="113" t="n">
        <x:v>25</x:v>
      </x:c>
      <x:c r="Q494" s="113" t="n">
        <x:v>80</x:v>
      </x:c>
      <x:c r="R494" s="113" t="s">
        <x:v>50</x:v>
      </x:c>
      <x:c r="S494" s="113" t="s">
        <x:v>51</x:v>
      </x:c>
      <x:c r="T494" s="113" t="s">
        <x:v>52</x:v>
      </x:c>
      <x:c r="U494" s="113" t="s">
        <x:v>52</x:v>
      </x:c>
      <x:c r="W494" s="113" t="s">
        <x:v>53</x:v>
      </x:c>
      <x:c r="Z494" s="113" t="s">
        <x:v>55</x:v>
      </x:c>
      <x:c r="AA494" s="113" t="s">
        <x:v>56</x:v>
      </x:c>
      <x:c r="AB494" s="137" t="str">
        <x:f>IF(D494="","",VALUE(MID(D494,FIND(" ",D494)+1,FIND(" ",D494,FIND(" ",D494)+1)-FIND(" ",D494))))</x:f>
      </x:c>
      <x:c r="AF494" s="124" t="str" cm="1">
        <x:f t="array" ref="AF494:AF494">IF(D494="","",PROPER(MID(D494,FIND(" ",D494,FIND(" ",D494)+1)+1,(FIND(INDEX(Abbreviation!$A$2:$A$125,MATCH(_xlfn.AGGREGATE(15,6,SEARCH(Abbreviation!$A$2:$A$125,D494),1),SEARCH(Abbreviation!$A$2:$A$125,D494),0)),D494)-1)-FIND(" ",D494,FIND(" ",D494)+1)+1)))</x:f>
      </x:c>
      <x:c r="AG494" s="124" t="str" cm="1">
        <x:f t="array" ref="AG494:AG494">IF(D494="","",PROPER(VLOOKUP(INDEX(Abbreviation!$A$2:$A$125,MATCH(_xlfn.AGGREGATE(15,6,SEARCH(Abbreviation!$A$2:$A$125,D494),1),SEARCH(Abbreviation!$A$2:$A$125,D494),0)),Abbreviation!A:C,3,FALSE)))</x:f>
      </x:c>
      <x:c r="AH494" s="124" t="str">
        <x:f>G494</x:f>
      </x:c>
      <x:c r="AI494" s="137" t="str">
        <x:f>I494</x:f>
      </x:c>
      <x:c r="AJ494" s="113" t="s">
        <x:v>47</x:v>
      </x:c>
      <x:c r="AL494" s="139" t="s">
        <x:v>957</x:v>
      </x:c>
      <x:c r="AQ494" s="113" t="s">
        <x:v>60</x:v>
      </x:c>
      <x:c r="AR494" s="113" t="s">
        <x:v>961</x:v>
      </x:c>
      <x:c r="AS494" s="113" t="s">
        <x:v>957</x:v>
      </x:c>
    </x:row>
    <x:row r="495" spans="1:45" x14ac:dyDescent="0.35">
      <x:c r="A495" s="133" t="s">
        <x:v>475</x:v>
      </x:c>
      <x:c r="B495" s="133" t="n">
        <x:v>96762409</x:v>
      </x:c>
      <x:c r="F495" s="124" t="str">
        <x:f>IF(D495="","",PROPER(LEFT(D495,FIND(UPPER(G495),D495,1)-2)))</x:f>
      </x:c>
      <x:c r="G495" s="124" t="str" cm="1">
        <x:f t="array" ref="G495:G495">IF(D495="","",PROPER(MID(D495,(FIND(INDEX(Abbreviation!$A$2:$A$125,MATCH(_xlfn.AGGREGATE(15,6,SEARCH(Abbreviation!$A$2:$A$125,D495),1),SEARCH(Abbreviation!$A$2:$A$125,D495),0)),D495))+LEN((INDEX(Abbreviation!$A$2:$A$125,MATCH(_xlfn.AGGREGATE(15,6,SEARCH(Abbreviation!$A$2:$A$125,D495),1),SEARCH(Abbreviation!$A$2:$A$125,D495),0)))),FIND("VIC",D495,1)-(FIND(INDEX(Abbreviation!$A$2:$A$125,MATCH(_xlfn.AGGREGATE(15,6,SEARCH(Abbreviation!$A$2:$A$125,D495),1),SEARCH(Abbreviation!$A$2:$A$125,D495),0)),D495)+LEN((INDEX(Abbreviation!$A$2:$A$125,MATCH(_xlfn.AGGREGATE(15,6,SEARCH(Abbreviation!$A$2:$A$125,D495),1),SEARCH(Abbreviation!$A$2:$A$125,D495),0)))))-1)))</x:f>
      </x:c>
      <x:c r="H495" s="113" t="s">
        <x:v>47</x:v>
      </x:c>
      <x:c r="I495" s="137" t="str">
        <x:f>IFERROR(VALUE(TRIM(RIGHT(SUBSTITUTE(D495," ",REPT(" ",255)),255))),"")</x:f>
      </x:c>
      <x:c r="J495" s="113" t="s">
        <x:v>48</x:v>
      </x:c>
      <x:c r="K495" s="113" t="s">
        <x:v>48</x:v>
      </x:c>
      <x:c r="L495" s="113" t="s">
        <x:v>48</x:v>
      </x:c>
      <x:c r="M495" s="113" t="s">
        <x:v>48</x:v>
      </x:c>
      <x:c r="N495" s="113" t="s">
        <x:v>48</x:v>
      </x:c>
      <x:c r="O495" s="113" t="s">
        <x:v>49</x:v>
      </x:c>
      <x:c r="P495" s="113" t="n">
        <x:v>25</x:v>
      </x:c>
      <x:c r="Q495" s="113" t="n">
        <x:v>80</x:v>
      </x:c>
      <x:c r="R495" s="113" t="s">
        <x:v>50</x:v>
      </x:c>
      <x:c r="S495" s="113" t="s">
        <x:v>51</x:v>
      </x:c>
      <x:c r="T495" s="113" t="s">
        <x:v>52</x:v>
      </x:c>
      <x:c r="U495" s="113" t="s">
        <x:v>52</x:v>
      </x:c>
      <x:c r="W495" s="113" t="s">
        <x:v>53</x:v>
      </x:c>
      <x:c r="Z495" s="113" t="s">
        <x:v>55</x:v>
      </x:c>
      <x:c r="AA495" s="113" t="s">
        <x:v>56</x:v>
      </x:c>
      <x:c r="AB495" s="137" t="str">
        <x:f>IF(D495="","",VALUE(MID(D495,FIND(" ",D495)+1,FIND(" ",D495,FIND(" ",D495)+1)-FIND(" ",D495))))</x:f>
      </x:c>
      <x:c r="AF495" s="124" t="str" cm="1">
        <x:f t="array" ref="AF495:AF495">IF(D495="","",PROPER(MID(D495,FIND(" ",D495,FIND(" ",D495)+1)+1,(FIND(INDEX(Abbreviation!$A$2:$A$125,MATCH(_xlfn.AGGREGATE(15,6,SEARCH(Abbreviation!$A$2:$A$125,D495),1),SEARCH(Abbreviation!$A$2:$A$125,D495),0)),D495)-1)-FIND(" ",D495,FIND(" ",D495)+1)+1)))</x:f>
      </x:c>
      <x:c r="AG495" s="124" t="str" cm="1">
        <x:f t="array" ref="AG495:AG495">IF(D495="","",PROPER(VLOOKUP(INDEX(Abbreviation!$A$2:$A$125,MATCH(_xlfn.AGGREGATE(15,6,SEARCH(Abbreviation!$A$2:$A$125,D495),1),SEARCH(Abbreviation!$A$2:$A$125,D495),0)),Abbreviation!A:C,3,FALSE)))</x:f>
      </x:c>
      <x:c r="AH495" s="124" t="str">
        <x:f>G495</x:f>
      </x:c>
      <x:c r="AI495" s="137" t="str">
        <x:f>I495</x:f>
      </x:c>
      <x:c r="AJ495" s="113" t="s">
        <x:v>47</x:v>
      </x:c>
      <x:c r="AL495" s="139" t="s">
        <x:v>957</x:v>
      </x:c>
      <x:c r="AQ495" s="113" t="s">
        <x:v>60</x:v>
      </x:c>
      <x:c r="AR495" s="113" t="s">
        <x:v>961</x:v>
      </x:c>
      <x:c r="AS495" s="113" t="s">
        <x:v>957</x:v>
      </x:c>
    </x:row>
    <x:row r="496" spans="1:45" x14ac:dyDescent="0.35">
      <x:c r="A496" s="133" t="s">
        <x:v>475</x:v>
      </x:c>
      <x:c r="B496" s="133" t="n">
        <x:v>96762409</x:v>
      </x:c>
      <x:c r="F496" s="124" t="str">
        <x:f>IF(D496="","",PROPER(LEFT(D496,FIND(UPPER(G496),D496,1)-2)))</x:f>
      </x:c>
      <x:c r="G496" s="124" t="str" cm="1">
        <x:f t="array" ref="G496:G496">IF(D496="","",PROPER(MID(D496,(FIND(INDEX(Abbreviation!$A$2:$A$125,MATCH(_xlfn.AGGREGATE(15,6,SEARCH(Abbreviation!$A$2:$A$125,D496),1),SEARCH(Abbreviation!$A$2:$A$125,D496),0)),D496))+LEN((INDEX(Abbreviation!$A$2:$A$125,MATCH(_xlfn.AGGREGATE(15,6,SEARCH(Abbreviation!$A$2:$A$125,D496),1),SEARCH(Abbreviation!$A$2:$A$125,D496),0)))),FIND("VIC",D496,1)-(FIND(INDEX(Abbreviation!$A$2:$A$125,MATCH(_xlfn.AGGREGATE(15,6,SEARCH(Abbreviation!$A$2:$A$125,D496),1),SEARCH(Abbreviation!$A$2:$A$125,D496),0)),D496)+LEN((INDEX(Abbreviation!$A$2:$A$125,MATCH(_xlfn.AGGREGATE(15,6,SEARCH(Abbreviation!$A$2:$A$125,D496),1),SEARCH(Abbreviation!$A$2:$A$125,D496),0)))))-1)))</x:f>
      </x:c>
      <x:c r="H496" s="113" t="s">
        <x:v>47</x:v>
      </x:c>
      <x:c r="I496" s="137" t="str">
        <x:f>IFERROR(VALUE(TRIM(RIGHT(SUBSTITUTE(D496," ",REPT(" ",255)),255))),"")</x:f>
      </x:c>
      <x:c r="J496" s="113" t="s">
        <x:v>48</x:v>
      </x:c>
      <x:c r="K496" s="113" t="s">
        <x:v>48</x:v>
      </x:c>
      <x:c r="L496" s="113" t="s">
        <x:v>48</x:v>
      </x:c>
      <x:c r="M496" s="113" t="s">
        <x:v>48</x:v>
      </x:c>
      <x:c r="N496" s="113" t="s">
        <x:v>48</x:v>
      </x:c>
      <x:c r="O496" s="113" t="s">
        <x:v>49</x:v>
      </x:c>
      <x:c r="P496" s="113" t="n">
        <x:v>25</x:v>
      </x:c>
      <x:c r="Q496" s="113" t="n">
        <x:v>80</x:v>
      </x:c>
      <x:c r="R496" s="113" t="s">
        <x:v>50</x:v>
      </x:c>
      <x:c r="S496" s="113" t="s">
        <x:v>51</x:v>
      </x:c>
      <x:c r="T496" s="113" t="s">
        <x:v>52</x:v>
      </x:c>
      <x:c r="U496" s="113" t="s">
        <x:v>52</x:v>
      </x:c>
      <x:c r="W496" s="113" t="s">
        <x:v>53</x:v>
      </x:c>
      <x:c r="Z496" s="113" t="s">
        <x:v>55</x:v>
      </x:c>
      <x:c r="AA496" s="113" t="s">
        <x:v>56</x:v>
      </x:c>
      <x:c r="AB496" s="137" t="str">
        <x:f>IF(D496="","",VALUE(MID(D496,FIND(" ",D496)+1,FIND(" ",D496,FIND(" ",D496)+1)-FIND(" ",D496))))</x:f>
      </x:c>
      <x:c r="AF496" s="124" t="str" cm="1">
        <x:f t="array" ref="AF496:AF496">IF(D496="","",PROPER(MID(D496,FIND(" ",D496,FIND(" ",D496)+1)+1,(FIND(INDEX(Abbreviation!$A$2:$A$125,MATCH(_xlfn.AGGREGATE(15,6,SEARCH(Abbreviation!$A$2:$A$125,D496),1),SEARCH(Abbreviation!$A$2:$A$125,D496),0)),D496)-1)-FIND(" ",D496,FIND(" ",D496)+1)+1)))</x:f>
      </x:c>
      <x:c r="AG496" s="124" t="str" cm="1">
        <x:f t="array" ref="AG496:AG496">IF(D496="","",PROPER(VLOOKUP(INDEX(Abbreviation!$A$2:$A$125,MATCH(_xlfn.AGGREGATE(15,6,SEARCH(Abbreviation!$A$2:$A$125,D496),1),SEARCH(Abbreviation!$A$2:$A$125,D496),0)),Abbreviation!A:C,3,FALSE)))</x:f>
      </x:c>
      <x:c r="AH496" s="124" t="str">
        <x:f>G496</x:f>
      </x:c>
      <x:c r="AI496" s="137" t="str">
        <x:f>I496</x:f>
      </x:c>
      <x:c r="AJ496" s="113" t="s">
        <x:v>47</x:v>
      </x:c>
      <x:c r="AL496" s="139" t="s">
        <x:v>957</x:v>
      </x:c>
      <x:c r="AQ496" s="113" t="s">
        <x:v>60</x:v>
      </x:c>
      <x:c r="AR496" s="113" t="s">
        <x:v>961</x:v>
      </x:c>
      <x:c r="AS496" s="113" t="s">
        <x:v>957</x:v>
      </x:c>
    </x:row>
    <x:row r="497" spans="1:45" x14ac:dyDescent="0.35">
      <x:c r="A497" s="133" t="s">
        <x:v>475</x:v>
      </x:c>
      <x:c r="B497" s="133" t="n">
        <x:v>96762409</x:v>
      </x:c>
      <x:c r="F497" s="124" t="str">
        <x:f>IF(D497="","",PROPER(LEFT(D497,FIND(UPPER(G497),D497,1)-2)))</x:f>
      </x:c>
      <x:c r="G497" s="124" t="str" cm="1">
        <x:f t="array" ref="G497:G497">IF(D497="","",PROPER(MID(D497,(FIND(INDEX(Abbreviation!$A$2:$A$125,MATCH(_xlfn.AGGREGATE(15,6,SEARCH(Abbreviation!$A$2:$A$125,D497),1),SEARCH(Abbreviation!$A$2:$A$125,D497),0)),D497))+LEN((INDEX(Abbreviation!$A$2:$A$125,MATCH(_xlfn.AGGREGATE(15,6,SEARCH(Abbreviation!$A$2:$A$125,D497),1),SEARCH(Abbreviation!$A$2:$A$125,D497),0)))),FIND("VIC",D497,1)-(FIND(INDEX(Abbreviation!$A$2:$A$125,MATCH(_xlfn.AGGREGATE(15,6,SEARCH(Abbreviation!$A$2:$A$125,D497),1),SEARCH(Abbreviation!$A$2:$A$125,D497),0)),D497)+LEN((INDEX(Abbreviation!$A$2:$A$125,MATCH(_xlfn.AGGREGATE(15,6,SEARCH(Abbreviation!$A$2:$A$125,D497),1),SEARCH(Abbreviation!$A$2:$A$125,D497),0)))))-1)))</x:f>
      </x:c>
      <x:c r="H497" s="113" t="s">
        <x:v>47</x:v>
      </x:c>
      <x:c r="I497" s="137" t="str">
        <x:f>IFERROR(VALUE(TRIM(RIGHT(SUBSTITUTE(D497," ",REPT(" ",255)),255))),"")</x:f>
      </x:c>
      <x:c r="J497" s="113" t="s">
        <x:v>48</x:v>
      </x:c>
      <x:c r="K497" s="113" t="s">
        <x:v>48</x:v>
      </x:c>
      <x:c r="L497" s="113" t="s">
        <x:v>48</x:v>
      </x:c>
      <x:c r="M497" s="113" t="s">
        <x:v>48</x:v>
      </x:c>
      <x:c r="N497" s="113" t="s">
        <x:v>48</x:v>
      </x:c>
      <x:c r="O497" s="113" t="s">
        <x:v>49</x:v>
      </x:c>
      <x:c r="P497" s="113" t="n">
        <x:v>25</x:v>
      </x:c>
      <x:c r="Q497" s="113" t="n">
        <x:v>80</x:v>
      </x:c>
      <x:c r="R497" s="113" t="s">
        <x:v>50</x:v>
      </x:c>
      <x:c r="S497" s="113" t="s">
        <x:v>51</x:v>
      </x:c>
      <x:c r="T497" s="113" t="s">
        <x:v>52</x:v>
      </x:c>
      <x:c r="U497" s="113" t="s">
        <x:v>52</x:v>
      </x:c>
      <x:c r="W497" s="113" t="s">
        <x:v>53</x:v>
      </x:c>
      <x:c r="Z497" s="113" t="s">
        <x:v>55</x:v>
      </x:c>
      <x:c r="AA497" s="113" t="s">
        <x:v>56</x:v>
      </x:c>
      <x:c r="AB497" s="137" t="str">
        <x:f>IF(D497="","",VALUE(MID(D497,FIND(" ",D497)+1,FIND(" ",D497,FIND(" ",D497)+1)-FIND(" ",D497))))</x:f>
      </x:c>
      <x:c r="AF497" s="124" t="str" cm="1">
        <x:f t="array" ref="AF497:AF497">IF(D497="","",PROPER(MID(D497,FIND(" ",D497,FIND(" ",D497)+1)+1,(FIND(INDEX(Abbreviation!$A$2:$A$125,MATCH(_xlfn.AGGREGATE(15,6,SEARCH(Abbreviation!$A$2:$A$125,D497),1),SEARCH(Abbreviation!$A$2:$A$125,D497),0)),D497)-1)-FIND(" ",D497,FIND(" ",D497)+1)+1)))</x:f>
      </x:c>
      <x:c r="AG497" s="124" t="str" cm="1">
        <x:f t="array" ref="AG497:AG497">IF(D497="","",PROPER(VLOOKUP(INDEX(Abbreviation!$A$2:$A$125,MATCH(_xlfn.AGGREGATE(15,6,SEARCH(Abbreviation!$A$2:$A$125,D497),1),SEARCH(Abbreviation!$A$2:$A$125,D497),0)),Abbreviation!A:C,3,FALSE)))</x:f>
      </x:c>
      <x:c r="AH497" s="124" t="str">
        <x:f>G497</x:f>
      </x:c>
      <x:c r="AI497" s="137" t="str">
        <x:f>I497</x:f>
      </x:c>
      <x:c r="AJ497" s="113" t="s">
        <x:v>47</x:v>
      </x:c>
      <x:c r="AL497" s="139" t="s">
        <x:v>957</x:v>
      </x:c>
      <x:c r="AQ497" s="113" t="s">
        <x:v>60</x:v>
      </x:c>
      <x:c r="AR497" s="113" t="s">
        <x:v>961</x:v>
      </x:c>
      <x:c r="AS497" s="113" t="s">
        <x:v>957</x:v>
      </x:c>
    </x:row>
    <x:row r="498" spans="1:45" x14ac:dyDescent="0.35">
      <x:c r="A498" s="133" t="s">
        <x:v>475</x:v>
      </x:c>
      <x:c r="B498" s="133" t="n">
        <x:v>96762409</x:v>
      </x:c>
      <x:c r="F498" s="124" t="str">
        <x:f>IF(D498="","",PROPER(LEFT(D498,FIND(UPPER(G498),D498,1)-2)))</x:f>
      </x:c>
      <x:c r="G498" s="124" t="str" cm="1">
        <x:f t="array" ref="G498:G498">IF(D498="","",PROPER(MID(D498,(FIND(INDEX(Abbreviation!$A$2:$A$125,MATCH(_xlfn.AGGREGATE(15,6,SEARCH(Abbreviation!$A$2:$A$125,D498),1),SEARCH(Abbreviation!$A$2:$A$125,D498),0)),D498))+LEN((INDEX(Abbreviation!$A$2:$A$125,MATCH(_xlfn.AGGREGATE(15,6,SEARCH(Abbreviation!$A$2:$A$125,D498),1),SEARCH(Abbreviation!$A$2:$A$125,D498),0)))),FIND("VIC",D498,1)-(FIND(INDEX(Abbreviation!$A$2:$A$125,MATCH(_xlfn.AGGREGATE(15,6,SEARCH(Abbreviation!$A$2:$A$125,D498),1),SEARCH(Abbreviation!$A$2:$A$125,D498),0)),D498)+LEN((INDEX(Abbreviation!$A$2:$A$125,MATCH(_xlfn.AGGREGATE(15,6,SEARCH(Abbreviation!$A$2:$A$125,D498),1),SEARCH(Abbreviation!$A$2:$A$125,D498),0)))))-1)))</x:f>
      </x:c>
      <x:c r="H498" s="113" t="s">
        <x:v>47</x:v>
      </x:c>
      <x:c r="I498" s="137" t="str">
        <x:f>IFERROR(VALUE(TRIM(RIGHT(SUBSTITUTE(D498," ",REPT(" ",255)),255))),"")</x:f>
      </x:c>
      <x:c r="J498" s="113" t="s">
        <x:v>48</x:v>
      </x:c>
      <x:c r="K498" s="113" t="s">
        <x:v>48</x:v>
      </x:c>
      <x:c r="L498" s="113" t="s">
        <x:v>48</x:v>
      </x:c>
      <x:c r="M498" s="113" t="s">
        <x:v>48</x:v>
      </x:c>
      <x:c r="N498" s="113" t="s">
        <x:v>48</x:v>
      </x:c>
      <x:c r="O498" s="113" t="s">
        <x:v>49</x:v>
      </x:c>
      <x:c r="P498" s="113" t="n">
        <x:v>25</x:v>
      </x:c>
      <x:c r="Q498" s="113" t="n">
        <x:v>80</x:v>
      </x:c>
      <x:c r="R498" s="113" t="s">
        <x:v>50</x:v>
      </x:c>
      <x:c r="S498" s="113" t="s">
        <x:v>51</x:v>
      </x:c>
      <x:c r="T498" s="113" t="s">
        <x:v>52</x:v>
      </x:c>
      <x:c r="U498" s="113" t="s">
        <x:v>52</x:v>
      </x:c>
      <x:c r="W498" s="113" t="s">
        <x:v>53</x:v>
      </x:c>
      <x:c r="Z498" s="113" t="s">
        <x:v>55</x:v>
      </x:c>
      <x:c r="AA498" s="113" t="s">
        <x:v>56</x:v>
      </x:c>
      <x:c r="AB498" s="137" t="str">
        <x:f>IF(D498="","",VALUE(MID(D498,FIND(" ",D498)+1,FIND(" ",D498,FIND(" ",D498)+1)-FIND(" ",D498))))</x:f>
      </x:c>
      <x:c r="AF498" s="124" t="str" cm="1">
        <x:f t="array" ref="AF498:AF498">IF(D498="","",PROPER(MID(D498,FIND(" ",D498,FIND(" ",D498)+1)+1,(FIND(INDEX(Abbreviation!$A$2:$A$125,MATCH(_xlfn.AGGREGATE(15,6,SEARCH(Abbreviation!$A$2:$A$125,D498),1),SEARCH(Abbreviation!$A$2:$A$125,D498),0)),D498)-1)-FIND(" ",D498,FIND(" ",D498)+1)+1)))</x:f>
      </x:c>
      <x:c r="AG498" s="124" t="str" cm="1">
        <x:f t="array" ref="AG498:AG498">IF(D498="","",PROPER(VLOOKUP(INDEX(Abbreviation!$A$2:$A$125,MATCH(_xlfn.AGGREGATE(15,6,SEARCH(Abbreviation!$A$2:$A$125,D498),1),SEARCH(Abbreviation!$A$2:$A$125,D498),0)),Abbreviation!A:C,3,FALSE)))</x:f>
      </x:c>
      <x:c r="AH498" s="124" t="str">
        <x:f>G498</x:f>
      </x:c>
      <x:c r="AI498" s="137" t="str">
        <x:f>I498</x:f>
      </x:c>
      <x:c r="AJ498" s="113" t="s">
        <x:v>47</x:v>
      </x:c>
      <x:c r="AL498" s="139" t="s">
        <x:v>957</x:v>
      </x:c>
      <x:c r="AQ498" s="113" t="s">
        <x:v>60</x:v>
      </x:c>
      <x:c r="AR498" s="113" t="s">
        <x:v>961</x:v>
      </x:c>
      <x:c r="AS498" s="113" t="s">
        <x:v>957</x:v>
      </x:c>
    </x:row>
    <x:row r="499" spans="1:45" x14ac:dyDescent="0.35">
      <x:c r="A499" s="133" t="s">
        <x:v>475</x:v>
      </x:c>
      <x:c r="B499" s="133" t="n">
        <x:v>96762409</x:v>
      </x:c>
      <x:c r="F499" s="124" t="str">
        <x:f>IF(D499="","",PROPER(LEFT(D499,FIND(UPPER(G499),D499,1)-2)))</x:f>
      </x:c>
      <x:c r="G499" s="124" t="str" cm="1">
        <x:f t="array" ref="G499:G499">IF(D499="","",PROPER(MID(D499,(FIND(INDEX(Abbreviation!$A$2:$A$125,MATCH(_xlfn.AGGREGATE(15,6,SEARCH(Abbreviation!$A$2:$A$125,D499),1),SEARCH(Abbreviation!$A$2:$A$125,D499),0)),D499))+LEN((INDEX(Abbreviation!$A$2:$A$125,MATCH(_xlfn.AGGREGATE(15,6,SEARCH(Abbreviation!$A$2:$A$125,D499),1),SEARCH(Abbreviation!$A$2:$A$125,D499),0)))),FIND("VIC",D499,1)-(FIND(INDEX(Abbreviation!$A$2:$A$125,MATCH(_xlfn.AGGREGATE(15,6,SEARCH(Abbreviation!$A$2:$A$125,D499),1),SEARCH(Abbreviation!$A$2:$A$125,D499),0)),D499)+LEN((INDEX(Abbreviation!$A$2:$A$125,MATCH(_xlfn.AGGREGATE(15,6,SEARCH(Abbreviation!$A$2:$A$125,D499),1),SEARCH(Abbreviation!$A$2:$A$125,D499),0)))))-1)))</x:f>
      </x:c>
      <x:c r="H499" s="113" t="s">
        <x:v>47</x:v>
      </x:c>
      <x:c r="I499" s="137" t="str">
        <x:f>IFERROR(VALUE(TRIM(RIGHT(SUBSTITUTE(D499," ",REPT(" ",255)),255))),"")</x:f>
      </x:c>
      <x:c r="J499" s="113" t="s">
        <x:v>48</x:v>
      </x:c>
      <x:c r="K499" s="113" t="s">
        <x:v>48</x:v>
      </x:c>
      <x:c r="L499" s="113" t="s">
        <x:v>48</x:v>
      </x:c>
      <x:c r="M499" s="113" t="s">
        <x:v>48</x:v>
      </x:c>
      <x:c r="N499" s="113" t="s">
        <x:v>48</x:v>
      </x:c>
      <x:c r="O499" s="113" t="s">
        <x:v>49</x:v>
      </x:c>
      <x:c r="P499" s="113" t="n">
        <x:v>25</x:v>
      </x:c>
      <x:c r="Q499" s="113" t="n">
        <x:v>80</x:v>
      </x:c>
      <x:c r="R499" s="113" t="s">
        <x:v>50</x:v>
      </x:c>
      <x:c r="S499" s="113" t="s">
        <x:v>51</x:v>
      </x:c>
      <x:c r="T499" s="113" t="s">
        <x:v>52</x:v>
      </x:c>
      <x:c r="U499" s="113" t="s">
        <x:v>52</x:v>
      </x:c>
      <x:c r="W499" s="113" t="s">
        <x:v>53</x:v>
      </x:c>
      <x:c r="Z499" s="113" t="s">
        <x:v>55</x:v>
      </x:c>
      <x:c r="AA499" s="113" t="s">
        <x:v>56</x:v>
      </x:c>
      <x:c r="AB499" s="137" t="str">
        <x:f>IF(D499="","",VALUE(MID(D499,FIND(" ",D499)+1,FIND(" ",D499,FIND(" ",D499)+1)-FIND(" ",D499))))</x:f>
      </x:c>
      <x:c r="AF499" s="124" t="str" cm="1">
        <x:f t="array" ref="AF499:AF499">IF(D499="","",PROPER(MID(D499,FIND(" ",D499,FIND(" ",D499)+1)+1,(FIND(INDEX(Abbreviation!$A$2:$A$125,MATCH(_xlfn.AGGREGATE(15,6,SEARCH(Abbreviation!$A$2:$A$125,D499),1),SEARCH(Abbreviation!$A$2:$A$125,D499),0)),D499)-1)-FIND(" ",D499,FIND(" ",D499)+1)+1)))</x:f>
      </x:c>
      <x:c r="AG499" s="124" t="str" cm="1">
        <x:f t="array" ref="AG499:AG499">IF(D499="","",PROPER(VLOOKUP(INDEX(Abbreviation!$A$2:$A$125,MATCH(_xlfn.AGGREGATE(15,6,SEARCH(Abbreviation!$A$2:$A$125,D499),1),SEARCH(Abbreviation!$A$2:$A$125,D499),0)),Abbreviation!A:C,3,FALSE)))</x:f>
      </x:c>
      <x:c r="AH499" s="124" t="str">
        <x:f>G499</x:f>
      </x:c>
      <x:c r="AI499" s="137" t="str">
        <x:f>I499</x:f>
      </x:c>
      <x:c r="AJ499" s="113" t="s">
        <x:v>47</x:v>
      </x:c>
      <x:c r="AL499" s="139" t="s">
        <x:v>957</x:v>
      </x:c>
      <x:c r="AQ499" s="113" t="s">
        <x:v>60</x:v>
      </x:c>
      <x:c r="AR499" s="113" t="s">
        <x:v>961</x:v>
      </x:c>
      <x:c r="AS499" s="113" t="s">
        <x:v>957</x:v>
      </x:c>
    </x:row>
    <x:row r="500" spans="1:45" x14ac:dyDescent="0.35">
      <x:c r="A500" s="133" t="s">
        <x:v>475</x:v>
      </x:c>
      <x:c r="B500" s="133" t="n">
        <x:v>96762409</x:v>
      </x:c>
      <x:c r="F500" s="124" t="str">
        <x:f>IF(D500="","",PROPER(LEFT(D500,FIND(UPPER(G500),D500,1)-2)))</x:f>
      </x:c>
      <x:c r="G500" s="124" t="str" cm="1">
        <x:f t="array" ref="G500:G500">IF(D500="","",PROPER(MID(D500,(FIND(INDEX(Abbreviation!$A$2:$A$125,MATCH(_xlfn.AGGREGATE(15,6,SEARCH(Abbreviation!$A$2:$A$125,D500),1),SEARCH(Abbreviation!$A$2:$A$125,D500),0)),D500))+LEN((INDEX(Abbreviation!$A$2:$A$125,MATCH(_xlfn.AGGREGATE(15,6,SEARCH(Abbreviation!$A$2:$A$125,D500),1),SEARCH(Abbreviation!$A$2:$A$125,D500),0)))),FIND("VIC",D500,1)-(FIND(INDEX(Abbreviation!$A$2:$A$125,MATCH(_xlfn.AGGREGATE(15,6,SEARCH(Abbreviation!$A$2:$A$125,D500),1),SEARCH(Abbreviation!$A$2:$A$125,D500),0)),D500)+LEN((INDEX(Abbreviation!$A$2:$A$125,MATCH(_xlfn.AGGREGATE(15,6,SEARCH(Abbreviation!$A$2:$A$125,D500),1),SEARCH(Abbreviation!$A$2:$A$125,D500),0)))))-1)))</x:f>
      </x:c>
      <x:c r="H500" s="113" t="s">
        <x:v>47</x:v>
      </x:c>
      <x:c r="I500" s="137" t="str">
        <x:f>IFERROR(VALUE(TRIM(RIGHT(SUBSTITUTE(D500," ",REPT(" ",255)),255))),"")</x:f>
      </x:c>
      <x:c r="J500" s="113" t="s">
        <x:v>48</x:v>
      </x:c>
      <x:c r="K500" s="113" t="s">
        <x:v>48</x:v>
      </x:c>
      <x:c r="L500" s="113" t="s">
        <x:v>48</x:v>
      </x:c>
      <x:c r="M500" s="113" t="s">
        <x:v>48</x:v>
      </x:c>
      <x:c r="N500" s="113" t="s">
        <x:v>48</x:v>
      </x:c>
      <x:c r="O500" s="113" t="s">
        <x:v>49</x:v>
      </x:c>
      <x:c r="P500" s="113" t="n">
        <x:v>25</x:v>
      </x:c>
      <x:c r="Q500" s="113" t="n">
        <x:v>80</x:v>
      </x:c>
      <x:c r="R500" s="113" t="s">
        <x:v>50</x:v>
      </x:c>
      <x:c r="S500" s="113" t="s">
        <x:v>51</x:v>
      </x:c>
      <x:c r="T500" s="113" t="s">
        <x:v>52</x:v>
      </x:c>
      <x:c r="U500" s="113" t="s">
        <x:v>52</x:v>
      </x:c>
      <x:c r="W500" s="113" t="s">
        <x:v>53</x:v>
      </x:c>
      <x:c r="Z500" s="113" t="s">
        <x:v>55</x:v>
      </x:c>
      <x:c r="AA500" s="113" t="s">
        <x:v>56</x:v>
      </x:c>
      <x:c r="AB500" s="137" t="str">
        <x:f>IF(D500="","",VALUE(MID(D500,FIND(" ",D500)+1,FIND(" ",D500,FIND(" ",D500)+1)-FIND(" ",D500))))</x:f>
      </x:c>
      <x:c r="AF500" s="124" t="str" cm="1">
        <x:f t="array" ref="AF500:AF500">IF(D500="","",PROPER(MID(D500,FIND(" ",D500,FIND(" ",D500)+1)+1,(FIND(INDEX(Abbreviation!$A$2:$A$125,MATCH(_xlfn.AGGREGATE(15,6,SEARCH(Abbreviation!$A$2:$A$125,D500),1),SEARCH(Abbreviation!$A$2:$A$125,D500),0)),D500)-1)-FIND(" ",D500,FIND(" ",D500)+1)+1)))</x:f>
      </x:c>
      <x:c r="AG500" s="124" t="str" cm="1">
        <x:f t="array" ref="AG500:AG500">IF(D500="","",PROPER(VLOOKUP(INDEX(Abbreviation!$A$2:$A$125,MATCH(_xlfn.AGGREGATE(15,6,SEARCH(Abbreviation!$A$2:$A$125,D500),1),SEARCH(Abbreviation!$A$2:$A$125,D500),0)),Abbreviation!A:C,3,FALSE)))</x:f>
      </x:c>
      <x:c r="AH500" s="124" t="str">
        <x:f>G500</x:f>
      </x:c>
      <x:c r="AI500" s="137" t="str">
        <x:f>I500</x:f>
      </x:c>
      <x:c r="AJ500" s="113" t="s">
        <x:v>47</x:v>
      </x:c>
      <x:c r="AL500" s="139" t="s">
        <x:v>957</x:v>
      </x:c>
      <x:c r="AQ500" s="113" t="s">
        <x:v>60</x:v>
      </x:c>
      <x:c r="AR500" s="113" t="s">
        <x:v>961</x:v>
      </x:c>
      <x:c r="AS500" s="113" t="s">
        <x:v>957</x:v>
      </x:c>
    </x:row>
    <x:row r="501" spans="1:45" s="123" customFormat="1" x14ac:dyDescent="0.35">
      <x:c r="A501" s="142" t="s"/>
      <x:c r="B501" s="142" t="s"/>
      <x:c r="C501" s="142" t="s"/>
      <x:c r="D501" s="135" t="s"/>
      <x:c r="I501" s="143" t="s"/>
      <x:c r="X501" s="144" t="s"/>
      <x:c r="AB501" s="143" t="s"/>
      <x:c r="AI501" s="143" t="s"/>
      <x:c r="AK501" s="142" t="s"/>
      <x:c r="AM501" s="142" t="s"/>
      <x:c r="AN501" s="142" t="s"/>
    </x:row>
  </x:sheetData>
  <x:sheetProtection sheet="1" objects="1" scenarios="1"/>
  <x:phoneticPr fontId="3" type="noConversion"/>
  <x:conditionalFormatting sqref="X1:X1048576">
    <x:cfRule type="cellIs" dxfId="106" priority="1" operator="equal">
      <x:formula>1</x:formula>
    </x:cfRule>
    <x:cfRule type="cellIs" dxfId="107" priority="2" operator="greaterThan">
      <x:formula>4</x:formula>
    </x:cfRule>
    <x:cfRule type="cellIs" dxfId="108" priority="3" operator="between">
      <x:formula>2</x:formula>
      <x:formula>3</x:formula>
    </x:cfRule>
    <x:cfRule type="cellIs" dxfId="109" priority="4" operator="equal">
      <x:formula>4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52172A-2A7F-48C4-BE16-42C5189F305C}" mc:Ignorable="x14ac xr xr2 xr3">
  <x:sheetPr>
    <x:tabColor rgb="FF7030A0"/>
    <x:outlinePr summaryBelow="1" summaryRight="1"/>
  </x:sheetPr>
  <x:dimension ref="A1:AS501"/>
  <x:sheetViews>
    <x:sheetView topLeftCell="G1" workbookViewId="0">
      <x:pane xSplit="0" ySplit="1" topLeftCell="A2" activePane="bottomLeft" state="frozenSplit"/>
      <x:selection activeCell="A1" sqref="A1 A1:A1 A1:XFD1"/>
    </x:sheetView>
  </x:sheetViews>
  <x:sheetFormatPr defaultColWidth="9.179688" defaultRowHeight="14.5" x14ac:dyDescent="0.35"/>
  <x:cols>
    <x:col min="1" max="1" width="12" style="93" customWidth="1"/>
    <x:col min="2" max="2" width="10.816406" style="93" customWidth="1"/>
    <x:col min="3" max="3" width="9.179688" style="93" customWidth="1"/>
    <x:col min="4" max="4" width="46.726562" style="94" bestFit="1" customWidth="1"/>
    <x:col min="5" max="5" width="9.179688" style="90" hidden="1" customWidth="1"/>
    <x:col min="6" max="6" width="30.816406" style="90" hidden="1" customWidth="1"/>
    <x:col min="7" max="7" width="9.179688" style="90" customWidth="1"/>
    <x:col min="8" max="8" width="8.453125" style="90" hidden="1" customWidth="1"/>
    <x:col min="9" max="9" width="12.726562" style="97" hidden="1" customWidth="1"/>
    <x:col min="10" max="23" width="9.179688" style="90" hidden="1" customWidth="1"/>
    <x:col min="24" max="24" width="7.453125" style="141" customWidth="1"/>
    <x:col min="25" max="25" width="14.542969" style="90" hidden="1" customWidth="1"/>
    <x:col min="26" max="27" width="9.179688" style="90" hidden="1" customWidth="1"/>
    <x:col min="28" max="28" width="11.179688" style="97" hidden="1" customWidth="1"/>
    <x:col min="29" max="31" width="9.179688" style="90" hidden="1" customWidth="1"/>
    <x:col min="32" max="32" width="14.816406" style="90" hidden="1" customWidth="1"/>
    <x:col min="33" max="33" width="14.269531" style="90" hidden="1" customWidth="1"/>
    <x:col min="34" max="34" width="10.453125" style="90" hidden="1" customWidth="1"/>
    <x:col min="35" max="35" width="12.726562" style="97" hidden="1" customWidth="1"/>
    <x:col min="36" max="36" width="9.179688" style="90" hidden="1" customWidth="1"/>
    <x:col min="37" max="37" width="33" style="93" customWidth="1"/>
    <x:col min="38" max="38" width="9.179688" style="90" customWidth="1"/>
    <x:col min="39" max="39" width="40.453125" style="93" customWidth="1"/>
    <x:col min="40" max="40" width="45.179688" style="93" customWidth="1"/>
    <x:col min="41" max="41" width="8.269531" style="93" customWidth="1"/>
    <x:col min="42" max="42" width="9.179688" style="93" customWidth="1"/>
    <x:col min="43" max="16384" width="9.179688" style="90" customWidth="1"/>
  </x:cols>
  <x:sheetData>
    <x:row r="1" spans="1:45" s="102" customFormat="1" ht="15.75" customHeight="1" x14ac:dyDescent="0.35">
      <x:c r="A1" s="100" t="s">
        <x:v>0</x:v>
      </x:c>
      <x:c r="B1" s="100" t="s">
        <x:v>1</x:v>
      </x:c>
      <x:c r="C1" s="100" t="s">
        <x:v>2</x:v>
      </x:c>
      <x:c r="D1" s="101" t="s">
        <x:v>3</x:v>
      </x:c>
      <x:c r="E1" s="102" t="s">
        <x:v>4</x:v>
      </x:c>
      <x:c r="F1" s="103" t="s">
        <x:v>5</x:v>
      </x:c>
      <x:c r="G1" s="103" t="s">
        <x:v>6</x:v>
      </x:c>
      <x:c r="H1" s="102" t="s">
        <x:v>7</x:v>
      </x:c>
      <x:c r="I1" s="104" t="s">
        <x:v>8</x:v>
      </x:c>
      <x:c r="J1" s="102" t="s">
        <x:v>9</x:v>
      </x:c>
      <x:c r="K1" s="102" t="s">
        <x:v>10</x:v>
      </x:c>
      <x:c r="L1" s="102" t="s">
        <x:v>11</x:v>
      </x:c>
      <x:c r="M1" s="102" t="s">
        <x:v>12</x:v>
      </x:c>
      <x:c r="N1" s="102" t="s">
        <x:v>13</x:v>
      </x:c>
      <x:c r="O1" s="102" t="s">
        <x:v>14</x:v>
      </x:c>
      <x:c r="P1" s="102" t="s">
        <x:v>15</x:v>
      </x:c>
      <x:c r="Q1" s="102" t="s">
        <x:v>16</x:v>
      </x:c>
      <x:c r="R1" s="102" t="s">
        <x:v>17</x:v>
      </x:c>
      <x:c r="S1" s="102" t="s">
        <x:v>18</x:v>
      </x:c>
      <x:c r="T1" s="102" t="s">
        <x:v>19</x:v>
      </x:c>
      <x:c r="U1" s="102" t="s">
        <x:v>20</x:v>
      </x:c>
      <x:c r="V1" s="102" t="s">
        <x:v>21</x:v>
      </x:c>
      <x:c r="W1" s="102" t="s">
        <x:v>22</x:v>
      </x:c>
      <x:c r="X1" s="129" t="s">
        <x:v>23</x:v>
      </x:c>
      <x:c r="Y1" s="103" t="s">
        <x:v>24</x:v>
      </x:c>
      <x:c r="Z1" s="102" t="s">
        <x:v>25</x:v>
      </x:c>
      <x:c r="AA1" s="102" t="s">
        <x:v>26</x:v>
      </x:c>
      <x:c r="AB1" s="104" t="s">
        <x:v>27</x:v>
      </x:c>
      <x:c r="AC1" s="102" t="s">
        <x:v>28</x:v>
      </x:c>
      <x:c r="AD1" s="102" t="s">
        <x:v>29</x:v>
      </x:c>
      <x:c r="AE1" s="102" t="s">
        <x:v>30</x:v>
      </x:c>
      <x:c r="AF1" s="103" t="s">
        <x:v>1180</x:v>
      </x:c>
      <x:c r="AG1" s="103" t="s">
        <x:v>1181</x:v>
      </x:c>
      <x:c r="AH1" s="103" t="s">
        <x:v>1182</x:v>
      </x:c>
      <x:c r="AI1" s="117" t="s">
        <x:v>952</x:v>
      </x:c>
      <x:c r="AJ1" s="102" t="s">
        <x:v>35</x:v>
      </x:c>
      <x:c r="AK1" s="118" t="s">
        <x:v>36</x:v>
      </x:c>
      <x:c r="AL1" s="102" t="s">
        <x:v>37</x:v>
      </x:c>
      <x:c r="AM1" s="101" t="s">
        <x:v>38</x:v>
      </x:c>
      <x:c r="AN1" s="101" t="s">
        <x:v>39</x:v>
      </x:c>
      <x:c r="AO1" s="101" t="s">
        <x:v>40</x:v>
      </x:c>
      <x:c r="AP1" s="100" t="n">
        <x:v>41</x:v>
      </x:c>
      <x:c r="AQ1" s="102" t="s">
        <x:v>41</x:v>
      </x:c>
      <x:c r="AR1" s="102" t="s">
        <x:v>42</x:v>
      </x:c>
      <x:c r="AS1" s="102" t="s">
        <x:v>43</x:v>
      </x:c>
    </x:row>
    <x:row r="2" spans="1:45" s="89" customFormat="1" ht="15.75" customHeight="1" x14ac:dyDescent="0.35">
      <x:c r="A2" s="92" t="s">
        <x:v>434</x:v>
      </x:c>
      <x:c r="B2" s="92" t="n">
        <x:v>93331577</x:v>
      </x:c>
      <x:c r="C2" s="93" t="s"/>
      <x:c r="D2" s="94" t="s">
        <x:v>954</x:v>
      </x:c>
      <x:c r="E2" s="89" t="s"/>
      <x:c r="F2" s="90" t="str">
        <x:f>IF(D2="","",PROPER(LEFT(D2,FIND(UPPER(G2),D2,1)-2)))</x:f>
      </x:c>
      <x:c r="G2" s="90" t="str" cm="1">
        <x:f t="array" ref="G2: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x:f>
      </x:c>
      <x:c r="H2" s="96" t="s">
        <x:v>47</x:v>
      </x:c>
      <x:c r="I2" s="97">
        <x:f>IFERROR(VALUE(TRIM(RIGHT(SUBSTITUTE(D2," ",REPT(" ",255)),255))),"")</x:f>
      </x:c>
      <x:c r="J2" s="96" t="s">
        <x:v>48</x:v>
      </x:c>
      <x:c r="K2" s="96" t="s">
        <x:v>48</x:v>
      </x:c>
      <x:c r="L2" s="96" t="s">
        <x:v>48</x:v>
      </x:c>
      <x:c r="M2" s="96" t="s">
        <x:v>48</x:v>
      </x:c>
      <x:c r="N2" s="96" t="s">
        <x:v>48</x:v>
      </x:c>
      <x:c r="O2" s="96" t="s">
        <x:v>49</x:v>
      </x:c>
      <x:c r="P2" s="96" t="n">
        <x:v>25</x:v>
      </x:c>
      <x:c r="Q2" s="96" t="n">
        <x:v>80</x:v>
      </x:c>
      <x:c r="R2" s="96" t="s">
        <x:v>50</x:v>
      </x:c>
      <x:c r="S2" s="96" t="s">
        <x:v>51</x:v>
      </x:c>
      <x:c r="T2" s="96" t="s">
        <x:v>52</x:v>
      </x:c>
      <x:c r="U2" s="96" t="s">
        <x:v>52</x:v>
      </x:c>
      <x:c r="V2" s="89" t="s"/>
      <x:c r="W2" s="96" t="s">
        <x:v>53</x:v>
      </x:c>
      <x:c r="X2" s="138" t="n">
        <x:v>5</x:v>
      </x:c>
      <x:c r="Y2" s="95" t="s">
        <x:v>954</x:v>
      </x:c>
      <x:c r="Z2" s="96" t="s">
        <x:v>55</x:v>
      </x:c>
      <x:c r="AA2" s="96" t="s">
        <x:v>56</x:v>
      </x:c>
      <x:c r="AB2" s="97">
        <x:f>IF(D2="","",VALUE(MID(D2,FIND(" ",D2)+1,FIND(" ",D2,FIND(" ",D2)+1)-FIND(" ",D2))))</x:f>
      </x:c>
      <x:c r="AC2" s="89" t="s"/>
      <x:c r="AD2" s="89" t="s"/>
      <x:c r="AE2" s="89" t="s"/>
      <x:c r="AF2" s="90" t="str" cm="1">
        <x:f t="array" ref="AF2:AF2">IF(D2="","",PROPER(MID(D2,FIND(" ",D2,FIND(" ",D2)+1)+1,(FIND(INDEX(Abbreviation!$A$2:$A$125,MATCH(_xlfn.AGGREGATE(15,6,SEARCH(Abbreviation!$A$2:$A$125,D2),1),SEARCH(Abbreviation!$A$2:$A$125,D2),0)),D2)-1)-FIND(" ",D2,FIND(" ",D2)+1)+1)))</x:f>
      </x:c>
      <x:c r="AG2" s="90" t="str" cm="1">
        <x:f t="array" ref="AG2:AG2">IF(D2="","",PROPER(VLOOKUP(INDEX(Abbreviation!$A$2:$A$125,MATCH(_xlfn.AGGREGATE(15,6,SEARCH(Abbreviation!$A$2:$A$125,D2),1),SEARCH(Abbreviation!$A$2:$A$125,D2),0)),Abbreviation!A:C,3,FALSE)))</x:f>
      </x:c>
      <x:c r="AH2" s="95" t="s">
        <x:v>955</x:v>
      </x:c>
      <x:c r="AI2" s="97" t="n">
        <x:v>3750</x:v>
      </x:c>
      <x:c r="AJ2" s="96" t="s">
        <x:v>47</x:v>
      </x:c>
      <x:c r="AK2" s="93" t="s">
        <x:v>956</x:v>
      </x:c>
      <x:c r="AL2" s="99" t="s">
        <x:v>961</x:v>
      </x:c>
      <x:c r="AM2" s="94" t="s">
        <x:v>958</x:v>
      </x:c>
      <x:c r="AN2" s="94" t="s">
        <x:v>959</x:v>
      </x:c>
      <x:c r="AO2" s="94" t="s"/>
      <x:c r="AP2" s="93" t="s">
        <x:v>960</x:v>
      </x:c>
      <x:c r="AQ2" s="96" t="s">
        <x:v>1119</x:v>
      </x:c>
      <x:c r="AR2" s="96" t="s">
        <x:v>961</x:v>
      </x:c>
      <x:c r="AS2" s="96" t="s">
        <x:v>957</x:v>
      </x:c>
    </x:row>
    <x:row r="3" spans="1:45" x14ac:dyDescent="0.35">
      <x:c r="A3" s="92" t="s">
        <x:v>434</x:v>
      </x:c>
      <x:c r="B3" s="92" t="n">
        <x:v>93331577</x:v>
      </x:c>
      <x:c r="D3" s="94" t="s">
        <x:v>1183</x:v>
      </x:c>
      <x:c r="F3" s="90" t="str">
        <x:f>IF(D3="","",PROPER(LEFT(D3,FIND(UPPER(G3),D3,1)-2)))</x:f>
      </x:c>
      <x:c r="G3" s="90" t="str" cm="1">
        <x:f t="array" ref="G3: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x:f>
      </x:c>
      <x:c r="H3" s="96" t="s">
        <x:v>47</x:v>
      </x:c>
      <x:c r="I3" s="97">
        <x:f>IFERROR(VALUE(TRIM(RIGHT(SUBSTITUTE(D3," ",REPT(" ",255)),255))),"")</x:f>
      </x:c>
      <x:c r="J3" s="96" t="s">
        <x:v>48</x:v>
      </x:c>
      <x:c r="K3" s="96" t="s">
        <x:v>48</x:v>
      </x:c>
      <x:c r="L3" s="96" t="s">
        <x:v>48</x:v>
      </x:c>
      <x:c r="M3" s="96" t="s">
        <x:v>48</x:v>
      </x:c>
      <x:c r="N3" s="96" t="s">
        <x:v>48</x:v>
      </x:c>
      <x:c r="O3" s="96" t="s">
        <x:v>49</x:v>
      </x:c>
      <x:c r="P3" s="96" t="n">
        <x:v>25</x:v>
      </x:c>
      <x:c r="Q3" s="96" t="n">
        <x:v>80</x:v>
      </x:c>
      <x:c r="R3" s="96" t="s">
        <x:v>50</x:v>
      </x:c>
      <x:c r="S3" s="96" t="s">
        <x:v>51</x:v>
      </x:c>
      <x:c r="T3" s="96" t="s">
        <x:v>52</x:v>
      </x:c>
      <x:c r="U3" s="96" t="s">
        <x:v>52</x:v>
      </x:c>
      <x:c r="W3" s="96" t="s">
        <x:v>53</x:v>
      </x:c>
      <x:c r="X3" s="141" t="n">
        <x:v>5</x:v>
      </x:c>
      <x:c r="Z3" s="96" t="s">
        <x:v>55</x:v>
      </x:c>
      <x:c r="AA3" s="96" t="s">
        <x:v>56</x:v>
      </x:c>
      <x:c r="AB3" s="97">
        <x:f>IF(D3="","",VALUE(MID(D3,FIND(" ",D3)+1,FIND(" ",D3,FIND(" ",D3)+1)-FIND(" ",D3))))</x:f>
      </x:c>
      <x:c r="AF3" s="90" t="str" cm="1">
        <x:f t="array" ref="AF3:AF3">IF(D3="","",PROPER(MID(D3,FIND(" ",D3,FIND(" ",D3)+1)+1,(FIND(INDEX(Abbreviation!$A$2:$A$125,MATCH(_xlfn.AGGREGATE(15,6,SEARCH(Abbreviation!$A$2:$A$125,D3),1),SEARCH(Abbreviation!$A$2:$A$125,D3),0)),D3)-1)-FIND(" ",D3,FIND(" ",D3)+1)+1)))</x:f>
      </x:c>
      <x:c r="AG3" s="90" t="str" cm="1">
        <x:f t="array" ref="AG3:AG3">IF(D3="","",PROPER(VLOOKUP(INDEX(Abbreviation!$A$2:$A$125,MATCH(_xlfn.AGGREGATE(15,6,SEARCH(Abbreviation!$A$2:$A$125,D3),1),SEARCH(Abbreviation!$A$2:$A$125,D3),0)),Abbreviation!A:C,3,FALSE)))</x:f>
      </x:c>
      <x:c r="AH3" s="90" t="str">
        <x:f>G3</x:f>
      </x:c>
      <x:c r="AI3" s="97">
        <x:f>I3</x:f>
      </x:c>
      <x:c r="AJ3" s="96" t="s">
        <x:v>47</x:v>
      </x:c>
      <x:c r="AK3" s="93" t="s">
        <x:v>1184</x:v>
      </x:c>
      <x:c r="AL3" s="99" t="s">
        <x:v>961</x:v>
      </x:c>
      <x:c r="AM3" s="93" t="s">
        <x:v>1185</x:v>
      </x:c>
      <x:c r="AN3" s="93" t="s">
        <x:v>1186</x:v>
      </x:c>
      <x:c r="AP3" s="93" t="s">
        <x:v>1187</x:v>
      </x:c>
      <x:c r="AQ3" s="96" t="s">
        <x:v>1119</x:v>
      </x:c>
      <x:c r="AR3" s="96" t="s">
        <x:v>961</x:v>
      </x:c>
      <x:c r="AS3" s="96" t="s">
        <x:v>957</x:v>
      </x:c>
    </x:row>
    <x:row r="4" spans="1:45" x14ac:dyDescent="0.35">
      <x:c r="A4" s="92" t="s">
        <x:v>434</x:v>
      </x:c>
      <x:c r="B4" s="92" t="n">
        <x:v>93331577</x:v>
      </x:c>
      <x:c r="F4" s="90" t="str">
        <x:f>IF(D4="","",PROPER(LEFT(D4,FIND(UPPER(G4),D4,1)-2)))</x:f>
      </x:c>
      <x:c r="G4" s="90" t="str" cm="1">
        <x:f t="array" ref="G4: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x:f>
      </x:c>
      <x:c r="H4" s="96" t="s">
        <x:v>47</x:v>
      </x:c>
      <x:c r="I4" s="97" t="str">
        <x:f>IFERROR(VALUE(TRIM(RIGHT(SUBSTITUTE(D4," ",REPT(" ",255)),255))),"")</x:f>
      </x:c>
      <x:c r="J4" s="96" t="s">
        <x:v>48</x:v>
      </x:c>
      <x:c r="K4" s="96" t="s">
        <x:v>48</x:v>
      </x:c>
      <x:c r="L4" s="96" t="s">
        <x:v>48</x:v>
      </x:c>
      <x:c r="M4" s="96" t="s">
        <x:v>48</x:v>
      </x:c>
      <x:c r="N4" s="96" t="s">
        <x:v>48</x:v>
      </x:c>
      <x:c r="O4" s="96" t="s">
        <x:v>49</x:v>
      </x:c>
      <x:c r="P4" s="96" t="n">
        <x:v>25</x:v>
      </x:c>
      <x:c r="Q4" s="96" t="n">
        <x:v>80</x:v>
      </x:c>
      <x:c r="R4" s="96" t="s">
        <x:v>50</x:v>
      </x:c>
      <x:c r="S4" s="96" t="s">
        <x:v>51</x:v>
      </x:c>
      <x:c r="T4" s="96" t="s">
        <x:v>52</x:v>
      </x:c>
      <x:c r="U4" s="96" t="s">
        <x:v>52</x:v>
      </x:c>
      <x:c r="W4" s="96" t="s">
        <x:v>53</x:v>
      </x:c>
      <x:c r="Z4" s="96" t="s">
        <x:v>55</x:v>
      </x:c>
      <x:c r="AA4" s="96" t="s">
        <x:v>56</x:v>
      </x:c>
      <x:c r="AB4" s="97" t="str">
        <x:f>IF(D4="","",VALUE(MID(D4,FIND(" ",D4)+1,FIND(" ",D4,FIND(" ",D4)+1)-FIND(" ",D4))))</x:f>
      </x:c>
      <x:c r="AF4" s="90" t="str" cm="1">
        <x:f t="array" ref="AF4:AF4">IF(D4="","",PROPER(MID(D4,FIND(" ",D4,FIND(" ",D4)+1)+1,(FIND(INDEX(Abbreviation!$A$2:$A$125,MATCH(_xlfn.AGGREGATE(15,6,SEARCH(Abbreviation!$A$2:$A$125,D4),1),SEARCH(Abbreviation!$A$2:$A$125,D4),0)),D4)-1)-FIND(" ",D4,FIND(" ",D4)+1)+1)))</x:f>
      </x:c>
      <x:c r="AG4" s="90" t="str" cm="1">
        <x:f t="array" ref="AG4:AG4">IF(D4="","",PROPER(VLOOKUP(INDEX(Abbreviation!$A$2:$A$125,MATCH(_xlfn.AGGREGATE(15,6,SEARCH(Abbreviation!$A$2:$A$125,D4),1),SEARCH(Abbreviation!$A$2:$A$125,D4),0)),Abbreviation!A:C,3,FALSE)))</x:f>
      </x:c>
      <x:c r="AH4" s="90" t="str">
        <x:f>G4</x:f>
      </x:c>
      <x:c r="AI4" s="97" t="str">
        <x:f>I4</x:f>
      </x:c>
      <x:c r="AJ4" s="96" t="s">
        <x:v>47</x:v>
      </x:c>
      <x:c r="AL4" s="99" t="s">
        <x:v>961</x:v>
      </x:c>
      <x:c r="AQ4" s="96" t="s">
        <x:v>1119</x:v>
      </x:c>
      <x:c r="AR4" s="96" t="s">
        <x:v>961</x:v>
      </x:c>
      <x:c r="AS4" s="96" t="s">
        <x:v>957</x:v>
      </x:c>
    </x:row>
    <x:row r="5" spans="1:45" x14ac:dyDescent="0.35">
      <x:c r="A5" s="92" t="s">
        <x:v>434</x:v>
      </x:c>
      <x:c r="B5" s="92" t="n">
        <x:v>93331577</x:v>
      </x:c>
      <x:c r="F5" s="90" t="str">
        <x:f>IF(D5="","",PROPER(LEFT(D5,FIND(UPPER(G5),D5,1)-2)))</x:f>
      </x:c>
      <x:c r="G5" s="90" t="str" cm="1">
        <x:f t="array" ref="G5: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x:f>
      </x:c>
      <x:c r="H5" s="96" t="s">
        <x:v>47</x:v>
      </x:c>
      <x:c r="I5" s="97" t="str">
        <x:f>IFERROR(VALUE(TRIM(RIGHT(SUBSTITUTE(D5," ",REPT(" ",255)),255))),"")</x:f>
      </x:c>
      <x:c r="J5" s="96" t="s">
        <x:v>48</x:v>
      </x:c>
      <x:c r="K5" s="96" t="s">
        <x:v>48</x:v>
      </x:c>
      <x:c r="L5" s="96" t="s">
        <x:v>48</x:v>
      </x:c>
      <x:c r="M5" s="96" t="s">
        <x:v>48</x:v>
      </x:c>
      <x:c r="N5" s="96" t="s">
        <x:v>48</x:v>
      </x:c>
      <x:c r="O5" s="96" t="s">
        <x:v>49</x:v>
      </x:c>
      <x:c r="P5" s="96" t="n">
        <x:v>25</x:v>
      </x:c>
      <x:c r="Q5" s="96" t="n">
        <x:v>80</x:v>
      </x:c>
      <x:c r="R5" s="96" t="s">
        <x:v>50</x:v>
      </x:c>
      <x:c r="S5" s="96" t="s">
        <x:v>51</x:v>
      </x:c>
      <x:c r="T5" s="96" t="s">
        <x:v>52</x:v>
      </x:c>
      <x:c r="U5" s="96" t="s">
        <x:v>52</x:v>
      </x:c>
      <x:c r="W5" s="96" t="s">
        <x:v>53</x:v>
      </x:c>
      <x:c r="Z5" s="96" t="s">
        <x:v>55</x:v>
      </x:c>
      <x:c r="AA5" s="96" t="s">
        <x:v>56</x:v>
      </x:c>
      <x:c r="AB5" s="97" t="str">
        <x:f>IF(D5="","",VALUE(MID(D5,FIND(" ",D5)+1,FIND(" ",D5,FIND(" ",D5)+1)-FIND(" ",D5))))</x:f>
      </x:c>
      <x:c r="AF5" s="90" t="str" cm="1">
        <x:f t="array" ref="AF5:AF5">IF(D5="","",PROPER(MID(D5,FIND(" ",D5,FIND(" ",D5)+1)+1,(FIND(INDEX(Abbreviation!$A$2:$A$125,MATCH(_xlfn.AGGREGATE(15,6,SEARCH(Abbreviation!$A$2:$A$125,D5),1),SEARCH(Abbreviation!$A$2:$A$125,D5),0)),D5)-1)-FIND(" ",D5,FIND(" ",D5)+1)+1)))</x:f>
      </x:c>
      <x:c r="AG5" s="90" t="str" cm="1">
        <x:f t="array" ref="AG5:AG5">IF(D5="","",PROPER(VLOOKUP(INDEX(Abbreviation!$A$2:$A$125,MATCH(_xlfn.AGGREGATE(15,6,SEARCH(Abbreviation!$A$2:$A$125,D5),1),SEARCH(Abbreviation!$A$2:$A$125,D5),0)),Abbreviation!A:C,3,FALSE)))</x:f>
      </x:c>
      <x:c r="AH5" s="90" t="str">
        <x:f>G5</x:f>
      </x:c>
      <x:c r="AI5" s="97" t="str">
        <x:f>I5</x:f>
      </x:c>
      <x:c r="AJ5" s="96" t="s">
        <x:v>47</x:v>
      </x:c>
      <x:c r="AL5" s="99" t="s">
        <x:v>961</x:v>
      </x:c>
      <x:c r="AQ5" s="96" t="s">
        <x:v>60</x:v>
      </x:c>
      <x:c r="AR5" s="96" t="s">
        <x:v>961</x:v>
      </x:c>
      <x:c r="AS5" s="96" t="s">
        <x:v>957</x:v>
      </x:c>
    </x:row>
    <x:row r="6" spans="1:45" x14ac:dyDescent="0.35">
      <x:c r="A6" s="92" t="s">
        <x:v>434</x:v>
      </x:c>
      <x:c r="B6" s="92" t="n">
        <x:v>93331577</x:v>
      </x:c>
      <x:c r="F6" s="90" t="str">
        <x:f>IF(D6="","",PROPER(LEFT(D6,FIND(UPPER(G6),D6,1)-2)))</x:f>
      </x:c>
      <x:c r="G6" s="90" t="str" cm="1">
        <x:f t="array" ref="G6: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x:f>
      </x:c>
      <x:c r="H6" s="96" t="s">
        <x:v>47</x:v>
      </x:c>
      <x:c r="I6" s="97" t="str">
        <x:f>IFERROR(VALUE(TRIM(RIGHT(SUBSTITUTE(D6," ",REPT(" ",255)),255))),"")</x:f>
      </x:c>
      <x:c r="J6" s="96" t="s">
        <x:v>48</x:v>
      </x:c>
      <x:c r="K6" s="96" t="s">
        <x:v>48</x:v>
      </x:c>
      <x:c r="L6" s="96" t="s">
        <x:v>48</x:v>
      </x:c>
      <x:c r="M6" s="96" t="s">
        <x:v>48</x:v>
      </x:c>
      <x:c r="N6" s="96" t="s">
        <x:v>48</x:v>
      </x:c>
      <x:c r="O6" s="96" t="s">
        <x:v>49</x:v>
      </x:c>
      <x:c r="P6" s="96" t="n">
        <x:v>25</x:v>
      </x:c>
      <x:c r="Q6" s="96" t="n">
        <x:v>80</x:v>
      </x:c>
      <x:c r="R6" s="96" t="s">
        <x:v>50</x:v>
      </x:c>
      <x:c r="S6" s="96" t="s">
        <x:v>51</x:v>
      </x:c>
      <x:c r="T6" s="96" t="s">
        <x:v>52</x:v>
      </x:c>
      <x:c r="U6" s="96" t="s">
        <x:v>52</x:v>
      </x:c>
      <x:c r="W6" s="96" t="s">
        <x:v>53</x:v>
      </x:c>
      <x:c r="Z6" s="96" t="s">
        <x:v>55</x:v>
      </x:c>
      <x:c r="AA6" s="96" t="s">
        <x:v>56</x:v>
      </x:c>
      <x:c r="AB6" s="97" t="str">
        <x:f>IF(D6="","",VALUE(MID(D6,FIND(" ",D6)+1,FIND(" ",D6,FIND(" ",D6)+1)-FIND(" ",D6))))</x:f>
      </x:c>
      <x:c r="AF6" s="90" t="str" cm="1">
        <x:f t="array" ref="AF6:AF6">IF(D6="","",PROPER(MID(D6,FIND(" ",D6,FIND(" ",D6)+1)+1,(FIND(INDEX(Abbreviation!$A$2:$A$125,MATCH(_xlfn.AGGREGATE(15,6,SEARCH(Abbreviation!$A$2:$A$125,D6),1),SEARCH(Abbreviation!$A$2:$A$125,D6),0)),D6)-1)-FIND(" ",D6,FIND(" ",D6)+1)+1)))</x:f>
      </x:c>
      <x:c r="AG6" s="90" t="str" cm="1">
        <x:f t="array" ref="AG6:AG6">IF(D6="","",PROPER(VLOOKUP(INDEX(Abbreviation!$A$2:$A$125,MATCH(_xlfn.AGGREGATE(15,6,SEARCH(Abbreviation!$A$2:$A$125,D6),1),SEARCH(Abbreviation!$A$2:$A$125,D6),0)),Abbreviation!A:C,3,FALSE)))</x:f>
      </x:c>
      <x:c r="AH6" s="90" t="str">
        <x:f>G6</x:f>
      </x:c>
      <x:c r="AI6" s="97" t="str">
        <x:f>I6</x:f>
      </x:c>
      <x:c r="AJ6" s="96" t="s">
        <x:v>47</x:v>
      </x:c>
      <x:c r="AL6" s="99" t="s">
        <x:v>961</x:v>
      </x:c>
      <x:c r="AQ6" s="96" t="s">
        <x:v>60</x:v>
      </x:c>
      <x:c r="AR6" s="96" t="s">
        <x:v>961</x:v>
      </x:c>
      <x:c r="AS6" s="96" t="s">
        <x:v>957</x:v>
      </x:c>
    </x:row>
    <x:row r="7" spans="1:45" x14ac:dyDescent="0.35">
      <x:c r="A7" s="92" t="s">
        <x:v>434</x:v>
      </x:c>
      <x:c r="B7" s="92" t="n">
        <x:v>93331577</x:v>
      </x:c>
      <x:c r="F7" s="90" t="str">
        <x:f>IF(D7="","",PROPER(LEFT(D7,FIND(UPPER(G7),D7,1)-2)))</x:f>
      </x:c>
      <x:c r="G7" s="90" t="str" cm="1">
        <x:f t="array" ref="G7: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x:f>
      </x:c>
      <x:c r="H7" s="96" t="s">
        <x:v>47</x:v>
      </x:c>
      <x:c r="I7" s="97" t="str">
        <x:f>IFERROR(VALUE(TRIM(RIGHT(SUBSTITUTE(D7," ",REPT(" ",255)),255))),"")</x:f>
      </x:c>
      <x:c r="J7" s="96" t="s">
        <x:v>48</x:v>
      </x:c>
      <x:c r="K7" s="96" t="s">
        <x:v>48</x:v>
      </x:c>
      <x:c r="L7" s="96" t="s">
        <x:v>48</x:v>
      </x:c>
      <x:c r="M7" s="96" t="s">
        <x:v>48</x:v>
      </x:c>
      <x:c r="N7" s="96" t="s">
        <x:v>48</x:v>
      </x:c>
      <x:c r="O7" s="96" t="s">
        <x:v>49</x:v>
      </x:c>
      <x:c r="P7" s="96" t="n">
        <x:v>25</x:v>
      </x:c>
      <x:c r="Q7" s="96" t="n">
        <x:v>80</x:v>
      </x:c>
      <x:c r="R7" s="96" t="s">
        <x:v>50</x:v>
      </x:c>
      <x:c r="S7" s="96" t="s">
        <x:v>51</x:v>
      </x:c>
      <x:c r="T7" s="96" t="s">
        <x:v>52</x:v>
      </x:c>
      <x:c r="U7" s="96" t="s">
        <x:v>52</x:v>
      </x:c>
      <x:c r="W7" s="96" t="s">
        <x:v>53</x:v>
      </x:c>
      <x:c r="Z7" s="96" t="s">
        <x:v>55</x:v>
      </x:c>
      <x:c r="AA7" s="96" t="s">
        <x:v>56</x:v>
      </x:c>
      <x:c r="AB7" s="97" t="str">
        <x:f>IF(D7="","",VALUE(MID(D7,FIND(" ",D7)+1,FIND(" ",D7,FIND(" ",D7)+1)-FIND(" ",D7))))</x:f>
      </x:c>
      <x:c r="AF7" s="90" t="str" cm="1">
        <x:f t="array" ref="AF7:AF7">IF(D7="","",PROPER(MID(D7,FIND(" ",D7,FIND(" ",D7)+1)+1,(FIND(INDEX(Abbreviation!$A$2:$A$125,MATCH(_xlfn.AGGREGATE(15,6,SEARCH(Abbreviation!$A$2:$A$125,D7),1),SEARCH(Abbreviation!$A$2:$A$125,D7),0)),D7)-1)-FIND(" ",D7,FIND(" ",D7)+1)+1)))</x:f>
      </x:c>
      <x:c r="AG7" s="90" t="str" cm="1">
        <x:f t="array" ref="AG7:AG7">IF(D7="","",PROPER(VLOOKUP(INDEX(Abbreviation!$A$2:$A$125,MATCH(_xlfn.AGGREGATE(15,6,SEARCH(Abbreviation!$A$2:$A$125,D7),1),SEARCH(Abbreviation!$A$2:$A$125,D7),0)),Abbreviation!A:C,3,FALSE)))</x:f>
      </x:c>
      <x:c r="AH7" s="90" t="str">
        <x:f>G7</x:f>
      </x:c>
      <x:c r="AI7" s="97" t="str">
        <x:f>I7</x:f>
      </x:c>
      <x:c r="AJ7" s="96" t="s">
        <x:v>47</x:v>
      </x:c>
      <x:c r="AL7" s="99" t="s">
        <x:v>961</x:v>
      </x:c>
      <x:c r="AQ7" s="96" t="s">
        <x:v>60</x:v>
      </x:c>
      <x:c r="AR7" s="96" t="s">
        <x:v>961</x:v>
      </x:c>
      <x:c r="AS7" s="96" t="s">
        <x:v>957</x:v>
      </x:c>
    </x:row>
    <x:row r="8" spans="1:45" x14ac:dyDescent="0.35">
      <x:c r="A8" s="92" t="s">
        <x:v>434</x:v>
      </x:c>
      <x:c r="B8" s="92" t="n">
        <x:v>93331577</x:v>
      </x:c>
      <x:c r="F8" s="90" t="str">
        <x:f>IF(D8="","",PROPER(LEFT(D8,FIND(UPPER(G8),D8,1)-2)))</x:f>
      </x:c>
      <x:c r="G8" s="90" t="str" cm="1">
        <x:f t="array" ref="G8: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x:f>
      </x:c>
      <x:c r="H8" s="96" t="s">
        <x:v>47</x:v>
      </x:c>
      <x:c r="I8" s="97" t="str">
        <x:f>IFERROR(VALUE(TRIM(RIGHT(SUBSTITUTE(D8," ",REPT(" ",255)),255))),"")</x:f>
      </x:c>
      <x:c r="J8" s="96" t="s">
        <x:v>48</x:v>
      </x:c>
      <x:c r="K8" s="96" t="s">
        <x:v>48</x:v>
      </x:c>
      <x:c r="L8" s="96" t="s">
        <x:v>48</x:v>
      </x:c>
      <x:c r="M8" s="96" t="s">
        <x:v>48</x:v>
      </x:c>
      <x:c r="N8" s="96" t="s">
        <x:v>48</x:v>
      </x:c>
      <x:c r="O8" s="96" t="s">
        <x:v>49</x:v>
      </x:c>
      <x:c r="P8" s="96" t="n">
        <x:v>25</x:v>
      </x:c>
      <x:c r="Q8" s="96" t="n">
        <x:v>80</x:v>
      </x:c>
      <x:c r="R8" s="96" t="s">
        <x:v>50</x:v>
      </x:c>
      <x:c r="S8" s="96" t="s">
        <x:v>51</x:v>
      </x:c>
      <x:c r="T8" s="96" t="s">
        <x:v>52</x:v>
      </x:c>
      <x:c r="U8" s="96" t="s">
        <x:v>52</x:v>
      </x:c>
      <x:c r="W8" s="96" t="s">
        <x:v>53</x:v>
      </x:c>
      <x:c r="Z8" s="96" t="s">
        <x:v>55</x:v>
      </x:c>
      <x:c r="AA8" s="96" t="s">
        <x:v>56</x:v>
      </x:c>
      <x:c r="AB8" s="97" t="str">
        <x:f>IF(D8="","",VALUE(MID(D8,FIND(" ",D8)+1,FIND(" ",D8,FIND(" ",D8)+1)-FIND(" ",D8))))</x:f>
      </x:c>
      <x:c r="AF8" s="90" t="str" cm="1">
        <x:f t="array" ref="AF8:AF8">IF(D8="","",PROPER(MID(D8,FIND(" ",D8,FIND(" ",D8)+1)+1,(FIND(INDEX(Abbreviation!$A$2:$A$125,MATCH(_xlfn.AGGREGATE(15,6,SEARCH(Abbreviation!$A$2:$A$125,D8),1),SEARCH(Abbreviation!$A$2:$A$125,D8),0)),D8)-1)-FIND(" ",D8,FIND(" ",D8)+1)+1)))</x:f>
      </x:c>
      <x:c r="AG8" s="90" t="str" cm="1">
        <x:f t="array" ref="AG8:AG8">IF(D8="","",PROPER(VLOOKUP(INDEX(Abbreviation!$A$2:$A$125,MATCH(_xlfn.AGGREGATE(15,6,SEARCH(Abbreviation!$A$2:$A$125,D8),1),SEARCH(Abbreviation!$A$2:$A$125,D8),0)),Abbreviation!A:C,3,FALSE)))</x:f>
      </x:c>
      <x:c r="AH8" s="90" t="str">
        <x:f>G8</x:f>
      </x:c>
      <x:c r="AI8" s="97" t="str">
        <x:f>I8</x:f>
      </x:c>
      <x:c r="AJ8" s="96" t="s">
        <x:v>47</x:v>
      </x:c>
      <x:c r="AL8" s="99" t="s">
        <x:v>961</x:v>
      </x:c>
      <x:c r="AQ8" s="96" t="s">
        <x:v>60</x:v>
      </x:c>
    </x:row>
    <x:row r="9" spans="1:45" x14ac:dyDescent="0.35">
      <x:c r="A9" s="92" t="s">
        <x:v>434</x:v>
      </x:c>
      <x:c r="B9" s="92" t="n">
        <x:v>93331577</x:v>
      </x:c>
      <x:c r="F9" s="90" t="str">
        <x:f>IF(D9="","",PROPER(LEFT(D9,FIND(UPPER(G9),D9,1)-2)))</x:f>
      </x:c>
      <x:c r="G9" s="90" t="str" cm="1">
        <x:f t="array" ref="G9: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x:f>
      </x:c>
      <x:c r="H9" s="96" t="s">
        <x:v>47</x:v>
      </x:c>
      <x:c r="I9" s="97" t="str">
        <x:f>IFERROR(VALUE(TRIM(RIGHT(SUBSTITUTE(D9," ",REPT(" ",255)),255))),"")</x:f>
      </x:c>
      <x:c r="J9" s="96" t="s">
        <x:v>48</x:v>
      </x:c>
      <x:c r="K9" s="96" t="s">
        <x:v>48</x:v>
      </x:c>
      <x:c r="L9" s="96" t="s">
        <x:v>48</x:v>
      </x:c>
      <x:c r="M9" s="96" t="s">
        <x:v>48</x:v>
      </x:c>
      <x:c r="N9" s="96" t="s">
        <x:v>48</x:v>
      </x:c>
      <x:c r="O9" s="96" t="s">
        <x:v>49</x:v>
      </x:c>
      <x:c r="P9" s="96" t="n">
        <x:v>25</x:v>
      </x:c>
      <x:c r="Q9" s="96" t="n">
        <x:v>80</x:v>
      </x:c>
      <x:c r="R9" s="96" t="s">
        <x:v>50</x:v>
      </x:c>
      <x:c r="S9" s="96" t="s">
        <x:v>51</x:v>
      </x:c>
      <x:c r="T9" s="96" t="s">
        <x:v>52</x:v>
      </x:c>
      <x:c r="U9" s="96" t="s">
        <x:v>52</x:v>
      </x:c>
      <x:c r="W9" s="96" t="s">
        <x:v>53</x:v>
      </x:c>
      <x:c r="Z9" s="96" t="s">
        <x:v>55</x:v>
      </x:c>
      <x:c r="AA9" s="96" t="s">
        <x:v>56</x:v>
      </x:c>
      <x:c r="AB9" s="97" t="str">
        <x:f>IF(D9="","",VALUE(MID(D9,FIND(" ",D9)+1,FIND(" ",D9,FIND(" ",D9)+1)-FIND(" ",D9))))</x:f>
      </x:c>
      <x:c r="AF9" s="90" t="str" cm="1">
        <x:f t="array" ref="AF9:AF9">IF(D9="","",PROPER(MID(D9,FIND(" ",D9,FIND(" ",D9)+1)+1,(FIND(INDEX(Abbreviation!$A$2:$A$125,MATCH(_xlfn.AGGREGATE(15,6,SEARCH(Abbreviation!$A$2:$A$125,D9),1),SEARCH(Abbreviation!$A$2:$A$125,D9),0)),D9)-1)-FIND(" ",D9,FIND(" ",D9)+1)+1)))</x:f>
      </x:c>
      <x:c r="AG9" s="90" t="str" cm="1">
        <x:f t="array" ref="AG9:AG9">IF(D9="","",PROPER(VLOOKUP(INDEX(Abbreviation!$A$2:$A$125,MATCH(_xlfn.AGGREGATE(15,6,SEARCH(Abbreviation!$A$2:$A$125,D9),1),SEARCH(Abbreviation!$A$2:$A$125,D9),0)),Abbreviation!A:C,3,FALSE)))</x:f>
      </x:c>
      <x:c r="AH9" s="90" t="str">
        <x:f>G9</x:f>
      </x:c>
      <x:c r="AI9" s="97" t="str">
        <x:f>I9</x:f>
      </x:c>
      <x:c r="AJ9" s="96" t="s">
        <x:v>47</x:v>
      </x:c>
      <x:c r="AL9" s="99" t="s">
        <x:v>961</x:v>
      </x:c>
      <x:c r="AQ9" s="96" t="s">
        <x:v>60</x:v>
      </x:c>
    </x:row>
    <x:row r="10" spans="1:45" x14ac:dyDescent="0.35">
      <x:c r="A10" s="92" t="s">
        <x:v>434</x:v>
      </x:c>
      <x:c r="B10" s="92" t="n">
        <x:v>93331577</x:v>
      </x:c>
      <x:c r="F10" s="90" t="str">
        <x:f>IF(D10="","",PROPER(LEFT(D10,FIND(UPPER(G10),D10,1)-2)))</x:f>
      </x:c>
      <x:c r="G10" s="90" t="str" cm="1">
        <x:f t="array" ref="G10: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x:f>
      </x:c>
      <x:c r="H10" s="96" t="s">
        <x:v>47</x:v>
      </x:c>
      <x:c r="I10" s="97" t="str">
        <x:f>IFERROR(VALUE(TRIM(RIGHT(SUBSTITUTE(D10," ",REPT(" ",255)),255))),"")</x:f>
      </x:c>
      <x:c r="J10" s="96" t="s">
        <x:v>48</x:v>
      </x:c>
      <x:c r="K10" s="96" t="s">
        <x:v>48</x:v>
      </x:c>
      <x:c r="L10" s="96" t="s">
        <x:v>48</x:v>
      </x:c>
      <x:c r="M10" s="96" t="s">
        <x:v>48</x:v>
      </x:c>
      <x:c r="N10" s="96" t="s">
        <x:v>48</x:v>
      </x:c>
      <x:c r="O10" s="96" t="s">
        <x:v>49</x:v>
      </x:c>
      <x:c r="P10" s="96" t="n">
        <x:v>25</x:v>
      </x:c>
      <x:c r="Q10" s="96" t="n">
        <x:v>80</x:v>
      </x:c>
      <x:c r="R10" s="96" t="s">
        <x:v>50</x:v>
      </x:c>
      <x:c r="S10" s="96" t="s">
        <x:v>51</x:v>
      </x:c>
      <x:c r="T10" s="96" t="s">
        <x:v>52</x:v>
      </x:c>
      <x:c r="U10" s="96" t="s">
        <x:v>52</x:v>
      </x:c>
      <x:c r="W10" s="96" t="s">
        <x:v>53</x:v>
      </x:c>
      <x:c r="Z10" s="96" t="s">
        <x:v>55</x:v>
      </x:c>
      <x:c r="AA10" s="96" t="s">
        <x:v>56</x:v>
      </x:c>
      <x:c r="AB10" s="97" t="str">
        <x:f>IF(D10="","",VALUE(MID(D10,FIND(" ",D10)+1,FIND(" ",D10,FIND(" ",D10)+1)-FIND(" ",D10))))</x:f>
      </x:c>
      <x:c r="AF10" s="90" t="str" cm="1">
        <x:f t="array" ref="AF10:AF10">IF(D10="","",PROPER(MID(D10,FIND(" ",D10,FIND(" ",D10)+1)+1,(FIND(INDEX(Abbreviation!$A$2:$A$125,MATCH(_xlfn.AGGREGATE(15,6,SEARCH(Abbreviation!$A$2:$A$125,D10),1),SEARCH(Abbreviation!$A$2:$A$125,D10),0)),D10)-1)-FIND(" ",D10,FIND(" ",D10)+1)+1)))</x:f>
      </x:c>
      <x:c r="AG10" s="90" t="str" cm="1">
        <x:f t="array" ref="AG10:AG10">IF(D10="","",PROPER(VLOOKUP(INDEX(Abbreviation!$A$2:$A$125,MATCH(_xlfn.AGGREGATE(15,6,SEARCH(Abbreviation!$A$2:$A$125,D10),1),SEARCH(Abbreviation!$A$2:$A$125,D10),0)),Abbreviation!A:C,3,FALSE)))</x:f>
      </x:c>
      <x:c r="AH10" s="90" t="str">
        <x:f>G10</x:f>
      </x:c>
      <x:c r="AI10" s="97" t="str">
        <x:f>I10</x:f>
      </x:c>
      <x:c r="AJ10" s="96" t="s">
        <x:v>47</x:v>
      </x:c>
      <x:c r="AL10" s="99" t="s">
        <x:v>961</x:v>
      </x:c>
      <x:c r="AQ10" s="96" t="s">
        <x:v>60</x:v>
      </x:c>
    </x:row>
    <x:row r="11" spans="1:45" x14ac:dyDescent="0.35">
      <x:c r="A11" s="92" t="s">
        <x:v>434</x:v>
      </x:c>
      <x:c r="B11" s="92" t="n">
        <x:v>93331577</x:v>
      </x:c>
      <x:c r="F11" s="90" t="str">
        <x:f>IF(D11="","",PROPER(LEFT(D11,FIND(UPPER(G11),D11,1)-2)))</x:f>
      </x:c>
      <x:c r="G11" s="90" t="str" cm="1">
        <x:f t="array" ref="G11: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x:f>
      </x:c>
      <x:c r="H11" s="96" t="s">
        <x:v>47</x:v>
      </x:c>
      <x:c r="I11" s="97" t="str">
        <x:f>IFERROR(VALUE(TRIM(RIGHT(SUBSTITUTE(D11," ",REPT(" ",255)),255))),"")</x:f>
      </x:c>
      <x:c r="J11" s="96" t="s">
        <x:v>48</x:v>
      </x:c>
      <x:c r="K11" s="96" t="s">
        <x:v>48</x:v>
      </x:c>
      <x:c r="L11" s="96" t="s">
        <x:v>48</x:v>
      </x:c>
      <x:c r="M11" s="96" t="s">
        <x:v>48</x:v>
      </x:c>
      <x:c r="N11" s="96" t="s">
        <x:v>48</x:v>
      </x:c>
      <x:c r="O11" s="96" t="s">
        <x:v>49</x:v>
      </x:c>
      <x:c r="P11" s="96" t="n">
        <x:v>25</x:v>
      </x:c>
      <x:c r="Q11" s="96" t="n">
        <x:v>80</x:v>
      </x:c>
      <x:c r="R11" s="96" t="s">
        <x:v>50</x:v>
      </x:c>
      <x:c r="S11" s="96" t="s">
        <x:v>51</x:v>
      </x:c>
      <x:c r="T11" s="96" t="s">
        <x:v>52</x:v>
      </x:c>
      <x:c r="U11" s="96" t="s">
        <x:v>52</x:v>
      </x:c>
      <x:c r="W11" s="96" t="s">
        <x:v>53</x:v>
      </x:c>
      <x:c r="Z11" s="96" t="s">
        <x:v>55</x:v>
      </x:c>
      <x:c r="AA11" s="96" t="s">
        <x:v>56</x:v>
      </x:c>
      <x:c r="AB11" s="97" t="str">
        <x:f>IF(D11="","",VALUE(MID(D11,FIND(" ",D11)+1,FIND(" ",D11,FIND(" ",D11)+1)-FIND(" ",D11))))</x:f>
      </x:c>
      <x:c r="AF11" s="90" t="str" cm="1">
        <x:f t="array" ref="AF11:AF11">IF(D11="","",PROPER(MID(D11,FIND(" ",D11,FIND(" ",D11)+1)+1,(FIND(INDEX(Abbreviation!$A$2:$A$125,MATCH(_xlfn.AGGREGATE(15,6,SEARCH(Abbreviation!$A$2:$A$125,D11),1),SEARCH(Abbreviation!$A$2:$A$125,D11),0)),D11)-1)-FIND(" ",D11,FIND(" ",D11)+1)+1)))</x:f>
      </x:c>
      <x:c r="AG11" s="90" t="str" cm="1">
        <x:f t="array" ref="AG11:AG11">IF(D11="","",PROPER(VLOOKUP(INDEX(Abbreviation!$A$2:$A$125,MATCH(_xlfn.AGGREGATE(15,6,SEARCH(Abbreviation!$A$2:$A$125,D11),1),SEARCH(Abbreviation!$A$2:$A$125,D11),0)),Abbreviation!A:C,3,FALSE)))</x:f>
      </x:c>
      <x:c r="AH11" s="90" t="str">
        <x:f>G11</x:f>
      </x:c>
      <x:c r="AI11" s="97" t="str">
        <x:f>I11</x:f>
      </x:c>
      <x:c r="AJ11" s="96" t="s">
        <x:v>47</x:v>
      </x:c>
      <x:c r="AL11" s="99" t="s">
        <x:v>961</x:v>
      </x:c>
      <x:c r="AQ11" s="96" t="s">
        <x:v>60</x:v>
      </x:c>
    </x:row>
    <x:row r="12" spans="1:45" x14ac:dyDescent="0.35">
      <x:c r="A12" s="92" t="s">
        <x:v>434</x:v>
      </x:c>
      <x:c r="B12" s="92" t="n">
        <x:v>93331577</x:v>
      </x:c>
      <x:c r="F12" s="90" t="str">
        <x:f>IF(D12="","",PROPER(LEFT(D12,FIND(UPPER(G12),D12,1)-2)))</x:f>
      </x:c>
      <x:c r="G12" s="90" t="str" cm="1">
        <x:f t="array" ref="G12: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x:f>
      </x:c>
      <x:c r="H12" s="96" t="s">
        <x:v>47</x:v>
      </x:c>
      <x:c r="I12" s="97" t="str">
        <x:f>IFERROR(VALUE(TRIM(RIGHT(SUBSTITUTE(D12," ",REPT(" ",255)),255))),"")</x:f>
      </x:c>
      <x:c r="J12" s="96" t="s">
        <x:v>48</x:v>
      </x:c>
      <x:c r="K12" s="96" t="s">
        <x:v>48</x:v>
      </x:c>
      <x:c r="L12" s="96" t="s">
        <x:v>48</x:v>
      </x:c>
      <x:c r="M12" s="96" t="s">
        <x:v>48</x:v>
      </x:c>
      <x:c r="N12" s="96" t="s">
        <x:v>48</x:v>
      </x:c>
      <x:c r="O12" s="96" t="s">
        <x:v>49</x:v>
      </x:c>
      <x:c r="P12" s="96" t="n">
        <x:v>25</x:v>
      </x:c>
      <x:c r="Q12" s="96" t="n">
        <x:v>80</x:v>
      </x:c>
      <x:c r="R12" s="96" t="s">
        <x:v>50</x:v>
      </x:c>
      <x:c r="S12" s="96" t="s">
        <x:v>51</x:v>
      </x:c>
      <x:c r="T12" s="96" t="s">
        <x:v>52</x:v>
      </x:c>
      <x:c r="U12" s="96" t="s">
        <x:v>52</x:v>
      </x:c>
      <x:c r="W12" s="96" t="s">
        <x:v>53</x:v>
      </x:c>
      <x:c r="Z12" s="96" t="s">
        <x:v>55</x:v>
      </x:c>
      <x:c r="AA12" s="96" t="s">
        <x:v>56</x:v>
      </x:c>
      <x:c r="AB12" s="97" t="str">
        <x:f>IF(D12="","",VALUE(MID(D12,FIND(" ",D12)+1,FIND(" ",D12,FIND(" ",D12)+1)-FIND(" ",D12))))</x:f>
      </x:c>
      <x:c r="AF12" s="90" t="str" cm="1">
        <x:f t="array" ref="AF12:AF12">IF(D12="","",PROPER(MID(D12,FIND(" ",D12,FIND(" ",D12)+1)+1,(FIND(INDEX(Abbreviation!$A$2:$A$125,MATCH(_xlfn.AGGREGATE(15,6,SEARCH(Abbreviation!$A$2:$A$125,D12),1),SEARCH(Abbreviation!$A$2:$A$125,D12),0)),D12)-1)-FIND(" ",D12,FIND(" ",D12)+1)+1)))</x:f>
      </x:c>
      <x:c r="AG12" s="90" t="str" cm="1">
        <x:f t="array" ref="AG12:AG12">IF(D12="","",PROPER(VLOOKUP(INDEX(Abbreviation!$A$2:$A$125,MATCH(_xlfn.AGGREGATE(15,6,SEARCH(Abbreviation!$A$2:$A$125,D12),1),SEARCH(Abbreviation!$A$2:$A$125,D12),0)),Abbreviation!A:C,3,FALSE)))</x:f>
      </x:c>
      <x:c r="AH12" s="90" t="str">
        <x:f>G12</x:f>
      </x:c>
      <x:c r="AI12" s="97" t="str">
        <x:f>I12</x:f>
      </x:c>
      <x:c r="AJ12" s="96" t="s">
        <x:v>47</x:v>
      </x:c>
      <x:c r="AL12" s="99" t="s">
        <x:v>961</x:v>
      </x:c>
      <x:c r="AQ12" s="96" t="s">
        <x:v>60</x:v>
      </x:c>
    </x:row>
    <x:row r="13" spans="1:45" x14ac:dyDescent="0.35">
      <x:c r="A13" s="92" t="s">
        <x:v>434</x:v>
      </x:c>
      <x:c r="B13" s="92" t="n">
        <x:v>93331577</x:v>
      </x:c>
      <x:c r="F13" s="90" t="str">
        <x:f>IF(D13="","",PROPER(LEFT(D13,FIND(UPPER(G13),D13,1)-2)))</x:f>
      </x:c>
      <x:c r="G13" s="90" t="str" cm="1">
        <x:f t="array" ref="G13: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x:f>
      </x:c>
      <x:c r="H13" s="96" t="s">
        <x:v>47</x:v>
      </x:c>
      <x:c r="I13" s="97" t="str">
        <x:f>IFERROR(VALUE(TRIM(RIGHT(SUBSTITUTE(D13," ",REPT(" ",255)),255))),"")</x:f>
      </x:c>
      <x:c r="J13" s="96" t="s">
        <x:v>48</x:v>
      </x:c>
      <x:c r="K13" s="96" t="s">
        <x:v>48</x:v>
      </x:c>
      <x:c r="L13" s="96" t="s">
        <x:v>48</x:v>
      </x:c>
      <x:c r="M13" s="96" t="s">
        <x:v>48</x:v>
      </x:c>
      <x:c r="N13" s="96" t="s">
        <x:v>48</x:v>
      </x:c>
      <x:c r="O13" s="96" t="s">
        <x:v>49</x:v>
      </x:c>
      <x:c r="P13" s="96" t="n">
        <x:v>25</x:v>
      </x:c>
      <x:c r="Q13" s="96" t="n">
        <x:v>80</x:v>
      </x:c>
      <x:c r="R13" s="96" t="s">
        <x:v>50</x:v>
      </x:c>
      <x:c r="S13" s="96" t="s">
        <x:v>51</x:v>
      </x:c>
      <x:c r="T13" s="96" t="s">
        <x:v>52</x:v>
      </x:c>
      <x:c r="U13" s="96" t="s">
        <x:v>52</x:v>
      </x:c>
      <x:c r="W13" s="96" t="s">
        <x:v>53</x:v>
      </x:c>
      <x:c r="Z13" s="96" t="s">
        <x:v>55</x:v>
      </x:c>
      <x:c r="AA13" s="96" t="s">
        <x:v>56</x:v>
      </x:c>
      <x:c r="AB13" s="97" t="str">
        <x:f>IF(D13="","",VALUE(MID(D13,FIND(" ",D13)+1,FIND(" ",D13,FIND(" ",D13)+1)-FIND(" ",D13))))</x:f>
      </x:c>
      <x:c r="AF13" s="90" t="str" cm="1">
        <x:f t="array" ref="AF13:AF13">IF(D13="","",PROPER(MID(D13,FIND(" ",D13,FIND(" ",D13)+1)+1,(FIND(INDEX(Abbreviation!$A$2:$A$125,MATCH(_xlfn.AGGREGATE(15,6,SEARCH(Abbreviation!$A$2:$A$125,D13),1),SEARCH(Abbreviation!$A$2:$A$125,D13),0)),D13)-1)-FIND(" ",D13,FIND(" ",D13)+1)+1)))</x:f>
      </x:c>
      <x:c r="AG13" s="90" t="str" cm="1">
        <x:f t="array" ref="AG13:AG13">IF(D13="","",PROPER(VLOOKUP(INDEX(Abbreviation!$A$2:$A$125,MATCH(_xlfn.AGGREGATE(15,6,SEARCH(Abbreviation!$A$2:$A$125,D13),1),SEARCH(Abbreviation!$A$2:$A$125,D13),0)),Abbreviation!A:C,3,FALSE)))</x:f>
      </x:c>
      <x:c r="AH13" s="90" t="str">
        <x:f>G13</x:f>
      </x:c>
      <x:c r="AI13" s="97" t="str">
        <x:f>I13</x:f>
      </x:c>
      <x:c r="AJ13" s="96" t="s">
        <x:v>47</x:v>
      </x:c>
      <x:c r="AL13" s="99" t="s">
        <x:v>961</x:v>
      </x:c>
      <x:c r="AQ13" s="96" t="s">
        <x:v>60</x:v>
      </x:c>
    </x:row>
    <x:row r="14" spans="1:45" x14ac:dyDescent="0.35">
      <x:c r="A14" s="92" t="s">
        <x:v>434</x:v>
      </x:c>
      <x:c r="B14" s="92" t="n">
        <x:v>93331577</x:v>
      </x:c>
      <x:c r="F14" s="90" t="str">
        <x:f>IF(D14="","",PROPER(LEFT(D14,FIND(UPPER(G14),D14,1)-2)))</x:f>
      </x:c>
      <x:c r="G14" s="90" t="str" cm="1">
        <x:f t="array" ref="G14: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x:f>
      </x:c>
      <x:c r="H14" s="96" t="s">
        <x:v>47</x:v>
      </x:c>
      <x:c r="I14" s="97" t="str">
        <x:f>IFERROR(VALUE(TRIM(RIGHT(SUBSTITUTE(D14," ",REPT(" ",255)),255))),"")</x:f>
      </x:c>
      <x:c r="J14" s="96" t="s">
        <x:v>48</x:v>
      </x:c>
      <x:c r="K14" s="96" t="s">
        <x:v>48</x:v>
      </x:c>
      <x:c r="L14" s="96" t="s">
        <x:v>48</x:v>
      </x:c>
      <x:c r="M14" s="96" t="s">
        <x:v>48</x:v>
      </x:c>
      <x:c r="N14" s="96" t="s">
        <x:v>48</x:v>
      </x:c>
      <x:c r="O14" s="96" t="s">
        <x:v>49</x:v>
      </x:c>
      <x:c r="P14" s="96" t="n">
        <x:v>25</x:v>
      </x:c>
      <x:c r="Q14" s="96" t="n">
        <x:v>80</x:v>
      </x:c>
      <x:c r="R14" s="96" t="s">
        <x:v>50</x:v>
      </x:c>
      <x:c r="S14" s="96" t="s">
        <x:v>51</x:v>
      </x:c>
      <x:c r="T14" s="96" t="s">
        <x:v>52</x:v>
      </x:c>
      <x:c r="U14" s="96" t="s">
        <x:v>52</x:v>
      </x:c>
      <x:c r="W14" s="96" t="s">
        <x:v>53</x:v>
      </x:c>
      <x:c r="Z14" s="96" t="s">
        <x:v>55</x:v>
      </x:c>
      <x:c r="AA14" s="96" t="s">
        <x:v>56</x:v>
      </x:c>
      <x:c r="AB14" s="97" t="str">
        <x:f>IF(D14="","",VALUE(MID(D14,FIND(" ",D14)+1,FIND(" ",D14,FIND(" ",D14)+1)-FIND(" ",D14))))</x:f>
      </x:c>
      <x:c r="AF14" s="90" t="str" cm="1">
        <x:f t="array" ref="AF14:AF14">IF(D14="","",PROPER(MID(D14,FIND(" ",D14,FIND(" ",D14)+1)+1,(FIND(INDEX(Abbreviation!$A$2:$A$125,MATCH(_xlfn.AGGREGATE(15,6,SEARCH(Abbreviation!$A$2:$A$125,D14),1),SEARCH(Abbreviation!$A$2:$A$125,D14),0)),D14)-1)-FIND(" ",D14,FIND(" ",D14)+1)+1)))</x:f>
      </x:c>
      <x:c r="AG14" s="90" t="str" cm="1">
        <x:f t="array" ref="AG14:AG14">IF(D14="","",PROPER(VLOOKUP(INDEX(Abbreviation!$A$2:$A$125,MATCH(_xlfn.AGGREGATE(15,6,SEARCH(Abbreviation!$A$2:$A$125,D14),1),SEARCH(Abbreviation!$A$2:$A$125,D14),0)),Abbreviation!A:C,3,FALSE)))</x:f>
      </x:c>
      <x:c r="AH14" s="90" t="str">
        <x:f>G14</x:f>
      </x:c>
      <x:c r="AI14" s="97" t="str">
        <x:f>I14</x:f>
      </x:c>
      <x:c r="AJ14" s="96" t="s">
        <x:v>47</x:v>
      </x:c>
      <x:c r="AL14" s="99" t="s">
        <x:v>961</x:v>
      </x:c>
      <x:c r="AQ14" s="96" t="s">
        <x:v>60</x:v>
      </x:c>
    </x:row>
    <x:row r="15" spans="1:45" x14ac:dyDescent="0.35">
      <x:c r="A15" s="92" t="s">
        <x:v>434</x:v>
      </x:c>
      <x:c r="B15" s="92" t="n">
        <x:v>93331577</x:v>
      </x:c>
      <x:c r="F15" s="90" t="str">
        <x:f>IF(D15="","",PROPER(LEFT(D15,FIND(UPPER(G15),D15,1)-2)))</x:f>
      </x:c>
      <x:c r="G15" s="90" t="str" cm="1">
        <x:f t="array" ref="G15: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x:f>
      </x:c>
      <x:c r="H15" s="96" t="s">
        <x:v>47</x:v>
      </x:c>
      <x:c r="I15" s="97" t="str">
        <x:f>IFERROR(VALUE(TRIM(RIGHT(SUBSTITUTE(D15," ",REPT(" ",255)),255))),"")</x:f>
      </x:c>
      <x:c r="J15" s="96" t="s">
        <x:v>48</x:v>
      </x:c>
      <x:c r="K15" s="96" t="s">
        <x:v>48</x:v>
      </x:c>
      <x:c r="L15" s="96" t="s">
        <x:v>48</x:v>
      </x:c>
      <x:c r="M15" s="96" t="s">
        <x:v>48</x:v>
      </x:c>
      <x:c r="N15" s="96" t="s">
        <x:v>48</x:v>
      </x:c>
      <x:c r="O15" s="96" t="s">
        <x:v>49</x:v>
      </x:c>
      <x:c r="P15" s="96" t="n">
        <x:v>25</x:v>
      </x:c>
      <x:c r="Q15" s="96" t="n">
        <x:v>80</x:v>
      </x:c>
      <x:c r="R15" s="96" t="s">
        <x:v>50</x:v>
      </x:c>
      <x:c r="S15" s="96" t="s">
        <x:v>51</x:v>
      </x:c>
      <x:c r="T15" s="96" t="s">
        <x:v>52</x:v>
      </x:c>
      <x:c r="U15" s="96" t="s">
        <x:v>52</x:v>
      </x:c>
      <x:c r="W15" s="96" t="s">
        <x:v>53</x:v>
      </x:c>
      <x:c r="Z15" s="96" t="s">
        <x:v>55</x:v>
      </x:c>
      <x:c r="AA15" s="96" t="s">
        <x:v>56</x:v>
      </x:c>
      <x:c r="AB15" s="97" t="str">
        <x:f>IF(D15="","",VALUE(MID(D15,FIND(" ",D15)+1,FIND(" ",D15,FIND(" ",D15)+1)-FIND(" ",D15))))</x:f>
      </x:c>
      <x:c r="AF15" s="90" t="str" cm="1">
        <x:f t="array" ref="AF15:AF15">IF(D15="","",PROPER(MID(D15,FIND(" ",D15,FIND(" ",D15)+1)+1,(FIND(INDEX(Abbreviation!$A$2:$A$125,MATCH(_xlfn.AGGREGATE(15,6,SEARCH(Abbreviation!$A$2:$A$125,D15),1),SEARCH(Abbreviation!$A$2:$A$125,D15),0)),D15)-1)-FIND(" ",D15,FIND(" ",D15)+1)+1)))</x:f>
      </x:c>
      <x:c r="AG15" s="90" t="str" cm="1">
        <x:f t="array" ref="AG15:AG15">IF(D15="","",PROPER(VLOOKUP(INDEX(Abbreviation!$A$2:$A$125,MATCH(_xlfn.AGGREGATE(15,6,SEARCH(Abbreviation!$A$2:$A$125,D15),1),SEARCH(Abbreviation!$A$2:$A$125,D15),0)),Abbreviation!A:C,3,FALSE)))</x:f>
      </x:c>
      <x:c r="AH15" s="90" t="str">
        <x:f>G15</x:f>
      </x:c>
      <x:c r="AI15" s="97" t="str">
        <x:f>I15</x:f>
      </x:c>
      <x:c r="AJ15" s="96" t="s">
        <x:v>47</x:v>
      </x:c>
      <x:c r="AL15" s="99" t="s">
        <x:v>961</x:v>
      </x:c>
      <x:c r="AQ15" s="96" t="s">
        <x:v>60</x:v>
      </x:c>
    </x:row>
    <x:row r="16" spans="1:45" x14ac:dyDescent="0.35">
      <x:c r="A16" s="92" t="s">
        <x:v>434</x:v>
      </x:c>
      <x:c r="B16" s="92" t="n">
        <x:v>93331577</x:v>
      </x:c>
      <x:c r="F16" s="90" t="str">
        <x:f>IF(D16="","",PROPER(LEFT(D16,FIND(UPPER(G16),D16,1)-2)))</x:f>
      </x:c>
      <x:c r="G16" s="90" t="str" cm="1">
        <x:f t="array" ref="G16: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x:f>
      </x:c>
      <x:c r="H16" s="96" t="s">
        <x:v>47</x:v>
      </x:c>
      <x:c r="I16" s="97" t="str">
        <x:f>IFERROR(VALUE(TRIM(RIGHT(SUBSTITUTE(D16," ",REPT(" ",255)),255))),"")</x:f>
      </x:c>
      <x:c r="J16" s="96" t="s">
        <x:v>48</x:v>
      </x:c>
      <x:c r="K16" s="96" t="s">
        <x:v>48</x:v>
      </x:c>
      <x:c r="L16" s="96" t="s">
        <x:v>48</x:v>
      </x:c>
      <x:c r="M16" s="96" t="s">
        <x:v>48</x:v>
      </x:c>
      <x:c r="N16" s="96" t="s">
        <x:v>48</x:v>
      </x:c>
      <x:c r="O16" s="96" t="s">
        <x:v>49</x:v>
      </x:c>
      <x:c r="P16" s="96" t="n">
        <x:v>25</x:v>
      </x:c>
      <x:c r="Q16" s="96" t="n">
        <x:v>80</x:v>
      </x:c>
      <x:c r="R16" s="96" t="s">
        <x:v>50</x:v>
      </x:c>
      <x:c r="S16" s="96" t="s">
        <x:v>51</x:v>
      </x:c>
      <x:c r="T16" s="96" t="s">
        <x:v>52</x:v>
      </x:c>
      <x:c r="U16" s="96" t="s">
        <x:v>52</x:v>
      </x:c>
      <x:c r="W16" s="96" t="s">
        <x:v>53</x:v>
      </x:c>
      <x:c r="Z16" s="96" t="s">
        <x:v>55</x:v>
      </x:c>
      <x:c r="AA16" s="96" t="s">
        <x:v>56</x:v>
      </x:c>
      <x:c r="AB16" s="97" t="str">
        <x:f>IF(D16="","",VALUE(MID(D16,FIND(" ",D16)+1,FIND(" ",D16,FIND(" ",D16)+1)-FIND(" ",D16))))</x:f>
      </x:c>
      <x:c r="AF16" s="90" t="str" cm="1">
        <x:f t="array" ref="AF16:AF16">IF(D16="","",PROPER(MID(D16,FIND(" ",D16,FIND(" ",D16)+1)+1,(FIND(INDEX(Abbreviation!$A$2:$A$125,MATCH(_xlfn.AGGREGATE(15,6,SEARCH(Abbreviation!$A$2:$A$125,D16),1),SEARCH(Abbreviation!$A$2:$A$125,D16),0)),D16)-1)-FIND(" ",D16,FIND(" ",D16)+1)+1)))</x:f>
      </x:c>
      <x:c r="AG16" s="90" t="str" cm="1">
        <x:f t="array" ref="AG16:AG16">IF(D16="","",PROPER(VLOOKUP(INDEX(Abbreviation!$A$2:$A$125,MATCH(_xlfn.AGGREGATE(15,6,SEARCH(Abbreviation!$A$2:$A$125,D16),1),SEARCH(Abbreviation!$A$2:$A$125,D16),0)),Abbreviation!A:C,3,FALSE)))</x:f>
      </x:c>
      <x:c r="AH16" s="90" t="str">
        <x:f>G16</x:f>
      </x:c>
      <x:c r="AI16" s="97" t="str">
        <x:f>I16</x:f>
      </x:c>
      <x:c r="AJ16" s="96" t="s">
        <x:v>47</x:v>
      </x:c>
      <x:c r="AL16" s="99" t="s">
        <x:v>961</x:v>
      </x:c>
      <x:c r="AQ16" s="96" t="s">
        <x:v>60</x:v>
      </x:c>
    </x:row>
    <x:row r="17" spans="1:45" x14ac:dyDescent="0.35">
      <x:c r="A17" s="92" t="s">
        <x:v>434</x:v>
      </x:c>
      <x:c r="B17" s="92" t="n">
        <x:v>93331577</x:v>
      </x:c>
      <x:c r="F17" s="90" t="str">
        <x:f>IF(D17="","",PROPER(LEFT(D17,FIND(UPPER(G17),D17,1)-2)))</x:f>
      </x:c>
      <x:c r="G17" s="90" t="str" cm="1">
        <x:f t="array" ref="G17: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x:f>
      </x:c>
      <x:c r="H17" s="96" t="s">
        <x:v>47</x:v>
      </x:c>
      <x:c r="I17" s="97" t="str">
        <x:f>IFERROR(VALUE(TRIM(RIGHT(SUBSTITUTE(D17," ",REPT(" ",255)),255))),"")</x:f>
      </x:c>
      <x:c r="J17" s="96" t="s">
        <x:v>48</x:v>
      </x:c>
      <x:c r="K17" s="96" t="s">
        <x:v>48</x:v>
      </x:c>
      <x:c r="L17" s="96" t="s">
        <x:v>48</x:v>
      </x:c>
      <x:c r="M17" s="96" t="s">
        <x:v>48</x:v>
      </x:c>
      <x:c r="N17" s="96" t="s">
        <x:v>48</x:v>
      </x:c>
      <x:c r="O17" s="96" t="s">
        <x:v>49</x:v>
      </x:c>
      <x:c r="P17" s="96" t="n">
        <x:v>25</x:v>
      </x:c>
      <x:c r="Q17" s="96" t="n">
        <x:v>80</x:v>
      </x:c>
      <x:c r="R17" s="96" t="s">
        <x:v>50</x:v>
      </x:c>
      <x:c r="S17" s="96" t="s">
        <x:v>51</x:v>
      </x:c>
      <x:c r="T17" s="96" t="s">
        <x:v>52</x:v>
      </x:c>
      <x:c r="U17" s="96" t="s">
        <x:v>52</x:v>
      </x:c>
      <x:c r="W17" s="96" t="s">
        <x:v>53</x:v>
      </x:c>
      <x:c r="Z17" s="96" t="s">
        <x:v>55</x:v>
      </x:c>
      <x:c r="AA17" s="96" t="s">
        <x:v>56</x:v>
      </x:c>
      <x:c r="AB17" s="97" t="str">
        <x:f>IF(D17="","",VALUE(MID(D17,FIND(" ",D17)+1,FIND(" ",D17,FIND(" ",D17)+1)-FIND(" ",D17))))</x:f>
      </x:c>
      <x:c r="AF17" s="90" t="str" cm="1">
        <x:f t="array" ref="AF17:AF17">IF(D17="","",PROPER(MID(D17,FIND(" ",D17,FIND(" ",D17)+1)+1,(FIND(INDEX(Abbreviation!$A$2:$A$125,MATCH(_xlfn.AGGREGATE(15,6,SEARCH(Abbreviation!$A$2:$A$125,D17),1),SEARCH(Abbreviation!$A$2:$A$125,D17),0)),D17)-1)-FIND(" ",D17,FIND(" ",D17)+1)+1)))</x:f>
      </x:c>
      <x:c r="AG17" s="90" t="str" cm="1">
        <x:f t="array" ref="AG17:AG17">IF(D17="","",PROPER(VLOOKUP(INDEX(Abbreviation!$A$2:$A$125,MATCH(_xlfn.AGGREGATE(15,6,SEARCH(Abbreviation!$A$2:$A$125,D17),1),SEARCH(Abbreviation!$A$2:$A$125,D17),0)),Abbreviation!A:C,3,FALSE)))</x:f>
      </x:c>
      <x:c r="AH17" s="90" t="str">
        <x:f>G17</x:f>
      </x:c>
      <x:c r="AI17" s="97" t="str">
        <x:f>I17</x:f>
      </x:c>
      <x:c r="AJ17" s="96" t="s">
        <x:v>47</x:v>
      </x:c>
      <x:c r="AL17" s="99" t="s">
        <x:v>961</x:v>
      </x:c>
      <x:c r="AQ17" s="96" t="s">
        <x:v>60</x:v>
      </x:c>
    </x:row>
    <x:row r="18" spans="1:45" x14ac:dyDescent="0.35">
      <x:c r="A18" s="92" t="s">
        <x:v>434</x:v>
      </x:c>
      <x:c r="B18" s="92" t="n">
        <x:v>93331577</x:v>
      </x:c>
      <x:c r="F18" s="90" t="str">
        <x:f>IF(D18="","",PROPER(LEFT(D18,FIND(UPPER(G18),D18,1)-2)))</x:f>
      </x:c>
      <x:c r="G18" s="90" t="str" cm="1">
        <x:f t="array" ref="G18: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x:f>
      </x:c>
      <x:c r="H18" s="96" t="s">
        <x:v>47</x:v>
      </x:c>
      <x:c r="I18" s="97" t="str">
        <x:f>IFERROR(VALUE(TRIM(RIGHT(SUBSTITUTE(D18," ",REPT(" ",255)),255))),"")</x:f>
      </x:c>
      <x:c r="J18" s="96" t="s">
        <x:v>48</x:v>
      </x:c>
      <x:c r="K18" s="96" t="s">
        <x:v>48</x:v>
      </x:c>
      <x:c r="L18" s="96" t="s">
        <x:v>48</x:v>
      </x:c>
      <x:c r="M18" s="96" t="s">
        <x:v>48</x:v>
      </x:c>
      <x:c r="N18" s="96" t="s">
        <x:v>48</x:v>
      </x:c>
      <x:c r="O18" s="96" t="s">
        <x:v>49</x:v>
      </x:c>
      <x:c r="P18" s="96" t="n">
        <x:v>25</x:v>
      </x:c>
      <x:c r="Q18" s="96" t="n">
        <x:v>80</x:v>
      </x:c>
      <x:c r="R18" s="96" t="s">
        <x:v>50</x:v>
      </x:c>
      <x:c r="S18" s="96" t="s">
        <x:v>51</x:v>
      </x:c>
      <x:c r="T18" s="96" t="s">
        <x:v>52</x:v>
      </x:c>
      <x:c r="U18" s="96" t="s">
        <x:v>52</x:v>
      </x:c>
      <x:c r="W18" s="96" t="s">
        <x:v>53</x:v>
      </x:c>
      <x:c r="Z18" s="96" t="s">
        <x:v>55</x:v>
      </x:c>
      <x:c r="AA18" s="96" t="s">
        <x:v>56</x:v>
      </x:c>
      <x:c r="AB18" s="97" t="str">
        <x:f>IF(D18="","",VALUE(MID(D18,FIND(" ",D18)+1,FIND(" ",D18,FIND(" ",D18)+1)-FIND(" ",D18))))</x:f>
      </x:c>
      <x:c r="AF18" s="90" t="str" cm="1">
        <x:f t="array" ref="AF18:AF18">IF(D18="","",PROPER(MID(D18,FIND(" ",D18,FIND(" ",D18)+1)+1,(FIND(INDEX(Abbreviation!$A$2:$A$125,MATCH(_xlfn.AGGREGATE(15,6,SEARCH(Abbreviation!$A$2:$A$125,D18),1),SEARCH(Abbreviation!$A$2:$A$125,D18),0)),D18)-1)-FIND(" ",D18,FIND(" ",D18)+1)+1)))</x:f>
      </x:c>
      <x:c r="AG18" s="90" t="str" cm="1">
        <x:f t="array" ref="AG18:AG18">IF(D18="","",PROPER(VLOOKUP(INDEX(Abbreviation!$A$2:$A$125,MATCH(_xlfn.AGGREGATE(15,6,SEARCH(Abbreviation!$A$2:$A$125,D18),1),SEARCH(Abbreviation!$A$2:$A$125,D18),0)),Abbreviation!A:C,3,FALSE)))</x:f>
      </x:c>
      <x:c r="AH18" s="90" t="str">
        <x:f>G18</x:f>
      </x:c>
      <x:c r="AI18" s="97" t="str">
        <x:f>I18</x:f>
      </x:c>
      <x:c r="AJ18" s="96" t="s">
        <x:v>47</x:v>
      </x:c>
      <x:c r="AL18" s="99" t="s">
        <x:v>961</x:v>
      </x:c>
      <x:c r="AQ18" s="96" t="s">
        <x:v>60</x:v>
      </x:c>
    </x:row>
    <x:row r="19" spans="1:45" x14ac:dyDescent="0.35">
      <x:c r="A19" s="92" t="s">
        <x:v>434</x:v>
      </x:c>
      <x:c r="B19" s="92" t="n">
        <x:v>93331577</x:v>
      </x:c>
      <x:c r="F19" s="90" t="str">
        <x:f>IF(D19="","",PROPER(LEFT(D19,FIND(UPPER(G19),D19,1)-2)))</x:f>
      </x:c>
      <x:c r="G19" s="90" t="str" cm="1">
        <x:f t="array" ref="G19: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x:f>
      </x:c>
      <x:c r="H19" s="96" t="s">
        <x:v>47</x:v>
      </x:c>
      <x:c r="I19" s="97" t="str">
        <x:f>IFERROR(VALUE(TRIM(RIGHT(SUBSTITUTE(D19," ",REPT(" ",255)),255))),"")</x:f>
      </x:c>
      <x:c r="J19" s="96" t="s">
        <x:v>48</x:v>
      </x:c>
      <x:c r="K19" s="96" t="s">
        <x:v>48</x:v>
      </x:c>
      <x:c r="L19" s="96" t="s">
        <x:v>48</x:v>
      </x:c>
      <x:c r="M19" s="96" t="s">
        <x:v>48</x:v>
      </x:c>
      <x:c r="N19" s="96" t="s">
        <x:v>48</x:v>
      </x:c>
      <x:c r="O19" s="96" t="s">
        <x:v>49</x:v>
      </x:c>
      <x:c r="P19" s="96" t="n">
        <x:v>25</x:v>
      </x:c>
      <x:c r="Q19" s="96" t="n">
        <x:v>80</x:v>
      </x:c>
      <x:c r="R19" s="96" t="s">
        <x:v>50</x:v>
      </x:c>
      <x:c r="S19" s="96" t="s">
        <x:v>51</x:v>
      </x:c>
      <x:c r="T19" s="96" t="s">
        <x:v>52</x:v>
      </x:c>
      <x:c r="U19" s="96" t="s">
        <x:v>52</x:v>
      </x:c>
      <x:c r="W19" s="96" t="s">
        <x:v>53</x:v>
      </x:c>
      <x:c r="Z19" s="96" t="s">
        <x:v>55</x:v>
      </x:c>
      <x:c r="AA19" s="96" t="s">
        <x:v>56</x:v>
      </x:c>
      <x:c r="AB19" s="97" t="str">
        <x:f>IF(D19="","",VALUE(MID(D19,FIND(" ",D19)+1,FIND(" ",D19,FIND(" ",D19)+1)-FIND(" ",D19))))</x:f>
      </x:c>
      <x:c r="AF19" s="90" t="str" cm="1">
        <x:f t="array" ref="AF19:AF19">IF(D19="","",PROPER(MID(D19,FIND(" ",D19,FIND(" ",D19)+1)+1,(FIND(INDEX(Abbreviation!$A$2:$A$125,MATCH(_xlfn.AGGREGATE(15,6,SEARCH(Abbreviation!$A$2:$A$125,D19),1),SEARCH(Abbreviation!$A$2:$A$125,D19),0)),D19)-1)-FIND(" ",D19,FIND(" ",D19)+1)+1)))</x:f>
      </x:c>
      <x:c r="AG19" s="90" t="str" cm="1">
        <x:f t="array" ref="AG19:AG19">IF(D19="","",PROPER(VLOOKUP(INDEX(Abbreviation!$A$2:$A$125,MATCH(_xlfn.AGGREGATE(15,6,SEARCH(Abbreviation!$A$2:$A$125,D19),1),SEARCH(Abbreviation!$A$2:$A$125,D19),0)),Abbreviation!A:C,3,FALSE)))</x:f>
      </x:c>
      <x:c r="AH19" s="90" t="str">
        <x:f>G19</x:f>
      </x:c>
      <x:c r="AI19" s="97" t="str">
        <x:f>I19</x:f>
      </x:c>
      <x:c r="AJ19" s="96" t="s">
        <x:v>47</x:v>
      </x:c>
      <x:c r="AL19" s="99" t="s">
        <x:v>961</x:v>
      </x:c>
      <x:c r="AQ19" s="96" t="s">
        <x:v>60</x:v>
      </x:c>
    </x:row>
    <x:row r="20" spans="1:45" x14ac:dyDescent="0.35">
      <x:c r="A20" s="92" t="s">
        <x:v>434</x:v>
      </x:c>
      <x:c r="B20" s="92" t="n">
        <x:v>93331577</x:v>
      </x:c>
      <x:c r="F20" s="90" t="str">
        <x:f>IF(D20="","",PROPER(LEFT(D20,FIND(UPPER(G20),D20,1)-2)))</x:f>
      </x:c>
      <x:c r="G20" s="90" t="str" cm="1">
        <x:f t="array" ref="G20: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x:f>
      </x:c>
      <x:c r="H20" s="96" t="s">
        <x:v>47</x:v>
      </x:c>
      <x:c r="I20" s="97" t="str">
        <x:f>IFERROR(VALUE(TRIM(RIGHT(SUBSTITUTE(D20," ",REPT(" ",255)),255))),"")</x:f>
      </x:c>
      <x:c r="J20" s="96" t="s">
        <x:v>48</x:v>
      </x:c>
      <x:c r="K20" s="96" t="s">
        <x:v>48</x:v>
      </x:c>
      <x:c r="L20" s="96" t="s">
        <x:v>48</x:v>
      </x:c>
      <x:c r="M20" s="96" t="s">
        <x:v>48</x:v>
      </x:c>
      <x:c r="N20" s="96" t="s">
        <x:v>48</x:v>
      </x:c>
      <x:c r="O20" s="96" t="s">
        <x:v>49</x:v>
      </x:c>
      <x:c r="P20" s="96" t="n">
        <x:v>25</x:v>
      </x:c>
      <x:c r="Q20" s="96" t="n">
        <x:v>80</x:v>
      </x:c>
      <x:c r="R20" s="96" t="s">
        <x:v>50</x:v>
      </x:c>
      <x:c r="S20" s="96" t="s">
        <x:v>51</x:v>
      </x:c>
      <x:c r="T20" s="96" t="s">
        <x:v>52</x:v>
      </x:c>
      <x:c r="U20" s="96" t="s">
        <x:v>52</x:v>
      </x:c>
      <x:c r="W20" s="96" t="s">
        <x:v>53</x:v>
      </x:c>
      <x:c r="Z20" s="96" t="s">
        <x:v>55</x:v>
      </x:c>
      <x:c r="AA20" s="96" t="s">
        <x:v>56</x:v>
      </x:c>
      <x:c r="AB20" s="97" t="str">
        <x:f>IF(D20="","",VALUE(MID(D20,FIND(" ",D20)+1,FIND(" ",D20,FIND(" ",D20)+1)-FIND(" ",D20))))</x:f>
      </x:c>
      <x:c r="AF20" s="90" t="str" cm="1">
        <x:f t="array" ref="AF20:AF20">IF(D20="","",PROPER(MID(D20,FIND(" ",D20,FIND(" ",D20)+1)+1,(FIND(INDEX(Abbreviation!$A$2:$A$125,MATCH(_xlfn.AGGREGATE(15,6,SEARCH(Abbreviation!$A$2:$A$125,D20),1),SEARCH(Abbreviation!$A$2:$A$125,D20),0)),D20)-1)-FIND(" ",D20,FIND(" ",D20)+1)+1)))</x:f>
      </x:c>
      <x:c r="AG20" s="90" t="str" cm="1">
        <x:f t="array" ref="AG20:AG20">IF(D20="","",PROPER(VLOOKUP(INDEX(Abbreviation!$A$2:$A$125,MATCH(_xlfn.AGGREGATE(15,6,SEARCH(Abbreviation!$A$2:$A$125,D20),1),SEARCH(Abbreviation!$A$2:$A$125,D20),0)),Abbreviation!A:C,3,FALSE)))</x:f>
      </x:c>
      <x:c r="AH20" s="90" t="str">
        <x:f>G20</x:f>
      </x:c>
      <x:c r="AI20" s="97" t="str">
        <x:f>I20</x:f>
      </x:c>
      <x:c r="AJ20" s="96" t="s">
        <x:v>47</x:v>
      </x:c>
      <x:c r="AL20" s="99" t="s">
        <x:v>961</x:v>
      </x:c>
      <x:c r="AQ20" s="96" t="s">
        <x:v>60</x:v>
      </x:c>
    </x:row>
    <x:row r="21" spans="1:45" x14ac:dyDescent="0.35">
      <x:c r="A21" s="92" t="s">
        <x:v>434</x:v>
      </x:c>
      <x:c r="B21" s="92" t="n">
        <x:v>93331577</x:v>
      </x:c>
      <x:c r="F21" s="90" t="str">
        <x:f>IF(D21="","",PROPER(LEFT(D21,FIND(UPPER(G21),D21,1)-2)))</x:f>
      </x:c>
      <x:c r="G21" s="90" t="str" cm="1">
        <x:f t="array" ref="G21: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x:f>
      </x:c>
      <x:c r="H21" s="96" t="s">
        <x:v>47</x:v>
      </x:c>
      <x:c r="I21" s="97" t="str">
        <x:f>IFERROR(VALUE(TRIM(RIGHT(SUBSTITUTE(D21," ",REPT(" ",255)),255))),"")</x:f>
      </x:c>
      <x:c r="J21" s="96" t="s">
        <x:v>48</x:v>
      </x:c>
      <x:c r="K21" s="96" t="s">
        <x:v>48</x:v>
      </x:c>
      <x:c r="L21" s="96" t="s">
        <x:v>48</x:v>
      </x:c>
      <x:c r="M21" s="96" t="s">
        <x:v>48</x:v>
      </x:c>
      <x:c r="N21" s="96" t="s">
        <x:v>48</x:v>
      </x:c>
      <x:c r="O21" s="96" t="s">
        <x:v>49</x:v>
      </x:c>
      <x:c r="P21" s="96" t="n">
        <x:v>25</x:v>
      </x:c>
      <x:c r="Q21" s="96" t="n">
        <x:v>80</x:v>
      </x:c>
      <x:c r="R21" s="96" t="s">
        <x:v>50</x:v>
      </x:c>
      <x:c r="S21" s="96" t="s">
        <x:v>51</x:v>
      </x:c>
      <x:c r="T21" s="96" t="s">
        <x:v>52</x:v>
      </x:c>
      <x:c r="U21" s="96" t="s">
        <x:v>52</x:v>
      </x:c>
      <x:c r="W21" s="96" t="s">
        <x:v>53</x:v>
      </x:c>
      <x:c r="Z21" s="96" t="s">
        <x:v>55</x:v>
      </x:c>
      <x:c r="AA21" s="96" t="s">
        <x:v>56</x:v>
      </x:c>
      <x:c r="AB21" s="97" t="str">
        <x:f>IF(D21="","",VALUE(MID(D21,FIND(" ",D21)+1,FIND(" ",D21,FIND(" ",D21)+1)-FIND(" ",D21))))</x:f>
      </x:c>
      <x:c r="AF21" s="90" t="str" cm="1">
        <x:f t="array" ref="AF21:AF21">IF(D21="","",PROPER(MID(D21,FIND(" ",D21,FIND(" ",D21)+1)+1,(FIND(INDEX(Abbreviation!$A$2:$A$125,MATCH(_xlfn.AGGREGATE(15,6,SEARCH(Abbreviation!$A$2:$A$125,D21),1),SEARCH(Abbreviation!$A$2:$A$125,D21),0)),D21)-1)-FIND(" ",D21,FIND(" ",D21)+1)+1)))</x:f>
      </x:c>
      <x:c r="AG21" s="90" t="str" cm="1">
        <x:f t="array" ref="AG21:AG21">IF(D21="","",PROPER(VLOOKUP(INDEX(Abbreviation!$A$2:$A$125,MATCH(_xlfn.AGGREGATE(15,6,SEARCH(Abbreviation!$A$2:$A$125,D21),1),SEARCH(Abbreviation!$A$2:$A$125,D21),0)),Abbreviation!A:C,3,FALSE)))</x:f>
      </x:c>
      <x:c r="AH21" s="90" t="str">
        <x:f>G21</x:f>
      </x:c>
      <x:c r="AI21" s="97" t="str">
        <x:f>I21</x:f>
      </x:c>
      <x:c r="AJ21" s="96" t="s">
        <x:v>47</x:v>
      </x:c>
      <x:c r="AL21" s="99" t="s">
        <x:v>961</x:v>
      </x:c>
      <x:c r="AQ21" s="96" t="s">
        <x:v>60</x:v>
      </x:c>
    </x:row>
    <x:row r="22" spans="1:45" x14ac:dyDescent="0.35">
      <x:c r="A22" s="92" t="s">
        <x:v>434</x:v>
      </x:c>
      <x:c r="B22" s="92" t="n">
        <x:v>93331577</x:v>
      </x:c>
      <x:c r="F22" s="90" t="str">
        <x:f>IF(D22="","",PROPER(LEFT(D22,FIND(UPPER(G22),D22,1)-2)))</x:f>
      </x:c>
      <x:c r="G22" s="90" t="str" cm="1">
        <x:f t="array" ref="G22: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x:f>
      </x:c>
      <x:c r="H22" s="96" t="s">
        <x:v>47</x:v>
      </x:c>
      <x:c r="I22" s="97" t="str">
        <x:f>IFERROR(VALUE(TRIM(RIGHT(SUBSTITUTE(D22," ",REPT(" ",255)),255))),"")</x:f>
      </x:c>
      <x:c r="J22" s="96" t="s">
        <x:v>48</x:v>
      </x:c>
      <x:c r="K22" s="96" t="s">
        <x:v>48</x:v>
      </x:c>
      <x:c r="L22" s="96" t="s">
        <x:v>48</x:v>
      </x:c>
      <x:c r="M22" s="96" t="s">
        <x:v>48</x:v>
      </x:c>
      <x:c r="N22" s="96" t="s">
        <x:v>48</x:v>
      </x:c>
      <x:c r="O22" s="96" t="s">
        <x:v>49</x:v>
      </x:c>
      <x:c r="P22" s="96" t="n">
        <x:v>25</x:v>
      </x:c>
      <x:c r="Q22" s="96" t="n">
        <x:v>80</x:v>
      </x:c>
      <x:c r="R22" s="96" t="s">
        <x:v>50</x:v>
      </x:c>
      <x:c r="S22" s="96" t="s">
        <x:v>51</x:v>
      </x:c>
      <x:c r="T22" s="96" t="s">
        <x:v>52</x:v>
      </x:c>
      <x:c r="U22" s="96" t="s">
        <x:v>52</x:v>
      </x:c>
      <x:c r="W22" s="96" t="s">
        <x:v>53</x:v>
      </x:c>
      <x:c r="Z22" s="96" t="s">
        <x:v>55</x:v>
      </x:c>
      <x:c r="AA22" s="96" t="s">
        <x:v>56</x:v>
      </x:c>
      <x:c r="AB22" s="97" t="str">
        <x:f>IF(D22="","",VALUE(MID(D22,FIND(" ",D22)+1,FIND(" ",D22,FIND(" ",D22)+1)-FIND(" ",D22))))</x:f>
      </x:c>
      <x:c r="AF22" s="90" t="str" cm="1">
        <x:f t="array" ref="AF22:AF22">IF(D22="","",PROPER(MID(D22,FIND(" ",D22,FIND(" ",D22)+1)+1,(FIND(INDEX(Abbreviation!$A$2:$A$125,MATCH(_xlfn.AGGREGATE(15,6,SEARCH(Abbreviation!$A$2:$A$125,D22),1),SEARCH(Abbreviation!$A$2:$A$125,D22),0)),D22)-1)-FIND(" ",D22,FIND(" ",D22)+1)+1)))</x:f>
      </x:c>
      <x:c r="AG22" s="90" t="str" cm="1">
        <x:f t="array" ref="AG22:AG22">IF(D22="","",PROPER(VLOOKUP(INDEX(Abbreviation!$A$2:$A$125,MATCH(_xlfn.AGGREGATE(15,6,SEARCH(Abbreviation!$A$2:$A$125,D22),1),SEARCH(Abbreviation!$A$2:$A$125,D22),0)),Abbreviation!A:C,3,FALSE)))</x:f>
      </x:c>
      <x:c r="AH22" s="90" t="str">
        <x:f>G22</x:f>
      </x:c>
      <x:c r="AI22" s="97" t="str">
        <x:f>I22</x:f>
      </x:c>
      <x:c r="AJ22" s="96" t="s">
        <x:v>47</x:v>
      </x:c>
      <x:c r="AL22" s="99" t="s">
        <x:v>961</x:v>
      </x:c>
      <x:c r="AQ22" s="96" t="s">
        <x:v>60</x:v>
      </x:c>
    </x:row>
    <x:row r="23" spans="1:45" x14ac:dyDescent="0.35">
      <x:c r="A23" s="92" t="s">
        <x:v>434</x:v>
      </x:c>
      <x:c r="B23" s="92" t="n">
        <x:v>93331577</x:v>
      </x:c>
      <x:c r="F23" s="90" t="str">
        <x:f>IF(D23="","",PROPER(LEFT(D23,FIND(UPPER(G23),D23,1)-2)))</x:f>
      </x:c>
      <x:c r="G23" s="90" t="str" cm="1">
        <x:f t="array" ref="G23: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x:f>
      </x:c>
      <x:c r="H23" s="96" t="s">
        <x:v>47</x:v>
      </x:c>
      <x:c r="I23" s="97" t="str">
        <x:f>IFERROR(VALUE(TRIM(RIGHT(SUBSTITUTE(D23," ",REPT(" ",255)),255))),"")</x:f>
      </x:c>
      <x:c r="J23" s="96" t="s">
        <x:v>48</x:v>
      </x:c>
      <x:c r="K23" s="96" t="s">
        <x:v>48</x:v>
      </x:c>
      <x:c r="L23" s="96" t="s">
        <x:v>48</x:v>
      </x:c>
      <x:c r="M23" s="96" t="s">
        <x:v>48</x:v>
      </x:c>
      <x:c r="N23" s="96" t="s">
        <x:v>48</x:v>
      </x:c>
      <x:c r="O23" s="96" t="s">
        <x:v>49</x:v>
      </x:c>
      <x:c r="P23" s="96" t="n">
        <x:v>25</x:v>
      </x:c>
      <x:c r="Q23" s="96" t="n">
        <x:v>80</x:v>
      </x:c>
      <x:c r="R23" s="96" t="s">
        <x:v>50</x:v>
      </x:c>
      <x:c r="S23" s="96" t="s">
        <x:v>51</x:v>
      </x:c>
      <x:c r="T23" s="96" t="s">
        <x:v>52</x:v>
      </x:c>
      <x:c r="U23" s="96" t="s">
        <x:v>52</x:v>
      </x:c>
      <x:c r="W23" s="96" t="s">
        <x:v>53</x:v>
      </x:c>
      <x:c r="Z23" s="96" t="s">
        <x:v>55</x:v>
      </x:c>
      <x:c r="AA23" s="96" t="s">
        <x:v>56</x:v>
      </x:c>
      <x:c r="AB23" s="97" t="str">
        <x:f>IF(D23="","",VALUE(MID(D23,FIND(" ",D23)+1,FIND(" ",D23,FIND(" ",D23)+1)-FIND(" ",D23))))</x:f>
      </x:c>
      <x:c r="AF23" s="90" t="str" cm="1">
        <x:f t="array" ref="AF23:AF23">IF(D23="","",PROPER(MID(D23,FIND(" ",D23,FIND(" ",D23)+1)+1,(FIND(INDEX(Abbreviation!$A$2:$A$125,MATCH(_xlfn.AGGREGATE(15,6,SEARCH(Abbreviation!$A$2:$A$125,D23),1),SEARCH(Abbreviation!$A$2:$A$125,D23),0)),D23)-1)-FIND(" ",D23,FIND(" ",D23)+1)+1)))</x:f>
      </x:c>
      <x:c r="AG23" s="90" t="str" cm="1">
        <x:f t="array" ref="AG23:AG23">IF(D23="","",PROPER(VLOOKUP(INDEX(Abbreviation!$A$2:$A$125,MATCH(_xlfn.AGGREGATE(15,6,SEARCH(Abbreviation!$A$2:$A$125,D23),1),SEARCH(Abbreviation!$A$2:$A$125,D23),0)),Abbreviation!A:C,3,FALSE)))</x:f>
      </x:c>
      <x:c r="AH23" s="90" t="str">
        <x:f>G23</x:f>
      </x:c>
      <x:c r="AI23" s="97" t="str">
        <x:f>I23</x:f>
      </x:c>
      <x:c r="AJ23" s="96" t="s">
        <x:v>47</x:v>
      </x:c>
      <x:c r="AL23" s="99" t="s">
        <x:v>961</x:v>
      </x:c>
      <x:c r="AQ23" s="96" t="s">
        <x:v>60</x:v>
      </x:c>
    </x:row>
    <x:row r="24" spans="1:45" x14ac:dyDescent="0.35">
      <x:c r="A24" s="92" t="s">
        <x:v>434</x:v>
      </x:c>
      <x:c r="B24" s="92" t="n">
        <x:v>93331577</x:v>
      </x:c>
      <x:c r="F24" s="90" t="str">
        <x:f>IF(D24="","",PROPER(LEFT(D24,FIND(UPPER(G24),D24,1)-2)))</x:f>
      </x:c>
      <x:c r="G24" s="90" t="str" cm="1">
        <x:f t="array" ref="G24: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x:f>
      </x:c>
      <x:c r="H24" s="96" t="s">
        <x:v>47</x:v>
      </x:c>
      <x:c r="I24" s="97" t="str">
        <x:f>IFERROR(VALUE(TRIM(RIGHT(SUBSTITUTE(D24," ",REPT(" ",255)),255))),"")</x:f>
      </x:c>
      <x:c r="J24" s="96" t="s">
        <x:v>48</x:v>
      </x:c>
      <x:c r="K24" s="96" t="s">
        <x:v>48</x:v>
      </x:c>
      <x:c r="L24" s="96" t="s">
        <x:v>48</x:v>
      </x:c>
      <x:c r="M24" s="96" t="s">
        <x:v>48</x:v>
      </x:c>
      <x:c r="N24" s="96" t="s">
        <x:v>48</x:v>
      </x:c>
      <x:c r="O24" s="96" t="s">
        <x:v>49</x:v>
      </x:c>
      <x:c r="P24" s="96" t="n">
        <x:v>25</x:v>
      </x:c>
      <x:c r="Q24" s="96" t="n">
        <x:v>80</x:v>
      </x:c>
      <x:c r="R24" s="96" t="s">
        <x:v>50</x:v>
      </x:c>
      <x:c r="S24" s="96" t="s">
        <x:v>51</x:v>
      </x:c>
      <x:c r="T24" s="96" t="s">
        <x:v>52</x:v>
      </x:c>
      <x:c r="U24" s="96" t="s">
        <x:v>52</x:v>
      </x:c>
      <x:c r="W24" s="96" t="s">
        <x:v>53</x:v>
      </x:c>
      <x:c r="Z24" s="96" t="s">
        <x:v>55</x:v>
      </x:c>
      <x:c r="AA24" s="96" t="s">
        <x:v>56</x:v>
      </x:c>
      <x:c r="AB24" s="97" t="str">
        <x:f>IF(D24="","",VALUE(MID(D24,FIND(" ",D24)+1,FIND(" ",D24,FIND(" ",D24)+1)-FIND(" ",D24))))</x:f>
      </x:c>
      <x:c r="AF24" s="90" t="str" cm="1">
        <x:f t="array" ref="AF24:AF24">IF(D24="","",PROPER(MID(D24,FIND(" ",D24,FIND(" ",D24)+1)+1,(FIND(INDEX(Abbreviation!$A$2:$A$125,MATCH(_xlfn.AGGREGATE(15,6,SEARCH(Abbreviation!$A$2:$A$125,D24),1),SEARCH(Abbreviation!$A$2:$A$125,D24),0)),D24)-1)-FIND(" ",D24,FIND(" ",D24)+1)+1)))</x:f>
      </x:c>
      <x:c r="AG24" s="90" t="str" cm="1">
        <x:f t="array" ref="AG24:AG24">IF(D24="","",PROPER(VLOOKUP(INDEX(Abbreviation!$A$2:$A$125,MATCH(_xlfn.AGGREGATE(15,6,SEARCH(Abbreviation!$A$2:$A$125,D24),1),SEARCH(Abbreviation!$A$2:$A$125,D24),0)),Abbreviation!A:C,3,FALSE)))</x:f>
      </x:c>
      <x:c r="AH24" s="90" t="str">
        <x:f>G24</x:f>
      </x:c>
      <x:c r="AI24" s="97" t="str">
        <x:f>I24</x:f>
      </x:c>
      <x:c r="AJ24" s="96" t="s">
        <x:v>47</x:v>
      </x:c>
      <x:c r="AL24" s="99" t="s">
        <x:v>961</x:v>
      </x:c>
      <x:c r="AQ24" s="96" t="s">
        <x:v>60</x:v>
      </x:c>
    </x:row>
    <x:row r="25" spans="1:45" x14ac:dyDescent="0.35">
      <x:c r="A25" s="92" t="s">
        <x:v>434</x:v>
      </x:c>
      <x:c r="B25" s="92" t="n">
        <x:v>93331577</x:v>
      </x:c>
      <x:c r="F25" s="90" t="str">
        <x:f>IF(D25="","",PROPER(LEFT(D25,FIND(UPPER(G25),D25,1)-2)))</x:f>
      </x:c>
      <x:c r="G25" s="90" t="str" cm="1">
        <x:f t="array" ref="G25: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x:f>
      </x:c>
      <x:c r="H25" s="96" t="s">
        <x:v>47</x:v>
      </x:c>
      <x:c r="I25" s="97" t="str">
        <x:f>IFERROR(VALUE(TRIM(RIGHT(SUBSTITUTE(D25," ",REPT(" ",255)),255))),"")</x:f>
      </x:c>
      <x:c r="J25" s="96" t="s">
        <x:v>48</x:v>
      </x:c>
      <x:c r="K25" s="96" t="s">
        <x:v>48</x:v>
      </x:c>
      <x:c r="L25" s="96" t="s">
        <x:v>48</x:v>
      </x:c>
      <x:c r="M25" s="96" t="s">
        <x:v>48</x:v>
      </x:c>
      <x:c r="N25" s="96" t="s">
        <x:v>48</x:v>
      </x:c>
      <x:c r="O25" s="96" t="s">
        <x:v>49</x:v>
      </x:c>
      <x:c r="P25" s="96" t="n">
        <x:v>25</x:v>
      </x:c>
      <x:c r="Q25" s="96" t="n">
        <x:v>80</x:v>
      </x:c>
      <x:c r="R25" s="96" t="s">
        <x:v>50</x:v>
      </x:c>
      <x:c r="S25" s="96" t="s">
        <x:v>51</x:v>
      </x:c>
      <x:c r="T25" s="96" t="s">
        <x:v>52</x:v>
      </x:c>
      <x:c r="U25" s="96" t="s">
        <x:v>52</x:v>
      </x:c>
      <x:c r="W25" s="96" t="s">
        <x:v>53</x:v>
      </x:c>
      <x:c r="Z25" s="96" t="s">
        <x:v>55</x:v>
      </x:c>
      <x:c r="AA25" s="96" t="s">
        <x:v>56</x:v>
      </x:c>
      <x:c r="AB25" s="97" t="str">
        <x:f>IF(D25="","",VALUE(MID(D25,FIND(" ",D25)+1,FIND(" ",D25,FIND(" ",D25)+1)-FIND(" ",D25))))</x:f>
      </x:c>
      <x:c r="AF25" s="90" t="str" cm="1">
        <x:f t="array" ref="AF25:AF25">IF(D25="","",PROPER(MID(D25,FIND(" ",D25,FIND(" ",D25)+1)+1,(FIND(INDEX(Abbreviation!$A$2:$A$125,MATCH(_xlfn.AGGREGATE(15,6,SEARCH(Abbreviation!$A$2:$A$125,D25),1),SEARCH(Abbreviation!$A$2:$A$125,D25),0)),D25)-1)-FIND(" ",D25,FIND(" ",D25)+1)+1)))</x:f>
      </x:c>
      <x:c r="AG25" s="90" t="str" cm="1">
        <x:f t="array" ref="AG25:AG25">IF(D25="","",PROPER(VLOOKUP(INDEX(Abbreviation!$A$2:$A$125,MATCH(_xlfn.AGGREGATE(15,6,SEARCH(Abbreviation!$A$2:$A$125,D25),1),SEARCH(Abbreviation!$A$2:$A$125,D25),0)),Abbreviation!A:C,3,FALSE)))</x:f>
      </x:c>
      <x:c r="AH25" s="90" t="str">
        <x:f>G25</x:f>
      </x:c>
      <x:c r="AI25" s="97" t="str">
        <x:f>I25</x:f>
      </x:c>
      <x:c r="AJ25" s="96" t="s">
        <x:v>47</x:v>
      </x:c>
      <x:c r="AL25" s="99" t="s">
        <x:v>961</x:v>
      </x:c>
      <x:c r="AQ25" s="96" t="s">
        <x:v>60</x:v>
      </x:c>
    </x:row>
    <x:row r="26" spans="1:45" x14ac:dyDescent="0.35">
      <x:c r="A26" s="92" t="s">
        <x:v>434</x:v>
      </x:c>
      <x:c r="B26" s="92" t="n">
        <x:v>93331577</x:v>
      </x:c>
      <x:c r="F26" s="90" t="str">
        <x:f>IF(D26="","",PROPER(LEFT(D26,FIND(UPPER(G26),D26,1)-2)))</x:f>
      </x:c>
      <x:c r="G26" s="90" t="str" cm="1">
        <x:f t="array" ref="G26: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x:f>
      </x:c>
      <x:c r="H26" s="96" t="s">
        <x:v>47</x:v>
      </x:c>
      <x:c r="I26" s="97" t="str">
        <x:f>IFERROR(VALUE(TRIM(RIGHT(SUBSTITUTE(D26," ",REPT(" ",255)),255))),"")</x:f>
      </x:c>
      <x:c r="J26" s="96" t="s">
        <x:v>48</x:v>
      </x:c>
      <x:c r="K26" s="96" t="s">
        <x:v>48</x:v>
      </x:c>
      <x:c r="L26" s="96" t="s">
        <x:v>48</x:v>
      </x:c>
      <x:c r="M26" s="96" t="s">
        <x:v>48</x:v>
      </x:c>
      <x:c r="N26" s="96" t="s">
        <x:v>48</x:v>
      </x:c>
      <x:c r="O26" s="96" t="s">
        <x:v>49</x:v>
      </x:c>
      <x:c r="P26" s="96" t="n">
        <x:v>25</x:v>
      </x:c>
      <x:c r="Q26" s="96" t="n">
        <x:v>80</x:v>
      </x:c>
      <x:c r="R26" s="96" t="s">
        <x:v>50</x:v>
      </x:c>
      <x:c r="S26" s="96" t="s">
        <x:v>51</x:v>
      </x:c>
      <x:c r="T26" s="96" t="s">
        <x:v>52</x:v>
      </x:c>
      <x:c r="U26" s="96" t="s">
        <x:v>52</x:v>
      </x:c>
      <x:c r="W26" s="96" t="s">
        <x:v>53</x:v>
      </x:c>
      <x:c r="Z26" s="96" t="s">
        <x:v>55</x:v>
      </x:c>
      <x:c r="AA26" s="96" t="s">
        <x:v>56</x:v>
      </x:c>
      <x:c r="AB26" s="97" t="str">
        <x:f>IF(D26="","",VALUE(MID(D26,FIND(" ",D26)+1,FIND(" ",D26,FIND(" ",D26)+1)-FIND(" ",D26))))</x:f>
      </x:c>
      <x:c r="AF26" s="90" t="str" cm="1">
        <x:f t="array" ref="AF26:AF26">IF(D26="","",PROPER(MID(D26,FIND(" ",D26,FIND(" ",D26)+1)+1,(FIND(INDEX(Abbreviation!$A$2:$A$125,MATCH(_xlfn.AGGREGATE(15,6,SEARCH(Abbreviation!$A$2:$A$125,D26),1),SEARCH(Abbreviation!$A$2:$A$125,D26),0)),D26)-1)-FIND(" ",D26,FIND(" ",D26)+1)+1)))</x:f>
      </x:c>
      <x:c r="AG26" s="90" t="str" cm="1">
        <x:f t="array" ref="AG26:AG26">IF(D26="","",PROPER(VLOOKUP(INDEX(Abbreviation!$A$2:$A$125,MATCH(_xlfn.AGGREGATE(15,6,SEARCH(Abbreviation!$A$2:$A$125,D26),1),SEARCH(Abbreviation!$A$2:$A$125,D26),0)),Abbreviation!A:C,3,FALSE)))</x:f>
      </x:c>
      <x:c r="AH26" s="90" t="str">
        <x:f>G26</x:f>
      </x:c>
      <x:c r="AI26" s="97" t="str">
        <x:f>I26</x:f>
      </x:c>
      <x:c r="AJ26" s="96" t="s">
        <x:v>47</x:v>
      </x:c>
      <x:c r="AL26" s="99" t="s">
        <x:v>961</x:v>
      </x:c>
      <x:c r="AQ26" s="96" t="s">
        <x:v>60</x:v>
      </x:c>
    </x:row>
    <x:row r="27" spans="1:45" x14ac:dyDescent="0.35">
      <x:c r="A27" s="92" t="s">
        <x:v>434</x:v>
      </x:c>
      <x:c r="B27" s="92" t="n">
        <x:v>93331577</x:v>
      </x:c>
      <x:c r="F27" s="90" t="str">
        <x:f>IF(D27="","",PROPER(LEFT(D27,FIND(UPPER(G27),D27,1)-2)))</x:f>
      </x:c>
      <x:c r="G27" s="90" t="str" cm="1">
        <x:f t="array" ref="G27: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x:f>
      </x:c>
      <x:c r="H27" s="96" t="s">
        <x:v>47</x:v>
      </x:c>
      <x:c r="I27" s="97" t="str">
        <x:f>IFERROR(VALUE(TRIM(RIGHT(SUBSTITUTE(D27," ",REPT(" ",255)),255))),"")</x:f>
      </x:c>
      <x:c r="J27" s="96" t="s">
        <x:v>48</x:v>
      </x:c>
      <x:c r="K27" s="96" t="s">
        <x:v>48</x:v>
      </x:c>
      <x:c r="L27" s="96" t="s">
        <x:v>48</x:v>
      </x:c>
      <x:c r="M27" s="96" t="s">
        <x:v>48</x:v>
      </x:c>
      <x:c r="N27" s="96" t="s">
        <x:v>48</x:v>
      </x:c>
      <x:c r="O27" s="96" t="s">
        <x:v>49</x:v>
      </x:c>
      <x:c r="P27" s="96" t="n">
        <x:v>25</x:v>
      </x:c>
      <x:c r="Q27" s="96" t="n">
        <x:v>80</x:v>
      </x:c>
      <x:c r="R27" s="96" t="s">
        <x:v>50</x:v>
      </x:c>
      <x:c r="S27" s="96" t="s">
        <x:v>51</x:v>
      </x:c>
      <x:c r="T27" s="96" t="s">
        <x:v>52</x:v>
      </x:c>
      <x:c r="U27" s="96" t="s">
        <x:v>52</x:v>
      </x:c>
      <x:c r="W27" s="96" t="s">
        <x:v>53</x:v>
      </x:c>
      <x:c r="Z27" s="96" t="s">
        <x:v>55</x:v>
      </x:c>
      <x:c r="AA27" s="96" t="s">
        <x:v>56</x:v>
      </x:c>
      <x:c r="AB27" s="97" t="str">
        <x:f>IF(D27="","",VALUE(MID(D27,FIND(" ",D27)+1,FIND(" ",D27,FIND(" ",D27)+1)-FIND(" ",D27))))</x:f>
      </x:c>
      <x:c r="AF27" s="90" t="str" cm="1">
        <x:f t="array" ref="AF27:AF27">IF(D27="","",PROPER(MID(D27,FIND(" ",D27,FIND(" ",D27)+1)+1,(FIND(INDEX(Abbreviation!$A$2:$A$125,MATCH(_xlfn.AGGREGATE(15,6,SEARCH(Abbreviation!$A$2:$A$125,D27),1),SEARCH(Abbreviation!$A$2:$A$125,D27),0)),D27)-1)-FIND(" ",D27,FIND(" ",D27)+1)+1)))</x:f>
      </x:c>
      <x:c r="AG27" s="90" t="str" cm="1">
        <x:f t="array" ref="AG27:AG27">IF(D27="","",PROPER(VLOOKUP(INDEX(Abbreviation!$A$2:$A$125,MATCH(_xlfn.AGGREGATE(15,6,SEARCH(Abbreviation!$A$2:$A$125,D27),1),SEARCH(Abbreviation!$A$2:$A$125,D27),0)),Abbreviation!A:C,3,FALSE)))</x:f>
      </x:c>
      <x:c r="AH27" s="90" t="str">
        <x:f>G27</x:f>
      </x:c>
      <x:c r="AI27" s="97" t="str">
        <x:f>I27</x:f>
      </x:c>
      <x:c r="AJ27" s="96" t="s">
        <x:v>47</x:v>
      </x:c>
      <x:c r="AL27" s="99" t="s">
        <x:v>961</x:v>
      </x:c>
      <x:c r="AQ27" s="96" t="s">
        <x:v>60</x:v>
      </x:c>
    </x:row>
    <x:row r="28" spans="1:45" x14ac:dyDescent="0.35">
      <x:c r="A28" s="92" t="s">
        <x:v>434</x:v>
      </x:c>
      <x:c r="B28" s="92" t="n">
        <x:v>93331577</x:v>
      </x:c>
      <x:c r="F28" s="90" t="str">
        <x:f>IF(D28="","",PROPER(LEFT(D28,FIND(UPPER(G28),D28,1)-2)))</x:f>
      </x:c>
      <x:c r="G28" s="90" t="str" cm="1">
        <x:f t="array" ref="G28: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x:f>
      </x:c>
      <x:c r="H28" s="96" t="s">
        <x:v>47</x:v>
      </x:c>
      <x:c r="I28" s="97" t="str">
        <x:f>IFERROR(VALUE(TRIM(RIGHT(SUBSTITUTE(D28," ",REPT(" ",255)),255))),"")</x:f>
      </x:c>
      <x:c r="J28" s="96" t="s">
        <x:v>48</x:v>
      </x:c>
      <x:c r="K28" s="96" t="s">
        <x:v>48</x:v>
      </x:c>
      <x:c r="L28" s="96" t="s">
        <x:v>48</x:v>
      </x:c>
      <x:c r="M28" s="96" t="s">
        <x:v>48</x:v>
      </x:c>
      <x:c r="N28" s="96" t="s">
        <x:v>48</x:v>
      </x:c>
      <x:c r="O28" s="96" t="s">
        <x:v>49</x:v>
      </x:c>
      <x:c r="P28" s="96" t="n">
        <x:v>25</x:v>
      </x:c>
      <x:c r="Q28" s="96" t="n">
        <x:v>80</x:v>
      </x:c>
      <x:c r="R28" s="96" t="s">
        <x:v>50</x:v>
      </x:c>
      <x:c r="S28" s="96" t="s">
        <x:v>51</x:v>
      </x:c>
      <x:c r="T28" s="96" t="s">
        <x:v>52</x:v>
      </x:c>
      <x:c r="U28" s="96" t="s">
        <x:v>52</x:v>
      </x:c>
      <x:c r="W28" s="96" t="s">
        <x:v>53</x:v>
      </x:c>
      <x:c r="Z28" s="96" t="s">
        <x:v>55</x:v>
      </x:c>
      <x:c r="AA28" s="96" t="s">
        <x:v>56</x:v>
      </x:c>
      <x:c r="AB28" s="97" t="str">
        <x:f>IF(D28="","",VALUE(MID(D28,FIND(" ",D28)+1,FIND(" ",D28,FIND(" ",D28)+1)-FIND(" ",D28))))</x:f>
      </x:c>
      <x:c r="AF28" s="90" t="str" cm="1">
        <x:f t="array" ref="AF28:AF28">IF(D28="","",PROPER(MID(D28,FIND(" ",D28,FIND(" ",D28)+1)+1,(FIND(INDEX(Abbreviation!$A$2:$A$125,MATCH(_xlfn.AGGREGATE(15,6,SEARCH(Abbreviation!$A$2:$A$125,D28),1),SEARCH(Abbreviation!$A$2:$A$125,D28),0)),D28)-1)-FIND(" ",D28,FIND(" ",D28)+1)+1)))</x:f>
      </x:c>
      <x:c r="AG28" s="90" t="str" cm="1">
        <x:f t="array" ref="AG28:AG28">IF(D28="","",PROPER(VLOOKUP(INDEX(Abbreviation!$A$2:$A$125,MATCH(_xlfn.AGGREGATE(15,6,SEARCH(Abbreviation!$A$2:$A$125,D28),1),SEARCH(Abbreviation!$A$2:$A$125,D28),0)),Abbreviation!A:C,3,FALSE)))</x:f>
      </x:c>
      <x:c r="AH28" s="90" t="str">
        <x:f>G28</x:f>
      </x:c>
      <x:c r="AI28" s="97" t="str">
        <x:f>I28</x:f>
      </x:c>
      <x:c r="AJ28" s="96" t="s">
        <x:v>47</x:v>
      </x:c>
      <x:c r="AL28" s="99" t="s">
        <x:v>961</x:v>
      </x:c>
      <x:c r="AQ28" s="96" t="s">
        <x:v>60</x:v>
      </x:c>
    </x:row>
    <x:row r="29" spans="1:45" x14ac:dyDescent="0.35">
      <x:c r="A29" s="92" t="s">
        <x:v>434</x:v>
      </x:c>
      <x:c r="B29" s="92" t="n">
        <x:v>93331577</x:v>
      </x:c>
      <x:c r="F29" s="90" t="str">
        <x:f>IF(D29="","",PROPER(LEFT(D29,FIND(UPPER(G29),D29,1)-2)))</x:f>
      </x:c>
      <x:c r="G29" s="90" t="str" cm="1">
        <x:f t="array" ref="G29: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x:f>
      </x:c>
      <x:c r="H29" s="96" t="s">
        <x:v>47</x:v>
      </x:c>
      <x:c r="I29" s="97" t="str">
        <x:f>IFERROR(VALUE(TRIM(RIGHT(SUBSTITUTE(D29," ",REPT(" ",255)),255))),"")</x:f>
      </x:c>
      <x:c r="J29" s="96" t="s">
        <x:v>48</x:v>
      </x:c>
      <x:c r="K29" s="96" t="s">
        <x:v>48</x:v>
      </x:c>
      <x:c r="L29" s="96" t="s">
        <x:v>48</x:v>
      </x:c>
      <x:c r="M29" s="96" t="s">
        <x:v>48</x:v>
      </x:c>
      <x:c r="N29" s="96" t="s">
        <x:v>48</x:v>
      </x:c>
      <x:c r="O29" s="96" t="s">
        <x:v>49</x:v>
      </x:c>
      <x:c r="P29" s="96" t="n">
        <x:v>25</x:v>
      </x:c>
      <x:c r="Q29" s="96" t="n">
        <x:v>80</x:v>
      </x:c>
      <x:c r="R29" s="96" t="s">
        <x:v>50</x:v>
      </x:c>
      <x:c r="S29" s="96" t="s">
        <x:v>51</x:v>
      </x:c>
      <x:c r="T29" s="96" t="s">
        <x:v>52</x:v>
      </x:c>
      <x:c r="U29" s="96" t="s">
        <x:v>52</x:v>
      </x:c>
      <x:c r="W29" s="96" t="s">
        <x:v>53</x:v>
      </x:c>
      <x:c r="Z29" s="96" t="s">
        <x:v>55</x:v>
      </x:c>
      <x:c r="AA29" s="96" t="s">
        <x:v>56</x:v>
      </x:c>
      <x:c r="AB29" s="97" t="str">
        <x:f>IF(D29="","",VALUE(MID(D29,FIND(" ",D29)+1,FIND(" ",D29,FIND(" ",D29)+1)-FIND(" ",D29))))</x:f>
      </x:c>
      <x:c r="AF29" s="90" t="str" cm="1">
        <x:f t="array" ref="AF29:AF29">IF(D29="","",PROPER(MID(D29,FIND(" ",D29,FIND(" ",D29)+1)+1,(FIND(INDEX(Abbreviation!$A$2:$A$125,MATCH(_xlfn.AGGREGATE(15,6,SEARCH(Abbreviation!$A$2:$A$125,D29),1),SEARCH(Abbreviation!$A$2:$A$125,D29),0)),D29)-1)-FIND(" ",D29,FIND(" ",D29)+1)+1)))</x:f>
      </x:c>
      <x:c r="AG29" s="90" t="str" cm="1">
        <x:f t="array" ref="AG29:AG29">IF(D29="","",PROPER(VLOOKUP(INDEX(Abbreviation!$A$2:$A$125,MATCH(_xlfn.AGGREGATE(15,6,SEARCH(Abbreviation!$A$2:$A$125,D29),1),SEARCH(Abbreviation!$A$2:$A$125,D29),0)),Abbreviation!A:C,3,FALSE)))</x:f>
      </x:c>
      <x:c r="AH29" s="90" t="str">
        <x:f>G29</x:f>
      </x:c>
      <x:c r="AI29" s="97" t="str">
        <x:f>I29</x:f>
      </x:c>
      <x:c r="AJ29" s="96" t="s">
        <x:v>47</x:v>
      </x:c>
      <x:c r="AL29" s="99" t="s">
        <x:v>961</x:v>
      </x:c>
      <x:c r="AQ29" s="96" t="s">
        <x:v>60</x:v>
      </x:c>
    </x:row>
    <x:row r="30" spans="1:45" x14ac:dyDescent="0.35">
      <x:c r="A30" s="92" t="s">
        <x:v>434</x:v>
      </x:c>
      <x:c r="B30" s="92" t="n">
        <x:v>93331577</x:v>
      </x:c>
      <x:c r="F30" s="90" t="str">
        <x:f>IF(D30="","",PROPER(LEFT(D30,FIND(UPPER(G30),D30,1)-2)))</x:f>
      </x:c>
      <x:c r="G30" s="90" t="str" cm="1">
        <x:f t="array" ref="G30: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x:f>
      </x:c>
      <x:c r="H30" s="96" t="s">
        <x:v>47</x:v>
      </x:c>
      <x:c r="I30" s="97" t="str">
        <x:f>IFERROR(VALUE(TRIM(RIGHT(SUBSTITUTE(D30," ",REPT(" ",255)),255))),"")</x:f>
      </x:c>
      <x:c r="J30" s="96" t="s">
        <x:v>48</x:v>
      </x:c>
      <x:c r="K30" s="96" t="s">
        <x:v>48</x:v>
      </x:c>
      <x:c r="L30" s="96" t="s">
        <x:v>48</x:v>
      </x:c>
      <x:c r="M30" s="96" t="s">
        <x:v>48</x:v>
      </x:c>
      <x:c r="N30" s="96" t="s">
        <x:v>48</x:v>
      </x:c>
      <x:c r="O30" s="96" t="s">
        <x:v>49</x:v>
      </x:c>
      <x:c r="P30" s="96" t="n">
        <x:v>25</x:v>
      </x:c>
      <x:c r="Q30" s="96" t="n">
        <x:v>80</x:v>
      </x:c>
      <x:c r="R30" s="96" t="s">
        <x:v>50</x:v>
      </x:c>
      <x:c r="S30" s="96" t="s">
        <x:v>51</x:v>
      </x:c>
      <x:c r="T30" s="96" t="s">
        <x:v>52</x:v>
      </x:c>
      <x:c r="U30" s="96" t="s">
        <x:v>52</x:v>
      </x:c>
      <x:c r="W30" s="96" t="s">
        <x:v>53</x:v>
      </x:c>
      <x:c r="Z30" s="96" t="s">
        <x:v>55</x:v>
      </x:c>
      <x:c r="AA30" s="96" t="s">
        <x:v>56</x:v>
      </x:c>
      <x:c r="AB30" s="97" t="str">
        <x:f>IF(D30="","",VALUE(MID(D30,FIND(" ",D30)+1,FIND(" ",D30,FIND(" ",D30)+1)-FIND(" ",D30))))</x:f>
      </x:c>
      <x:c r="AF30" s="90" t="str" cm="1">
        <x:f t="array" ref="AF30:AF30">IF(D30="","",PROPER(MID(D30,FIND(" ",D30,FIND(" ",D30)+1)+1,(FIND(INDEX(Abbreviation!$A$2:$A$125,MATCH(_xlfn.AGGREGATE(15,6,SEARCH(Abbreviation!$A$2:$A$125,D30),1),SEARCH(Abbreviation!$A$2:$A$125,D30),0)),D30)-1)-FIND(" ",D30,FIND(" ",D30)+1)+1)))</x:f>
      </x:c>
      <x:c r="AG30" s="90" t="str" cm="1">
        <x:f t="array" ref="AG30:AG30">IF(D30="","",PROPER(VLOOKUP(INDEX(Abbreviation!$A$2:$A$125,MATCH(_xlfn.AGGREGATE(15,6,SEARCH(Abbreviation!$A$2:$A$125,D30),1),SEARCH(Abbreviation!$A$2:$A$125,D30),0)),Abbreviation!A:C,3,FALSE)))</x:f>
      </x:c>
      <x:c r="AH30" s="90" t="str">
        <x:f>G30</x:f>
      </x:c>
      <x:c r="AI30" s="97" t="str">
        <x:f>I30</x:f>
      </x:c>
      <x:c r="AJ30" s="96" t="s">
        <x:v>47</x:v>
      </x:c>
      <x:c r="AL30" s="99" t="s">
        <x:v>961</x:v>
      </x:c>
      <x:c r="AQ30" s="96" t="s">
        <x:v>60</x:v>
      </x:c>
    </x:row>
    <x:row r="31" spans="1:45" x14ac:dyDescent="0.35">
      <x:c r="A31" s="92" t="s">
        <x:v>434</x:v>
      </x:c>
      <x:c r="B31" s="92" t="n">
        <x:v>93331577</x:v>
      </x:c>
      <x:c r="F31" s="90" t="str">
        <x:f>IF(D31="","",PROPER(LEFT(D31,FIND(UPPER(G31),D31,1)-2)))</x:f>
      </x:c>
      <x:c r="G31" s="90" t="str" cm="1">
        <x:f t="array" ref="G31: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x:f>
      </x:c>
      <x:c r="H31" s="96" t="s">
        <x:v>47</x:v>
      </x:c>
      <x:c r="I31" s="97" t="str">
        <x:f>IFERROR(VALUE(TRIM(RIGHT(SUBSTITUTE(D31," ",REPT(" ",255)),255))),"")</x:f>
      </x:c>
      <x:c r="J31" s="96" t="s">
        <x:v>48</x:v>
      </x:c>
      <x:c r="K31" s="96" t="s">
        <x:v>48</x:v>
      </x:c>
      <x:c r="L31" s="96" t="s">
        <x:v>48</x:v>
      </x:c>
      <x:c r="M31" s="96" t="s">
        <x:v>48</x:v>
      </x:c>
      <x:c r="N31" s="96" t="s">
        <x:v>48</x:v>
      </x:c>
      <x:c r="O31" s="96" t="s">
        <x:v>49</x:v>
      </x:c>
      <x:c r="P31" s="96" t="n">
        <x:v>25</x:v>
      </x:c>
      <x:c r="Q31" s="96" t="n">
        <x:v>80</x:v>
      </x:c>
      <x:c r="R31" s="96" t="s">
        <x:v>50</x:v>
      </x:c>
      <x:c r="S31" s="96" t="s">
        <x:v>51</x:v>
      </x:c>
      <x:c r="T31" s="96" t="s">
        <x:v>52</x:v>
      </x:c>
      <x:c r="U31" s="96" t="s">
        <x:v>52</x:v>
      </x:c>
      <x:c r="W31" s="96" t="s">
        <x:v>53</x:v>
      </x:c>
      <x:c r="Z31" s="96" t="s">
        <x:v>55</x:v>
      </x:c>
      <x:c r="AA31" s="96" t="s">
        <x:v>56</x:v>
      </x:c>
      <x:c r="AB31" s="97" t="str">
        <x:f>IF(D31="","",VALUE(MID(D31,FIND(" ",D31)+1,FIND(" ",D31,FIND(" ",D31)+1)-FIND(" ",D31))))</x:f>
      </x:c>
      <x:c r="AF31" s="90" t="str" cm="1">
        <x:f t="array" ref="AF31:AF31">IF(D31="","",PROPER(MID(D31,FIND(" ",D31,FIND(" ",D31)+1)+1,(FIND(INDEX(Abbreviation!$A$2:$A$125,MATCH(_xlfn.AGGREGATE(15,6,SEARCH(Abbreviation!$A$2:$A$125,D31),1),SEARCH(Abbreviation!$A$2:$A$125,D31),0)),D31)-1)-FIND(" ",D31,FIND(" ",D31)+1)+1)))</x:f>
      </x:c>
      <x:c r="AG31" s="90" t="str" cm="1">
        <x:f t="array" ref="AG31:AG31">IF(D31="","",PROPER(VLOOKUP(INDEX(Abbreviation!$A$2:$A$125,MATCH(_xlfn.AGGREGATE(15,6,SEARCH(Abbreviation!$A$2:$A$125,D31),1),SEARCH(Abbreviation!$A$2:$A$125,D31),0)),Abbreviation!A:C,3,FALSE)))</x:f>
      </x:c>
      <x:c r="AH31" s="90" t="str">
        <x:f>G31</x:f>
      </x:c>
      <x:c r="AI31" s="97" t="str">
        <x:f>I31</x:f>
      </x:c>
      <x:c r="AJ31" s="96" t="s">
        <x:v>47</x:v>
      </x:c>
      <x:c r="AL31" s="99" t="s">
        <x:v>961</x:v>
      </x:c>
      <x:c r="AQ31" s="96" t="s">
        <x:v>60</x:v>
      </x:c>
    </x:row>
    <x:row r="32" spans="1:45" x14ac:dyDescent="0.35">
      <x:c r="A32" s="92" t="s">
        <x:v>434</x:v>
      </x:c>
      <x:c r="B32" s="92" t="n">
        <x:v>93331577</x:v>
      </x:c>
      <x:c r="F32" s="90" t="str">
        <x:f>IF(D32="","",PROPER(LEFT(D32,FIND(UPPER(G32),D32,1)-2)))</x:f>
      </x:c>
      <x:c r="G32" s="90" t="str" cm="1">
        <x:f t="array" ref="G32: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x:f>
      </x:c>
      <x:c r="H32" s="96" t="s">
        <x:v>47</x:v>
      </x:c>
      <x:c r="I32" s="97" t="str">
        <x:f>IFERROR(VALUE(TRIM(RIGHT(SUBSTITUTE(D32," ",REPT(" ",255)),255))),"")</x:f>
      </x:c>
      <x:c r="J32" s="96" t="s">
        <x:v>48</x:v>
      </x:c>
      <x:c r="K32" s="96" t="s">
        <x:v>48</x:v>
      </x:c>
      <x:c r="L32" s="96" t="s">
        <x:v>48</x:v>
      </x:c>
      <x:c r="M32" s="96" t="s">
        <x:v>48</x:v>
      </x:c>
      <x:c r="N32" s="96" t="s">
        <x:v>48</x:v>
      </x:c>
      <x:c r="O32" s="96" t="s">
        <x:v>49</x:v>
      </x:c>
      <x:c r="P32" s="96" t="n">
        <x:v>25</x:v>
      </x:c>
      <x:c r="Q32" s="96" t="n">
        <x:v>80</x:v>
      </x:c>
      <x:c r="R32" s="96" t="s">
        <x:v>50</x:v>
      </x:c>
      <x:c r="S32" s="96" t="s">
        <x:v>51</x:v>
      </x:c>
      <x:c r="T32" s="96" t="s">
        <x:v>52</x:v>
      </x:c>
      <x:c r="U32" s="96" t="s">
        <x:v>52</x:v>
      </x:c>
      <x:c r="W32" s="96" t="s">
        <x:v>53</x:v>
      </x:c>
      <x:c r="Z32" s="96" t="s">
        <x:v>55</x:v>
      </x:c>
      <x:c r="AA32" s="96" t="s">
        <x:v>56</x:v>
      </x:c>
      <x:c r="AB32" s="97" t="str">
        <x:f>IF(D32="","",VALUE(MID(D32,FIND(" ",D32)+1,FIND(" ",D32,FIND(" ",D32)+1)-FIND(" ",D32))))</x:f>
      </x:c>
      <x:c r="AF32" s="90" t="str" cm="1">
        <x:f t="array" ref="AF32:AF32">IF(D32="","",PROPER(MID(D32,FIND(" ",D32,FIND(" ",D32)+1)+1,(FIND(INDEX(Abbreviation!$A$2:$A$125,MATCH(_xlfn.AGGREGATE(15,6,SEARCH(Abbreviation!$A$2:$A$125,D32),1),SEARCH(Abbreviation!$A$2:$A$125,D32),0)),D32)-1)-FIND(" ",D32,FIND(" ",D32)+1)+1)))</x:f>
      </x:c>
      <x:c r="AG32" s="90" t="str" cm="1">
        <x:f t="array" ref="AG32:AG32">IF(D32="","",PROPER(VLOOKUP(INDEX(Abbreviation!$A$2:$A$125,MATCH(_xlfn.AGGREGATE(15,6,SEARCH(Abbreviation!$A$2:$A$125,D32),1),SEARCH(Abbreviation!$A$2:$A$125,D32),0)),Abbreviation!A:C,3,FALSE)))</x:f>
      </x:c>
      <x:c r="AH32" s="90" t="str">
        <x:f>G32</x:f>
      </x:c>
      <x:c r="AI32" s="97" t="str">
        <x:f>I32</x:f>
      </x:c>
      <x:c r="AJ32" s="96" t="s">
        <x:v>47</x:v>
      </x:c>
      <x:c r="AL32" s="99" t="s">
        <x:v>961</x:v>
      </x:c>
      <x:c r="AQ32" s="96" t="s">
        <x:v>60</x:v>
      </x:c>
    </x:row>
    <x:row r="33" spans="1:45" x14ac:dyDescent="0.35">
      <x:c r="A33" s="92" t="s">
        <x:v>434</x:v>
      </x:c>
      <x:c r="B33" s="92" t="n">
        <x:v>93331577</x:v>
      </x:c>
      <x:c r="F33" s="90" t="str">
        <x:f>IF(D33="","",PROPER(LEFT(D33,FIND(UPPER(G33),D33,1)-2)))</x:f>
      </x:c>
      <x:c r="G33" s="90" t="str" cm="1">
        <x:f t="array" ref="G33: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x:f>
      </x:c>
      <x:c r="H33" s="96" t="s">
        <x:v>47</x:v>
      </x:c>
      <x:c r="I33" s="97" t="str">
        <x:f>IFERROR(VALUE(TRIM(RIGHT(SUBSTITUTE(D33," ",REPT(" ",255)),255))),"")</x:f>
      </x:c>
      <x:c r="J33" s="96" t="s">
        <x:v>48</x:v>
      </x:c>
      <x:c r="K33" s="96" t="s">
        <x:v>48</x:v>
      </x:c>
      <x:c r="L33" s="96" t="s">
        <x:v>48</x:v>
      </x:c>
      <x:c r="M33" s="96" t="s">
        <x:v>48</x:v>
      </x:c>
      <x:c r="N33" s="96" t="s">
        <x:v>48</x:v>
      </x:c>
      <x:c r="O33" s="96" t="s">
        <x:v>49</x:v>
      </x:c>
      <x:c r="P33" s="96" t="n">
        <x:v>25</x:v>
      </x:c>
      <x:c r="Q33" s="96" t="n">
        <x:v>80</x:v>
      </x:c>
      <x:c r="R33" s="96" t="s">
        <x:v>50</x:v>
      </x:c>
      <x:c r="S33" s="96" t="s">
        <x:v>51</x:v>
      </x:c>
      <x:c r="T33" s="96" t="s">
        <x:v>52</x:v>
      </x:c>
      <x:c r="U33" s="96" t="s">
        <x:v>52</x:v>
      </x:c>
      <x:c r="W33" s="96" t="s">
        <x:v>53</x:v>
      </x:c>
      <x:c r="Z33" s="96" t="s">
        <x:v>55</x:v>
      </x:c>
      <x:c r="AA33" s="96" t="s">
        <x:v>56</x:v>
      </x:c>
      <x:c r="AB33" s="97" t="str">
        <x:f>IF(D33="","",VALUE(MID(D33,FIND(" ",D33)+1,FIND(" ",D33,FIND(" ",D33)+1)-FIND(" ",D33))))</x:f>
      </x:c>
      <x:c r="AF33" s="90" t="str" cm="1">
        <x:f t="array" ref="AF33:AF33">IF(D33="","",PROPER(MID(D33,FIND(" ",D33,FIND(" ",D33)+1)+1,(FIND(INDEX(Abbreviation!$A$2:$A$125,MATCH(_xlfn.AGGREGATE(15,6,SEARCH(Abbreviation!$A$2:$A$125,D33),1),SEARCH(Abbreviation!$A$2:$A$125,D33),0)),D33)-1)-FIND(" ",D33,FIND(" ",D33)+1)+1)))</x:f>
      </x:c>
      <x:c r="AG33" s="90" t="str" cm="1">
        <x:f t="array" ref="AG33:AG33">IF(D33="","",PROPER(VLOOKUP(INDEX(Abbreviation!$A$2:$A$125,MATCH(_xlfn.AGGREGATE(15,6,SEARCH(Abbreviation!$A$2:$A$125,D33),1),SEARCH(Abbreviation!$A$2:$A$125,D33),0)),Abbreviation!A:C,3,FALSE)))</x:f>
      </x:c>
      <x:c r="AH33" s="90" t="str">
        <x:f>G33</x:f>
      </x:c>
      <x:c r="AI33" s="97" t="str">
        <x:f>I33</x:f>
      </x:c>
      <x:c r="AJ33" s="96" t="s">
        <x:v>47</x:v>
      </x:c>
      <x:c r="AL33" s="99" t="s">
        <x:v>961</x:v>
      </x:c>
      <x:c r="AQ33" s="96" t="s">
        <x:v>60</x:v>
      </x:c>
    </x:row>
    <x:row r="34" spans="1:45" x14ac:dyDescent="0.35">
      <x:c r="A34" s="92" t="s">
        <x:v>434</x:v>
      </x:c>
      <x:c r="B34" s="92" t="n">
        <x:v>93331577</x:v>
      </x:c>
      <x:c r="F34" s="90" t="str">
        <x:f>IF(D34="","",PROPER(LEFT(D34,FIND(UPPER(G34),D34,1)-2)))</x:f>
      </x:c>
      <x:c r="G34" s="90" t="str" cm="1">
        <x:f t="array" ref="G34: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x:f>
      </x:c>
      <x:c r="H34" s="96" t="s">
        <x:v>47</x:v>
      </x:c>
      <x:c r="I34" s="97" t="str">
        <x:f>IFERROR(VALUE(TRIM(RIGHT(SUBSTITUTE(D34," ",REPT(" ",255)),255))),"")</x:f>
      </x:c>
      <x:c r="J34" s="96" t="s">
        <x:v>48</x:v>
      </x:c>
      <x:c r="K34" s="96" t="s">
        <x:v>48</x:v>
      </x:c>
      <x:c r="L34" s="96" t="s">
        <x:v>48</x:v>
      </x:c>
      <x:c r="M34" s="96" t="s">
        <x:v>48</x:v>
      </x:c>
      <x:c r="N34" s="96" t="s">
        <x:v>48</x:v>
      </x:c>
      <x:c r="O34" s="96" t="s">
        <x:v>49</x:v>
      </x:c>
      <x:c r="P34" s="96" t="n">
        <x:v>25</x:v>
      </x:c>
      <x:c r="Q34" s="96" t="n">
        <x:v>80</x:v>
      </x:c>
      <x:c r="R34" s="96" t="s">
        <x:v>50</x:v>
      </x:c>
      <x:c r="S34" s="96" t="s">
        <x:v>51</x:v>
      </x:c>
      <x:c r="T34" s="96" t="s">
        <x:v>52</x:v>
      </x:c>
      <x:c r="U34" s="96" t="s">
        <x:v>52</x:v>
      </x:c>
      <x:c r="W34" s="96" t="s">
        <x:v>53</x:v>
      </x:c>
      <x:c r="Z34" s="96" t="s">
        <x:v>55</x:v>
      </x:c>
      <x:c r="AA34" s="96" t="s">
        <x:v>56</x:v>
      </x:c>
      <x:c r="AB34" s="97" t="str">
        <x:f>IF(D34="","",VALUE(MID(D34,FIND(" ",D34)+1,FIND(" ",D34,FIND(" ",D34)+1)-FIND(" ",D34))))</x:f>
      </x:c>
      <x:c r="AF34" s="90" t="str" cm="1">
        <x:f t="array" ref="AF34:AF34">IF(D34="","",PROPER(MID(D34,FIND(" ",D34,FIND(" ",D34)+1)+1,(FIND(INDEX(Abbreviation!$A$2:$A$125,MATCH(_xlfn.AGGREGATE(15,6,SEARCH(Abbreviation!$A$2:$A$125,D34),1),SEARCH(Abbreviation!$A$2:$A$125,D34),0)),D34)-1)-FIND(" ",D34,FIND(" ",D34)+1)+1)))</x:f>
      </x:c>
      <x:c r="AG34" s="90" t="str" cm="1">
        <x:f t="array" ref="AG34:AG34">IF(D34="","",PROPER(VLOOKUP(INDEX(Abbreviation!$A$2:$A$125,MATCH(_xlfn.AGGREGATE(15,6,SEARCH(Abbreviation!$A$2:$A$125,D34),1),SEARCH(Abbreviation!$A$2:$A$125,D34),0)),Abbreviation!A:C,3,FALSE)))</x:f>
      </x:c>
      <x:c r="AH34" s="90" t="str">
        <x:f>G34</x:f>
      </x:c>
      <x:c r="AI34" s="97" t="str">
        <x:f>I34</x:f>
      </x:c>
      <x:c r="AJ34" s="96" t="s">
        <x:v>47</x:v>
      </x:c>
      <x:c r="AL34" s="99" t="s">
        <x:v>961</x:v>
      </x:c>
      <x:c r="AQ34" s="96" t="s">
        <x:v>60</x:v>
      </x:c>
    </x:row>
    <x:row r="35" spans="1:45" x14ac:dyDescent="0.35">
      <x:c r="A35" s="92" t="s">
        <x:v>434</x:v>
      </x:c>
      <x:c r="B35" s="92" t="n">
        <x:v>93331577</x:v>
      </x:c>
      <x:c r="F35" s="90" t="str">
        <x:f>IF(D35="","",PROPER(LEFT(D35,FIND(UPPER(G35),D35,1)-2)))</x:f>
      </x:c>
      <x:c r="G35" s="90" t="str" cm="1">
        <x:f t="array" ref="G35: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x:f>
      </x:c>
      <x:c r="H35" s="96" t="s">
        <x:v>47</x:v>
      </x:c>
      <x:c r="I35" s="97" t="str">
        <x:f>IFERROR(VALUE(TRIM(RIGHT(SUBSTITUTE(D35," ",REPT(" ",255)),255))),"")</x:f>
      </x:c>
      <x:c r="J35" s="96" t="s">
        <x:v>48</x:v>
      </x:c>
      <x:c r="K35" s="96" t="s">
        <x:v>48</x:v>
      </x:c>
      <x:c r="L35" s="96" t="s">
        <x:v>48</x:v>
      </x:c>
      <x:c r="M35" s="96" t="s">
        <x:v>48</x:v>
      </x:c>
      <x:c r="N35" s="96" t="s">
        <x:v>48</x:v>
      </x:c>
      <x:c r="O35" s="96" t="s">
        <x:v>49</x:v>
      </x:c>
      <x:c r="P35" s="96" t="n">
        <x:v>25</x:v>
      </x:c>
      <x:c r="Q35" s="96" t="n">
        <x:v>80</x:v>
      </x:c>
      <x:c r="R35" s="96" t="s">
        <x:v>50</x:v>
      </x:c>
      <x:c r="S35" s="96" t="s">
        <x:v>51</x:v>
      </x:c>
      <x:c r="T35" s="96" t="s">
        <x:v>52</x:v>
      </x:c>
      <x:c r="U35" s="96" t="s">
        <x:v>52</x:v>
      </x:c>
      <x:c r="W35" s="96" t="s">
        <x:v>53</x:v>
      </x:c>
      <x:c r="Z35" s="96" t="s">
        <x:v>55</x:v>
      </x:c>
      <x:c r="AA35" s="96" t="s">
        <x:v>56</x:v>
      </x:c>
      <x:c r="AB35" s="97" t="str">
        <x:f>IF(D35="","",VALUE(MID(D35,FIND(" ",D35)+1,FIND(" ",D35,FIND(" ",D35)+1)-FIND(" ",D35))))</x:f>
      </x:c>
      <x:c r="AF35" s="90" t="str" cm="1">
        <x:f t="array" ref="AF35:AF35">IF(D35="","",PROPER(MID(D35,FIND(" ",D35,FIND(" ",D35)+1)+1,(FIND(INDEX(Abbreviation!$A$2:$A$125,MATCH(_xlfn.AGGREGATE(15,6,SEARCH(Abbreviation!$A$2:$A$125,D35),1),SEARCH(Abbreviation!$A$2:$A$125,D35),0)),D35)-1)-FIND(" ",D35,FIND(" ",D35)+1)+1)))</x:f>
      </x:c>
      <x:c r="AG35" s="90" t="str" cm="1">
        <x:f t="array" ref="AG35:AG35">IF(D35="","",PROPER(VLOOKUP(INDEX(Abbreviation!$A$2:$A$125,MATCH(_xlfn.AGGREGATE(15,6,SEARCH(Abbreviation!$A$2:$A$125,D35),1),SEARCH(Abbreviation!$A$2:$A$125,D35),0)),Abbreviation!A:C,3,FALSE)))</x:f>
      </x:c>
      <x:c r="AH35" s="90" t="str">
        <x:f>G35</x:f>
      </x:c>
      <x:c r="AI35" s="97" t="str">
        <x:f>I35</x:f>
      </x:c>
      <x:c r="AJ35" s="96" t="s">
        <x:v>47</x:v>
      </x:c>
      <x:c r="AL35" s="99" t="s">
        <x:v>961</x:v>
      </x:c>
      <x:c r="AQ35" s="96" t="s">
        <x:v>60</x:v>
      </x:c>
    </x:row>
    <x:row r="36" spans="1:45" x14ac:dyDescent="0.35">
      <x:c r="A36" s="92" t="s">
        <x:v>434</x:v>
      </x:c>
      <x:c r="B36" s="92" t="n">
        <x:v>93331577</x:v>
      </x:c>
      <x:c r="F36" s="90" t="str">
        <x:f>IF(D36="","",PROPER(LEFT(D36,FIND(UPPER(G36),D36,1)-2)))</x:f>
      </x:c>
      <x:c r="G36" s="90" t="str" cm="1">
        <x:f t="array" ref="G36: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x:f>
      </x:c>
      <x:c r="H36" s="96" t="s">
        <x:v>47</x:v>
      </x:c>
      <x:c r="I36" s="97" t="str">
        <x:f>IFERROR(VALUE(TRIM(RIGHT(SUBSTITUTE(D36," ",REPT(" ",255)),255))),"")</x:f>
      </x:c>
      <x:c r="J36" s="96" t="s">
        <x:v>48</x:v>
      </x:c>
      <x:c r="K36" s="96" t="s">
        <x:v>48</x:v>
      </x:c>
      <x:c r="L36" s="96" t="s">
        <x:v>48</x:v>
      </x:c>
      <x:c r="M36" s="96" t="s">
        <x:v>48</x:v>
      </x:c>
      <x:c r="N36" s="96" t="s">
        <x:v>48</x:v>
      </x:c>
      <x:c r="O36" s="96" t="s">
        <x:v>49</x:v>
      </x:c>
      <x:c r="P36" s="96" t="n">
        <x:v>25</x:v>
      </x:c>
      <x:c r="Q36" s="96" t="n">
        <x:v>80</x:v>
      </x:c>
      <x:c r="R36" s="96" t="s">
        <x:v>50</x:v>
      </x:c>
      <x:c r="S36" s="96" t="s">
        <x:v>51</x:v>
      </x:c>
      <x:c r="T36" s="96" t="s">
        <x:v>52</x:v>
      </x:c>
      <x:c r="U36" s="96" t="s">
        <x:v>52</x:v>
      </x:c>
      <x:c r="W36" s="96" t="s">
        <x:v>53</x:v>
      </x:c>
      <x:c r="Z36" s="96" t="s">
        <x:v>55</x:v>
      </x:c>
      <x:c r="AA36" s="96" t="s">
        <x:v>56</x:v>
      </x:c>
      <x:c r="AB36" s="97" t="str">
        <x:f>IF(D36="","",VALUE(MID(D36,FIND(" ",D36)+1,FIND(" ",D36,FIND(" ",D36)+1)-FIND(" ",D36))))</x:f>
      </x:c>
      <x:c r="AF36" s="90" t="str" cm="1">
        <x:f t="array" ref="AF36:AF36">IF(D36="","",PROPER(MID(D36,FIND(" ",D36,FIND(" ",D36)+1)+1,(FIND(INDEX(Abbreviation!$A$2:$A$125,MATCH(_xlfn.AGGREGATE(15,6,SEARCH(Abbreviation!$A$2:$A$125,D36),1),SEARCH(Abbreviation!$A$2:$A$125,D36),0)),D36)-1)-FIND(" ",D36,FIND(" ",D36)+1)+1)))</x:f>
      </x:c>
      <x:c r="AG36" s="90" t="str" cm="1">
        <x:f t="array" ref="AG36:AG36">IF(D36="","",PROPER(VLOOKUP(INDEX(Abbreviation!$A$2:$A$125,MATCH(_xlfn.AGGREGATE(15,6,SEARCH(Abbreviation!$A$2:$A$125,D36),1),SEARCH(Abbreviation!$A$2:$A$125,D36),0)),Abbreviation!A:C,3,FALSE)))</x:f>
      </x:c>
      <x:c r="AH36" s="90" t="str">
        <x:f>G36</x:f>
      </x:c>
      <x:c r="AI36" s="97" t="str">
        <x:f>I36</x:f>
      </x:c>
      <x:c r="AJ36" s="96" t="s">
        <x:v>47</x:v>
      </x:c>
      <x:c r="AL36" s="99" t="s">
        <x:v>961</x:v>
      </x:c>
      <x:c r="AQ36" s="96" t="s">
        <x:v>60</x:v>
      </x:c>
    </x:row>
    <x:row r="37" spans="1:45" x14ac:dyDescent="0.35">
      <x:c r="A37" s="92" t="s">
        <x:v>434</x:v>
      </x:c>
      <x:c r="B37" s="92" t="n">
        <x:v>93331577</x:v>
      </x:c>
      <x:c r="F37" s="90" t="str">
        <x:f>IF(D37="","",PROPER(LEFT(D37,FIND(UPPER(G37),D37,1)-2)))</x:f>
      </x:c>
      <x:c r="G37" s="90" t="str" cm="1">
        <x:f t="array" ref="G37: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x:f>
      </x:c>
      <x:c r="H37" s="96" t="s">
        <x:v>47</x:v>
      </x:c>
      <x:c r="I37" s="97" t="str">
        <x:f>IFERROR(VALUE(TRIM(RIGHT(SUBSTITUTE(D37," ",REPT(" ",255)),255))),"")</x:f>
      </x:c>
      <x:c r="J37" s="96" t="s">
        <x:v>48</x:v>
      </x:c>
      <x:c r="K37" s="96" t="s">
        <x:v>48</x:v>
      </x:c>
      <x:c r="L37" s="96" t="s">
        <x:v>48</x:v>
      </x:c>
      <x:c r="M37" s="96" t="s">
        <x:v>48</x:v>
      </x:c>
      <x:c r="N37" s="96" t="s">
        <x:v>48</x:v>
      </x:c>
      <x:c r="O37" s="96" t="s">
        <x:v>49</x:v>
      </x:c>
      <x:c r="P37" s="96" t="n">
        <x:v>25</x:v>
      </x:c>
      <x:c r="Q37" s="96" t="n">
        <x:v>80</x:v>
      </x:c>
      <x:c r="R37" s="96" t="s">
        <x:v>50</x:v>
      </x:c>
      <x:c r="S37" s="96" t="s">
        <x:v>51</x:v>
      </x:c>
      <x:c r="T37" s="96" t="s">
        <x:v>52</x:v>
      </x:c>
      <x:c r="U37" s="96" t="s">
        <x:v>52</x:v>
      </x:c>
      <x:c r="W37" s="96" t="s">
        <x:v>53</x:v>
      </x:c>
      <x:c r="Z37" s="96" t="s">
        <x:v>55</x:v>
      </x:c>
      <x:c r="AA37" s="96" t="s">
        <x:v>56</x:v>
      </x:c>
      <x:c r="AB37" s="97" t="str">
        <x:f>IF(D37="","",VALUE(MID(D37,FIND(" ",D37)+1,FIND(" ",D37,FIND(" ",D37)+1)-FIND(" ",D37))))</x:f>
      </x:c>
      <x:c r="AF37" s="90" t="str" cm="1">
        <x:f t="array" ref="AF37:AF37">IF(D37="","",PROPER(MID(D37,FIND(" ",D37,FIND(" ",D37)+1)+1,(FIND(INDEX(Abbreviation!$A$2:$A$125,MATCH(_xlfn.AGGREGATE(15,6,SEARCH(Abbreviation!$A$2:$A$125,D37),1),SEARCH(Abbreviation!$A$2:$A$125,D37),0)),D37)-1)-FIND(" ",D37,FIND(" ",D37)+1)+1)))</x:f>
      </x:c>
      <x:c r="AG37" s="90" t="str" cm="1">
        <x:f t="array" ref="AG37:AG37">IF(D37="","",PROPER(VLOOKUP(INDEX(Abbreviation!$A$2:$A$125,MATCH(_xlfn.AGGREGATE(15,6,SEARCH(Abbreviation!$A$2:$A$125,D37),1),SEARCH(Abbreviation!$A$2:$A$125,D37),0)),Abbreviation!A:C,3,FALSE)))</x:f>
      </x:c>
      <x:c r="AH37" s="90" t="str">
        <x:f>G37</x:f>
      </x:c>
      <x:c r="AI37" s="97" t="str">
        <x:f>I37</x:f>
      </x:c>
      <x:c r="AJ37" s="96" t="s">
        <x:v>47</x:v>
      </x:c>
      <x:c r="AL37" s="99" t="s">
        <x:v>961</x:v>
      </x:c>
      <x:c r="AQ37" s="96" t="s">
        <x:v>60</x:v>
      </x:c>
    </x:row>
    <x:row r="38" spans="1:45" x14ac:dyDescent="0.35">
      <x:c r="A38" s="92" t="s">
        <x:v>434</x:v>
      </x:c>
      <x:c r="B38" s="92" t="n">
        <x:v>93331577</x:v>
      </x:c>
      <x:c r="F38" s="90" t="str">
        <x:f>IF(D38="","",PROPER(LEFT(D38,FIND(UPPER(G38),D38,1)-2)))</x:f>
      </x:c>
      <x:c r="G38" s="90" t="str" cm="1">
        <x:f t="array" ref="G38: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x:f>
      </x:c>
      <x:c r="H38" s="96" t="s">
        <x:v>47</x:v>
      </x:c>
      <x:c r="I38" s="97" t="str">
        <x:f>IFERROR(VALUE(TRIM(RIGHT(SUBSTITUTE(D38," ",REPT(" ",255)),255))),"")</x:f>
      </x:c>
      <x:c r="J38" s="96" t="s">
        <x:v>48</x:v>
      </x:c>
      <x:c r="K38" s="96" t="s">
        <x:v>48</x:v>
      </x:c>
      <x:c r="L38" s="96" t="s">
        <x:v>48</x:v>
      </x:c>
      <x:c r="M38" s="96" t="s">
        <x:v>48</x:v>
      </x:c>
      <x:c r="N38" s="96" t="s">
        <x:v>48</x:v>
      </x:c>
      <x:c r="O38" s="96" t="s">
        <x:v>49</x:v>
      </x:c>
      <x:c r="P38" s="96" t="n">
        <x:v>25</x:v>
      </x:c>
      <x:c r="Q38" s="96" t="n">
        <x:v>80</x:v>
      </x:c>
      <x:c r="R38" s="96" t="s">
        <x:v>50</x:v>
      </x:c>
      <x:c r="S38" s="96" t="s">
        <x:v>51</x:v>
      </x:c>
      <x:c r="T38" s="96" t="s">
        <x:v>52</x:v>
      </x:c>
      <x:c r="U38" s="96" t="s">
        <x:v>52</x:v>
      </x:c>
      <x:c r="W38" s="96" t="s">
        <x:v>53</x:v>
      </x:c>
      <x:c r="Z38" s="96" t="s">
        <x:v>55</x:v>
      </x:c>
      <x:c r="AA38" s="96" t="s">
        <x:v>56</x:v>
      </x:c>
      <x:c r="AB38" s="97" t="str">
        <x:f>IF(D38="","",VALUE(MID(D38,FIND(" ",D38)+1,FIND(" ",D38,FIND(" ",D38)+1)-FIND(" ",D38))))</x:f>
      </x:c>
      <x:c r="AF38" s="90" t="str" cm="1">
        <x:f t="array" ref="AF38:AF38">IF(D38="","",PROPER(MID(D38,FIND(" ",D38,FIND(" ",D38)+1)+1,(FIND(INDEX(Abbreviation!$A$2:$A$125,MATCH(_xlfn.AGGREGATE(15,6,SEARCH(Abbreviation!$A$2:$A$125,D38),1),SEARCH(Abbreviation!$A$2:$A$125,D38),0)),D38)-1)-FIND(" ",D38,FIND(" ",D38)+1)+1)))</x:f>
      </x:c>
      <x:c r="AG38" s="90" t="str" cm="1">
        <x:f t="array" ref="AG38:AG38">IF(D38="","",PROPER(VLOOKUP(INDEX(Abbreviation!$A$2:$A$125,MATCH(_xlfn.AGGREGATE(15,6,SEARCH(Abbreviation!$A$2:$A$125,D38),1),SEARCH(Abbreviation!$A$2:$A$125,D38),0)),Abbreviation!A:C,3,FALSE)))</x:f>
      </x:c>
      <x:c r="AH38" s="90" t="str">
        <x:f>G38</x:f>
      </x:c>
      <x:c r="AI38" s="97" t="str">
        <x:f>I38</x:f>
      </x:c>
      <x:c r="AJ38" s="96" t="s">
        <x:v>47</x:v>
      </x:c>
      <x:c r="AL38" s="99" t="s">
        <x:v>961</x:v>
      </x:c>
      <x:c r="AQ38" s="96" t="s">
        <x:v>60</x:v>
      </x:c>
    </x:row>
    <x:row r="39" spans="1:45" x14ac:dyDescent="0.35">
      <x:c r="A39" s="92" t="s">
        <x:v>434</x:v>
      </x:c>
      <x:c r="B39" s="92" t="n">
        <x:v>93331577</x:v>
      </x:c>
      <x:c r="F39" s="90" t="str">
        <x:f>IF(D39="","",PROPER(LEFT(D39,FIND(UPPER(G39),D39,1)-2)))</x:f>
      </x:c>
      <x:c r="G39" s="90" t="str" cm="1">
        <x:f t="array" ref="G39: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x:f>
      </x:c>
      <x:c r="H39" s="96" t="s">
        <x:v>47</x:v>
      </x:c>
      <x:c r="I39" s="97" t="str">
        <x:f>IFERROR(VALUE(TRIM(RIGHT(SUBSTITUTE(D39," ",REPT(" ",255)),255))),"")</x:f>
      </x:c>
      <x:c r="J39" s="96" t="s">
        <x:v>48</x:v>
      </x:c>
      <x:c r="K39" s="96" t="s">
        <x:v>48</x:v>
      </x:c>
      <x:c r="L39" s="96" t="s">
        <x:v>48</x:v>
      </x:c>
      <x:c r="M39" s="96" t="s">
        <x:v>48</x:v>
      </x:c>
      <x:c r="N39" s="96" t="s">
        <x:v>48</x:v>
      </x:c>
      <x:c r="O39" s="96" t="s">
        <x:v>49</x:v>
      </x:c>
      <x:c r="P39" s="96" t="n">
        <x:v>25</x:v>
      </x:c>
      <x:c r="Q39" s="96" t="n">
        <x:v>80</x:v>
      </x:c>
      <x:c r="R39" s="96" t="s">
        <x:v>50</x:v>
      </x:c>
      <x:c r="S39" s="96" t="s">
        <x:v>51</x:v>
      </x:c>
      <x:c r="T39" s="96" t="s">
        <x:v>52</x:v>
      </x:c>
      <x:c r="U39" s="96" t="s">
        <x:v>52</x:v>
      </x:c>
      <x:c r="W39" s="96" t="s">
        <x:v>53</x:v>
      </x:c>
      <x:c r="Z39" s="96" t="s">
        <x:v>55</x:v>
      </x:c>
      <x:c r="AA39" s="96" t="s">
        <x:v>56</x:v>
      </x:c>
      <x:c r="AB39" s="97" t="str">
        <x:f>IF(D39="","",VALUE(MID(D39,FIND(" ",D39)+1,FIND(" ",D39,FIND(" ",D39)+1)-FIND(" ",D39))))</x:f>
      </x:c>
      <x:c r="AF39" s="90" t="str" cm="1">
        <x:f t="array" ref="AF39:AF39">IF(D39="","",PROPER(MID(D39,FIND(" ",D39,FIND(" ",D39)+1)+1,(FIND(INDEX(Abbreviation!$A$2:$A$125,MATCH(_xlfn.AGGREGATE(15,6,SEARCH(Abbreviation!$A$2:$A$125,D39),1),SEARCH(Abbreviation!$A$2:$A$125,D39),0)),D39)-1)-FIND(" ",D39,FIND(" ",D39)+1)+1)))</x:f>
      </x:c>
      <x:c r="AG39" s="90" t="str" cm="1">
        <x:f t="array" ref="AG39:AG39">IF(D39="","",PROPER(VLOOKUP(INDEX(Abbreviation!$A$2:$A$125,MATCH(_xlfn.AGGREGATE(15,6,SEARCH(Abbreviation!$A$2:$A$125,D39),1),SEARCH(Abbreviation!$A$2:$A$125,D39),0)),Abbreviation!A:C,3,FALSE)))</x:f>
      </x:c>
      <x:c r="AH39" s="90" t="str">
        <x:f>G39</x:f>
      </x:c>
      <x:c r="AI39" s="97" t="str">
        <x:f>I39</x:f>
      </x:c>
      <x:c r="AJ39" s="96" t="s">
        <x:v>47</x:v>
      </x:c>
      <x:c r="AL39" s="99" t="s">
        <x:v>961</x:v>
      </x:c>
      <x:c r="AQ39" s="96" t="s">
        <x:v>60</x:v>
      </x:c>
    </x:row>
    <x:row r="40" spans="1:45" x14ac:dyDescent="0.35">
      <x:c r="A40" s="92" t="s">
        <x:v>434</x:v>
      </x:c>
      <x:c r="B40" s="92" t="n">
        <x:v>93331577</x:v>
      </x:c>
      <x:c r="F40" s="90" t="str">
        <x:f>IF(D40="","",PROPER(LEFT(D40,FIND(UPPER(G40),D40,1)-2)))</x:f>
      </x:c>
      <x:c r="G40" s="90" t="str" cm="1">
        <x:f t="array" ref="G40: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x:f>
      </x:c>
      <x:c r="H40" s="96" t="s">
        <x:v>47</x:v>
      </x:c>
      <x:c r="I40" s="97" t="str">
        <x:f>IFERROR(VALUE(TRIM(RIGHT(SUBSTITUTE(D40," ",REPT(" ",255)),255))),"")</x:f>
      </x:c>
      <x:c r="J40" s="96" t="s">
        <x:v>48</x:v>
      </x:c>
      <x:c r="K40" s="96" t="s">
        <x:v>48</x:v>
      </x:c>
      <x:c r="L40" s="96" t="s">
        <x:v>48</x:v>
      </x:c>
      <x:c r="M40" s="96" t="s">
        <x:v>48</x:v>
      </x:c>
      <x:c r="N40" s="96" t="s">
        <x:v>48</x:v>
      </x:c>
      <x:c r="O40" s="96" t="s">
        <x:v>49</x:v>
      </x:c>
      <x:c r="P40" s="96" t="n">
        <x:v>25</x:v>
      </x:c>
      <x:c r="Q40" s="96" t="n">
        <x:v>80</x:v>
      </x:c>
      <x:c r="R40" s="96" t="s">
        <x:v>50</x:v>
      </x:c>
      <x:c r="S40" s="96" t="s">
        <x:v>51</x:v>
      </x:c>
      <x:c r="T40" s="96" t="s">
        <x:v>52</x:v>
      </x:c>
      <x:c r="U40" s="96" t="s">
        <x:v>52</x:v>
      </x:c>
      <x:c r="W40" s="96" t="s">
        <x:v>53</x:v>
      </x:c>
      <x:c r="Z40" s="96" t="s">
        <x:v>55</x:v>
      </x:c>
      <x:c r="AA40" s="96" t="s">
        <x:v>56</x:v>
      </x:c>
      <x:c r="AB40" s="97" t="str">
        <x:f>IF(D40="","",VALUE(MID(D40,FIND(" ",D40)+1,FIND(" ",D40,FIND(" ",D40)+1)-FIND(" ",D40))))</x:f>
      </x:c>
      <x:c r="AF40" s="90" t="str" cm="1">
        <x:f t="array" ref="AF40:AF40">IF(D40="","",PROPER(MID(D40,FIND(" ",D40,FIND(" ",D40)+1)+1,(FIND(INDEX(Abbreviation!$A$2:$A$125,MATCH(_xlfn.AGGREGATE(15,6,SEARCH(Abbreviation!$A$2:$A$125,D40),1),SEARCH(Abbreviation!$A$2:$A$125,D40),0)),D40)-1)-FIND(" ",D40,FIND(" ",D40)+1)+1)))</x:f>
      </x:c>
      <x:c r="AG40" s="90" t="str" cm="1">
        <x:f t="array" ref="AG40:AG40">IF(D40="","",PROPER(VLOOKUP(INDEX(Abbreviation!$A$2:$A$125,MATCH(_xlfn.AGGREGATE(15,6,SEARCH(Abbreviation!$A$2:$A$125,D40),1),SEARCH(Abbreviation!$A$2:$A$125,D40),0)),Abbreviation!A:C,3,FALSE)))</x:f>
      </x:c>
      <x:c r="AH40" s="90" t="str">
        <x:f>G40</x:f>
      </x:c>
      <x:c r="AI40" s="97" t="str">
        <x:f>I40</x:f>
      </x:c>
      <x:c r="AJ40" s="96" t="s">
        <x:v>47</x:v>
      </x:c>
      <x:c r="AL40" s="99" t="s">
        <x:v>961</x:v>
      </x:c>
      <x:c r="AQ40" s="96" t="s">
        <x:v>60</x:v>
      </x:c>
    </x:row>
    <x:row r="41" spans="1:45" x14ac:dyDescent="0.35">
      <x:c r="A41" s="92" t="s">
        <x:v>434</x:v>
      </x:c>
      <x:c r="B41" s="92" t="n">
        <x:v>93331577</x:v>
      </x:c>
      <x:c r="F41" s="90" t="str">
        <x:f>IF(D41="","",PROPER(LEFT(D41,FIND(UPPER(G41),D41,1)-2)))</x:f>
      </x:c>
      <x:c r="G41" s="90" t="str" cm="1">
        <x:f t="array" ref="G41: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x:f>
      </x:c>
      <x:c r="H41" s="96" t="s">
        <x:v>47</x:v>
      </x:c>
      <x:c r="I41" s="97" t="str">
        <x:f>IFERROR(VALUE(TRIM(RIGHT(SUBSTITUTE(D41," ",REPT(" ",255)),255))),"")</x:f>
      </x:c>
      <x:c r="J41" s="96" t="s">
        <x:v>48</x:v>
      </x:c>
      <x:c r="K41" s="96" t="s">
        <x:v>48</x:v>
      </x:c>
      <x:c r="L41" s="96" t="s">
        <x:v>48</x:v>
      </x:c>
      <x:c r="M41" s="96" t="s">
        <x:v>48</x:v>
      </x:c>
      <x:c r="N41" s="96" t="s">
        <x:v>48</x:v>
      </x:c>
      <x:c r="O41" s="96" t="s">
        <x:v>49</x:v>
      </x:c>
      <x:c r="P41" s="96" t="n">
        <x:v>25</x:v>
      </x:c>
      <x:c r="Q41" s="96" t="n">
        <x:v>80</x:v>
      </x:c>
      <x:c r="R41" s="96" t="s">
        <x:v>50</x:v>
      </x:c>
      <x:c r="S41" s="96" t="s">
        <x:v>51</x:v>
      </x:c>
      <x:c r="T41" s="96" t="s">
        <x:v>52</x:v>
      </x:c>
      <x:c r="U41" s="96" t="s">
        <x:v>52</x:v>
      </x:c>
      <x:c r="W41" s="96" t="s">
        <x:v>53</x:v>
      </x:c>
      <x:c r="Z41" s="96" t="s">
        <x:v>55</x:v>
      </x:c>
      <x:c r="AA41" s="96" t="s">
        <x:v>56</x:v>
      </x:c>
      <x:c r="AB41" s="97" t="str">
        <x:f>IF(D41="","",VALUE(MID(D41,FIND(" ",D41)+1,FIND(" ",D41,FIND(" ",D41)+1)-FIND(" ",D41))))</x:f>
      </x:c>
      <x:c r="AF41" s="90" t="str" cm="1">
        <x:f t="array" ref="AF41:AF41">IF(D41="","",PROPER(MID(D41,FIND(" ",D41,FIND(" ",D41)+1)+1,(FIND(INDEX(Abbreviation!$A$2:$A$125,MATCH(_xlfn.AGGREGATE(15,6,SEARCH(Abbreviation!$A$2:$A$125,D41),1),SEARCH(Abbreviation!$A$2:$A$125,D41),0)),D41)-1)-FIND(" ",D41,FIND(" ",D41)+1)+1)))</x:f>
      </x:c>
      <x:c r="AG41" s="90" t="str" cm="1">
        <x:f t="array" ref="AG41:AG41">IF(D41="","",PROPER(VLOOKUP(INDEX(Abbreviation!$A$2:$A$125,MATCH(_xlfn.AGGREGATE(15,6,SEARCH(Abbreviation!$A$2:$A$125,D41),1),SEARCH(Abbreviation!$A$2:$A$125,D41),0)),Abbreviation!A:C,3,FALSE)))</x:f>
      </x:c>
      <x:c r="AH41" s="90" t="str">
        <x:f>G41</x:f>
      </x:c>
      <x:c r="AI41" s="97" t="str">
        <x:f>I41</x:f>
      </x:c>
      <x:c r="AJ41" s="96" t="s">
        <x:v>47</x:v>
      </x:c>
      <x:c r="AL41" s="99" t="s">
        <x:v>961</x:v>
      </x:c>
      <x:c r="AQ41" s="96" t="s">
        <x:v>60</x:v>
      </x:c>
    </x:row>
    <x:row r="42" spans="1:45" x14ac:dyDescent="0.35">
      <x:c r="A42" s="92" t="s">
        <x:v>434</x:v>
      </x:c>
      <x:c r="B42" s="92" t="n">
        <x:v>93331577</x:v>
      </x:c>
      <x:c r="F42" s="90" t="str">
        <x:f>IF(D42="","",PROPER(LEFT(D42,FIND(UPPER(G42),D42,1)-2)))</x:f>
      </x:c>
      <x:c r="G42" s="90" t="str" cm="1">
        <x:f t="array" ref="G42: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x:f>
      </x:c>
      <x:c r="H42" s="96" t="s">
        <x:v>47</x:v>
      </x:c>
      <x:c r="I42" s="97" t="str">
        <x:f>IFERROR(VALUE(TRIM(RIGHT(SUBSTITUTE(D42," ",REPT(" ",255)),255))),"")</x:f>
      </x:c>
      <x:c r="J42" s="96" t="s">
        <x:v>48</x:v>
      </x:c>
      <x:c r="K42" s="96" t="s">
        <x:v>48</x:v>
      </x:c>
      <x:c r="L42" s="96" t="s">
        <x:v>48</x:v>
      </x:c>
      <x:c r="M42" s="96" t="s">
        <x:v>48</x:v>
      </x:c>
      <x:c r="N42" s="96" t="s">
        <x:v>48</x:v>
      </x:c>
      <x:c r="O42" s="96" t="s">
        <x:v>49</x:v>
      </x:c>
      <x:c r="P42" s="96" t="n">
        <x:v>25</x:v>
      </x:c>
      <x:c r="Q42" s="96" t="n">
        <x:v>80</x:v>
      </x:c>
      <x:c r="R42" s="96" t="s">
        <x:v>50</x:v>
      </x:c>
      <x:c r="S42" s="96" t="s">
        <x:v>51</x:v>
      </x:c>
      <x:c r="T42" s="96" t="s">
        <x:v>52</x:v>
      </x:c>
      <x:c r="U42" s="96" t="s">
        <x:v>52</x:v>
      </x:c>
      <x:c r="W42" s="96" t="s">
        <x:v>53</x:v>
      </x:c>
      <x:c r="Z42" s="96" t="s">
        <x:v>55</x:v>
      </x:c>
      <x:c r="AA42" s="96" t="s">
        <x:v>56</x:v>
      </x:c>
      <x:c r="AB42" s="97" t="str">
        <x:f>IF(D42="","",VALUE(MID(D42,FIND(" ",D42)+1,FIND(" ",D42,FIND(" ",D42)+1)-FIND(" ",D42))))</x:f>
      </x:c>
      <x:c r="AF42" s="90" t="str" cm="1">
        <x:f t="array" ref="AF42:AF42">IF(D42="","",PROPER(MID(D42,FIND(" ",D42,FIND(" ",D42)+1)+1,(FIND(INDEX(Abbreviation!$A$2:$A$125,MATCH(_xlfn.AGGREGATE(15,6,SEARCH(Abbreviation!$A$2:$A$125,D42),1),SEARCH(Abbreviation!$A$2:$A$125,D42),0)),D42)-1)-FIND(" ",D42,FIND(" ",D42)+1)+1)))</x:f>
      </x:c>
      <x:c r="AG42" s="90" t="str" cm="1">
        <x:f t="array" ref="AG42:AG42">IF(D42="","",PROPER(VLOOKUP(INDEX(Abbreviation!$A$2:$A$125,MATCH(_xlfn.AGGREGATE(15,6,SEARCH(Abbreviation!$A$2:$A$125,D42),1),SEARCH(Abbreviation!$A$2:$A$125,D42),0)),Abbreviation!A:C,3,FALSE)))</x:f>
      </x:c>
      <x:c r="AH42" s="90" t="str">
        <x:f>G42</x:f>
      </x:c>
      <x:c r="AI42" s="97" t="str">
        <x:f>I42</x:f>
      </x:c>
      <x:c r="AJ42" s="96" t="s">
        <x:v>47</x:v>
      </x:c>
      <x:c r="AL42" s="99" t="s">
        <x:v>961</x:v>
      </x:c>
      <x:c r="AQ42" s="96" t="s">
        <x:v>60</x:v>
      </x:c>
    </x:row>
    <x:row r="43" spans="1:45" x14ac:dyDescent="0.35">
      <x:c r="A43" s="92" t="s">
        <x:v>434</x:v>
      </x:c>
      <x:c r="B43" s="92" t="n">
        <x:v>93331577</x:v>
      </x:c>
      <x:c r="F43" s="90" t="str">
        <x:f>IF(D43="","",PROPER(LEFT(D43,FIND(UPPER(G43),D43,1)-2)))</x:f>
      </x:c>
      <x:c r="G43" s="90" t="str" cm="1">
        <x:f t="array" ref="G43: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x:f>
      </x:c>
      <x:c r="H43" s="96" t="s">
        <x:v>47</x:v>
      </x:c>
      <x:c r="I43" s="97" t="str">
        <x:f>IFERROR(VALUE(TRIM(RIGHT(SUBSTITUTE(D43," ",REPT(" ",255)),255))),"")</x:f>
      </x:c>
      <x:c r="J43" s="96" t="s">
        <x:v>48</x:v>
      </x:c>
      <x:c r="K43" s="96" t="s">
        <x:v>48</x:v>
      </x:c>
      <x:c r="L43" s="96" t="s">
        <x:v>48</x:v>
      </x:c>
      <x:c r="M43" s="96" t="s">
        <x:v>48</x:v>
      </x:c>
      <x:c r="N43" s="96" t="s">
        <x:v>48</x:v>
      </x:c>
      <x:c r="O43" s="96" t="s">
        <x:v>49</x:v>
      </x:c>
      <x:c r="P43" s="96" t="n">
        <x:v>25</x:v>
      </x:c>
      <x:c r="Q43" s="96" t="n">
        <x:v>80</x:v>
      </x:c>
      <x:c r="R43" s="96" t="s">
        <x:v>50</x:v>
      </x:c>
      <x:c r="S43" s="96" t="s">
        <x:v>51</x:v>
      </x:c>
      <x:c r="T43" s="96" t="s">
        <x:v>52</x:v>
      </x:c>
      <x:c r="U43" s="96" t="s">
        <x:v>52</x:v>
      </x:c>
      <x:c r="W43" s="96" t="s">
        <x:v>53</x:v>
      </x:c>
      <x:c r="Z43" s="96" t="s">
        <x:v>55</x:v>
      </x:c>
      <x:c r="AA43" s="96" t="s">
        <x:v>56</x:v>
      </x:c>
      <x:c r="AB43" s="97" t="str">
        <x:f>IF(D43="","",VALUE(MID(D43,FIND(" ",D43)+1,FIND(" ",D43,FIND(" ",D43)+1)-FIND(" ",D43))))</x:f>
      </x:c>
      <x:c r="AF43" s="90" t="str" cm="1">
        <x:f t="array" ref="AF43:AF43">IF(D43="","",PROPER(MID(D43,FIND(" ",D43,FIND(" ",D43)+1)+1,(FIND(INDEX(Abbreviation!$A$2:$A$125,MATCH(_xlfn.AGGREGATE(15,6,SEARCH(Abbreviation!$A$2:$A$125,D43),1),SEARCH(Abbreviation!$A$2:$A$125,D43),0)),D43)-1)-FIND(" ",D43,FIND(" ",D43)+1)+1)))</x:f>
      </x:c>
      <x:c r="AG43" s="90" t="str" cm="1">
        <x:f t="array" ref="AG43:AG43">IF(D43="","",PROPER(VLOOKUP(INDEX(Abbreviation!$A$2:$A$125,MATCH(_xlfn.AGGREGATE(15,6,SEARCH(Abbreviation!$A$2:$A$125,D43),1),SEARCH(Abbreviation!$A$2:$A$125,D43),0)),Abbreviation!A:C,3,FALSE)))</x:f>
      </x:c>
      <x:c r="AH43" s="90" t="str">
        <x:f>G43</x:f>
      </x:c>
      <x:c r="AI43" s="97" t="str">
        <x:f>I43</x:f>
      </x:c>
      <x:c r="AJ43" s="96" t="s">
        <x:v>47</x:v>
      </x:c>
      <x:c r="AL43" s="99" t="s">
        <x:v>961</x:v>
      </x:c>
      <x:c r="AQ43" s="96" t="s">
        <x:v>60</x:v>
      </x:c>
    </x:row>
    <x:row r="44" spans="1:45" x14ac:dyDescent="0.35">
      <x:c r="A44" s="92" t="s">
        <x:v>434</x:v>
      </x:c>
      <x:c r="B44" s="92" t="n">
        <x:v>93331577</x:v>
      </x:c>
      <x:c r="F44" s="90" t="str">
        <x:f>IF(D44="","",PROPER(LEFT(D44,FIND(UPPER(G44),D44,1)-2)))</x:f>
      </x:c>
      <x:c r="G44" s="90" t="str" cm="1">
        <x:f t="array" ref="G44: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x:f>
      </x:c>
      <x:c r="H44" s="96" t="s">
        <x:v>47</x:v>
      </x:c>
      <x:c r="I44" s="97" t="str">
        <x:f>IFERROR(VALUE(TRIM(RIGHT(SUBSTITUTE(D44," ",REPT(" ",255)),255))),"")</x:f>
      </x:c>
      <x:c r="J44" s="96" t="s">
        <x:v>48</x:v>
      </x:c>
      <x:c r="K44" s="96" t="s">
        <x:v>48</x:v>
      </x:c>
      <x:c r="L44" s="96" t="s">
        <x:v>48</x:v>
      </x:c>
      <x:c r="M44" s="96" t="s">
        <x:v>48</x:v>
      </x:c>
      <x:c r="N44" s="96" t="s">
        <x:v>48</x:v>
      </x:c>
      <x:c r="O44" s="96" t="s">
        <x:v>49</x:v>
      </x:c>
      <x:c r="P44" s="96" t="n">
        <x:v>25</x:v>
      </x:c>
      <x:c r="Q44" s="96" t="n">
        <x:v>80</x:v>
      </x:c>
      <x:c r="R44" s="96" t="s">
        <x:v>50</x:v>
      </x:c>
      <x:c r="S44" s="96" t="s">
        <x:v>51</x:v>
      </x:c>
      <x:c r="T44" s="96" t="s">
        <x:v>52</x:v>
      </x:c>
      <x:c r="U44" s="96" t="s">
        <x:v>52</x:v>
      </x:c>
      <x:c r="W44" s="96" t="s">
        <x:v>53</x:v>
      </x:c>
      <x:c r="Z44" s="96" t="s">
        <x:v>55</x:v>
      </x:c>
      <x:c r="AA44" s="96" t="s">
        <x:v>56</x:v>
      </x:c>
      <x:c r="AB44" s="97" t="str">
        <x:f>IF(D44="","",VALUE(MID(D44,FIND(" ",D44)+1,FIND(" ",D44,FIND(" ",D44)+1)-FIND(" ",D44))))</x:f>
      </x:c>
      <x:c r="AF44" s="90" t="str" cm="1">
        <x:f t="array" ref="AF44:AF44">IF(D44="","",PROPER(MID(D44,FIND(" ",D44,FIND(" ",D44)+1)+1,(FIND(INDEX(Abbreviation!$A$2:$A$125,MATCH(_xlfn.AGGREGATE(15,6,SEARCH(Abbreviation!$A$2:$A$125,D44),1),SEARCH(Abbreviation!$A$2:$A$125,D44),0)),D44)-1)-FIND(" ",D44,FIND(" ",D44)+1)+1)))</x:f>
      </x:c>
      <x:c r="AG44" s="90" t="str" cm="1">
        <x:f t="array" ref="AG44:AG44">IF(D44="","",PROPER(VLOOKUP(INDEX(Abbreviation!$A$2:$A$125,MATCH(_xlfn.AGGREGATE(15,6,SEARCH(Abbreviation!$A$2:$A$125,D44),1),SEARCH(Abbreviation!$A$2:$A$125,D44),0)),Abbreviation!A:C,3,FALSE)))</x:f>
      </x:c>
      <x:c r="AH44" s="90" t="str">
        <x:f>G44</x:f>
      </x:c>
      <x:c r="AI44" s="97" t="str">
        <x:f>I44</x:f>
      </x:c>
      <x:c r="AJ44" s="96" t="s">
        <x:v>47</x:v>
      </x:c>
      <x:c r="AL44" s="99" t="s">
        <x:v>961</x:v>
      </x:c>
      <x:c r="AQ44" s="96" t="s">
        <x:v>60</x:v>
      </x:c>
    </x:row>
    <x:row r="45" spans="1:45" x14ac:dyDescent="0.35">
      <x:c r="A45" s="92" t="s">
        <x:v>434</x:v>
      </x:c>
      <x:c r="B45" s="92" t="n">
        <x:v>93331577</x:v>
      </x:c>
      <x:c r="F45" s="90" t="str">
        <x:f>IF(D45="","",PROPER(LEFT(D45,FIND(UPPER(G45),D45,1)-2)))</x:f>
      </x:c>
      <x:c r="G45" s="90" t="str" cm="1">
        <x:f t="array" ref="G45: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x:f>
      </x:c>
      <x:c r="H45" s="96" t="s">
        <x:v>47</x:v>
      </x:c>
      <x:c r="I45" s="97" t="str">
        <x:f>IFERROR(VALUE(TRIM(RIGHT(SUBSTITUTE(D45," ",REPT(" ",255)),255))),"")</x:f>
      </x:c>
      <x:c r="J45" s="96" t="s">
        <x:v>48</x:v>
      </x:c>
      <x:c r="K45" s="96" t="s">
        <x:v>48</x:v>
      </x:c>
      <x:c r="L45" s="96" t="s">
        <x:v>48</x:v>
      </x:c>
      <x:c r="M45" s="96" t="s">
        <x:v>48</x:v>
      </x:c>
      <x:c r="N45" s="96" t="s">
        <x:v>48</x:v>
      </x:c>
      <x:c r="O45" s="96" t="s">
        <x:v>49</x:v>
      </x:c>
      <x:c r="P45" s="96" t="n">
        <x:v>25</x:v>
      </x:c>
      <x:c r="Q45" s="96" t="n">
        <x:v>80</x:v>
      </x:c>
      <x:c r="R45" s="96" t="s">
        <x:v>50</x:v>
      </x:c>
      <x:c r="S45" s="96" t="s">
        <x:v>51</x:v>
      </x:c>
      <x:c r="T45" s="96" t="s">
        <x:v>52</x:v>
      </x:c>
      <x:c r="U45" s="96" t="s">
        <x:v>52</x:v>
      </x:c>
      <x:c r="W45" s="96" t="s">
        <x:v>53</x:v>
      </x:c>
      <x:c r="Z45" s="96" t="s">
        <x:v>55</x:v>
      </x:c>
      <x:c r="AA45" s="96" t="s">
        <x:v>56</x:v>
      </x:c>
      <x:c r="AB45" s="97" t="str">
        <x:f>IF(D45="","",VALUE(MID(D45,FIND(" ",D45)+1,FIND(" ",D45,FIND(" ",D45)+1)-FIND(" ",D45))))</x:f>
      </x:c>
      <x:c r="AF45" s="90" t="str" cm="1">
        <x:f t="array" ref="AF45:AF45">IF(D45="","",PROPER(MID(D45,FIND(" ",D45,FIND(" ",D45)+1)+1,(FIND(INDEX(Abbreviation!$A$2:$A$125,MATCH(_xlfn.AGGREGATE(15,6,SEARCH(Abbreviation!$A$2:$A$125,D45),1),SEARCH(Abbreviation!$A$2:$A$125,D45),0)),D45)-1)-FIND(" ",D45,FIND(" ",D45)+1)+1)))</x:f>
      </x:c>
      <x:c r="AG45" s="90" t="str" cm="1">
        <x:f t="array" ref="AG45:AG45">IF(D45="","",PROPER(VLOOKUP(INDEX(Abbreviation!$A$2:$A$125,MATCH(_xlfn.AGGREGATE(15,6,SEARCH(Abbreviation!$A$2:$A$125,D45),1),SEARCH(Abbreviation!$A$2:$A$125,D45),0)),Abbreviation!A:C,3,FALSE)))</x:f>
      </x:c>
      <x:c r="AH45" s="90" t="str">
        <x:f>G45</x:f>
      </x:c>
      <x:c r="AI45" s="97" t="str">
        <x:f>I45</x:f>
      </x:c>
      <x:c r="AJ45" s="96" t="s">
        <x:v>47</x:v>
      </x:c>
      <x:c r="AL45" s="99" t="s">
        <x:v>961</x:v>
      </x:c>
      <x:c r="AQ45" s="96" t="s">
        <x:v>60</x:v>
      </x:c>
    </x:row>
    <x:row r="46" spans="1:45" x14ac:dyDescent="0.35">
      <x:c r="A46" s="92" t="s">
        <x:v>434</x:v>
      </x:c>
      <x:c r="B46" s="92" t="n">
        <x:v>93331577</x:v>
      </x:c>
      <x:c r="F46" s="90" t="str">
        <x:f>IF(D46="","",PROPER(LEFT(D46,FIND(UPPER(G46),D46,1)-2)))</x:f>
      </x:c>
      <x:c r="G46" s="90" t="str" cm="1">
        <x:f t="array" ref="G46: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x:f>
      </x:c>
      <x:c r="H46" s="96" t="s">
        <x:v>47</x:v>
      </x:c>
      <x:c r="I46" s="97" t="str">
        <x:f>IFERROR(VALUE(TRIM(RIGHT(SUBSTITUTE(D46," ",REPT(" ",255)),255))),"")</x:f>
      </x:c>
      <x:c r="J46" s="96" t="s">
        <x:v>48</x:v>
      </x:c>
      <x:c r="K46" s="96" t="s">
        <x:v>48</x:v>
      </x:c>
      <x:c r="L46" s="96" t="s">
        <x:v>48</x:v>
      </x:c>
      <x:c r="M46" s="96" t="s">
        <x:v>48</x:v>
      </x:c>
      <x:c r="N46" s="96" t="s">
        <x:v>48</x:v>
      </x:c>
      <x:c r="O46" s="96" t="s">
        <x:v>49</x:v>
      </x:c>
      <x:c r="P46" s="96" t="n">
        <x:v>25</x:v>
      </x:c>
      <x:c r="Q46" s="96" t="n">
        <x:v>80</x:v>
      </x:c>
      <x:c r="R46" s="96" t="s">
        <x:v>50</x:v>
      </x:c>
      <x:c r="S46" s="96" t="s">
        <x:v>51</x:v>
      </x:c>
      <x:c r="T46" s="96" t="s">
        <x:v>52</x:v>
      </x:c>
      <x:c r="U46" s="96" t="s">
        <x:v>52</x:v>
      </x:c>
      <x:c r="W46" s="96" t="s">
        <x:v>53</x:v>
      </x:c>
      <x:c r="Z46" s="96" t="s">
        <x:v>55</x:v>
      </x:c>
      <x:c r="AA46" s="96" t="s">
        <x:v>56</x:v>
      </x:c>
      <x:c r="AB46" s="97" t="str">
        <x:f>IF(D46="","",VALUE(MID(D46,FIND(" ",D46)+1,FIND(" ",D46,FIND(" ",D46)+1)-FIND(" ",D46))))</x:f>
      </x:c>
      <x:c r="AF46" s="90" t="str" cm="1">
        <x:f t="array" ref="AF46:AF46">IF(D46="","",PROPER(MID(D46,FIND(" ",D46,FIND(" ",D46)+1)+1,(FIND(INDEX(Abbreviation!$A$2:$A$125,MATCH(_xlfn.AGGREGATE(15,6,SEARCH(Abbreviation!$A$2:$A$125,D46),1),SEARCH(Abbreviation!$A$2:$A$125,D46),0)),D46)-1)-FIND(" ",D46,FIND(" ",D46)+1)+1)))</x:f>
      </x:c>
      <x:c r="AG46" s="90" t="str" cm="1">
        <x:f t="array" ref="AG46:AG46">IF(D46="","",PROPER(VLOOKUP(INDEX(Abbreviation!$A$2:$A$125,MATCH(_xlfn.AGGREGATE(15,6,SEARCH(Abbreviation!$A$2:$A$125,D46),1),SEARCH(Abbreviation!$A$2:$A$125,D46),0)),Abbreviation!A:C,3,FALSE)))</x:f>
      </x:c>
      <x:c r="AH46" s="90" t="str">
        <x:f>G46</x:f>
      </x:c>
      <x:c r="AI46" s="97" t="str">
        <x:f>I46</x:f>
      </x:c>
      <x:c r="AJ46" s="96" t="s">
        <x:v>47</x:v>
      </x:c>
      <x:c r="AL46" s="99" t="s">
        <x:v>961</x:v>
      </x:c>
      <x:c r="AQ46" s="96" t="s">
        <x:v>60</x:v>
      </x:c>
    </x:row>
    <x:row r="47" spans="1:45" x14ac:dyDescent="0.35">
      <x:c r="A47" s="92" t="s">
        <x:v>434</x:v>
      </x:c>
      <x:c r="B47" s="92" t="n">
        <x:v>93331577</x:v>
      </x:c>
      <x:c r="F47" s="90" t="str">
        <x:f>IF(D47="","",PROPER(LEFT(D47,FIND(UPPER(G47),D47,1)-2)))</x:f>
      </x:c>
      <x:c r="G47" s="90" t="str" cm="1">
        <x:f t="array" ref="G47: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x:f>
      </x:c>
      <x:c r="H47" s="96" t="s">
        <x:v>47</x:v>
      </x:c>
      <x:c r="I47" s="97" t="str">
        <x:f>IFERROR(VALUE(TRIM(RIGHT(SUBSTITUTE(D47," ",REPT(" ",255)),255))),"")</x:f>
      </x:c>
      <x:c r="J47" s="96" t="s">
        <x:v>48</x:v>
      </x:c>
      <x:c r="K47" s="96" t="s">
        <x:v>48</x:v>
      </x:c>
      <x:c r="L47" s="96" t="s">
        <x:v>48</x:v>
      </x:c>
      <x:c r="M47" s="96" t="s">
        <x:v>48</x:v>
      </x:c>
      <x:c r="N47" s="96" t="s">
        <x:v>48</x:v>
      </x:c>
      <x:c r="O47" s="96" t="s">
        <x:v>49</x:v>
      </x:c>
      <x:c r="P47" s="96" t="n">
        <x:v>25</x:v>
      </x:c>
      <x:c r="Q47" s="96" t="n">
        <x:v>80</x:v>
      </x:c>
      <x:c r="R47" s="96" t="s">
        <x:v>50</x:v>
      </x:c>
      <x:c r="S47" s="96" t="s">
        <x:v>51</x:v>
      </x:c>
      <x:c r="T47" s="96" t="s">
        <x:v>52</x:v>
      </x:c>
      <x:c r="U47" s="96" t="s">
        <x:v>52</x:v>
      </x:c>
      <x:c r="W47" s="96" t="s">
        <x:v>53</x:v>
      </x:c>
      <x:c r="Z47" s="96" t="s">
        <x:v>55</x:v>
      </x:c>
      <x:c r="AA47" s="96" t="s">
        <x:v>56</x:v>
      </x:c>
      <x:c r="AB47" s="97" t="str">
        <x:f>IF(D47="","",VALUE(MID(D47,FIND(" ",D47)+1,FIND(" ",D47,FIND(" ",D47)+1)-FIND(" ",D47))))</x:f>
      </x:c>
      <x:c r="AF47" s="90" t="str" cm="1">
        <x:f t="array" ref="AF47:AF47">IF(D47="","",PROPER(MID(D47,FIND(" ",D47,FIND(" ",D47)+1)+1,(FIND(INDEX(Abbreviation!$A$2:$A$125,MATCH(_xlfn.AGGREGATE(15,6,SEARCH(Abbreviation!$A$2:$A$125,D47),1),SEARCH(Abbreviation!$A$2:$A$125,D47),0)),D47)-1)-FIND(" ",D47,FIND(" ",D47)+1)+1)))</x:f>
      </x:c>
      <x:c r="AG47" s="90" t="str" cm="1">
        <x:f t="array" ref="AG47:AG47">IF(D47="","",PROPER(VLOOKUP(INDEX(Abbreviation!$A$2:$A$125,MATCH(_xlfn.AGGREGATE(15,6,SEARCH(Abbreviation!$A$2:$A$125,D47),1),SEARCH(Abbreviation!$A$2:$A$125,D47),0)),Abbreviation!A:C,3,FALSE)))</x:f>
      </x:c>
      <x:c r="AH47" s="90" t="str">
        <x:f>G47</x:f>
      </x:c>
      <x:c r="AI47" s="97" t="str">
        <x:f>I47</x:f>
      </x:c>
      <x:c r="AJ47" s="96" t="s">
        <x:v>47</x:v>
      </x:c>
      <x:c r="AL47" s="99" t="s">
        <x:v>961</x:v>
      </x:c>
      <x:c r="AQ47" s="96" t="s">
        <x:v>60</x:v>
      </x:c>
    </x:row>
    <x:row r="48" spans="1:45" x14ac:dyDescent="0.35">
      <x:c r="A48" s="92" t="s">
        <x:v>434</x:v>
      </x:c>
      <x:c r="B48" s="92" t="n">
        <x:v>93331577</x:v>
      </x:c>
      <x:c r="F48" s="90" t="str">
        <x:f>IF(D48="","",PROPER(LEFT(D48,FIND(UPPER(G48),D48,1)-2)))</x:f>
      </x:c>
      <x:c r="G48" s="90" t="str" cm="1">
        <x:f t="array" ref="G48: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x:f>
      </x:c>
      <x:c r="H48" s="96" t="s">
        <x:v>47</x:v>
      </x:c>
      <x:c r="I48" s="97" t="str">
        <x:f>IFERROR(VALUE(TRIM(RIGHT(SUBSTITUTE(D48," ",REPT(" ",255)),255))),"")</x:f>
      </x:c>
      <x:c r="J48" s="96" t="s">
        <x:v>48</x:v>
      </x:c>
      <x:c r="K48" s="96" t="s">
        <x:v>48</x:v>
      </x:c>
      <x:c r="L48" s="96" t="s">
        <x:v>48</x:v>
      </x:c>
      <x:c r="M48" s="96" t="s">
        <x:v>48</x:v>
      </x:c>
      <x:c r="N48" s="96" t="s">
        <x:v>48</x:v>
      </x:c>
      <x:c r="O48" s="96" t="s">
        <x:v>49</x:v>
      </x:c>
      <x:c r="P48" s="96" t="n">
        <x:v>25</x:v>
      </x:c>
      <x:c r="Q48" s="96" t="n">
        <x:v>80</x:v>
      </x:c>
      <x:c r="R48" s="96" t="s">
        <x:v>50</x:v>
      </x:c>
      <x:c r="S48" s="96" t="s">
        <x:v>51</x:v>
      </x:c>
      <x:c r="T48" s="96" t="s">
        <x:v>52</x:v>
      </x:c>
      <x:c r="U48" s="96" t="s">
        <x:v>52</x:v>
      </x:c>
      <x:c r="W48" s="96" t="s">
        <x:v>53</x:v>
      </x:c>
      <x:c r="Z48" s="96" t="s">
        <x:v>55</x:v>
      </x:c>
      <x:c r="AA48" s="96" t="s">
        <x:v>56</x:v>
      </x:c>
      <x:c r="AB48" s="97" t="str">
        <x:f>IF(D48="","",VALUE(MID(D48,FIND(" ",D48)+1,FIND(" ",D48,FIND(" ",D48)+1)-FIND(" ",D48))))</x:f>
      </x:c>
      <x:c r="AF48" s="90" t="str" cm="1">
        <x:f t="array" ref="AF48:AF48">IF(D48="","",PROPER(MID(D48,FIND(" ",D48,FIND(" ",D48)+1)+1,(FIND(INDEX(Abbreviation!$A$2:$A$125,MATCH(_xlfn.AGGREGATE(15,6,SEARCH(Abbreviation!$A$2:$A$125,D48),1),SEARCH(Abbreviation!$A$2:$A$125,D48),0)),D48)-1)-FIND(" ",D48,FIND(" ",D48)+1)+1)))</x:f>
      </x:c>
      <x:c r="AG48" s="90" t="str" cm="1">
        <x:f t="array" ref="AG48:AG48">IF(D48="","",PROPER(VLOOKUP(INDEX(Abbreviation!$A$2:$A$125,MATCH(_xlfn.AGGREGATE(15,6,SEARCH(Abbreviation!$A$2:$A$125,D48),1),SEARCH(Abbreviation!$A$2:$A$125,D48),0)),Abbreviation!A:C,3,FALSE)))</x:f>
      </x:c>
      <x:c r="AH48" s="90" t="str">
        <x:f>G48</x:f>
      </x:c>
      <x:c r="AI48" s="97" t="str">
        <x:f>I48</x:f>
      </x:c>
      <x:c r="AJ48" s="96" t="s">
        <x:v>47</x:v>
      </x:c>
      <x:c r="AL48" s="99" t="s">
        <x:v>961</x:v>
      </x:c>
      <x:c r="AQ48" s="96" t="s">
        <x:v>60</x:v>
      </x:c>
    </x:row>
    <x:row r="49" spans="1:45" x14ac:dyDescent="0.35">
      <x:c r="A49" s="92" t="s">
        <x:v>434</x:v>
      </x:c>
      <x:c r="B49" s="92" t="n">
        <x:v>93331577</x:v>
      </x:c>
      <x:c r="F49" s="90" t="str">
        <x:f>IF(D49="","",PROPER(LEFT(D49,FIND(UPPER(G49),D49,1)-2)))</x:f>
      </x:c>
      <x:c r="G49" s="90" t="str" cm="1">
        <x:f t="array" ref="G49: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x:f>
      </x:c>
      <x:c r="H49" s="96" t="s">
        <x:v>47</x:v>
      </x:c>
      <x:c r="I49" s="97" t="str">
        <x:f>IFERROR(VALUE(TRIM(RIGHT(SUBSTITUTE(D49," ",REPT(" ",255)),255))),"")</x:f>
      </x:c>
      <x:c r="J49" s="96" t="s">
        <x:v>48</x:v>
      </x:c>
      <x:c r="K49" s="96" t="s">
        <x:v>48</x:v>
      </x:c>
      <x:c r="L49" s="96" t="s">
        <x:v>48</x:v>
      </x:c>
      <x:c r="M49" s="96" t="s">
        <x:v>48</x:v>
      </x:c>
      <x:c r="N49" s="96" t="s">
        <x:v>48</x:v>
      </x:c>
      <x:c r="O49" s="96" t="s">
        <x:v>49</x:v>
      </x:c>
      <x:c r="P49" s="96" t="n">
        <x:v>25</x:v>
      </x:c>
      <x:c r="Q49" s="96" t="n">
        <x:v>80</x:v>
      </x:c>
      <x:c r="R49" s="96" t="s">
        <x:v>50</x:v>
      </x:c>
      <x:c r="S49" s="96" t="s">
        <x:v>51</x:v>
      </x:c>
      <x:c r="T49" s="96" t="s">
        <x:v>52</x:v>
      </x:c>
      <x:c r="U49" s="96" t="s">
        <x:v>52</x:v>
      </x:c>
      <x:c r="W49" s="96" t="s">
        <x:v>53</x:v>
      </x:c>
      <x:c r="Z49" s="96" t="s">
        <x:v>55</x:v>
      </x:c>
      <x:c r="AA49" s="96" t="s">
        <x:v>56</x:v>
      </x:c>
      <x:c r="AB49" s="97" t="str">
        <x:f>IF(D49="","",VALUE(MID(D49,FIND(" ",D49)+1,FIND(" ",D49,FIND(" ",D49)+1)-FIND(" ",D49))))</x:f>
      </x:c>
      <x:c r="AF49" s="90" t="str" cm="1">
        <x:f t="array" ref="AF49:AF49">IF(D49="","",PROPER(MID(D49,FIND(" ",D49,FIND(" ",D49)+1)+1,(FIND(INDEX(Abbreviation!$A$2:$A$125,MATCH(_xlfn.AGGREGATE(15,6,SEARCH(Abbreviation!$A$2:$A$125,D49),1),SEARCH(Abbreviation!$A$2:$A$125,D49),0)),D49)-1)-FIND(" ",D49,FIND(" ",D49)+1)+1)))</x:f>
      </x:c>
      <x:c r="AG49" s="90" t="str" cm="1">
        <x:f t="array" ref="AG49:AG49">IF(D49="","",PROPER(VLOOKUP(INDEX(Abbreviation!$A$2:$A$125,MATCH(_xlfn.AGGREGATE(15,6,SEARCH(Abbreviation!$A$2:$A$125,D49),1),SEARCH(Abbreviation!$A$2:$A$125,D49),0)),Abbreviation!A:C,3,FALSE)))</x:f>
      </x:c>
      <x:c r="AH49" s="90" t="str">
        <x:f>G49</x:f>
      </x:c>
      <x:c r="AI49" s="97" t="str">
        <x:f>I49</x:f>
      </x:c>
      <x:c r="AJ49" s="96" t="s">
        <x:v>47</x:v>
      </x:c>
      <x:c r="AL49" s="99" t="s">
        <x:v>961</x:v>
      </x:c>
      <x:c r="AQ49" s="96" t="s">
        <x:v>60</x:v>
      </x:c>
    </x:row>
    <x:row r="50" spans="1:45" x14ac:dyDescent="0.35">
      <x:c r="A50" s="92" t="s">
        <x:v>434</x:v>
      </x:c>
      <x:c r="B50" s="92" t="n">
        <x:v>93331577</x:v>
      </x:c>
      <x:c r="F50" s="90" t="str">
        <x:f>IF(D50="","",PROPER(LEFT(D50,FIND(UPPER(G50),D50,1)-2)))</x:f>
      </x:c>
      <x:c r="G50" s="90" t="str" cm="1">
        <x:f t="array" ref="G50: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x:f>
      </x:c>
      <x:c r="H50" s="96" t="s">
        <x:v>47</x:v>
      </x:c>
      <x:c r="I50" s="97" t="str">
        <x:f>IFERROR(VALUE(TRIM(RIGHT(SUBSTITUTE(D50," ",REPT(" ",255)),255))),"")</x:f>
      </x:c>
      <x:c r="J50" s="96" t="s">
        <x:v>48</x:v>
      </x:c>
      <x:c r="K50" s="96" t="s">
        <x:v>48</x:v>
      </x:c>
      <x:c r="L50" s="96" t="s">
        <x:v>48</x:v>
      </x:c>
      <x:c r="M50" s="96" t="s">
        <x:v>48</x:v>
      </x:c>
      <x:c r="N50" s="96" t="s">
        <x:v>48</x:v>
      </x:c>
      <x:c r="O50" s="96" t="s">
        <x:v>49</x:v>
      </x:c>
      <x:c r="P50" s="96" t="n">
        <x:v>25</x:v>
      </x:c>
      <x:c r="Q50" s="96" t="n">
        <x:v>80</x:v>
      </x:c>
      <x:c r="R50" s="96" t="s">
        <x:v>50</x:v>
      </x:c>
      <x:c r="S50" s="96" t="s">
        <x:v>51</x:v>
      </x:c>
      <x:c r="T50" s="96" t="s">
        <x:v>52</x:v>
      </x:c>
      <x:c r="U50" s="96" t="s">
        <x:v>52</x:v>
      </x:c>
      <x:c r="W50" s="96" t="s">
        <x:v>53</x:v>
      </x:c>
      <x:c r="Z50" s="96" t="s">
        <x:v>55</x:v>
      </x:c>
      <x:c r="AA50" s="96" t="s">
        <x:v>56</x:v>
      </x:c>
      <x:c r="AB50" s="97" t="str">
        <x:f>IF(D50="","",VALUE(MID(D50,FIND(" ",D50)+1,FIND(" ",D50,FIND(" ",D50)+1)-FIND(" ",D50))))</x:f>
      </x:c>
      <x:c r="AF50" s="90" t="str" cm="1">
        <x:f t="array" ref="AF50:AF50">IF(D50="","",PROPER(MID(D50,FIND(" ",D50,FIND(" ",D50)+1)+1,(FIND(INDEX(Abbreviation!$A$2:$A$125,MATCH(_xlfn.AGGREGATE(15,6,SEARCH(Abbreviation!$A$2:$A$125,D50),1),SEARCH(Abbreviation!$A$2:$A$125,D50),0)),D50)-1)-FIND(" ",D50,FIND(" ",D50)+1)+1)))</x:f>
      </x:c>
      <x:c r="AG50" s="90" t="str" cm="1">
        <x:f t="array" ref="AG50:AG50">IF(D50="","",PROPER(VLOOKUP(INDEX(Abbreviation!$A$2:$A$125,MATCH(_xlfn.AGGREGATE(15,6,SEARCH(Abbreviation!$A$2:$A$125,D50),1),SEARCH(Abbreviation!$A$2:$A$125,D50),0)),Abbreviation!A:C,3,FALSE)))</x:f>
      </x:c>
      <x:c r="AH50" s="90" t="str">
        <x:f>G50</x:f>
      </x:c>
      <x:c r="AI50" s="97" t="str">
        <x:f>I50</x:f>
      </x:c>
      <x:c r="AJ50" s="96" t="s">
        <x:v>47</x:v>
      </x:c>
      <x:c r="AL50" s="99" t="s">
        <x:v>961</x:v>
      </x:c>
      <x:c r="AQ50" s="96" t="s">
        <x:v>60</x:v>
      </x:c>
    </x:row>
    <x:row r="51" spans="1:45" x14ac:dyDescent="0.35">
      <x:c r="A51" s="92" t="s">
        <x:v>434</x:v>
      </x:c>
      <x:c r="B51" s="92" t="n">
        <x:v>93331577</x:v>
      </x:c>
      <x:c r="F51" s="90" t="str">
        <x:f>IF(D51="","",PROPER(LEFT(D51,FIND(UPPER(G51),D51,1)-2)))</x:f>
      </x:c>
      <x:c r="G51" s="90" t="str" cm="1">
        <x:f t="array" ref="G51: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x:f>
      </x:c>
      <x:c r="H51" s="96" t="s">
        <x:v>47</x:v>
      </x:c>
      <x:c r="I51" s="97" t="str">
        <x:f>IFERROR(VALUE(TRIM(RIGHT(SUBSTITUTE(D51," ",REPT(" ",255)),255))),"")</x:f>
      </x:c>
      <x:c r="J51" s="96" t="s">
        <x:v>48</x:v>
      </x:c>
      <x:c r="K51" s="96" t="s">
        <x:v>48</x:v>
      </x:c>
      <x:c r="L51" s="96" t="s">
        <x:v>48</x:v>
      </x:c>
      <x:c r="M51" s="96" t="s">
        <x:v>48</x:v>
      </x:c>
      <x:c r="N51" s="96" t="s">
        <x:v>48</x:v>
      </x:c>
      <x:c r="O51" s="96" t="s">
        <x:v>49</x:v>
      </x:c>
      <x:c r="P51" s="96" t="n">
        <x:v>25</x:v>
      </x:c>
      <x:c r="Q51" s="96" t="n">
        <x:v>80</x:v>
      </x:c>
      <x:c r="R51" s="96" t="s">
        <x:v>50</x:v>
      </x:c>
      <x:c r="S51" s="96" t="s">
        <x:v>51</x:v>
      </x:c>
      <x:c r="T51" s="96" t="s">
        <x:v>52</x:v>
      </x:c>
      <x:c r="U51" s="96" t="s">
        <x:v>52</x:v>
      </x:c>
      <x:c r="W51" s="96" t="s">
        <x:v>53</x:v>
      </x:c>
      <x:c r="Z51" s="96" t="s">
        <x:v>55</x:v>
      </x:c>
      <x:c r="AA51" s="96" t="s">
        <x:v>56</x:v>
      </x:c>
      <x:c r="AB51" s="97" t="str">
        <x:f>IF(D51="","",VALUE(MID(D51,FIND(" ",D51)+1,FIND(" ",D51,FIND(" ",D51)+1)-FIND(" ",D51))))</x:f>
      </x:c>
      <x:c r="AF51" s="90" t="str" cm="1">
        <x:f t="array" ref="AF51:AF51">IF(D51="","",PROPER(MID(D51,FIND(" ",D51,FIND(" ",D51)+1)+1,(FIND(INDEX(Abbreviation!$A$2:$A$125,MATCH(_xlfn.AGGREGATE(15,6,SEARCH(Abbreviation!$A$2:$A$125,D51),1),SEARCH(Abbreviation!$A$2:$A$125,D51),0)),D51)-1)-FIND(" ",D51,FIND(" ",D51)+1)+1)))</x:f>
      </x:c>
      <x:c r="AG51" s="90" t="str" cm="1">
        <x:f t="array" ref="AG51:AG51">IF(D51="","",PROPER(VLOOKUP(INDEX(Abbreviation!$A$2:$A$125,MATCH(_xlfn.AGGREGATE(15,6,SEARCH(Abbreviation!$A$2:$A$125,D51),1),SEARCH(Abbreviation!$A$2:$A$125,D51),0)),Abbreviation!A:C,3,FALSE)))</x:f>
      </x:c>
      <x:c r="AH51" s="90" t="str">
        <x:f>G51</x:f>
      </x:c>
      <x:c r="AI51" s="97" t="str">
        <x:f>I51</x:f>
      </x:c>
      <x:c r="AJ51" s="96" t="s">
        <x:v>47</x:v>
      </x:c>
      <x:c r="AL51" s="99" t="s">
        <x:v>961</x:v>
      </x:c>
      <x:c r="AQ51" s="96" t="s">
        <x:v>60</x:v>
      </x:c>
    </x:row>
    <x:row r="52" spans="1:45" x14ac:dyDescent="0.35">
      <x:c r="A52" s="92" t="s">
        <x:v>434</x:v>
      </x:c>
      <x:c r="B52" s="92" t="n">
        <x:v>93331577</x:v>
      </x:c>
      <x:c r="F52" s="90" t="str">
        <x:f>IF(D52="","",PROPER(LEFT(D52,FIND(UPPER(G52),D52,1)-2)))</x:f>
      </x:c>
      <x:c r="G52" s="90" t="str" cm="1">
        <x:f t="array" ref="G52: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x:f>
      </x:c>
      <x:c r="H52" s="96" t="s">
        <x:v>47</x:v>
      </x:c>
      <x:c r="I52" s="97" t="str">
        <x:f>IFERROR(VALUE(TRIM(RIGHT(SUBSTITUTE(D52," ",REPT(" ",255)),255))),"")</x:f>
      </x:c>
      <x:c r="J52" s="96" t="s">
        <x:v>48</x:v>
      </x:c>
      <x:c r="K52" s="96" t="s">
        <x:v>48</x:v>
      </x:c>
      <x:c r="L52" s="96" t="s">
        <x:v>48</x:v>
      </x:c>
      <x:c r="M52" s="96" t="s">
        <x:v>48</x:v>
      </x:c>
      <x:c r="N52" s="96" t="s">
        <x:v>48</x:v>
      </x:c>
      <x:c r="O52" s="96" t="s">
        <x:v>49</x:v>
      </x:c>
      <x:c r="P52" s="96" t="n">
        <x:v>25</x:v>
      </x:c>
      <x:c r="Q52" s="96" t="n">
        <x:v>80</x:v>
      </x:c>
      <x:c r="R52" s="96" t="s">
        <x:v>50</x:v>
      </x:c>
      <x:c r="S52" s="96" t="s">
        <x:v>51</x:v>
      </x:c>
      <x:c r="T52" s="96" t="s">
        <x:v>52</x:v>
      </x:c>
      <x:c r="U52" s="96" t="s">
        <x:v>52</x:v>
      </x:c>
      <x:c r="W52" s="96" t="s">
        <x:v>53</x:v>
      </x:c>
      <x:c r="Z52" s="96" t="s">
        <x:v>55</x:v>
      </x:c>
      <x:c r="AA52" s="96" t="s">
        <x:v>56</x:v>
      </x:c>
      <x:c r="AB52" s="97" t="str">
        <x:f>IF(D52="","",VALUE(MID(D52,FIND(" ",D52)+1,FIND(" ",D52,FIND(" ",D52)+1)-FIND(" ",D52))))</x:f>
      </x:c>
      <x:c r="AF52" s="90" t="str" cm="1">
        <x:f t="array" ref="AF52:AF52">IF(D52="","",PROPER(MID(D52,FIND(" ",D52,FIND(" ",D52)+1)+1,(FIND(INDEX(Abbreviation!$A$2:$A$125,MATCH(_xlfn.AGGREGATE(15,6,SEARCH(Abbreviation!$A$2:$A$125,D52),1),SEARCH(Abbreviation!$A$2:$A$125,D52),0)),D52)-1)-FIND(" ",D52,FIND(" ",D52)+1)+1)))</x:f>
      </x:c>
      <x:c r="AG52" s="90" t="str" cm="1">
        <x:f t="array" ref="AG52:AG52">IF(D52="","",PROPER(VLOOKUP(INDEX(Abbreviation!$A$2:$A$125,MATCH(_xlfn.AGGREGATE(15,6,SEARCH(Abbreviation!$A$2:$A$125,D52),1),SEARCH(Abbreviation!$A$2:$A$125,D52),0)),Abbreviation!A:C,3,FALSE)))</x:f>
      </x:c>
      <x:c r="AH52" s="90" t="str">
        <x:f>G52</x:f>
      </x:c>
      <x:c r="AI52" s="97" t="str">
        <x:f>I52</x:f>
      </x:c>
      <x:c r="AJ52" s="96" t="s">
        <x:v>47</x:v>
      </x:c>
      <x:c r="AL52" s="99" t="s">
        <x:v>961</x:v>
      </x:c>
      <x:c r="AQ52" s="96" t="s">
        <x:v>60</x:v>
      </x:c>
    </x:row>
    <x:row r="53" spans="1:45" x14ac:dyDescent="0.35">
      <x:c r="A53" s="92" t="s">
        <x:v>434</x:v>
      </x:c>
      <x:c r="B53" s="92" t="n">
        <x:v>93331577</x:v>
      </x:c>
      <x:c r="F53" s="90" t="str">
        <x:f>IF(D53="","",PROPER(LEFT(D53,FIND(UPPER(G53),D53,1)-2)))</x:f>
      </x:c>
      <x:c r="G53" s="90" t="str" cm="1">
        <x:f t="array" ref="G53: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x:f>
      </x:c>
      <x:c r="H53" s="96" t="s">
        <x:v>47</x:v>
      </x:c>
      <x:c r="I53" s="97" t="str">
        <x:f>IFERROR(VALUE(TRIM(RIGHT(SUBSTITUTE(D53," ",REPT(" ",255)),255))),"")</x:f>
      </x:c>
      <x:c r="J53" s="96" t="s">
        <x:v>48</x:v>
      </x:c>
      <x:c r="K53" s="96" t="s">
        <x:v>48</x:v>
      </x:c>
      <x:c r="L53" s="96" t="s">
        <x:v>48</x:v>
      </x:c>
      <x:c r="M53" s="96" t="s">
        <x:v>48</x:v>
      </x:c>
      <x:c r="N53" s="96" t="s">
        <x:v>48</x:v>
      </x:c>
      <x:c r="O53" s="96" t="s">
        <x:v>49</x:v>
      </x:c>
      <x:c r="P53" s="96" t="n">
        <x:v>25</x:v>
      </x:c>
      <x:c r="Q53" s="96" t="n">
        <x:v>80</x:v>
      </x:c>
      <x:c r="R53" s="96" t="s">
        <x:v>50</x:v>
      </x:c>
      <x:c r="S53" s="96" t="s">
        <x:v>51</x:v>
      </x:c>
      <x:c r="T53" s="96" t="s">
        <x:v>52</x:v>
      </x:c>
      <x:c r="U53" s="96" t="s">
        <x:v>52</x:v>
      </x:c>
      <x:c r="W53" s="96" t="s">
        <x:v>53</x:v>
      </x:c>
      <x:c r="Z53" s="96" t="s">
        <x:v>55</x:v>
      </x:c>
      <x:c r="AA53" s="96" t="s">
        <x:v>56</x:v>
      </x:c>
      <x:c r="AB53" s="97" t="str">
        <x:f>IF(D53="","",VALUE(MID(D53,FIND(" ",D53)+1,FIND(" ",D53,FIND(" ",D53)+1)-FIND(" ",D53))))</x:f>
      </x:c>
      <x:c r="AF53" s="90" t="str" cm="1">
        <x:f t="array" ref="AF53:AF53">IF(D53="","",PROPER(MID(D53,FIND(" ",D53,FIND(" ",D53)+1)+1,(FIND(INDEX(Abbreviation!$A$2:$A$125,MATCH(_xlfn.AGGREGATE(15,6,SEARCH(Abbreviation!$A$2:$A$125,D53),1),SEARCH(Abbreviation!$A$2:$A$125,D53),0)),D53)-1)-FIND(" ",D53,FIND(" ",D53)+1)+1)))</x:f>
      </x:c>
      <x:c r="AG53" s="90" t="str" cm="1">
        <x:f t="array" ref="AG53:AG53">IF(D53="","",PROPER(VLOOKUP(INDEX(Abbreviation!$A$2:$A$125,MATCH(_xlfn.AGGREGATE(15,6,SEARCH(Abbreviation!$A$2:$A$125,D53),1),SEARCH(Abbreviation!$A$2:$A$125,D53),0)),Abbreviation!A:C,3,FALSE)))</x:f>
      </x:c>
      <x:c r="AH53" s="90" t="str">
        <x:f>G53</x:f>
      </x:c>
      <x:c r="AI53" s="97" t="str">
        <x:f>I53</x:f>
      </x:c>
      <x:c r="AJ53" s="96" t="s">
        <x:v>47</x:v>
      </x:c>
      <x:c r="AL53" s="99" t="s">
        <x:v>961</x:v>
      </x:c>
      <x:c r="AQ53" s="96" t="s">
        <x:v>60</x:v>
      </x:c>
    </x:row>
    <x:row r="54" spans="1:45" x14ac:dyDescent="0.35">
      <x:c r="A54" s="92" t="s">
        <x:v>434</x:v>
      </x:c>
      <x:c r="B54" s="92" t="n">
        <x:v>93331577</x:v>
      </x:c>
      <x:c r="F54" s="90" t="str">
        <x:f>IF(D54="","",PROPER(LEFT(D54,FIND(UPPER(G54),D54,1)-2)))</x:f>
      </x:c>
      <x:c r="G54" s="90" t="str" cm="1">
        <x:f t="array" ref="G54: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x:f>
      </x:c>
      <x:c r="H54" s="96" t="s">
        <x:v>47</x:v>
      </x:c>
      <x:c r="I54" s="97" t="str">
        <x:f>IFERROR(VALUE(TRIM(RIGHT(SUBSTITUTE(D54," ",REPT(" ",255)),255))),"")</x:f>
      </x:c>
      <x:c r="J54" s="96" t="s">
        <x:v>48</x:v>
      </x:c>
      <x:c r="K54" s="96" t="s">
        <x:v>48</x:v>
      </x:c>
      <x:c r="L54" s="96" t="s">
        <x:v>48</x:v>
      </x:c>
      <x:c r="M54" s="96" t="s">
        <x:v>48</x:v>
      </x:c>
      <x:c r="N54" s="96" t="s">
        <x:v>48</x:v>
      </x:c>
      <x:c r="O54" s="96" t="s">
        <x:v>49</x:v>
      </x:c>
      <x:c r="P54" s="96" t="n">
        <x:v>25</x:v>
      </x:c>
      <x:c r="Q54" s="96" t="n">
        <x:v>80</x:v>
      </x:c>
      <x:c r="R54" s="96" t="s">
        <x:v>50</x:v>
      </x:c>
      <x:c r="S54" s="96" t="s">
        <x:v>51</x:v>
      </x:c>
      <x:c r="T54" s="96" t="s">
        <x:v>52</x:v>
      </x:c>
      <x:c r="U54" s="96" t="s">
        <x:v>52</x:v>
      </x:c>
      <x:c r="W54" s="96" t="s">
        <x:v>53</x:v>
      </x:c>
      <x:c r="Z54" s="96" t="s">
        <x:v>55</x:v>
      </x:c>
      <x:c r="AA54" s="96" t="s">
        <x:v>56</x:v>
      </x:c>
      <x:c r="AB54" s="97" t="str">
        <x:f>IF(D54="","",VALUE(MID(D54,FIND(" ",D54)+1,FIND(" ",D54,FIND(" ",D54)+1)-FIND(" ",D54))))</x:f>
      </x:c>
      <x:c r="AF54" s="90" t="str" cm="1">
        <x:f t="array" ref="AF54:AF54">IF(D54="","",PROPER(MID(D54,FIND(" ",D54,FIND(" ",D54)+1)+1,(FIND(INDEX(Abbreviation!$A$2:$A$125,MATCH(_xlfn.AGGREGATE(15,6,SEARCH(Abbreviation!$A$2:$A$125,D54),1),SEARCH(Abbreviation!$A$2:$A$125,D54),0)),D54)-1)-FIND(" ",D54,FIND(" ",D54)+1)+1)))</x:f>
      </x:c>
      <x:c r="AG54" s="90" t="str" cm="1">
        <x:f t="array" ref="AG54:AG54">IF(D54="","",PROPER(VLOOKUP(INDEX(Abbreviation!$A$2:$A$125,MATCH(_xlfn.AGGREGATE(15,6,SEARCH(Abbreviation!$A$2:$A$125,D54),1),SEARCH(Abbreviation!$A$2:$A$125,D54),0)),Abbreviation!A:C,3,FALSE)))</x:f>
      </x:c>
      <x:c r="AH54" s="90" t="str">
        <x:f>G54</x:f>
      </x:c>
      <x:c r="AI54" s="97" t="str">
        <x:f>I54</x:f>
      </x:c>
      <x:c r="AJ54" s="96" t="s">
        <x:v>47</x:v>
      </x:c>
      <x:c r="AL54" s="99" t="s">
        <x:v>961</x:v>
      </x:c>
      <x:c r="AQ54" s="96" t="s">
        <x:v>60</x:v>
      </x:c>
    </x:row>
    <x:row r="55" spans="1:45" x14ac:dyDescent="0.35">
      <x:c r="A55" s="92" t="s">
        <x:v>434</x:v>
      </x:c>
      <x:c r="B55" s="92" t="n">
        <x:v>93331577</x:v>
      </x:c>
      <x:c r="F55" s="90" t="str">
        <x:f>IF(D55="","",PROPER(LEFT(D55,FIND(UPPER(G55),D55,1)-2)))</x:f>
      </x:c>
      <x:c r="G55" s="90" t="str" cm="1">
        <x:f t="array" ref="G55: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x:f>
      </x:c>
      <x:c r="H55" s="96" t="s">
        <x:v>47</x:v>
      </x:c>
      <x:c r="I55" s="97" t="str">
        <x:f>IFERROR(VALUE(TRIM(RIGHT(SUBSTITUTE(D55," ",REPT(" ",255)),255))),"")</x:f>
      </x:c>
      <x:c r="J55" s="96" t="s">
        <x:v>48</x:v>
      </x:c>
      <x:c r="K55" s="96" t="s">
        <x:v>48</x:v>
      </x:c>
      <x:c r="L55" s="96" t="s">
        <x:v>48</x:v>
      </x:c>
      <x:c r="M55" s="96" t="s">
        <x:v>48</x:v>
      </x:c>
      <x:c r="N55" s="96" t="s">
        <x:v>48</x:v>
      </x:c>
      <x:c r="O55" s="96" t="s">
        <x:v>49</x:v>
      </x:c>
      <x:c r="P55" s="96" t="n">
        <x:v>25</x:v>
      </x:c>
      <x:c r="Q55" s="96" t="n">
        <x:v>80</x:v>
      </x:c>
      <x:c r="R55" s="96" t="s">
        <x:v>50</x:v>
      </x:c>
      <x:c r="S55" s="96" t="s">
        <x:v>51</x:v>
      </x:c>
      <x:c r="T55" s="96" t="s">
        <x:v>52</x:v>
      </x:c>
      <x:c r="U55" s="96" t="s">
        <x:v>52</x:v>
      </x:c>
      <x:c r="W55" s="96" t="s">
        <x:v>53</x:v>
      </x:c>
      <x:c r="Z55" s="96" t="s">
        <x:v>55</x:v>
      </x:c>
      <x:c r="AA55" s="96" t="s">
        <x:v>56</x:v>
      </x:c>
      <x:c r="AB55" s="97" t="str">
        <x:f>IF(D55="","",VALUE(MID(D55,FIND(" ",D55)+1,FIND(" ",D55,FIND(" ",D55)+1)-FIND(" ",D55))))</x:f>
      </x:c>
      <x:c r="AF55" s="90" t="str" cm="1">
        <x:f t="array" ref="AF55:AF55">IF(D55="","",PROPER(MID(D55,FIND(" ",D55,FIND(" ",D55)+1)+1,(FIND(INDEX(Abbreviation!$A$2:$A$125,MATCH(_xlfn.AGGREGATE(15,6,SEARCH(Abbreviation!$A$2:$A$125,D55),1),SEARCH(Abbreviation!$A$2:$A$125,D55),0)),D55)-1)-FIND(" ",D55,FIND(" ",D55)+1)+1)))</x:f>
      </x:c>
      <x:c r="AG55" s="90" t="str" cm="1">
        <x:f t="array" ref="AG55:AG55">IF(D55="","",PROPER(VLOOKUP(INDEX(Abbreviation!$A$2:$A$125,MATCH(_xlfn.AGGREGATE(15,6,SEARCH(Abbreviation!$A$2:$A$125,D55),1),SEARCH(Abbreviation!$A$2:$A$125,D55),0)),Abbreviation!A:C,3,FALSE)))</x:f>
      </x:c>
      <x:c r="AH55" s="90" t="str">
        <x:f>G55</x:f>
      </x:c>
      <x:c r="AI55" s="97" t="str">
        <x:f>I55</x:f>
      </x:c>
      <x:c r="AJ55" s="96" t="s">
        <x:v>47</x:v>
      </x:c>
      <x:c r="AL55" s="99" t="s">
        <x:v>961</x:v>
      </x:c>
      <x:c r="AQ55" s="96" t="s">
        <x:v>60</x:v>
      </x:c>
    </x:row>
    <x:row r="56" spans="1:45" x14ac:dyDescent="0.35">
      <x:c r="A56" s="92" t="s">
        <x:v>434</x:v>
      </x:c>
      <x:c r="B56" s="92" t="n">
        <x:v>93331577</x:v>
      </x:c>
      <x:c r="F56" s="90" t="str">
        <x:f>IF(D56="","",PROPER(LEFT(D56,FIND(UPPER(G56),D56,1)-2)))</x:f>
      </x:c>
      <x:c r="G56" s="90" t="str" cm="1">
        <x:f t="array" ref="G56: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x:f>
      </x:c>
      <x:c r="H56" s="96" t="s">
        <x:v>47</x:v>
      </x:c>
      <x:c r="I56" s="97" t="str">
        <x:f>IFERROR(VALUE(TRIM(RIGHT(SUBSTITUTE(D56," ",REPT(" ",255)),255))),"")</x:f>
      </x:c>
      <x:c r="J56" s="96" t="s">
        <x:v>48</x:v>
      </x:c>
      <x:c r="K56" s="96" t="s">
        <x:v>48</x:v>
      </x:c>
      <x:c r="L56" s="96" t="s">
        <x:v>48</x:v>
      </x:c>
      <x:c r="M56" s="96" t="s">
        <x:v>48</x:v>
      </x:c>
      <x:c r="N56" s="96" t="s">
        <x:v>48</x:v>
      </x:c>
      <x:c r="O56" s="96" t="s">
        <x:v>49</x:v>
      </x:c>
      <x:c r="P56" s="96" t="n">
        <x:v>25</x:v>
      </x:c>
      <x:c r="Q56" s="96" t="n">
        <x:v>80</x:v>
      </x:c>
      <x:c r="R56" s="96" t="s">
        <x:v>50</x:v>
      </x:c>
      <x:c r="S56" s="96" t="s">
        <x:v>51</x:v>
      </x:c>
      <x:c r="T56" s="96" t="s">
        <x:v>52</x:v>
      </x:c>
      <x:c r="U56" s="96" t="s">
        <x:v>52</x:v>
      </x:c>
      <x:c r="W56" s="96" t="s">
        <x:v>53</x:v>
      </x:c>
      <x:c r="Z56" s="96" t="s">
        <x:v>55</x:v>
      </x:c>
      <x:c r="AA56" s="96" t="s">
        <x:v>56</x:v>
      </x:c>
      <x:c r="AB56" s="97" t="str">
        <x:f>IF(D56="","",VALUE(MID(D56,FIND(" ",D56)+1,FIND(" ",D56,FIND(" ",D56)+1)-FIND(" ",D56))))</x:f>
      </x:c>
      <x:c r="AF56" s="90" t="str" cm="1">
        <x:f t="array" ref="AF56:AF56">IF(D56="","",PROPER(MID(D56,FIND(" ",D56,FIND(" ",D56)+1)+1,(FIND(INDEX(Abbreviation!$A$2:$A$125,MATCH(_xlfn.AGGREGATE(15,6,SEARCH(Abbreviation!$A$2:$A$125,D56),1),SEARCH(Abbreviation!$A$2:$A$125,D56),0)),D56)-1)-FIND(" ",D56,FIND(" ",D56)+1)+1)))</x:f>
      </x:c>
      <x:c r="AG56" s="90" t="str" cm="1">
        <x:f t="array" ref="AG56:AG56">IF(D56="","",PROPER(VLOOKUP(INDEX(Abbreviation!$A$2:$A$125,MATCH(_xlfn.AGGREGATE(15,6,SEARCH(Abbreviation!$A$2:$A$125,D56),1),SEARCH(Abbreviation!$A$2:$A$125,D56),0)),Abbreviation!A:C,3,FALSE)))</x:f>
      </x:c>
      <x:c r="AH56" s="90" t="str">
        <x:f>G56</x:f>
      </x:c>
      <x:c r="AI56" s="97" t="str">
        <x:f>I56</x:f>
      </x:c>
      <x:c r="AJ56" s="96" t="s">
        <x:v>47</x:v>
      </x:c>
      <x:c r="AL56" s="99" t="s">
        <x:v>961</x:v>
      </x:c>
      <x:c r="AQ56" s="96" t="s">
        <x:v>60</x:v>
      </x:c>
    </x:row>
    <x:row r="57" spans="1:45" x14ac:dyDescent="0.35">
      <x:c r="A57" s="92" t="s">
        <x:v>434</x:v>
      </x:c>
      <x:c r="B57" s="92" t="n">
        <x:v>93331577</x:v>
      </x:c>
      <x:c r="F57" s="90" t="str">
        <x:f>IF(D57="","",PROPER(LEFT(D57,FIND(UPPER(G57),D57,1)-2)))</x:f>
      </x:c>
      <x:c r="G57" s="90" t="str" cm="1">
        <x:f t="array" ref="G57: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x:f>
      </x:c>
      <x:c r="H57" s="96" t="s">
        <x:v>47</x:v>
      </x:c>
      <x:c r="I57" s="97" t="str">
        <x:f>IFERROR(VALUE(TRIM(RIGHT(SUBSTITUTE(D57," ",REPT(" ",255)),255))),"")</x:f>
      </x:c>
      <x:c r="J57" s="96" t="s">
        <x:v>48</x:v>
      </x:c>
      <x:c r="K57" s="96" t="s">
        <x:v>48</x:v>
      </x:c>
      <x:c r="L57" s="96" t="s">
        <x:v>48</x:v>
      </x:c>
      <x:c r="M57" s="96" t="s">
        <x:v>48</x:v>
      </x:c>
      <x:c r="N57" s="96" t="s">
        <x:v>48</x:v>
      </x:c>
      <x:c r="O57" s="96" t="s">
        <x:v>49</x:v>
      </x:c>
      <x:c r="P57" s="96" t="n">
        <x:v>25</x:v>
      </x:c>
      <x:c r="Q57" s="96" t="n">
        <x:v>80</x:v>
      </x:c>
      <x:c r="R57" s="96" t="s">
        <x:v>50</x:v>
      </x:c>
      <x:c r="S57" s="96" t="s">
        <x:v>51</x:v>
      </x:c>
      <x:c r="T57" s="96" t="s">
        <x:v>52</x:v>
      </x:c>
      <x:c r="U57" s="96" t="s">
        <x:v>52</x:v>
      </x:c>
      <x:c r="W57" s="96" t="s">
        <x:v>53</x:v>
      </x:c>
      <x:c r="Z57" s="96" t="s">
        <x:v>55</x:v>
      </x:c>
      <x:c r="AA57" s="96" t="s">
        <x:v>56</x:v>
      </x:c>
      <x:c r="AB57" s="97" t="str">
        <x:f>IF(D57="","",VALUE(MID(D57,FIND(" ",D57)+1,FIND(" ",D57,FIND(" ",D57)+1)-FIND(" ",D57))))</x:f>
      </x:c>
      <x:c r="AF57" s="90" t="str" cm="1">
        <x:f t="array" ref="AF57:AF57">IF(D57="","",PROPER(MID(D57,FIND(" ",D57,FIND(" ",D57)+1)+1,(FIND(INDEX(Abbreviation!$A$2:$A$125,MATCH(_xlfn.AGGREGATE(15,6,SEARCH(Abbreviation!$A$2:$A$125,D57),1),SEARCH(Abbreviation!$A$2:$A$125,D57),0)),D57)-1)-FIND(" ",D57,FIND(" ",D57)+1)+1)))</x:f>
      </x:c>
      <x:c r="AG57" s="90" t="str" cm="1">
        <x:f t="array" ref="AG57:AG57">IF(D57="","",PROPER(VLOOKUP(INDEX(Abbreviation!$A$2:$A$125,MATCH(_xlfn.AGGREGATE(15,6,SEARCH(Abbreviation!$A$2:$A$125,D57),1),SEARCH(Abbreviation!$A$2:$A$125,D57),0)),Abbreviation!A:C,3,FALSE)))</x:f>
      </x:c>
      <x:c r="AH57" s="90" t="str">
        <x:f>G57</x:f>
      </x:c>
      <x:c r="AI57" s="97" t="str">
        <x:f>I57</x:f>
      </x:c>
      <x:c r="AJ57" s="96" t="s">
        <x:v>47</x:v>
      </x:c>
      <x:c r="AL57" s="99" t="s">
        <x:v>961</x:v>
      </x:c>
      <x:c r="AQ57" s="96" t="s">
        <x:v>60</x:v>
      </x:c>
    </x:row>
    <x:row r="58" spans="1:45" x14ac:dyDescent="0.35">
      <x:c r="A58" s="92" t="s">
        <x:v>434</x:v>
      </x:c>
      <x:c r="B58" s="92" t="n">
        <x:v>93331577</x:v>
      </x:c>
      <x:c r="F58" s="90" t="str">
        <x:f>IF(D58="","",PROPER(LEFT(D58,FIND(UPPER(G58),D58,1)-2)))</x:f>
      </x:c>
      <x:c r="G58" s="90" t="str" cm="1">
        <x:f t="array" ref="G58: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x:f>
      </x:c>
      <x:c r="H58" s="96" t="s">
        <x:v>47</x:v>
      </x:c>
      <x:c r="I58" s="97" t="str">
        <x:f>IFERROR(VALUE(TRIM(RIGHT(SUBSTITUTE(D58," ",REPT(" ",255)),255))),"")</x:f>
      </x:c>
      <x:c r="J58" s="96" t="s">
        <x:v>48</x:v>
      </x:c>
      <x:c r="K58" s="96" t="s">
        <x:v>48</x:v>
      </x:c>
      <x:c r="L58" s="96" t="s">
        <x:v>48</x:v>
      </x:c>
      <x:c r="M58" s="96" t="s">
        <x:v>48</x:v>
      </x:c>
      <x:c r="N58" s="96" t="s">
        <x:v>48</x:v>
      </x:c>
      <x:c r="O58" s="96" t="s">
        <x:v>49</x:v>
      </x:c>
      <x:c r="P58" s="96" t="n">
        <x:v>25</x:v>
      </x:c>
      <x:c r="Q58" s="96" t="n">
        <x:v>80</x:v>
      </x:c>
      <x:c r="R58" s="96" t="s">
        <x:v>50</x:v>
      </x:c>
      <x:c r="S58" s="96" t="s">
        <x:v>51</x:v>
      </x:c>
      <x:c r="T58" s="96" t="s">
        <x:v>52</x:v>
      </x:c>
      <x:c r="U58" s="96" t="s">
        <x:v>52</x:v>
      </x:c>
      <x:c r="W58" s="96" t="s">
        <x:v>53</x:v>
      </x:c>
      <x:c r="Z58" s="96" t="s">
        <x:v>55</x:v>
      </x:c>
      <x:c r="AA58" s="96" t="s">
        <x:v>56</x:v>
      </x:c>
      <x:c r="AB58" s="97" t="str">
        <x:f>IF(D58="","",VALUE(MID(D58,FIND(" ",D58)+1,FIND(" ",D58,FIND(" ",D58)+1)-FIND(" ",D58))))</x:f>
      </x:c>
      <x:c r="AF58" s="90" t="str" cm="1">
        <x:f t="array" ref="AF58:AF58">IF(D58="","",PROPER(MID(D58,FIND(" ",D58,FIND(" ",D58)+1)+1,(FIND(INDEX(Abbreviation!$A$2:$A$125,MATCH(_xlfn.AGGREGATE(15,6,SEARCH(Abbreviation!$A$2:$A$125,D58),1),SEARCH(Abbreviation!$A$2:$A$125,D58),0)),D58)-1)-FIND(" ",D58,FIND(" ",D58)+1)+1)))</x:f>
      </x:c>
      <x:c r="AG58" s="90" t="str" cm="1">
        <x:f t="array" ref="AG58:AG58">IF(D58="","",PROPER(VLOOKUP(INDEX(Abbreviation!$A$2:$A$125,MATCH(_xlfn.AGGREGATE(15,6,SEARCH(Abbreviation!$A$2:$A$125,D58),1),SEARCH(Abbreviation!$A$2:$A$125,D58),0)),Abbreviation!A:C,3,FALSE)))</x:f>
      </x:c>
      <x:c r="AH58" s="90" t="str">
        <x:f>G58</x:f>
      </x:c>
      <x:c r="AI58" s="97" t="str">
        <x:f>I58</x:f>
      </x:c>
      <x:c r="AJ58" s="96" t="s">
        <x:v>47</x:v>
      </x:c>
      <x:c r="AL58" s="99" t="s">
        <x:v>961</x:v>
      </x:c>
      <x:c r="AQ58" s="96" t="s">
        <x:v>60</x:v>
      </x:c>
    </x:row>
    <x:row r="59" spans="1:45" x14ac:dyDescent="0.35">
      <x:c r="A59" s="92" t="s">
        <x:v>434</x:v>
      </x:c>
      <x:c r="B59" s="92" t="n">
        <x:v>93331577</x:v>
      </x:c>
      <x:c r="F59" s="90" t="str">
        <x:f>IF(D59="","",PROPER(LEFT(D59,FIND(UPPER(G59),D59,1)-2)))</x:f>
      </x:c>
      <x:c r="G59" s="90" t="str" cm="1">
        <x:f t="array" ref="G59: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x:f>
      </x:c>
      <x:c r="H59" s="96" t="s">
        <x:v>47</x:v>
      </x:c>
      <x:c r="I59" s="97" t="str">
        <x:f>IFERROR(VALUE(TRIM(RIGHT(SUBSTITUTE(D59," ",REPT(" ",255)),255))),"")</x:f>
      </x:c>
      <x:c r="J59" s="96" t="s">
        <x:v>48</x:v>
      </x:c>
      <x:c r="K59" s="96" t="s">
        <x:v>48</x:v>
      </x:c>
      <x:c r="L59" s="96" t="s">
        <x:v>48</x:v>
      </x:c>
      <x:c r="M59" s="96" t="s">
        <x:v>48</x:v>
      </x:c>
      <x:c r="N59" s="96" t="s">
        <x:v>48</x:v>
      </x:c>
      <x:c r="O59" s="96" t="s">
        <x:v>49</x:v>
      </x:c>
      <x:c r="P59" s="96" t="n">
        <x:v>25</x:v>
      </x:c>
      <x:c r="Q59" s="96" t="n">
        <x:v>80</x:v>
      </x:c>
      <x:c r="R59" s="96" t="s">
        <x:v>50</x:v>
      </x:c>
      <x:c r="S59" s="96" t="s">
        <x:v>51</x:v>
      </x:c>
      <x:c r="T59" s="96" t="s">
        <x:v>52</x:v>
      </x:c>
      <x:c r="U59" s="96" t="s">
        <x:v>52</x:v>
      </x:c>
      <x:c r="W59" s="96" t="s">
        <x:v>53</x:v>
      </x:c>
      <x:c r="Z59" s="96" t="s">
        <x:v>55</x:v>
      </x:c>
      <x:c r="AA59" s="96" t="s">
        <x:v>56</x:v>
      </x:c>
      <x:c r="AB59" s="97" t="str">
        <x:f>IF(D59="","",VALUE(MID(D59,FIND(" ",D59)+1,FIND(" ",D59,FIND(" ",D59)+1)-FIND(" ",D59))))</x:f>
      </x:c>
      <x:c r="AF59" s="90" t="str" cm="1">
        <x:f t="array" ref="AF59:AF59">IF(D59="","",PROPER(MID(D59,FIND(" ",D59,FIND(" ",D59)+1)+1,(FIND(INDEX(Abbreviation!$A$2:$A$125,MATCH(_xlfn.AGGREGATE(15,6,SEARCH(Abbreviation!$A$2:$A$125,D59),1),SEARCH(Abbreviation!$A$2:$A$125,D59),0)),D59)-1)-FIND(" ",D59,FIND(" ",D59)+1)+1)))</x:f>
      </x:c>
      <x:c r="AG59" s="90" t="str" cm="1">
        <x:f t="array" ref="AG59:AG59">IF(D59="","",PROPER(VLOOKUP(INDEX(Abbreviation!$A$2:$A$125,MATCH(_xlfn.AGGREGATE(15,6,SEARCH(Abbreviation!$A$2:$A$125,D59),1),SEARCH(Abbreviation!$A$2:$A$125,D59),0)),Abbreviation!A:C,3,FALSE)))</x:f>
      </x:c>
      <x:c r="AH59" s="90" t="str">
        <x:f>G59</x:f>
      </x:c>
      <x:c r="AI59" s="97" t="str">
        <x:f>I59</x:f>
      </x:c>
      <x:c r="AJ59" s="96" t="s">
        <x:v>47</x:v>
      </x:c>
      <x:c r="AL59" s="99" t="s">
        <x:v>961</x:v>
      </x:c>
      <x:c r="AQ59" s="96" t="s">
        <x:v>60</x:v>
      </x:c>
    </x:row>
    <x:row r="60" spans="1:45" x14ac:dyDescent="0.35">
      <x:c r="A60" s="92" t="s">
        <x:v>434</x:v>
      </x:c>
      <x:c r="B60" s="92" t="n">
        <x:v>93331577</x:v>
      </x:c>
      <x:c r="F60" s="90" t="str">
        <x:f>IF(D60="","",PROPER(LEFT(D60,FIND(UPPER(G60),D60,1)-2)))</x:f>
      </x:c>
      <x:c r="G60" s="90" t="str" cm="1">
        <x:f t="array" ref="G60: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x:f>
      </x:c>
      <x:c r="H60" s="96" t="s">
        <x:v>47</x:v>
      </x:c>
      <x:c r="I60" s="97" t="str">
        <x:f>IFERROR(VALUE(TRIM(RIGHT(SUBSTITUTE(D60," ",REPT(" ",255)),255))),"")</x:f>
      </x:c>
      <x:c r="J60" s="96" t="s">
        <x:v>48</x:v>
      </x:c>
      <x:c r="K60" s="96" t="s">
        <x:v>48</x:v>
      </x:c>
      <x:c r="L60" s="96" t="s">
        <x:v>48</x:v>
      </x:c>
      <x:c r="M60" s="96" t="s">
        <x:v>48</x:v>
      </x:c>
      <x:c r="N60" s="96" t="s">
        <x:v>48</x:v>
      </x:c>
      <x:c r="O60" s="96" t="s">
        <x:v>49</x:v>
      </x:c>
      <x:c r="P60" s="96" t="n">
        <x:v>25</x:v>
      </x:c>
      <x:c r="Q60" s="96" t="n">
        <x:v>80</x:v>
      </x:c>
      <x:c r="R60" s="96" t="s">
        <x:v>50</x:v>
      </x:c>
      <x:c r="S60" s="96" t="s">
        <x:v>51</x:v>
      </x:c>
      <x:c r="T60" s="96" t="s">
        <x:v>52</x:v>
      </x:c>
      <x:c r="U60" s="96" t="s">
        <x:v>52</x:v>
      </x:c>
      <x:c r="W60" s="96" t="s">
        <x:v>53</x:v>
      </x:c>
      <x:c r="Z60" s="96" t="s">
        <x:v>55</x:v>
      </x:c>
      <x:c r="AA60" s="96" t="s">
        <x:v>56</x:v>
      </x:c>
      <x:c r="AB60" s="97" t="str">
        <x:f>IF(D60="","",VALUE(MID(D60,FIND(" ",D60)+1,FIND(" ",D60,FIND(" ",D60)+1)-FIND(" ",D60))))</x:f>
      </x:c>
      <x:c r="AF60" s="90" t="str" cm="1">
        <x:f t="array" ref="AF60:AF60">IF(D60="","",PROPER(MID(D60,FIND(" ",D60,FIND(" ",D60)+1)+1,(FIND(INDEX(Abbreviation!$A$2:$A$125,MATCH(_xlfn.AGGREGATE(15,6,SEARCH(Abbreviation!$A$2:$A$125,D60),1),SEARCH(Abbreviation!$A$2:$A$125,D60),0)),D60)-1)-FIND(" ",D60,FIND(" ",D60)+1)+1)))</x:f>
      </x:c>
      <x:c r="AG60" s="90" t="str" cm="1">
        <x:f t="array" ref="AG60:AG60">IF(D60="","",PROPER(VLOOKUP(INDEX(Abbreviation!$A$2:$A$125,MATCH(_xlfn.AGGREGATE(15,6,SEARCH(Abbreviation!$A$2:$A$125,D60),1),SEARCH(Abbreviation!$A$2:$A$125,D60),0)),Abbreviation!A:C,3,FALSE)))</x:f>
      </x:c>
      <x:c r="AH60" s="90" t="str">
        <x:f>G60</x:f>
      </x:c>
      <x:c r="AI60" s="97" t="str">
        <x:f>I60</x:f>
      </x:c>
      <x:c r="AJ60" s="96" t="s">
        <x:v>47</x:v>
      </x:c>
      <x:c r="AL60" s="99" t="s">
        <x:v>961</x:v>
      </x:c>
      <x:c r="AQ60" s="96" t="s">
        <x:v>60</x:v>
      </x:c>
    </x:row>
    <x:row r="61" spans="1:45" x14ac:dyDescent="0.35">
      <x:c r="A61" s="92" t="s">
        <x:v>434</x:v>
      </x:c>
      <x:c r="B61" s="92" t="n">
        <x:v>93331577</x:v>
      </x:c>
      <x:c r="F61" s="90" t="str">
        <x:f>IF(D61="","",PROPER(LEFT(D61,FIND(UPPER(G61),D61,1)-2)))</x:f>
      </x:c>
      <x:c r="G61" s="90" t="str" cm="1">
        <x:f t="array" ref="G61: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x:f>
      </x:c>
      <x:c r="H61" s="96" t="s">
        <x:v>47</x:v>
      </x:c>
      <x:c r="I61" s="97" t="str">
        <x:f>IFERROR(VALUE(TRIM(RIGHT(SUBSTITUTE(D61," ",REPT(" ",255)),255))),"")</x:f>
      </x:c>
      <x:c r="J61" s="96" t="s">
        <x:v>48</x:v>
      </x:c>
      <x:c r="K61" s="96" t="s">
        <x:v>48</x:v>
      </x:c>
      <x:c r="L61" s="96" t="s">
        <x:v>48</x:v>
      </x:c>
      <x:c r="M61" s="96" t="s">
        <x:v>48</x:v>
      </x:c>
      <x:c r="N61" s="96" t="s">
        <x:v>48</x:v>
      </x:c>
      <x:c r="O61" s="96" t="s">
        <x:v>49</x:v>
      </x:c>
      <x:c r="P61" s="96" t="n">
        <x:v>25</x:v>
      </x:c>
      <x:c r="Q61" s="96" t="n">
        <x:v>80</x:v>
      </x:c>
      <x:c r="R61" s="96" t="s">
        <x:v>50</x:v>
      </x:c>
      <x:c r="S61" s="96" t="s">
        <x:v>51</x:v>
      </x:c>
      <x:c r="T61" s="96" t="s">
        <x:v>52</x:v>
      </x:c>
      <x:c r="U61" s="96" t="s">
        <x:v>52</x:v>
      </x:c>
      <x:c r="W61" s="96" t="s">
        <x:v>53</x:v>
      </x:c>
      <x:c r="Z61" s="96" t="s">
        <x:v>55</x:v>
      </x:c>
      <x:c r="AA61" s="96" t="s">
        <x:v>56</x:v>
      </x:c>
      <x:c r="AB61" s="97" t="str">
        <x:f>IF(D61="","",VALUE(MID(D61,FIND(" ",D61)+1,FIND(" ",D61,FIND(" ",D61)+1)-FIND(" ",D61))))</x:f>
      </x:c>
      <x:c r="AF61" s="90" t="str" cm="1">
        <x:f t="array" ref="AF61:AF61">IF(D61="","",PROPER(MID(D61,FIND(" ",D61,FIND(" ",D61)+1)+1,(FIND(INDEX(Abbreviation!$A$2:$A$125,MATCH(_xlfn.AGGREGATE(15,6,SEARCH(Abbreviation!$A$2:$A$125,D61),1),SEARCH(Abbreviation!$A$2:$A$125,D61),0)),D61)-1)-FIND(" ",D61,FIND(" ",D61)+1)+1)))</x:f>
      </x:c>
      <x:c r="AG61" s="90" t="str" cm="1">
        <x:f t="array" ref="AG61:AG61">IF(D61="","",PROPER(VLOOKUP(INDEX(Abbreviation!$A$2:$A$125,MATCH(_xlfn.AGGREGATE(15,6,SEARCH(Abbreviation!$A$2:$A$125,D61),1),SEARCH(Abbreviation!$A$2:$A$125,D61),0)),Abbreviation!A:C,3,FALSE)))</x:f>
      </x:c>
      <x:c r="AH61" s="90" t="str">
        <x:f>G61</x:f>
      </x:c>
      <x:c r="AI61" s="97" t="str">
        <x:f>I61</x:f>
      </x:c>
      <x:c r="AJ61" s="96" t="s">
        <x:v>47</x:v>
      </x:c>
      <x:c r="AL61" s="99" t="s">
        <x:v>961</x:v>
      </x:c>
      <x:c r="AQ61" s="96" t="s">
        <x:v>60</x:v>
      </x:c>
    </x:row>
    <x:row r="62" spans="1:45" x14ac:dyDescent="0.35">
      <x:c r="A62" s="92" t="s">
        <x:v>434</x:v>
      </x:c>
      <x:c r="B62" s="92" t="n">
        <x:v>93331577</x:v>
      </x:c>
      <x:c r="F62" s="90" t="str">
        <x:f>IF(D62="","",PROPER(LEFT(D62,FIND(UPPER(G62),D62,1)-2)))</x:f>
      </x:c>
      <x:c r="G62" s="90" t="str" cm="1">
        <x:f t="array" ref="G62: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x:f>
      </x:c>
      <x:c r="H62" s="96" t="s">
        <x:v>47</x:v>
      </x:c>
      <x:c r="I62" s="97" t="str">
        <x:f>IFERROR(VALUE(TRIM(RIGHT(SUBSTITUTE(D62," ",REPT(" ",255)),255))),"")</x:f>
      </x:c>
      <x:c r="J62" s="96" t="s">
        <x:v>48</x:v>
      </x:c>
      <x:c r="K62" s="96" t="s">
        <x:v>48</x:v>
      </x:c>
      <x:c r="L62" s="96" t="s">
        <x:v>48</x:v>
      </x:c>
      <x:c r="M62" s="96" t="s">
        <x:v>48</x:v>
      </x:c>
      <x:c r="N62" s="96" t="s">
        <x:v>48</x:v>
      </x:c>
      <x:c r="O62" s="96" t="s">
        <x:v>49</x:v>
      </x:c>
      <x:c r="P62" s="96" t="n">
        <x:v>25</x:v>
      </x:c>
      <x:c r="Q62" s="96" t="n">
        <x:v>80</x:v>
      </x:c>
      <x:c r="R62" s="96" t="s">
        <x:v>50</x:v>
      </x:c>
      <x:c r="S62" s="96" t="s">
        <x:v>51</x:v>
      </x:c>
      <x:c r="T62" s="96" t="s">
        <x:v>52</x:v>
      </x:c>
      <x:c r="U62" s="96" t="s">
        <x:v>52</x:v>
      </x:c>
      <x:c r="W62" s="96" t="s">
        <x:v>53</x:v>
      </x:c>
      <x:c r="Z62" s="96" t="s">
        <x:v>55</x:v>
      </x:c>
      <x:c r="AA62" s="96" t="s">
        <x:v>56</x:v>
      </x:c>
      <x:c r="AB62" s="97" t="str">
        <x:f>IF(D62="","",VALUE(MID(D62,FIND(" ",D62)+1,FIND(" ",D62,FIND(" ",D62)+1)-FIND(" ",D62))))</x:f>
      </x:c>
      <x:c r="AF62" s="90" t="str" cm="1">
        <x:f t="array" ref="AF62:AF62">IF(D62="","",PROPER(MID(D62,FIND(" ",D62,FIND(" ",D62)+1)+1,(FIND(INDEX(Abbreviation!$A$2:$A$125,MATCH(_xlfn.AGGREGATE(15,6,SEARCH(Abbreviation!$A$2:$A$125,D62),1),SEARCH(Abbreviation!$A$2:$A$125,D62),0)),D62)-1)-FIND(" ",D62,FIND(" ",D62)+1)+1)))</x:f>
      </x:c>
      <x:c r="AG62" s="90" t="str" cm="1">
        <x:f t="array" ref="AG62:AG62">IF(D62="","",PROPER(VLOOKUP(INDEX(Abbreviation!$A$2:$A$125,MATCH(_xlfn.AGGREGATE(15,6,SEARCH(Abbreviation!$A$2:$A$125,D62),1),SEARCH(Abbreviation!$A$2:$A$125,D62),0)),Abbreviation!A:C,3,FALSE)))</x:f>
      </x:c>
      <x:c r="AH62" s="90" t="str">
        <x:f>G62</x:f>
      </x:c>
      <x:c r="AI62" s="97" t="str">
        <x:f>I62</x:f>
      </x:c>
      <x:c r="AJ62" s="96" t="s">
        <x:v>47</x:v>
      </x:c>
      <x:c r="AL62" s="99" t="s">
        <x:v>961</x:v>
      </x:c>
      <x:c r="AQ62" s="96" t="s">
        <x:v>60</x:v>
      </x:c>
    </x:row>
    <x:row r="63" spans="1:45" x14ac:dyDescent="0.35">
      <x:c r="A63" s="92" t="s">
        <x:v>434</x:v>
      </x:c>
      <x:c r="B63" s="92" t="n">
        <x:v>93331577</x:v>
      </x:c>
      <x:c r="F63" s="90" t="str">
        <x:f>IF(D63="","",PROPER(LEFT(D63,FIND(UPPER(G63),D63,1)-2)))</x:f>
      </x:c>
      <x:c r="G63" s="90" t="str" cm="1">
        <x:f t="array" ref="G63: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x:f>
      </x:c>
      <x:c r="H63" s="96" t="s">
        <x:v>47</x:v>
      </x:c>
      <x:c r="I63" s="97" t="str">
        <x:f>IFERROR(VALUE(TRIM(RIGHT(SUBSTITUTE(D63," ",REPT(" ",255)),255))),"")</x:f>
      </x:c>
      <x:c r="J63" s="96" t="s">
        <x:v>48</x:v>
      </x:c>
      <x:c r="K63" s="96" t="s">
        <x:v>48</x:v>
      </x:c>
      <x:c r="L63" s="96" t="s">
        <x:v>48</x:v>
      </x:c>
      <x:c r="M63" s="96" t="s">
        <x:v>48</x:v>
      </x:c>
      <x:c r="N63" s="96" t="s">
        <x:v>48</x:v>
      </x:c>
      <x:c r="O63" s="96" t="s">
        <x:v>49</x:v>
      </x:c>
      <x:c r="P63" s="96" t="n">
        <x:v>25</x:v>
      </x:c>
      <x:c r="Q63" s="96" t="n">
        <x:v>80</x:v>
      </x:c>
      <x:c r="R63" s="96" t="s">
        <x:v>50</x:v>
      </x:c>
      <x:c r="S63" s="96" t="s">
        <x:v>51</x:v>
      </x:c>
      <x:c r="T63" s="96" t="s">
        <x:v>52</x:v>
      </x:c>
      <x:c r="U63" s="96" t="s">
        <x:v>52</x:v>
      </x:c>
      <x:c r="W63" s="96" t="s">
        <x:v>53</x:v>
      </x:c>
      <x:c r="Z63" s="96" t="s">
        <x:v>55</x:v>
      </x:c>
      <x:c r="AA63" s="96" t="s">
        <x:v>56</x:v>
      </x:c>
      <x:c r="AB63" s="97" t="str">
        <x:f>IF(D63="","",VALUE(MID(D63,FIND(" ",D63)+1,FIND(" ",D63,FIND(" ",D63)+1)-FIND(" ",D63))))</x:f>
      </x:c>
      <x:c r="AF63" s="90" t="str" cm="1">
        <x:f t="array" ref="AF63:AF63">IF(D63="","",PROPER(MID(D63,FIND(" ",D63,FIND(" ",D63)+1)+1,(FIND(INDEX(Abbreviation!$A$2:$A$125,MATCH(_xlfn.AGGREGATE(15,6,SEARCH(Abbreviation!$A$2:$A$125,D63),1),SEARCH(Abbreviation!$A$2:$A$125,D63),0)),D63)-1)-FIND(" ",D63,FIND(" ",D63)+1)+1)))</x:f>
      </x:c>
      <x:c r="AG63" s="90" t="str" cm="1">
        <x:f t="array" ref="AG63:AG63">IF(D63="","",PROPER(VLOOKUP(INDEX(Abbreviation!$A$2:$A$125,MATCH(_xlfn.AGGREGATE(15,6,SEARCH(Abbreviation!$A$2:$A$125,D63),1),SEARCH(Abbreviation!$A$2:$A$125,D63),0)),Abbreviation!A:C,3,FALSE)))</x:f>
      </x:c>
      <x:c r="AH63" s="90" t="str">
        <x:f>G63</x:f>
      </x:c>
      <x:c r="AI63" s="97" t="str">
        <x:f>I63</x:f>
      </x:c>
      <x:c r="AJ63" s="96" t="s">
        <x:v>47</x:v>
      </x:c>
      <x:c r="AL63" s="99" t="s">
        <x:v>961</x:v>
      </x:c>
      <x:c r="AQ63" s="96" t="s">
        <x:v>60</x:v>
      </x:c>
    </x:row>
    <x:row r="64" spans="1:45" x14ac:dyDescent="0.35">
      <x:c r="A64" s="92" t="s">
        <x:v>434</x:v>
      </x:c>
      <x:c r="B64" s="92" t="n">
        <x:v>93331577</x:v>
      </x:c>
      <x:c r="F64" s="90" t="str">
        <x:f>IF(D64="","",PROPER(LEFT(D64,FIND(UPPER(G64),D64,1)-2)))</x:f>
      </x:c>
      <x:c r="G64" s="90" t="str" cm="1">
        <x:f t="array" ref="G64: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x:f>
      </x:c>
      <x:c r="H64" s="96" t="s">
        <x:v>47</x:v>
      </x:c>
      <x:c r="I64" s="97" t="str">
        <x:f>IFERROR(VALUE(TRIM(RIGHT(SUBSTITUTE(D64," ",REPT(" ",255)),255))),"")</x:f>
      </x:c>
      <x:c r="J64" s="96" t="s">
        <x:v>48</x:v>
      </x:c>
      <x:c r="K64" s="96" t="s">
        <x:v>48</x:v>
      </x:c>
      <x:c r="L64" s="96" t="s">
        <x:v>48</x:v>
      </x:c>
      <x:c r="M64" s="96" t="s">
        <x:v>48</x:v>
      </x:c>
      <x:c r="N64" s="96" t="s">
        <x:v>48</x:v>
      </x:c>
      <x:c r="O64" s="96" t="s">
        <x:v>49</x:v>
      </x:c>
      <x:c r="P64" s="96" t="n">
        <x:v>25</x:v>
      </x:c>
      <x:c r="Q64" s="96" t="n">
        <x:v>80</x:v>
      </x:c>
      <x:c r="R64" s="96" t="s">
        <x:v>50</x:v>
      </x:c>
      <x:c r="S64" s="96" t="s">
        <x:v>51</x:v>
      </x:c>
      <x:c r="T64" s="96" t="s">
        <x:v>52</x:v>
      </x:c>
      <x:c r="U64" s="96" t="s">
        <x:v>52</x:v>
      </x:c>
      <x:c r="W64" s="96" t="s">
        <x:v>53</x:v>
      </x:c>
      <x:c r="Z64" s="96" t="s">
        <x:v>55</x:v>
      </x:c>
      <x:c r="AA64" s="96" t="s">
        <x:v>56</x:v>
      </x:c>
      <x:c r="AB64" s="97" t="str">
        <x:f>IF(D64="","",VALUE(MID(D64,FIND(" ",D64)+1,FIND(" ",D64,FIND(" ",D64)+1)-FIND(" ",D64))))</x:f>
      </x:c>
      <x:c r="AF64" s="90" t="str" cm="1">
        <x:f t="array" ref="AF64:AF64">IF(D64="","",PROPER(MID(D64,FIND(" ",D64,FIND(" ",D64)+1)+1,(FIND(INDEX(Abbreviation!$A$2:$A$125,MATCH(_xlfn.AGGREGATE(15,6,SEARCH(Abbreviation!$A$2:$A$125,D64),1),SEARCH(Abbreviation!$A$2:$A$125,D64),0)),D64)-1)-FIND(" ",D64,FIND(" ",D64)+1)+1)))</x:f>
      </x:c>
      <x:c r="AG64" s="90" t="str" cm="1">
        <x:f t="array" ref="AG64:AG64">IF(D64="","",PROPER(VLOOKUP(INDEX(Abbreviation!$A$2:$A$125,MATCH(_xlfn.AGGREGATE(15,6,SEARCH(Abbreviation!$A$2:$A$125,D64),1),SEARCH(Abbreviation!$A$2:$A$125,D64),0)),Abbreviation!A:C,3,FALSE)))</x:f>
      </x:c>
      <x:c r="AH64" s="90" t="str">
        <x:f>G64</x:f>
      </x:c>
      <x:c r="AI64" s="97" t="str">
        <x:f>I64</x:f>
      </x:c>
      <x:c r="AJ64" s="96" t="s">
        <x:v>47</x:v>
      </x:c>
      <x:c r="AL64" s="99" t="s">
        <x:v>961</x:v>
      </x:c>
      <x:c r="AQ64" s="96" t="s">
        <x:v>60</x:v>
      </x:c>
    </x:row>
    <x:row r="65" spans="1:45" x14ac:dyDescent="0.35">
      <x:c r="A65" s="92" t="s">
        <x:v>434</x:v>
      </x:c>
      <x:c r="B65" s="92" t="n">
        <x:v>93331577</x:v>
      </x:c>
      <x:c r="F65" s="90" t="str">
        <x:f>IF(D65="","",PROPER(LEFT(D65,FIND(UPPER(G65),D65,1)-2)))</x:f>
      </x:c>
      <x:c r="G65" s="90" t="str" cm="1">
        <x:f t="array" ref="G65: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x:f>
      </x:c>
      <x:c r="H65" s="96" t="s">
        <x:v>47</x:v>
      </x:c>
      <x:c r="I65" s="97" t="str">
        <x:f>IFERROR(VALUE(TRIM(RIGHT(SUBSTITUTE(D65," ",REPT(" ",255)),255))),"")</x:f>
      </x:c>
      <x:c r="J65" s="96" t="s">
        <x:v>48</x:v>
      </x:c>
      <x:c r="K65" s="96" t="s">
        <x:v>48</x:v>
      </x:c>
      <x:c r="L65" s="96" t="s">
        <x:v>48</x:v>
      </x:c>
      <x:c r="M65" s="96" t="s">
        <x:v>48</x:v>
      </x:c>
      <x:c r="N65" s="96" t="s">
        <x:v>48</x:v>
      </x:c>
      <x:c r="O65" s="96" t="s">
        <x:v>49</x:v>
      </x:c>
      <x:c r="P65" s="96" t="n">
        <x:v>25</x:v>
      </x:c>
      <x:c r="Q65" s="96" t="n">
        <x:v>80</x:v>
      </x:c>
      <x:c r="R65" s="96" t="s">
        <x:v>50</x:v>
      </x:c>
      <x:c r="S65" s="96" t="s">
        <x:v>51</x:v>
      </x:c>
      <x:c r="T65" s="96" t="s">
        <x:v>52</x:v>
      </x:c>
      <x:c r="U65" s="96" t="s">
        <x:v>52</x:v>
      </x:c>
      <x:c r="W65" s="96" t="s">
        <x:v>53</x:v>
      </x:c>
      <x:c r="Z65" s="96" t="s">
        <x:v>55</x:v>
      </x:c>
      <x:c r="AA65" s="96" t="s">
        <x:v>56</x:v>
      </x:c>
      <x:c r="AB65" s="97" t="str">
        <x:f>IF(D65="","",VALUE(MID(D65,FIND(" ",D65)+1,FIND(" ",D65,FIND(" ",D65)+1)-FIND(" ",D65))))</x:f>
      </x:c>
      <x:c r="AF65" s="90" t="str" cm="1">
        <x:f t="array" ref="AF65:AF65">IF(D65="","",PROPER(MID(D65,FIND(" ",D65,FIND(" ",D65)+1)+1,(FIND(INDEX(Abbreviation!$A$2:$A$125,MATCH(_xlfn.AGGREGATE(15,6,SEARCH(Abbreviation!$A$2:$A$125,D65),1),SEARCH(Abbreviation!$A$2:$A$125,D65),0)),D65)-1)-FIND(" ",D65,FIND(" ",D65)+1)+1)))</x:f>
      </x:c>
      <x:c r="AG65" s="90" t="str" cm="1">
        <x:f t="array" ref="AG65:AG65">IF(D65="","",PROPER(VLOOKUP(INDEX(Abbreviation!$A$2:$A$125,MATCH(_xlfn.AGGREGATE(15,6,SEARCH(Abbreviation!$A$2:$A$125,D65),1),SEARCH(Abbreviation!$A$2:$A$125,D65),0)),Abbreviation!A:C,3,FALSE)))</x:f>
      </x:c>
      <x:c r="AH65" s="90" t="str">
        <x:f>G65</x:f>
      </x:c>
      <x:c r="AI65" s="97" t="str">
        <x:f>I65</x:f>
      </x:c>
      <x:c r="AJ65" s="96" t="s">
        <x:v>47</x:v>
      </x:c>
      <x:c r="AL65" s="99" t="s">
        <x:v>961</x:v>
      </x:c>
      <x:c r="AQ65" s="96" t="s">
        <x:v>60</x:v>
      </x:c>
    </x:row>
    <x:row r="66" spans="1:45" x14ac:dyDescent="0.35">
      <x:c r="A66" s="92" t="s">
        <x:v>434</x:v>
      </x:c>
      <x:c r="B66" s="92" t="n">
        <x:v>93331577</x:v>
      </x:c>
      <x:c r="F66" s="90" t="str">
        <x:f>IF(D66="","",PROPER(LEFT(D66,FIND(UPPER(G66),D66,1)-2)))</x:f>
      </x:c>
      <x:c r="G66" s="90" t="str" cm="1">
        <x:f t="array" ref="G66: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x:f>
      </x:c>
      <x:c r="H66" s="96" t="s">
        <x:v>47</x:v>
      </x:c>
      <x:c r="I66" s="97" t="str">
        <x:f>IFERROR(VALUE(TRIM(RIGHT(SUBSTITUTE(D66," ",REPT(" ",255)),255))),"")</x:f>
      </x:c>
      <x:c r="J66" s="96" t="s">
        <x:v>48</x:v>
      </x:c>
      <x:c r="K66" s="96" t="s">
        <x:v>48</x:v>
      </x:c>
      <x:c r="L66" s="96" t="s">
        <x:v>48</x:v>
      </x:c>
      <x:c r="M66" s="96" t="s">
        <x:v>48</x:v>
      </x:c>
      <x:c r="N66" s="96" t="s">
        <x:v>48</x:v>
      </x:c>
      <x:c r="O66" s="96" t="s">
        <x:v>49</x:v>
      </x:c>
      <x:c r="P66" s="96" t="n">
        <x:v>25</x:v>
      </x:c>
      <x:c r="Q66" s="96" t="n">
        <x:v>80</x:v>
      </x:c>
      <x:c r="R66" s="96" t="s">
        <x:v>50</x:v>
      </x:c>
      <x:c r="S66" s="96" t="s">
        <x:v>51</x:v>
      </x:c>
      <x:c r="T66" s="96" t="s">
        <x:v>52</x:v>
      </x:c>
      <x:c r="U66" s="96" t="s">
        <x:v>52</x:v>
      </x:c>
      <x:c r="W66" s="96" t="s">
        <x:v>53</x:v>
      </x:c>
      <x:c r="Z66" s="96" t="s">
        <x:v>55</x:v>
      </x:c>
      <x:c r="AA66" s="96" t="s">
        <x:v>56</x:v>
      </x:c>
      <x:c r="AB66" s="97" t="str">
        <x:f>IF(D66="","",VALUE(MID(D66,FIND(" ",D66)+1,FIND(" ",D66,FIND(" ",D66)+1)-FIND(" ",D66))))</x:f>
      </x:c>
      <x:c r="AF66" s="90" t="str" cm="1">
        <x:f t="array" ref="AF66:AF66">IF(D66="","",PROPER(MID(D66,FIND(" ",D66,FIND(" ",D66)+1)+1,(FIND(INDEX(Abbreviation!$A$2:$A$125,MATCH(_xlfn.AGGREGATE(15,6,SEARCH(Abbreviation!$A$2:$A$125,D66),1),SEARCH(Abbreviation!$A$2:$A$125,D66),0)),D66)-1)-FIND(" ",D66,FIND(" ",D66)+1)+1)))</x:f>
      </x:c>
      <x:c r="AG66" s="90" t="str" cm="1">
        <x:f t="array" ref="AG66:AG66">IF(D66="","",PROPER(VLOOKUP(INDEX(Abbreviation!$A$2:$A$125,MATCH(_xlfn.AGGREGATE(15,6,SEARCH(Abbreviation!$A$2:$A$125,D66),1),SEARCH(Abbreviation!$A$2:$A$125,D66),0)),Abbreviation!A:C,3,FALSE)))</x:f>
      </x:c>
      <x:c r="AH66" s="90" t="str">
        <x:f>G66</x:f>
      </x:c>
      <x:c r="AI66" s="97" t="str">
        <x:f>I66</x:f>
      </x:c>
      <x:c r="AJ66" s="96" t="s">
        <x:v>47</x:v>
      </x:c>
      <x:c r="AL66" s="99" t="s">
        <x:v>961</x:v>
      </x:c>
      <x:c r="AQ66" s="96" t="s">
        <x:v>60</x:v>
      </x:c>
    </x:row>
    <x:row r="67" spans="1:45" x14ac:dyDescent="0.35">
      <x:c r="A67" s="92" t="s">
        <x:v>434</x:v>
      </x:c>
      <x:c r="B67" s="92" t="n">
        <x:v>93331577</x:v>
      </x:c>
      <x:c r="F67" s="90" t="str">
        <x:f>IF(D67="","",PROPER(LEFT(D67,FIND(UPPER(G67),D67,1)-2)))</x:f>
      </x:c>
      <x:c r="G67" s="90" t="str" cm="1">
        <x:f t="array" ref="G67: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x:f>
      </x:c>
      <x:c r="H67" s="96" t="s">
        <x:v>47</x:v>
      </x:c>
      <x:c r="I67" s="97" t="str">
        <x:f>IFERROR(VALUE(TRIM(RIGHT(SUBSTITUTE(D67," ",REPT(" ",255)),255))),"")</x:f>
      </x:c>
      <x:c r="J67" s="96" t="s">
        <x:v>48</x:v>
      </x:c>
      <x:c r="K67" s="96" t="s">
        <x:v>48</x:v>
      </x:c>
      <x:c r="L67" s="96" t="s">
        <x:v>48</x:v>
      </x:c>
      <x:c r="M67" s="96" t="s">
        <x:v>48</x:v>
      </x:c>
      <x:c r="N67" s="96" t="s">
        <x:v>48</x:v>
      </x:c>
      <x:c r="O67" s="96" t="s">
        <x:v>49</x:v>
      </x:c>
      <x:c r="P67" s="96" t="n">
        <x:v>25</x:v>
      </x:c>
      <x:c r="Q67" s="96" t="n">
        <x:v>80</x:v>
      </x:c>
      <x:c r="R67" s="96" t="s">
        <x:v>50</x:v>
      </x:c>
      <x:c r="S67" s="96" t="s">
        <x:v>51</x:v>
      </x:c>
      <x:c r="T67" s="96" t="s">
        <x:v>52</x:v>
      </x:c>
      <x:c r="U67" s="96" t="s">
        <x:v>52</x:v>
      </x:c>
      <x:c r="W67" s="96" t="s">
        <x:v>53</x:v>
      </x:c>
      <x:c r="Z67" s="96" t="s">
        <x:v>55</x:v>
      </x:c>
      <x:c r="AA67" s="96" t="s">
        <x:v>56</x:v>
      </x:c>
      <x:c r="AB67" s="97" t="str">
        <x:f>IF(D67="","",VALUE(MID(D67,FIND(" ",D67)+1,FIND(" ",D67,FIND(" ",D67)+1)-FIND(" ",D67))))</x:f>
      </x:c>
      <x:c r="AF67" s="90" t="str" cm="1">
        <x:f t="array" ref="AF67:AF67">IF(D67="","",PROPER(MID(D67,FIND(" ",D67,FIND(" ",D67)+1)+1,(FIND(INDEX(Abbreviation!$A$2:$A$125,MATCH(_xlfn.AGGREGATE(15,6,SEARCH(Abbreviation!$A$2:$A$125,D67),1),SEARCH(Abbreviation!$A$2:$A$125,D67),0)),D67)-1)-FIND(" ",D67,FIND(" ",D67)+1)+1)))</x:f>
      </x:c>
      <x:c r="AG67" s="90" t="str" cm="1">
        <x:f t="array" ref="AG67:AG67">IF(D67="","",PROPER(VLOOKUP(INDEX(Abbreviation!$A$2:$A$125,MATCH(_xlfn.AGGREGATE(15,6,SEARCH(Abbreviation!$A$2:$A$125,D67),1),SEARCH(Abbreviation!$A$2:$A$125,D67),0)),Abbreviation!A:C,3,FALSE)))</x:f>
      </x:c>
      <x:c r="AH67" s="90" t="str">
        <x:f>G67</x:f>
      </x:c>
      <x:c r="AI67" s="97" t="str">
        <x:f>I67</x:f>
      </x:c>
      <x:c r="AJ67" s="96" t="s">
        <x:v>47</x:v>
      </x:c>
      <x:c r="AL67" s="99" t="s">
        <x:v>961</x:v>
      </x:c>
      <x:c r="AQ67" s="96" t="s">
        <x:v>60</x:v>
      </x:c>
    </x:row>
    <x:row r="68" spans="1:45" x14ac:dyDescent="0.35">
      <x:c r="A68" s="92" t="s">
        <x:v>434</x:v>
      </x:c>
      <x:c r="B68" s="92" t="n">
        <x:v>93331577</x:v>
      </x:c>
      <x:c r="F68" s="90" t="str">
        <x:f>IF(D68="","",PROPER(LEFT(D68,FIND(UPPER(G68),D68,1)-2)))</x:f>
      </x:c>
      <x:c r="G68" s="90" t="str" cm="1">
        <x:f t="array" ref="G68: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x:f>
      </x:c>
      <x:c r="H68" s="96" t="s">
        <x:v>47</x:v>
      </x:c>
      <x:c r="I68" s="97" t="str">
        <x:f>IFERROR(VALUE(TRIM(RIGHT(SUBSTITUTE(D68," ",REPT(" ",255)),255))),"")</x:f>
      </x:c>
      <x:c r="J68" s="96" t="s">
        <x:v>48</x:v>
      </x:c>
      <x:c r="K68" s="96" t="s">
        <x:v>48</x:v>
      </x:c>
      <x:c r="L68" s="96" t="s">
        <x:v>48</x:v>
      </x:c>
      <x:c r="M68" s="96" t="s">
        <x:v>48</x:v>
      </x:c>
      <x:c r="N68" s="96" t="s">
        <x:v>48</x:v>
      </x:c>
      <x:c r="O68" s="96" t="s">
        <x:v>49</x:v>
      </x:c>
      <x:c r="P68" s="96" t="n">
        <x:v>25</x:v>
      </x:c>
      <x:c r="Q68" s="96" t="n">
        <x:v>80</x:v>
      </x:c>
      <x:c r="R68" s="96" t="s">
        <x:v>50</x:v>
      </x:c>
      <x:c r="S68" s="96" t="s">
        <x:v>51</x:v>
      </x:c>
      <x:c r="T68" s="96" t="s">
        <x:v>52</x:v>
      </x:c>
      <x:c r="U68" s="96" t="s">
        <x:v>52</x:v>
      </x:c>
      <x:c r="W68" s="96" t="s">
        <x:v>53</x:v>
      </x:c>
      <x:c r="Z68" s="96" t="s">
        <x:v>55</x:v>
      </x:c>
      <x:c r="AA68" s="96" t="s">
        <x:v>56</x:v>
      </x:c>
      <x:c r="AB68" s="97" t="str">
        <x:f>IF(D68="","",VALUE(MID(D68,FIND(" ",D68)+1,FIND(" ",D68,FIND(" ",D68)+1)-FIND(" ",D68))))</x:f>
      </x:c>
      <x:c r="AF68" s="90" t="str" cm="1">
        <x:f t="array" ref="AF68:AF68">IF(D68="","",PROPER(MID(D68,FIND(" ",D68,FIND(" ",D68)+1)+1,(FIND(INDEX(Abbreviation!$A$2:$A$125,MATCH(_xlfn.AGGREGATE(15,6,SEARCH(Abbreviation!$A$2:$A$125,D68),1),SEARCH(Abbreviation!$A$2:$A$125,D68),0)),D68)-1)-FIND(" ",D68,FIND(" ",D68)+1)+1)))</x:f>
      </x:c>
      <x:c r="AG68" s="90" t="str" cm="1">
        <x:f t="array" ref="AG68:AG68">IF(D68="","",PROPER(VLOOKUP(INDEX(Abbreviation!$A$2:$A$125,MATCH(_xlfn.AGGREGATE(15,6,SEARCH(Abbreviation!$A$2:$A$125,D68),1),SEARCH(Abbreviation!$A$2:$A$125,D68),0)),Abbreviation!A:C,3,FALSE)))</x:f>
      </x:c>
      <x:c r="AH68" s="90" t="str">
        <x:f>G68</x:f>
      </x:c>
      <x:c r="AI68" s="97" t="str">
        <x:f>I68</x:f>
      </x:c>
      <x:c r="AJ68" s="96" t="s">
        <x:v>47</x:v>
      </x:c>
      <x:c r="AL68" s="99" t="s">
        <x:v>961</x:v>
      </x:c>
      <x:c r="AQ68" s="96" t="s">
        <x:v>60</x:v>
      </x:c>
    </x:row>
    <x:row r="69" spans="1:45" x14ac:dyDescent="0.35">
      <x:c r="A69" s="92" t="s">
        <x:v>434</x:v>
      </x:c>
      <x:c r="B69" s="92" t="n">
        <x:v>93331577</x:v>
      </x:c>
      <x:c r="F69" s="90" t="str">
        <x:f>IF(D69="","",PROPER(LEFT(D69,FIND(UPPER(G69),D69,1)-2)))</x:f>
      </x:c>
      <x:c r="G69" s="90" t="str" cm="1">
        <x:f t="array" ref="G69: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x:f>
      </x:c>
      <x:c r="H69" s="96" t="s">
        <x:v>47</x:v>
      </x:c>
      <x:c r="I69" s="97" t="str">
        <x:f>IFERROR(VALUE(TRIM(RIGHT(SUBSTITUTE(D69," ",REPT(" ",255)),255))),"")</x:f>
      </x:c>
      <x:c r="J69" s="96" t="s">
        <x:v>48</x:v>
      </x:c>
      <x:c r="K69" s="96" t="s">
        <x:v>48</x:v>
      </x:c>
      <x:c r="L69" s="96" t="s">
        <x:v>48</x:v>
      </x:c>
      <x:c r="M69" s="96" t="s">
        <x:v>48</x:v>
      </x:c>
      <x:c r="N69" s="96" t="s">
        <x:v>48</x:v>
      </x:c>
      <x:c r="O69" s="96" t="s">
        <x:v>49</x:v>
      </x:c>
      <x:c r="P69" s="96" t="n">
        <x:v>25</x:v>
      </x:c>
      <x:c r="Q69" s="96" t="n">
        <x:v>80</x:v>
      </x:c>
      <x:c r="R69" s="96" t="s">
        <x:v>50</x:v>
      </x:c>
      <x:c r="S69" s="96" t="s">
        <x:v>51</x:v>
      </x:c>
      <x:c r="T69" s="96" t="s">
        <x:v>52</x:v>
      </x:c>
      <x:c r="U69" s="96" t="s">
        <x:v>52</x:v>
      </x:c>
      <x:c r="W69" s="96" t="s">
        <x:v>53</x:v>
      </x:c>
      <x:c r="Z69" s="96" t="s">
        <x:v>55</x:v>
      </x:c>
      <x:c r="AA69" s="96" t="s">
        <x:v>56</x:v>
      </x:c>
      <x:c r="AB69" s="97" t="str">
        <x:f>IF(D69="","",VALUE(MID(D69,FIND(" ",D69)+1,FIND(" ",D69,FIND(" ",D69)+1)-FIND(" ",D69))))</x:f>
      </x:c>
      <x:c r="AF69" s="90" t="str" cm="1">
        <x:f t="array" ref="AF69:AF69">IF(D69="","",PROPER(MID(D69,FIND(" ",D69,FIND(" ",D69)+1)+1,(FIND(INDEX(Abbreviation!$A$2:$A$125,MATCH(_xlfn.AGGREGATE(15,6,SEARCH(Abbreviation!$A$2:$A$125,D69),1),SEARCH(Abbreviation!$A$2:$A$125,D69),0)),D69)-1)-FIND(" ",D69,FIND(" ",D69)+1)+1)))</x:f>
      </x:c>
      <x:c r="AG69" s="90" t="str" cm="1">
        <x:f t="array" ref="AG69:AG69">IF(D69="","",PROPER(VLOOKUP(INDEX(Abbreviation!$A$2:$A$125,MATCH(_xlfn.AGGREGATE(15,6,SEARCH(Abbreviation!$A$2:$A$125,D69),1),SEARCH(Abbreviation!$A$2:$A$125,D69),0)),Abbreviation!A:C,3,FALSE)))</x:f>
      </x:c>
      <x:c r="AH69" s="90" t="str">
        <x:f>G69</x:f>
      </x:c>
      <x:c r="AI69" s="97" t="str">
        <x:f>I69</x:f>
      </x:c>
      <x:c r="AJ69" s="96" t="s">
        <x:v>47</x:v>
      </x:c>
      <x:c r="AL69" s="99" t="s">
        <x:v>961</x:v>
      </x:c>
      <x:c r="AQ69" s="96" t="s">
        <x:v>60</x:v>
      </x:c>
    </x:row>
    <x:row r="70" spans="1:45" x14ac:dyDescent="0.35">
      <x:c r="A70" s="92" t="s">
        <x:v>434</x:v>
      </x:c>
      <x:c r="B70" s="92" t="n">
        <x:v>93331577</x:v>
      </x:c>
      <x:c r="F70" s="90" t="str">
        <x:f>IF(D70="","",PROPER(LEFT(D70,FIND(UPPER(G70),D70,1)-2)))</x:f>
      </x:c>
      <x:c r="G70" s="90" t="str" cm="1">
        <x:f t="array" ref="G70: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x:f>
      </x:c>
      <x:c r="H70" s="96" t="s">
        <x:v>47</x:v>
      </x:c>
      <x:c r="I70" s="97" t="str">
        <x:f>IFERROR(VALUE(TRIM(RIGHT(SUBSTITUTE(D70," ",REPT(" ",255)),255))),"")</x:f>
      </x:c>
      <x:c r="J70" s="96" t="s">
        <x:v>48</x:v>
      </x:c>
      <x:c r="K70" s="96" t="s">
        <x:v>48</x:v>
      </x:c>
      <x:c r="L70" s="96" t="s">
        <x:v>48</x:v>
      </x:c>
      <x:c r="M70" s="96" t="s">
        <x:v>48</x:v>
      </x:c>
      <x:c r="N70" s="96" t="s">
        <x:v>48</x:v>
      </x:c>
      <x:c r="O70" s="96" t="s">
        <x:v>49</x:v>
      </x:c>
      <x:c r="P70" s="96" t="n">
        <x:v>25</x:v>
      </x:c>
      <x:c r="Q70" s="96" t="n">
        <x:v>80</x:v>
      </x:c>
      <x:c r="R70" s="96" t="s">
        <x:v>50</x:v>
      </x:c>
      <x:c r="S70" s="96" t="s">
        <x:v>51</x:v>
      </x:c>
      <x:c r="T70" s="96" t="s">
        <x:v>52</x:v>
      </x:c>
      <x:c r="U70" s="96" t="s">
        <x:v>52</x:v>
      </x:c>
      <x:c r="W70" s="96" t="s">
        <x:v>53</x:v>
      </x:c>
      <x:c r="Z70" s="96" t="s">
        <x:v>55</x:v>
      </x:c>
      <x:c r="AA70" s="96" t="s">
        <x:v>56</x:v>
      </x:c>
      <x:c r="AB70" s="97" t="str">
        <x:f>IF(D70="","",VALUE(MID(D70,FIND(" ",D70)+1,FIND(" ",D70,FIND(" ",D70)+1)-FIND(" ",D70))))</x:f>
      </x:c>
      <x:c r="AF70" s="90" t="str" cm="1">
        <x:f t="array" ref="AF70:AF70">IF(D70="","",PROPER(MID(D70,FIND(" ",D70,FIND(" ",D70)+1)+1,(FIND(INDEX(Abbreviation!$A$2:$A$125,MATCH(_xlfn.AGGREGATE(15,6,SEARCH(Abbreviation!$A$2:$A$125,D70),1),SEARCH(Abbreviation!$A$2:$A$125,D70),0)),D70)-1)-FIND(" ",D70,FIND(" ",D70)+1)+1)))</x:f>
      </x:c>
      <x:c r="AG70" s="90" t="str" cm="1">
        <x:f t="array" ref="AG70:AG70">IF(D70="","",PROPER(VLOOKUP(INDEX(Abbreviation!$A$2:$A$125,MATCH(_xlfn.AGGREGATE(15,6,SEARCH(Abbreviation!$A$2:$A$125,D70),1),SEARCH(Abbreviation!$A$2:$A$125,D70),0)),Abbreviation!A:C,3,FALSE)))</x:f>
      </x:c>
      <x:c r="AH70" s="90" t="str">
        <x:f>G70</x:f>
      </x:c>
      <x:c r="AI70" s="97" t="str">
        <x:f>I70</x:f>
      </x:c>
      <x:c r="AJ70" s="96" t="s">
        <x:v>47</x:v>
      </x:c>
      <x:c r="AL70" s="99" t="s">
        <x:v>961</x:v>
      </x:c>
      <x:c r="AQ70" s="96" t="s">
        <x:v>60</x:v>
      </x:c>
    </x:row>
    <x:row r="71" spans="1:45" x14ac:dyDescent="0.35">
      <x:c r="A71" s="92" t="s">
        <x:v>434</x:v>
      </x:c>
      <x:c r="B71" s="92" t="n">
        <x:v>93331577</x:v>
      </x:c>
      <x:c r="F71" s="90" t="str">
        <x:f>IF(D71="","",PROPER(LEFT(D71,FIND(UPPER(G71),D71,1)-2)))</x:f>
      </x:c>
      <x:c r="G71" s="90" t="str" cm="1">
        <x:f t="array" ref="G71: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x:f>
      </x:c>
      <x:c r="H71" s="96" t="s">
        <x:v>47</x:v>
      </x:c>
      <x:c r="I71" s="97" t="str">
        <x:f>IFERROR(VALUE(TRIM(RIGHT(SUBSTITUTE(D71," ",REPT(" ",255)),255))),"")</x:f>
      </x:c>
      <x:c r="J71" s="96" t="s">
        <x:v>48</x:v>
      </x:c>
      <x:c r="K71" s="96" t="s">
        <x:v>48</x:v>
      </x:c>
      <x:c r="L71" s="96" t="s">
        <x:v>48</x:v>
      </x:c>
      <x:c r="M71" s="96" t="s">
        <x:v>48</x:v>
      </x:c>
      <x:c r="N71" s="96" t="s">
        <x:v>48</x:v>
      </x:c>
      <x:c r="O71" s="96" t="s">
        <x:v>49</x:v>
      </x:c>
      <x:c r="P71" s="96" t="n">
        <x:v>25</x:v>
      </x:c>
      <x:c r="Q71" s="96" t="n">
        <x:v>80</x:v>
      </x:c>
      <x:c r="R71" s="96" t="s">
        <x:v>50</x:v>
      </x:c>
      <x:c r="S71" s="96" t="s">
        <x:v>51</x:v>
      </x:c>
      <x:c r="T71" s="96" t="s">
        <x:v>52</x:v>
      </x:c>
      <x:c r="U71" s="96" t="s">
        <x:v>52</x:v>
      </x:c>
      <x:c r="W71" s="96" t="s">
        <x:v>53</x:v>
      </x:c>
      <x:c r="Z71" s="96" t="s">
        <x:v>55</x:v>
      </x:c>
      <x:c r="AA71" s="96" t="s">
        <x:v>56</x:v>
      </x:c>
      <x:c r="AB71" s="97" t="str">
        <x:f>IF(D71="","",VALUE(MID(D71,FIND(" ",D71)+1,FIND(" ",D71,FIND(" ",D71)+1)-FIND(" ",D71))))</x:f>
      </x:c>
      <x:c r="AF71" s="90" t="str" cm="1">
        <x:f t="array" ref="AF71:AF71">IF(D71="","",PROPER(MID(D71,FIND(" ",D71,FIND(" ",D71)+1)+1,(FIND(INDEX(Abbreviation!$A$2:$A$125,MATCH(_xlfn.AGGREGATE(15,6,SEARCH(Abbreviation!$A$2:$A$125,D71),1),SEARCH(Abbreviation!$A$2:$A$125,D71),0)),D71)-1)-FIND(" ",D71,FIND(" ",D71)+1)+1)))</x:f>
      </x:c>
      <x:c r="AG71" s="90" t="str" cm="1">
        <x:f t="array" ref="AG71:AG71">IF(D71="","",PROPER(VLOOKUP(INDEX(Abbreviation!$A$2:$A$125,MATCH(_xlfn.AGGREGATE(15,6,SEARCH(Abbreviation!$A$2:$A$125,D71),1),SEARCH(Abbreviation!$A$2:$A$125,D71),0)),Abbreviation!A:C,3,FALSE)))</x:f>
      </x:c>
      <x:c r="AH71" s="90" t="str">
        <x:f>G71</x:f>
      </x:c>
      <x:c r="AI71" s="97" t="str">
        <x:f>I71</x:f>
      </x:c>
      <x:c r="AJ71" s="96" t="s">
        <x:v>47</x:v>
      </x:c>
      <x:c r="AL71" s="99" t="s">
        <x:v>961</x:v>
      </x:c>
      <x:c r="AQ71" s="96" t="s">
        <x:v>60</x:v>
      </x:c>
    </x:row>
    <x:row r="72" spans="1:45" x14ac:dyDescent="0.35">
      <x:c r="A72" s="92" t="s">
        <x:v>434</x:v>
      </x:c>
      <x:c r="B72" s="92" t="n">
        <x:v>93331577</x:v>
      </x:c>
      <x:c r="F72" s="90" t="str">
        <x:f>IF(D72="","",PROPER(LEFT(D72,FIND(UPPER(G72),D72,1)-2)))</x:f>
      </x:c>
      <x:c r="G72" s="90" t="str" cm="1">
        <x:f t="array" ref="G72: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x:f>
      </x:c>
      <x:c r="H72" s="96" t="s">
        <x:v>47</x:v>
      </x:c>
      <x:c r="I72" s="97" t="str">
        <x:f>IFERROR(VALUE(TRIM(RIGHT(SUBSTITUTE(D72," ",REPT(" ",255)),255))),"")</x:f>
      </x:c>
      <x:c r="J72" s="96" t="s">
        <x:v>48</x:v>
      </x:c>
      <x:c r="K72" s="96" t="s">
        <x:v>48</x:v>
      </x:c>
      <x:c r="L72" s="96" t="s">
        <x:v>48</x:v>
      </x:c>
      <x:c r="M72" s="96" t="s">
        <x:v>48</x:v>
      </x:c>
      <x:c r="N72" s="96" t="s">
        <x:v>48</x:v>
      </x:c>
      <x:c r="O72" s="96" t="s">
        <x:v>49</x:v>
      </x:c>
      <x:c r="P72" s="96" t="n">
        <x:v>25</x:v>
      </x:c>
      <x:c r="Q72" s="96" t="n">
        <x:v>80</x:v>
      </x:c>
      <x:c r="R72" s="96" t="s">
        <x:v>50</x:v>
      </x:c>
      <x:c r="S72" s="96" t="s">
        <x:v>51</x:v>
      </x:c>
      <x:c r="T72" s="96" t="s">
        <x:v>52</x:v>
      </x:c>
      <x:c r="U72" s="96" t="s">
        <x:v>52</x:v>
      </x:c>
      <x:c r="W72" s="96" t="s">
        <x:v>53</x:v>
      </x:c>
      <x:c r="Z72" s="96" t="s">
        <x:v>55</x:v>
      </x:c>
      <x:c r="AA72" s="96" t="s">
        <x:v>56</x:v>
      </x:c>
      <x:c r="AB72" s="97" t="str">
        <x:f>IF(D72="","",VALUE(MID(D72,FIND(" ",D72)+1,FIND(" ",D72,FIND(" ",D72)+1)-FIND(" ",D72))))</x:f>
      </x:c>
      <x:c r="AF72" s="90" t="str" cm="1">
        <x:f t="array" ref="AF72:AF72">IF(D72="","",PROPER(MID(D72,FIND(" ",D72,FIND(" ",D72)+1)+1,(FIND(INDEX(Abbreviation!$A$2:$A$125,MATCH(_xlfn.AGGREGATE(15,6,SEARCH(Abbreviation!$A$2:$A$125,D72),1),SEARCH(Abbreviation!$A$2:$A$125,D72),0)),D72)-1)-FIND(" ",D72,FIND(" ",D72)+1)+1)))</x:f>
      </x:c>
      <x:c r="AG72" s="90" t="str" cm="1">
        <x:f t="array" ref="AG72:AG72">IF(D72="","",PROPER(VLOOKUP(INDEX(Abbreviation!$A$2:$A$125,MATCH(_xlfn.AGGREGATE(15,6,SEARCH(Abbreviation!$A$2:$A$125,D72),1),SEARCH(Abbreviation!$A$2:$A$125,D72),0)),Abbreviation!A:C,3,FALSE)))</x:f>
      </x:c>
      <x:c r="AH72" s="90" t="str">
        <x:f>G72</x:f>
      </x:c>
      <x:c r="AI72" s="97" t="str">
        <x:f>I72</x:f>
      </x:c>
      <x:c r="AJ72" s="96" t="s">
        <x:v>47</x:v>
      </x:c>
      <x:c r="AL72" s="99" t="s">
        <x:v>961</x:v>
      </x:c>
      <x:c r="AQ72" s="96" t="s">
        <x:v>60</x:v>
      </x:c>
    </x:row>
    <x:row r="73" spans="1:45" x14ac:dyDescent="0.35">
      <x:c r="A73" s="92" t="s">
        <x:v>434</x:v>
      </x:c>
      <x:c r="B73" s="92" t="n">
        <x:v>93331577</x:v>
      </x:c>
      <x:c r="F73" s="90" t="str">
        <x:f>IF(D73="","",PROPER(LEFT(D73,FIND(UPPER(G73),D73,1)-2)))</x:f>
      </x:c>
      <x:c r="G73" s="90" t="str" cm="1">
        <x:f t="array" ref="G73: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x:f>
      </x:c>
      <x:c r="H73" s="96" t="s">
        <x:v>47</x:v>
      </x:c>
      <x:c r="I73" s="97" t="str">
        <x:f>IFERROR(VALUE(TRIM(RIGHT(SUBSTITUTE(D73," ",REPT(" ",255)),255))),"")</x:f>
      </x:c>
      <x:c r="J73" s="96" t="s">
        <x:v>48</x:v>
      </x:c>
      <x:c r="K73" s="96" t="s">
        <x:v>48</x:v>
      </x:c>
      <x:c r="L73" s="96" t="s">
        <x:v>48</x:v>
      </x:c>
      <x:c r="M73" s="96" t="s">
        <x:v>48</x:v>
      </x:c>
      <x:c r="N73" s="96" t="s">
        <x:v>48</x:v>
      </x:c>
      <x:c r="O73" s="96" t="s">
        <x:v>49</x:v>
      </x:c>
      <x:c r="P73" s="96" t="n">
        <x:v>25</x:v>
      </x:c>
      <x:c r="Q73" s="96" t="n">
        <x:v>80</x:v>
      </x:c>
      <x:c r="R73" s="96" t="s">
        <x:v>50</x:v>
      </x:c>
      <x:c r="S73" s="96" t="s">
        <x:v>51</x:v>
      </x:c>
      <x:c r="T73" s="96" t="s">
        <x:v>52</x:v>
      </x:c>
      <x:c r="U73" s="96" t="s">
        <x:v>52</x:v>
      </x:c>
      <x:c r="W73" s="96" t="s">
        <x:v>53</x:v>
      </x:c>
      <x:c r="Z73" s="96" t="s">
        <x:v>55</x:v>
      </x:c>
      <x:c r="AA73" s="96" t="s">
        <x:v>56</x:v>
      </x:c>
      <x:c r="AB73" s="97" t="str">
        <x:f>IF(D73="","",VALUE(MID(D73,FIND(" ",D73)+1,FIND(" ",D73,FIND(" ",D73)+1)-FIND(" ",D73))))</x:f>
      </x:c>
      <x:c r="AF73" s="90" t="str" cm="1">
        <x:f t="array" ref="AF73:AF73">IF(D73="","",PROPER(MID(D73,FIND(" ",D73,FIND(" ",D73)+1)+1,(FIND(INDEX(Abbreviation!$A$2:$A$125,MATCH(_xlfn.AGGREGATE(15,6,SEARCH(Abbreviation!$A$2:$A$125,D73),1),SEARCH(Abbreviation!$A$2:$A$125,D73),0)),D73)-1)-FIND(" ",D73,FIND(" ",D73)+1)+1)))</x:f>
      </x:c>
      <x:c r="AG73" s="90" t="str" cm="1">
        <x:f t="array" ref="AG73:AG73">IF(D73="","",PROPER(VLOOKUP(INDEX(Abbreviation!$A$2:$A$125,MATCH(_xlfn.AGGREGATE(15,6,SEARCH(Abbreviation!$A$2:$A$125,D73),1),SEARCH(Abbreviation!$A$2:$A$125,D73),0)),Abbreviation!A:C,3,FALSE)))</x:f>
      </x:c>
      <x:c r="AH73" s="90" t="str">
        <x:f>G73</x:f>
      </x:c>
      <x:c r="AI73" s="97" t="str">
        <x:f>I73</x:f>
      </x:c>
      <x:c r="AJ73" s="96" t="s">
        <x:v>47</x:v>
      </x:c>
      <x:c r="AL73" s="99" t="s">
        <x:v>961</x:v>
      </x:c>
      <x:c r="AQ73" s="96" t="s">
        <x:v>60</x:v>
      </x:c>
    </x:row>
    <x:row r="74" spans="1:45" x14ac:dyDescent="0.35">
      <x:c r="A74" s="92" t="s">
        <x:v>434</x:v>
      </x:c>
      <x:c r="B74" s="92" t="n">
        <x:v>93331577</x:v>
      </x:c>
      <x:c r="F74" s="90" t="str">
        <x:f>IF(D74="","",PROPER(LEFT(D74,FIND(UPPER(G74),D74,1)-2)))</x:f>
      </x:c>
      <x:c r="G74" s="90" t="str" cm="1">
        <x:f t="array" ref="G74: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x:f>
      </x:c>
      <x:c r="H74" s="96" t="s">
        <x:v>47</x:v>
      </x:c>
      <x:c r="I74" s="97" t="str">
        <x:f>IFERROR(VALUE(TRIM(RIGHT(SUBSTITUTE(D74," ",REPT(" ",255)),255))),"")</x:f>
      </x:c>
      <x:c r="J74" s="96" t="s">
        <x:v>48</x:v>
      </x:c>
      <x:c r="K74" s="96" t="s">
        <x:v>48</x:v>
      </x:c>
      <x:c r="L74" s="96" t="s">
        <x:v>48</x:v>
      </x:c>
      <x:c r="M74" s="96" t="s">
        <x:v>48</x:v>
      </x:c>
      <x:c r="N74" s="96" t="s">
        <x:v>48</x:v>
      </x:c>
      <x:c r="O74" s="96" t="s">
        <x:v>49</x:v>
      </x:c>
      <x:c r="P74" s="96" t="n">
        <x:v>25</x:v>
      </x:c>
      <x:c r="Q74" s="96" t="n">
        <x:v>80</x:v>
      </x:c>
      <x:c r="R74" s="96" t="s">
        <x:v>50</x:v>
      </x:c>
      <x:c r="S74" s="96" t="s">
        <x:v>51</x:v>
      </x:c>
      <x:c r="T74" s="96" t="s">
        <x:v>52</x:v>
      </x:c>
      <x:c r="U74" s="96" t="s">
        <x:v>52</x:v>
      </x:c>
      <x:c r="W74" s="96" t="s">
        <x:v>53</x:v>
      </x:c>
      <x:c r="Z74" s="96" t="s">
        <x:v>55</x:v>
      </x:c>
      <x:c r="AA74" s="96" t="s">
        <x:v>56</x:v>
      </x:c>
      <x:c r="AB74" s="97" t="str">
        <x:f>IF(D74="","",VALUE(MID(D74,FIND(" ",D74)+1,FIND(" ",D74,FIND(" ",D74)+1)-FIND(" ",D74))))</x:f>
      </x:c>
      <x:c r="AF74" s="90" t="str" cm="1">
        <x:f t="array" ref="AF74:AF74">IF(D74="","",PROPER(MID(D74,FIND(" ",D74,FIND(" ",D74)+1)+1,(FIND(INDEX(Abbreviation!$A$2:$A$125,MATCH(_xlfn.AGGREGATE(15,6,SEARCH(Abbreviation!$A$2:$A$125,D74),1),SEARCH(Abbreviation!$A$2:$A$125,D74),0)),D74)-1)-FIND(" ",D74,FIND(" ",D74)+1)+1)))</x:f>
      </x:c>
      <x:c r="AG74" s="90" t="str" cm="1">
        <x:f t="array" ref="AG74:AG74">IF(D74="","",PROPER(VLOOKUP(INDEX(Abbreviation!$A$2:$A$125,MATCH(_xlfn.AGGREGATE(15,6,SEARCH(Abbreviation!$A$2:$A$125,D74),1),SEARCH(Abbreviation!$A$2:$A$125,D74),0)),Abbreviation!A:C,3,FALSE)))</x:f>
      </x:c>
      <x:c r="AH74" s="90" t="str">
        <x:f>G74</x:f>
      </x:c>
      <x:c r="AI74" s="97" t="str">
        <x:f>I74</x:f>
      </x:c>
      <x:c r="AJ74" s="96" t="s">
        <x:v>47</x:v>
      </x:c>
      <x:c r="AL74" s="99" t="s">
        <x:v>961</x:v>
      </x:c>
      <x:c r="AQ74" s="96" t="s">
        <x:v>60</x:v>
      </x:c>
    </x:row>
    <x:row r="75" spans="1:45" x14ac:dyDescent="0.35">
      <x:c r="A75" s="92" t="s">
        <x:v>434</x:v>
      </x:c>
      <x:c r="B75" s="92" t="n">
        <x:v>93331577</x:v>
      </x:c>
      <x:c r="F75" s="90" t="str">
        <x:f>IF(D75="","",PROPER(LEFT(D75,FIND(UPPER(G75),D75,1)-2)))</x:f>
      </x:c>
      <x:c r="G75" s="90" t="str" cm="1">
        <x:f t="array" ref="G75: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x:f>
      </x:c>
      <x:c r="H75" s="96" t="s">
        <x:v>47</x:v>
      </x:c>
      <x:c r="I75" s="97" t="str">
        <x:f>IFERROR(VALUE(TRIM(RIGHT(SUBSTITUTE(D75," ",REPT(" ",255)),255))),"")</x:f>
      </x:c>
      <x:c r="J75" s="96" t="s">
        <x:v>48</x:v>
      </x:c>
      <x:c r="K75" s="96" t="s">
        <x:v>48</x:v>
      </x:c>
      <x:c r="L75" s="96" t="s">
        <x:v>48</x:v>
      </x:c>
      <x:c r="M75" s="96" t="s">
        <x:v>48</x:v>
      </x:c>
      <x:c r="N75" s="96" t="s">
        <x:v>48</x:v>
      </x:c>
      <x:c r="O75" s="96" t="s">
        <x:v>49</x:v>
      </x:c>
      <x:c r="P75" s="96" t="n">
        <x:v>25</x:v>
      </x:c>
      <x:c r="Q75" s="96" t="n">
        <x:v>80</x:v>
      </x:c>
      <x:c r="R75" s="96" t="s">
        <x:v>50</x:v>
      </x:c>
      <x:c r="S75" s="96" t="s">
        <x:v>51</x:v>
      </x:c>
      <x:c r="T75" s="96" t="s">
        <x:v>52</x:v>
      </x:c>
      <x:c r="U75" s="96" t="s">
        <x:v>52</x:v>
      </x:c>
      <x:c r="W75" s="96" t="s">
        <x:v>53</x:v>
      </x:c>
      <x:c r="Z75" s="96" t="s">
        <x:v>55</x:v>
      </x:c>
      <x:c r="AA75" s="96" t="s">
        <x:v>56</x:v>
      </x:c>
      <x:c r="AB75" s="97" t="str">
        <x:f>IF(D75="","",VALUE(MID(D75,FIND(" ",D75)+1,FIND(" ",D75,FIND(" ",D75)+1)-FIND(" ",D75))))</x:f>
      </x:c>
      <x:c r="AF75" s="90" t="str" cm="1">
        <x:f t="array" ref="AF75:AF75">IF(D75="","",PROPER(MID(D75,FIND(" ",D75,FIND(" ",D75)+1)+1,(FIND(INDEX(Abbreviation!$A$2:$A$125,MATCH(_xlfn.AGGREGATE(15,6,SEARCH(Abbreviation!$A$2:$A$125,D75),1),SEARCH(Abbreviation!$A$2:$A$125,D75),0)),D75)-1)-FIND(" ",D75,FIND(" ",D75)+1)+1)))</x:f>
      </x:c>
      <x:c r="AG75" s="90" t="str" cm="1">
        <x:f t="array" ref="AG75:AG75">IF(D75="","",PROPER(VLOOKUP(INDEX(Abbreviation!$A$2:$A$125,MATCH(_xlfn.AGGREGATE(15,6,SEARCH(Abbreviation!$A$2:$A$125,D75),1),SEARCH(Abbreviation!$A$2:$A$125,D75),0)),Abbreviation!A:C,3,FALSE)))</x:f>
      </x:c>
      <x:c r="AH75" s="90" t="str">
        <x:f>G75</x:f>
      </x:c>
      <x:c r="AI75" s="97" t="str">
        <x:f>I75</x:f>
      </x:c>
      <x:c r="AJ75" s="96" t="s">
        <x:v>47</x:v>
      </x:c>
      <x:c r="AL75" s="99" t="s">
        <x:v>961</x:v>
      </x:c>
      <x:c r="AQ75" s="96" t="s">
        <x:v>60</x:v>
      </x:c>
    </x:row>
    <x:row r="76" spans="1:45" x14ac:dyDescent="0.35">
      <x:c r="A76" s="92" t="s">
        <x:v>434</x:v>
      </x:c>
      <x:c r="B76" s="92" t="n">
        <x:v>93331577</x:v>
      </x:c>
      <x:c r="F76" s="90" t="str">
        <x:f>IF(D76="","",PROPER(LEFT(D76,FIND(UPPER(G76),D76,1)-2)))</x:f>
      </x:c>
      <x:c r="G76" s="90" t="str" cm="1">
        <x:f t="array" ref="G76: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x:f>
      </x:c>
      <x:c r="H76" s="96" t="s">
        <x:v>47</x:v>
      </x:c>
      <x:c r="I76" s="97" t="str">
        <x:f>IFERROR(VALUE(TRIM(RIGHT(SUBSTITUTE(D76," ",REPT(" ",255)),255))),"")</x:f>
      </x:c>
      <x:c r="J76" s="96" t="s">
        <x:v>48</x:v>
      </x:c>
      <x:c r="K76" s="96" t="s">
        <x:v>48</x:v>
      </x:c>
      <x:c r="L76" s="96" t="s">
        <x:v>48</x:v>
      </x:c>
      <x:c r="M76" s="96" t="s">
        <x:v>48</x:v>
      </x:c>
      <x:c r="N76" s="96" t="s">
        <x:v>48</x:v>
      </x:c>
      <x:c r="O76" s="96" t="s">
        <x:v>49</x:v>
      </x:c>
      <x:c r="P76" s="96" t="n">
        <x:v>25</x:v>
      </x:c>
      <x:c r="Q76" s="96" t="n">
        <x:v>80</x:v>
      </x:c>
      <x:c r="R76" s="96" t="s">
        <x:v>50</x:v>
      </x:c>
      <x:c r="S76" s="96" t="s">
        <x:v>51</x:v>
      </x:c>
      <x:c r="T76" s="96" t="s">
        <x:v>52</x:v>
      </x:c>
      <x:c r="U76" s="96" t="s">
        <x:v>52</x:v>
      </x:c>
      <x:c r="W76" s="96" t="s">
        <x:v>53</x:v>
      </x:c>
      <x:c r="Z76" s="96" t="s">
        <x:v>55</x:v>
      </x:c>
      <x:c r="AA76" s="96" t="s">
        <x:v>56</x:v>
      </x:c>
      <x:c r="AB76" s="97" t="str">
        <x:f>IF(D76="","",VALUE(MID(D76,FIND(" ",D76)+1,FIND(" ",D76,FIND(" ",D76)+1)-FIND(" ",D76))))</x:f>
      </x:c>
      <x:c r="AF76" s="90" t="str" cm="1">
        <x:f t="array" ref="AF76:AF76">IF(D76="","",PROPER(MID(D76,FIND(" ",D76,FIND(" ",D76)+1)+1,(FIND(INDEX(Abbreviation!$A$2:$A$125,MATCH(_xlfn.AGGREGATE(15,6,SEARCH(Abbreviation!$A$2:$A$125,D76),1),SEARCH(Abbreviation!$A$2:$A$125,D76),0)),D76)-1)-FIND(" ",D76,FIND(" ",D76)+1)+1)))</x:f>
      </x:c>
      <x:c r="AG76" s="90" t="str" cm="1">
        <x:f t="array" ref="AG76:AG76">IF(D76="","",PROPER(VLOOKUP(INDEX(Abbreviation!$A$2:$A$125,MATCH(_xlfn.AGGREGATE(15,6,SEARCH(Abbreviation!$A$2:$A$125,D76),1),SEARCH(Abbreviation!$A$2:$A$125,D76),0)),Abbreviation!A:C,3,FALSE)))</x:f>
      </x:c>
      <x:c r="AH76" s="90" t="str">
        <x:f>G76</x:f>
      </x:c>
      <x:c r="AI76" s="97" t="str">
        <x:f>I76</x:f>
      </x:c>
      <x:c r="AJ76" s="96" t="s">
        <x:v>47</x:v>
      </x:c>
      <x:c r="AL76" s="99" t="s">
        <x:v>961</x:v>
      </x:c>
      <x:c r="AQ76" s="96" t="s">
        <x:v>60</x:v>
      </x:c>
    </x:row>
    <x:row r="77" spans="1:45" x14ac:dyDescent="0.35">
      <x:c r="A77" s="92" t="s">
        <x:v>434</x:v>
      </x:c>
      <x:c r="B77" s="92" t="n">
        <x:v>93331577</x:v>
      </x:c>
      <x:c r="F77" s="90" t="str">
        <x:f>IF(D77="","",PROPER(LEFT(D77,FIND(UPPER(G77),D77,1)-2)))</x:f>
      </x:c>
      <x:c r="G77" s="90" t="str" cm="1">
        <x:f t="array" ref="G77: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x:f>
      </x:c>
      <x:c r="H77" s="96" t="s">
        <x:v>47</x:v>
      </x:c>
      <x:c r="I77" s="97" t="str">
        <x:f>IFERROR(VALUE(TRIM(RIGHT(SUBSTITUTE(D77," ",REPT(" ",255)),255))),"")</x:f>
      </x:c>
      <x:c r="J77" s="96" t="s">
        <x:v>48</x:v>
      </x:c>
      <x:c r="K77" s="96" t="s">
        <x:v>48</x:v>
      </x:c>
      <x:c r="L77" s="96" t="s">
        <x:v>48</x:v>
      </x:c>
      <x:c r="M77" s="96" t="s">
        <x:v>48</x:v>
      </x:c>
      <x:c r="N77" s="96" t="s">
        <x:v>48</x:v>
      </x:c>
      <x:c r="O77" s="96" t="s">
        <x:v>49</x:v>
      </x:c>
      <x:c r="P77" s="96" t="n">
        <x:v>25</x:v>
      </x:c>
      <x:c r="Q77" s="96" t="n">
        <x:v>80</x:v>
      </x:c>
      <x:c r="R77" s="96" t="s">
        <x:v>50</x:v>
      </x:c>
      <x:c r="S77" s="96" t="s">
        <x:v>51</x:v>
      </x:c>
      <x:c r="T77" s="96" t="s">
        <x:v>52</x:v>
      </x:c>
      <x:c r="U77" s="96" t="s">
        <x:v>52</x:v>
      </x:c>
      <x:c r="W77" s="96" t="s">
        <x:v>53</x:v>
      </x:c>
      <x:c r="Z77" s="96" t="s">
        <x:v>55</x:v>
      </x:c>
      <x:c r="AA77" s="96" t="s">
        <x:v>56</x:v>
      </x:c>
      <x:c r="AB77" s="97" t="str">
        <x:f>IF(D77="","",VALUE(MID(D77,FIND(" ",D77)+1,FIND(" ",D77,FIND(" ",D77)+1)-FIND(" ",D77))))</x:f>
      </x:c>
      <x:c r="AF77" s="90" t="str" cm="1">
        <x:f t="array" ref="AF77:AF77">IF(D77="","",PROPER(MID(D77,FIND(" ",D77,FIND(" ",D77)+1)+1,(FIND(INDEX(Abbreviation!$A$2:$A$125,MATCH(_xlfn.AGGREGATE(15,6,SEARCH(Abbreviation!$A$2:$A$125,D77),1),SEARCH(Abbreviation!$A$2:$A$125,D77),0)),D77)-1)-FIND(" ",D77,FIND(" ",D77)+1)+1)))</x:f>
      </x:c>
      <x:c r="AG77" s="90" t="str" cm="1">
        <x:f t="array" ref="AG77:AG77">IF(D77="","",PROPER(VLOOKUP(INDEX(Abbreviation!$A$2:$A$125,MATCH(_xlfn.AGGREGATE(15,6,SEARCH(Abbreviation!$A$2:$A$125,D77),1),SEARCH(Abbreviation!$A$2:$A$125,D77),0)),Abbreviation!A:C,3,FALSE)))</x:f>
      </x:c>
      <x:c r="AH77" s="90" t="str">
        <x:f>G77</x:f>
      </x:c>
      <x:c r="AI77" s="97" t="str">
        <x:f>I77</x:f>
      </x:c>
      <x:c r="AJ77" s="96" t="s">
        <x:v>47</x:v>
      </x:c>
      <x:c r="AL77" s="99" t="s">
        <x:v>961</x:v>
      </x:c>
      <x:c r="AQ77" s="96" t="s">
        <x:v>60</x:v>
      </x:c>
    </x:row>
    <x:row r="78" spans="1:45" x14ac:dyDescent="0.35">
      <x:c r="A78" s="92" t="s">
        <x:v>434</x:v>
      </x:c>
      <x:c r="B78" s="92" t="n">
        <x:v>93331577</x:v>
      </x:c>
      <x:c r="F78" s="90" t="str">
        <x:f>IF(D78="","",PROPER(LEFT(D78,FIND(UPPER(G78),D78,1)-2)))</x:f>
      </x:c>
      <x:c r="G78" s="90" t="str" cm="1">
        <x:f t="array" ref="G78: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x:f>
      </x:c>
      <x:c r="H78" s="96" t="s">
        <x:v>47</x:v>
      </x:c>
      <x:c r="I78" s="97" t="str">
        <x:f>IFERROR(VALUE(TRIM(RIGHT(SUBSTITUTE(D78," ",REPT(" ",255)),255))),"")</x:f>
      </x:c>
      <x:c r="J78" s="96" t="s">
        <x:v>48</x:v>
      </x:c>
      <x:c r="K78" s="96" t="s">
        <x:v>48</x:v>
      </x:c>
      <x:c r="L78" s="96" t="s">
        <x:v>48</x:v>
      </x:c>
      <x:c r="M78" s="96" t="s">
        <x:v>48</x:v>
      </x:c>
      <x:c r="N78" s="96" t="s">
        <x:v>48</x:v>
      </x:c>
      <x:c r="O78" s="96" t="s">
        <x:v>49</x:v>
      </x:c>
      <x:c r="P78" s="96" t="n">
        <x:v>25</x:v>
      </x:c>
      <x:c r="Q78" s="96" t="n">
        <x:v>80</x:v>
      </x:c>
      <x:c r="R78" s="96" t="s">
        <x:v>50</x:v>
      </x:c>
      <x:c r="S78" s="96" t="s">
        <x:v>51</x:v>
      </x:c>
      <x:c r="T78" s="96" t="s">
        <x:v>52</x:v>
      </x:c>
      <x:c r="U78" s="96" t="s">
        <x:v>52</x:v>
      </x:c>
      <x:c r="W78" s="96" t="s">
        <x:v>53</x:v>
      </x:c>
      <x:c r="Z78" s="96" t="s">
        <x:v>55</x:v>
      </x:c>
      <x:c r="AA78" s="96" t="s">
        <x:v>56</x:v>
      </x:c>
      <x:c r="AB78" s="97" t="str">
        <x:f>IF(D78="","",VALUE(MID(D78,FIND(" ",D78)+1,FIND(" ",D78,FIND(" ",D78)+1)-FIND(" ",D78))))</x:f>
      </x:c>
      <x:c r="AF78" s="90" t="str" cm="1">
        <x:f t="array" ref="AF78:AF78">IF(D78="","",PROPER(MID(D78,FIND(" ",D78,FIND(" ",D78)+1)+1,(FIND(INDEX(Abbreviation!$A$2:$A$125,MATCH(_xlfn.AGGREGATE(15,6,SEARCH(Abbreviation!$A$2:$A$125,D78),1),SEARCH(Abbreviation!$A$2:$A$125,D78),0)),D78)-1)-FIND(" ",D78,FIND(" ",D78)+1)+1)))</x:f>
      </x:c>
      <x:c r="AG78" s="90" t="str" cm="1">
        <x:f t="array" ref="AG78:AG78">IF(D78="","",PROPER(VLOOKUP(INDEX(Abbreviation!$A$2:$A$125,MATCH(_xlfn.AGGREGATE(15,6,SEARCH(Abbreviation!$A$2:$A$125,D78),1),SEARCH(Abbreviation!$A$2:$A$125,D78),0)),Abbreviation!A:C,3,FALSE)))</x:f>
      </x:c>
      <x:c r="AH78" s="90" t="str">
        <x:f>G78</x:f>
      </x:c>
      <x:c r="AI78" s="97" t="str">
        <x:f>I78</x:f>
      </x:c>
      <x:c r="AJ78" s="96" t="s">
        <x:v>47</x:v>
      </x:c>
      <x:c r="AL78" s="99" t="s">
        <x:v>961</x:v>
      </x:c>
      <x:c r="AQ78" s="96" t="s">
        <x:v>60</x:v>
      </x:c>
    </x:row>
    <x:row r="79" spans="1:45" x14ac:dyDescent="0.35">
      <x:c r="A79" s="92" t="s">
        <x:v>434</x:v>
      </x:c>
      <x:c r="B79" s="92" t="n">
        <x:v>93331577</x:v>
      </x:c>
      <x:c r="F79" s="90" t="str">
        <x:f>IF(D79="","",PROPER(LEFT(D79,FIND(UPPER(G79),D79,1)-2)))</x:f>
      </x:c>
      <x:c r="G79" s="90" t="str" cm="1">
        <x:f t="array" ref="G79: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x:f>
      </x:c>
      <x:c r="H79" s="96" t="s">
        <x:v>47</x:v>
      </x:c>
      <x:c r="I79" s="97" t="str">
        <x:f>IFERROR(VALUE(TRIM(RIGHT(SUBSTITUTE(D79," ",REPT(" ",255)),255))),"")</x:f>
      </x:c>
      <x:c r="J79" s="96" t="s">
        <x:v>48</x:v>
      </x:c>
      <x:c r="K79" s="96" t="s">
        <x:v>48</x:v>
      </x:c>
      <x:c r="L79" s="96" t="s">
        <x:v>48</x:v>
      </x:c>
      <x:c r="M79" s="96" t="s">
        <x:v>48</x:v>
      </x:c>
      <x:c r="N79" s="96" t="s">
        <x:v>48</x:v>
      </x:c>
      <x:c r="O79" s="96" t="s">
        <x:v>49</x:v>
      </x:c>
      <x:c r="P79" s="96" t="n">
        <x:v>25</x:v>
      </x:c>
      <x:c r="Q79" s="96" t="n">
        <x:v>80</x:v>
      </x:c>
      <x:c r="R79" s="96" t="s">
        <x:v>50</x:v>
      </x:c>
      <x:c r="S79" s="96" t="s">
        <x:v>51</x:v>
      </x:c>
      <x:c r="T79" s="96" t="s">
        <x:v>52</x:v>
      </x:c>
      <x:c r="U79" s="96" t="s">
        <x:v>52</x:v>
      </x:c>
      <x:c r="W79" s="96" t="s">
        <x:v>53</x:v>
      </x:c>
      <x:c r="Z79" s="96" t="s">
        <x:v>55</x:v>
      </x:c>
      <x:c r="AA79" s="96" t="s">
        <x:v>56</x:v>
      </x:c>
      <x:c r="AB79" s="97" t="str">
        <x:f>IF(D79="","",VALUE(MID(D79,FIND(" ",D79)+1,FIND(" ",D79,FIND(" ",D79)+1)-FIND(" ",D79))))</x:f>
      </x:c>
      <x:c r="AF79" s="90" t="str" cm="1">
        <x:f t="array" ref="AF79:AF79">IF(D79="","",PROPER(MID(D79,FIND(" ",D79,FIND(" ",D79)+1)+1,(FIND(INDEX(Abbreviation!$A$2:$A$125,MATCH(_xlfn.AGGREGATE(15,6,SEARCH(Abbreviation!$A$2:$A$125,D79),1),SEARCH(Abbreviation!$A$2:$A$125,D79),0)),D79)-1)-FIND(" ",D79,FIND(" ",D79)+1)+1)))</x:f>
      </x:c>
      <x:c r="AG79" s="90" t="str" cm="1">
        <x:f t="array" ref="AG79:AG79">IF(D79="","",PROPER(VLOOKUP(INDEX(Abbreviation!$A$2:$A$125,MATCH(_xlfn.AGGREGATE(15,6,SEARCH(Abbreviation!$A$2:$A$125,D79),1),SEARCH(Abbreviation!$A$2:$A$125,D79),0)),Abbreviation!A:C,3,FALSE)))</x:f>
      </x:c>
      <x:c r="AH79" s="90" t="str">
        <x:f>G79</x:f>
      </x:c>
      <x:c r="AI79" s="97" t="str">
        <x:f>I79</x:f>
      </x:c>
      <x:c r="AJ79" s="96" t="s">
        <x:v>47</x:v>
      </x:c>
      <x:c r="AL79" s="99" t="s">
        <x:v>961</x:v>
      </x:c>
      <x:c r="AQ79" s="96" t="s">
        <x:v>60</x:v>
      </x:c>
    </x:row>
    <x:row r="80" spans="1:45" x14ac:dyDescent="0.35">
      <x:c r="A80" s="92" t="s">
        <x:v>434</x:v>
      </x:c>
      <x:c r="B80" s="92" t="n">
        <x:v>93331577</x:v>
      </x:c>
      <x:c r="F80" s="90" t="str">
        <x:f>IF(D80="","",PROPER(LEFT(D80,FIND(UPPER(G80),D80,1)-2)))</x:f>
      </x:c>
      <x:c r="G80" s="90" t="str" cm="1">
        <x:f t="array" ref="G80: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x:f>
      </x:c>
      <x:c r="H80" s="96" t="s">
        <x:v>47</x:v>
      </x:c>
      <x:c r="I80" s="97" t="str">
        <x:f>IFERROR(VALUE(TRIM(RIGHT(SUBSTITUTE(D80," ",REPT(" ",255)),255))),"")</x:f>
      </x:c>
      <x:c r="J80" s="96" t="s">
        <x:v>48</x:v>
      </x:c>
      <x:c r="K80" s="96" t="s">
        <x:v>48</x:v>
      </x:c>
      <x:c r="L80" s="96" t="s">
        <x:v>48</x:v>
      </x:c>
      <x:c r="M80" s="96" t="s">
        <x:v>48</x:v>
      </x:c>
      <x:c r="N80" s="96" t="s">
        <x:v>48</x:v>
      </x:c>
      <x:c r="O80" s="96" t="s">
        <x:v>49</x:v>
      </x:c>
      <x:c r="P80" s="96" t="n">
        <x:v>25</x:v>
      </x:c>
      <x:c r="Q80" s="96" t="n">
        <x:v>80</x:v>
      </x:c>
      <x:c r="R80" s="96" t="s">
        <x:v>50</x:v>
      </x:c>
      <x:c r="S80" s="96" t="s">
        <x:v>51</x:v>
      </x:c>
      <x:c r="T80" s="96" t="s">
        <x:v>52</x:v>
      </x:c>
      <x:c r="U80" s="96" t="s">
        <x:v>52</x:v>
      </x:c>
      <x:c r="W80" s="96" t="s">
        <x:v>53</x:v>
      </x:c>
      <x:c r="Z80" s="96" t="s">
        <x:v>55</x:v>
      </x:c>
      <x:c r="AA80" s="96" t="s">
        <x:v>56</x:v>
      </x:c>
      <x:c r="AB80" s="97" t="str">
        <x:f>IF(D80="","",VALUE(MID(D80,FIND(" ",D80)+1,FIND(" ",D80,FIND(" ",D80)+1)-FIND(" ",D80))))</x:f>
      </x:c>
      <x:c r="AF80" s="90" t="str" cm="1">
        <x:f t="array" ref="AF80:AF80">IF(D80="","",PROPER(MID(D80,FIND(" ",D80,FIND(" ",D80)+1)+1,(FIND(INDEX(Abbreviation!$A$2:$A$125,MATCH(_xlfn.AGGREGATE(15,6,SEARCH(Abbreviation!$A$2:$A$125,D80),1),SEARCH(Abbreviation!$A$2:$A$125,D80),0)),D80)-1)-FIND(" ",D80,FIND(" ",D80)+1)+1)))</x:f>
      </x:c>
      <x:c r="AG80" s="90" t="str" cm="1">
        <x:f t="array" ref="AG80:AG80">IF(D80="","",PROPER(VLOOKUP(INDEX(Abbreviation!$A$2:$A$125,MATCH(_xlfn.AGGREGATE(15,6,SEARCH(Abbreviation!$A$2:$A$125,D80),1),SEARCH(Abbreviation!$A$2:$A$125,D80),0)),Abbreviation!A:C,3,FALSE)))</x:f>
      </x:c>
      <x:c r="AH80" s="90" t="str">
        <x:f>G80</x:f>
      </x:c>
      <x:c r="AI80" s="97" t="str">
        <x:f>I80</x:f>
      </x:c>
      <x:c r="AJ80" s="96" t="s">
        <x:v>47</x:v>
      </x:c>
      <x:c r="AL80" s="99" t="s">
        <x:v>961</x:v>
      </x:c>
      <x:c r="AQ80" s="96" t="s">
        <x:v>60</x:v>
      </x:c>
    </x:row>
    <x:row r="81" spans="1:45" x14ac:dyDescent="0.35">
      <x:c r="A81" s="92" t="s">
        <x:v>434</x:v>
      </x:c>
      <x:c r="B81" s="92" t="n">
        <x:v>93331577</x:v>
      </x:c>
      <x:c r="F81" s="90" t="str">
        <x:f>IF(D81="","",PROPER(LEFT(D81,FIND(UPPER(G81),D81,1)-2)))</x:f>
      </x:c>
      <x:c r="G81" s="90" t="str" cm="1">
        <x:f t="array" ref="G81: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x:f>
      </x:c>
      <x:c r="H81" s="96" t="s">
        <x:v>47</x:v>
      </x:c>
      <x:c r="I81" s="97" t="str">
        <x:f>IFERROR(VALUE(TRIM(RIGHT(SUBSTITUTE(D81," ",REPT(" ",255)),255))),"")</x:f>
      </x:c>
      <x:c r="J81" s="96" t="s">
        <x:v>48</x:v>
      </x:c>
      <x:c r="K81" s="96" t="s">
        <x:v>48</x:v>
      </x:c>
      <x:c r="L81" s="96" t="s">
        <x:v>48</x:v>
      </x:c>
      <x:c r="M81" s="96" t="s">
        <x:v>48</x:v>
      </x:c>
      <x:c r="N81" s="96" t="s">
        <x:v>48</x:v>
      </x:c>
      <x:c r="O81" s="96" t="s">
        <x:v>49</x:v>
      </x:c>
      <x:c r="P81" s="96" t="n">
        <x:v>25</x:v>
      </x:c>
      <x:c r="Q81" s="96" t="n">
        <x:v>80</x:v>
      </x:c>
      <x:c r="R81" s="96" t="s">
        <x:v>50</x:v>
      </x:c>
      <x:c r="S81" s="96" t="s">
        <x:v>51</x:v>
      </x:c>
      <x:c r="T81" s="96" t="s">
        <x:v>52</x:v>
      </x:c>
      <x:c r="U81" s="96" t="s">
        <x:v>52</x:v>
      </x:c>
      <x:c r="W81" s="96" t="s">
        <x:v>53</x:v>
      </x:c>
      <x:c r="Z81" s="96" t="s">
        <x:v>55</x:v>
      </x:c>
      <x:c r="AA81" s="96" t="s">
        <x:v>56</x:v>
      </x:c>
      <x:c r="AB81" s="97" t="str">
        <x:f>IF(D81="","",VALUE(MID(D81,FIND(" ",D81)+1,FIND(" ",D81,FIND(" ",D81)+1)-FIND(" ",D81))))</x:f>
      </x:c>
      <x:c r="AF81" s="90" t="str" cm="1">
        <x:f t="array" ref="AF81:AF81">IF(D81="","",PROPER(MID(D81,FIND(" ",D81,FIND(" ",D81)+1)+1,(FIND(INDEX(Abbreviation!$A$2:$A$125,MATCH(_xlfn.AGGREGATE(15,6,SEARCH(Abbreviation!$A$2:$A$125,D81),1),SEARCH(Abbreviation!$A$2:$A$125,D81),0)),D81)-1)-FIND(" ",D81,FIND(" ",D81)+1)+1)))</x:f>
      </x:c>
      <x:c r="AG81" s="90" t="str" cm="1">
        <x:f t="array" ref="AG81:AG81">IF(D81="","",PROPER(VLOOKUP(INDEX(Abbreviation!$A$2:$A$125,MATCH(_xlfn.AGGREGATE(15,6,SEARCH(Abbreviation!$A$2:$A$125,D81),1),SEARCH(Abbreviation!$A$2:$A$125,D81),0)),Abbreviation!A:C,3,FALSE)))</x:f>
      </x:c>
      <x:c r="AH81" s="90" t="str">
        <x:f>G81</x:f>
      </x:c>
      <x:c r="AI81" s="97" t="str">
        <x:f>I81</x:f>
      </x:c>
      <x:c r="AJ81" s="96" t="s">
        <x:v>47</x:v>
      </x:c>
      <x:c r="AL81" s="99" t="s">
        <x:v>961</x:v>
      </x:c>
      <x:c r="AQ81" s="96" t="s">
        <x:v>60</x:v>
      </x:c>
    </x:row>
    <x:row r="82" spans="1:45" x14ac:dyDescent="0.35">
      <x:c r="A82" s="92" t="s">
        <x:v>434</x:v>
      </x:c>
      <x:c r="B82" s="92" t="n">
        <x:v>93331577</x:v>
      </x:c>
      <x:c r="F82" s="90" t="str">
        <x:f>IF(D82="","",PROPER(LEFT(D82,FIND(UPPER(G82),D82,1)-2)))</x:f>
      </x:c>
      <x:c r="G82" s="90" t="str" cm="1">
        <x:f t="array" ref="G82: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x:f>
      </x:c>
      <x:c r="H82" s="96" t="s">
        <x:v>47</x:v>
      </x:c>
      <x:c r="I82" s="97" t="str">
        <x:f>IFERROR(VALUE(TRIM(RIGHT(SUBSTITUTE(D82," ",REPT(" ",255)),255))),"")</x:f>
      </x:c>
      <x:c r="J82" s="96" t="s">
        <x:v>48</x:v>
      </x:c>
      <x:c r="K82" s="96" t="s">
        <x:v>48</x:v>
      </x:c>
      <x:c r="L82" s="96" t="s">
        <x:v>48</x:v>
      </x:c>
      <x:c r="M82" s="96" t="s">
        <x:v>48</x:v>
      </x:c>
      <x:c r="N82" s="96" t="s">
        <x:v>48</x:v>
      </x:c>
      <x:c r="O82" s="96" t="s">
        <x:v>49</x:v>
      </x:c>
      <x:c r="P82" s="96" t="n">
        <x:v>25</x:v>
      </x:c>
      <x:c r="Q82" s="96" t="n">
        <x:v>80</x:v>
      </x:c>
      <x:c r="R82" s="96" t="s">
        <x:v>50</x:v>
      </x:c>
      <x:c r="S82" s="96" t="s">
        <x:v>51</x:v>
      </x:c>
      <x:c r="T82" s="96" t="s">
        <x:v>52</x:v>
      </x:c>
      <x:c r="U82" s="96" t="s">
        <x:v>52</x:v>
      </x:c>
      <x:c r="W82" s="96" t="s">
        <x:v>53</x:v>
      </x:c>
      <x:c r="Z82" s="96" t="s">
        <x:v>55</x:v>
      </x:c>
      <x:c r="AA82" s="96" t="s">
        <x:v>56</x:v>
      </x:c>
      <x:c r="AB82" s="97" t="str">
        <x:f>IF(D82="","",VALUE(MID(D82,FIND(" ",D82)+1,FIND(" ",D82,FIND(" ",D82)+1)-FIND(" ",D82))))</x:f>
      </x:c>
      <x:c r="AF82" s="90" t="str" cm="1">
        <x:f t="array" ref="AF82:AF82">IF(D82="","",PROPER(MID(D82,FIND(" ",D82,FIND(" ",D82)+1)+1,(FIND(INDEX(Abbreviation!$A$2:$A$125,MATCH(_xlfn.AGGREGATE(15,6,SEARCH(Abbreviation!$A$2:$A$125,D82),1),SEARCH(Abbreviation!$A$2:$A$125,D82),0)),D82)-1)-FIND(" ",D82,FIND(" ",D82)+1)+1)))</x:f>
      </x:c>
      <x:c r="AG82" s="90" t="str" cm="1">
        <x:f t="array" ref="AG82:AG82">IF(D82="","",PROPER(VLOOKUP(INDEX(Abbreviation!$A$2:$A$125,MATCH(_xlfn.AGGREGATE(15,6,SEARCH(Abbreviation!$A$2:$A$125,D82),1),SEARCH(Abbreviation!$A$2:$A$125,D82),0)),Abbreviation!A:C,3,FALSE)))</x:f>
      </x:c>
      <x:c r="AH82" s="90" t="str">
        <x:f>G82</x:f>
      </x:c>
      <x:c r="AI82" s="97" t="str">
        <x:f>I82</x:f>
      </x:c>
      <x:c r="AJ82" s="96" t="s">
        <x:v>47</x:v>
      </x:c>
      <x:c r="AL82" s="99" t="s">
        <x:v>961</x:v>
      </x:c>
      <x:c r="AQ82" s="96" t="s">
        <x:v>60</x:v>
      </x:c>
    </x:row>
    <x:row r="83" spans="1:45" x14ac:dyDescent="0.35">
      <x:c r="A83" s="92" t="s">
        <x:v>434</x:v>
      </x:c>
      <x:c r="B83" s="92" t="n">
        <x:v>93331577</x:v>
      </x:c>
      <x:c r="F83" s="90" t="str">
        <x:f>IF(D83="","",PROPER(LEFT(D83,FIND(UPPER(G83),D83,1)-2)))</x:f>
      </x:c>
      <x:c r="G83" s="90" t="str" cm="1">
        <x:f t="array" ref="G83: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x:f>
      </x:c>
      <x:c r="H83" s="96" t="s">
        <x:v>47</x:v>
      </x:c>
      <x:c r="I83" s="97" t="str">
        <x:f>IFERROR(VALUE(TRIM(RIGHT(SUBSTITUTE(D83," ",REPT(" ",255)),255))),"")</x:f>
      </x:c>
      <x:c r="J83" s="96" t="s">
        <x:v>48</x:v>
      </x:c>
      <x:c r="K83" s="96" t="s">
        <x:v>48</x:v>
      </x:c>
      <x:c r="L83" s="96" t="s">
        <x:v>48</x:v>
      </x:c>
      <x:c r="M83" s="96" t="s">
        <x:v>48</x:v>
      </x:c>
      <x:c r="N83" s="96" t="s">
        <x:v>48</x:v>
      </x:c>
      <x:c r="O83" s="96" t="s">
        <x:v>49</x:v>
      </x:c>
      <x:c r="P83" s="96" t="n">
        <x:v>25</x:v>
      </x:c>
      <x:c r="Q83" s="96" t="n">
        <x:v>80</x:v>
      </x:c>
      <x:c r="R83" s="96" t="s">
        <x:v>50</x:v>
      </x:c>
      <x:c r="S83" s="96" t="s">
        <x:v>51</x:v>
      </x:c>
      <x:c r="T83" s="96" t="s">
        <x:v>52</x:v>
      </x:c>
      <x:c r="U83" s="96" t="s">
        <x:v>52</x:v>
      </x:c>
      <x:c r="W83" s="96" t="s">
        <x:v>53</x:v>
      </x:c>
      <x:c r="Z83" s="96" t="s">
        <x:v>55</x:v>
      </x:c>
      <x:c r="AA83" s="96" t="s">
        <x:v>56</x:v>
      </x:c>
      <x:c r="AB83" s="97" t="str">
        <x:f>IF(D83="","",VALUE(MID(D83,FIND(" ",D83)+1,FIND(" ",D83,FIND(" ",D83)+1)-FIND(" ",D83))))</x:f>
      </x:c>
      <x:c r="AF83" s="90" t="str" cm="1">
        <x:f t="array" ref="AF83:AF83">IF(D83="","",PROPER(MID(D83,FIND(" ",D83,FIND(" ",D83)+1)+1,(FIND(INDEX(Abbreviation!$A$2:$A$125,MATCH(_xlfn.AGGREGATE(15,6,SEARCH(Abbreviation!$A$2:$A$125,D83),1),SEARCH(Abbreviation!$A$2:$A$125,D83),0)),D83)-1)-FIND(" ",D83,FIND(" ",D83)+1)+1)))</x:f>
      </x:c>
      <x:c r="AG83" s="90" t="str" cm="1">
        <x:f t="array" ref="AG83:AG83">IF(D83="","",PROPER(VLOOKUP(INDEX(Abbreviation!$A$2:$A$125,MATCH(_xlfn.AGGREGATE(15,6,SEARCH(Abbreviation!$A$2:$A$125,D83),1),SEARCH(Abbreviation!$A$2:$A$125,D83),0)),Abbreviation!A:C,3,FALSE)))</x:f>
      </x:c>
      <x:c r="AH83" s="90" t="str">
        <x:f>G83</x:f>
      </x:c>
      <x:c r="AI83" s="97" t="str">
        <x:f>I83</x:f>
      </x:c>
      <x:c r="AJ83" s="96" t="s">
        <x:v>47</x:v>
      </x:c>
      <x:c r="AL83" s="99" t="s">
        <x:v>961</x:v>
      </x:c>
      <x:c r="AQ83" s="96" t="s">
        <x:v>60</x:v>
      </x:c>
    </x:row>
    <x:row r="84" spans="1:45" x14ac:dyDescent="0.35">
      <x:c r="A84" s="92" t="s">
        <x:v>434</x:v>
      </x:c>
      <x:c r="B84" s="92" t="n">
        <x:v>93331577</x:v>
      </x:c>
      <x:c r="F84" s="90" t="str">
        <x:f>IF(D84="","",PROPER(LEFT(D84,FIND(UPPER(G84),D84,1)-2)))</x:f>
      </x:c>
      <x:c r="G84" s="90" t="str" cm="1">
        <x:f t="array" ref="G84: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x:f>
      </x:c>
      <x:c r="H84" s="96" t="s">
        <x:v>47</x:v>
      </x:c>
      <x:c r="I84" s="97" t="str">
        <x:f>IFERROR(VALUE(TRIM(RIGHT(SUBSTITUTE(D84," ",REPT(" ",255)),255))),"")</x:f>
      </x:c>
      <x:c r="J84" s="96" t="s">
        <x:v>48</x:v>
      </x:c>
      <x:c r="K84" s="96" t="s">
        <x:v>48</x:v>
      </x:c>
      <x:c r="L84" s="96" t="s">
        <x:v>48</x:v>
      </x:c>
      <x:c r="M84" s="96" t="s">
        <x:v>48</x:v>
      </x:c>
      <x:c r="N84" s="96" t="s">
        <x:v>48</x:v>
      </x:c>
      <x:c r="O84" s="96" t="s">
        <x:v>49</x:v>
      </x:c>
      <x:c r="P84" s="96" t="n">
        <x:v>25</x:v>
      </x:c>
      <x:c r="Q84" s="96" t="n">
        <x:v>80</x:v>
      </x:c>
      <x:c r="R84" s="96" t="s">
        <x:v>50</x:v>
      </x:c>
      <x:c r="S84" s="96" t="s">
        <x:v>51</x:v>
      </x:c>
      <x:c r="T84" s="96" t="s">
        <x:v>52</x:v>
      </x:c>
      <x:c r="U84" s="96" t="s">
        <x:v>52</x:v>
      </x:c>
      <x:c r="W84" s="96" t="s">
        <x:v>53</x:v>
      </x:c>
      <x:c r="Z84" s="96" t="s">
        <x:v>55</x:v>
      </x:c>
      <x:c r="AA84" s="96" t="s">
        <x:v>56</x:v>
      </x:c>
      <x:c r="AB84" s="97" t="str">
        <x:f>IF(D84="","",VALUE(MID(D84,FIND(" ",D84)+1,FIND(" ",D84,FIND(" ",D84)+1)-FIND(" ",D84))))</x:f>
      </x:c>
      <x:c r="AF84" s="90" t="str" cm="1">
        <x:f t="array" ref="AF84:AF84">IF(D84="","",PROPER(MID(D84,FIND(" ",D84,FIND(" ",D84)+1)+1,(FIND(INDEX(Abbreviation!$A$2:$A$125,MATCH(_xlfn.AGGREGATE(15,6,SEARCH(Abbreviation!$A$2:$A$125,D84),1),SEARCH(Abbreviation!$A$2:$A$125,D84),0)),D84)-1)-FIND(" ",D84,FIND(" ",D84)+1)+1)))</x:f>
      </x:c>
      <x:c r="AG84" s="90" t="str" cm="1">
        <x:f t="array" ref="AG84:AG84">IF(D84="","",PROPER(VLOOKUP(INDEX(Abbreviation!$A$2:$A$125,MATCH(_xlfn.AGGREGATE(15,6,SEARCH(Abbreviation!$A$2:$A$125,D84),1),SEARCH(Abbreviation!$A$2:$A$125,D84),0)),Abbreviation!A:C,3,FALSE)))</x:f>
      </x:c>
      <x:c r="AH84" s="90" t="str">
        <x:f>G84</x:f>
      </x:c>
      <x:c r="AI84" s="97" t="str">
        <x:f>I84</x:f>
      </x:c>
      <x:c r="AJ84" s="96" t="s">
        <x:v>47</x:v>
      </x:c>
      <x:c r="AL84" s="99" t="s">
        <x:v>961</x:v>
      </x:c>
      <x:c r="AQ84" s="96" t="s">
        <x:v>60</x:v>
      </x:c>
    </x:row>
    <x:row r="85" spans="1:45" x14ac:dyDescent="0.35">
      <x:c r="A85" s="92" t="s">
        <x:v>434</x:v>
      </x:c>
      <x:c r="B85" s="92" t="n">
        <x:v>93331577</x:v>
      </x:c>
      <x:c r="F85" s="90" t="str">
        <x:f>IF(D85="","",PROPER(LEFT(D85,FIND(UPPER(G85),D85,1)-2)))</x:f>
      </x:c>
      <x:c r="G85" s="90" t="str" cm="1">
        <x:f t="array" ref="G85: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x:f>
      </x:c>
      <x:c r="H85" s="96" t="s">
        <x:v>47</x:v>
      </x:c>
      <x:c r="I85" s="97" t="str">
        <x:f>IFERROR(VALUE(TRIM(RIGHT(SUBSTITUTE(D85," ",REPT(" ",255)),255))),"")</x:f>
      </x:c>
      <x:c r="J85" s="96" t="s">
        <x:v>48</x:v>
      </x:c>
      <x:c r="K85" s="96" t="s">
        <x:v>48</x:v>
      </x:c>
      <x:c r="L85" s="96" t="s">
        <x:v>48</x:v>
      </x:c>
      <x:c r="M85" s="96" t="s">
        <x:v>48</x:v>
      </x:c>
      <x:c r="N85" s="96" t="s">
        <x:v>48</x:v>
      </x:c>
      <x:c r="O85" s="96" t="s">
        <x:v>49</x:v>
      </x:c>
      <x:c r="P85" s="96" t="n">
        <x:v>25</x:v>
      </x:c>
      <x:c r="Q85" s="96" t="n">
        <x:v>80</x:v>
      </x:c>
      <x:c r="R85" s="96" t="s">
        <x:v>50</x:v>
      </x:c>
      <x:c r="S85" s="96" t="s">
        <x:v>51</x:v>
      </x:c>
      <x:c r="T85" s="96" t="s">
        <x:v>52</x:v>
      </x:c>
      <x:c r="U85" s="96" t="s">
        <x:v>52</x:v>
      </x:c>
      <x:c r="W85" s="96" t="s">
        <x:v>53</x:v>
      </x:c>
      <x:c r="Z85" s="96" t="s">
        <x:v>55</x:v>
      </x:c>
      <x:c r="AA85" s="96" t="s">
        <x:v>56</x:v>
      </x:c>
      <x:c r="AB85" s="97" t="str">
        <x:f>IF(D85="","",VALUE(MID(D85,FIND(" ",D85)+1,FIND(" ",D85,FIND(" ",D85)+1)-FIND(" ",D85))))</x:f>
      </x:c>
      <x:c r="AF85" s="90" t="str" cm="1">
        <x:f t="array" ref="AF85:AF85">IF(D85="","",PROPER(MID(D85,FIND(" ",D85,FIND(" ",D85)+1)+1,(FIND(INDEX(Abbreviation!$A$2:$A$125,MATCH(_xlfn.AGGREGATE(15,6,SEARCH(Abbreviation!$A$2:$A$125,D85),1),SEARCH(Abbreviation!$A$2:$A$125,D85),0)),D85)-1)-FIND(" ",D85,FIND(" ",D85)+1)+1)))</x:f>
      </x:c>
      <x:c r="AG85" s="90" t="str" cm="1">
        <x:f t="array" ref="AG85:AG85">IF(D85="","",PROPER(VLOOKUP(INDEX(Abbreviation!$A$2:$A$125,MATCH(_xlfn.AGGREGATE(15,6,SEARCH(Abbreviation!$A$2:$A$125,D85),1),SEARCH(Abbreviation!$A$2:$A$125,D85),0)),Abbreviation!A:C,3,FALSE)))</x:f>
      </x:c>
      <x:c r="AH85" s="90" t="str">
        <x:f>G85</x:f>
      </x:c>
      <x:c r="AI85" s="97" t="str">
        <x:f>I85</x:f>
      </x:c>
      <x:c r="AJ85" s="96" t="s">
        <x:v>47</x:v>
      </x:c>
      <x:c r="AL85" s="99" t="s">
        <x:v>961</x:v>
      </x:c>
      <x:c r="AQ85" s="96" t="s">
        <x:v>60</x:v>
      </x:c>
    </x:row>
    <x:row r="86" spans="1:45" x14ac:dyDescent="0.35">
      <x:c r="A86" s="92" t="s">
        <x:v>434</x:v>
      </x:c>
      <x:c r="B86" s="92" t="n">
        <x:v>93331577</x:v>
      </x:c>
      <x:c r="F86" s="90" t="str">
        <x:f>IF(D86="","",PROPER(LEFT(D86,FIND(UPPER(G86),D86,1)-2)))</x:f>
      </x:c>
      <x:c r="G86" s="90" t="str" cm="1">
        <x:f t="array" ref="G86: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x:f>
      </x:c>
      <x:c r="H86" s="96" t="s">
        <x:v>47</x:v>
      </x:c>
      <x:c r="I86" s="97" t="str">
        <x:f>IFERROR(VALUE(TRIM(RIGHT(SUBSTITUTE(D86," ",REPT(" ",255)),255))),"")</x:f>
      </x:c>
      <x:c r="J86" s="96" t="s">
        <x:v>48</x:v>
      </x:c>
      <x:c r="K86" s="96" t="s">
        <x:v>48</x:v>
      </x:c>
      <x:c r="L86" s="96" t="s">
        <x:v>48</x:v>
      </x:c>
      <x:c r="M86" s="96" t="s">
        <x:v>48</x:v>
      </x:c>
      <x:c r="N86" s="96" t="s">
        <x:v>48</x:v>
      </x:c>
      <x:c r="O86" s="96" t="s">
        <x:v>49</x:v>
      </x:c>
      <x:c r="P86" s="96" t="n">
        <x:v>25</x:v>
      </x:c>
      <x:c r="Q86" s="96" t="n">
        <x:v>80</x:v>
      </x:c>
      <x:c r="R86" s="96" t="s">
        <x:v>50</x:v>
      </x:c>
      <x:c r="S86" s="96" t="s">
        <x:v>51</x:v>
      </x:c>
      <x:c r="T86" s="96" t="s">
        <x:v>52</x:v>
      </x:c>
      <x:c r="U86" s="96" t="s">
        <x:v>52</x:v>
      </x:c>
      <x:c r="W86" s="96" t="s">
        <x:v>53</x:v>
      </x:c>
      <x:c r="Z86" s="96" t="s">
        <x:v>55</x:v>
      </x:c>
      <x:c r="AA86" s="96" t="s">
        <x:v>56</x:v>
      </x:c>
      <x:c r="AB86" s="97" t="str">
        <x:f>IF(D86="","",VALUE(MID(D86,FIND(" ",D86)+1,FIND(" ",D86,FIND(" ",D86)+1)-FIND(" ",D86))))</x:f>
      </x:c>
      <x:c r="AF86" s="90" t="str" cm="1">
        <x:f t="array" ref="AF86:AF86">IF(D86="","",PROPER(MID(D86,FIND(" ",D86,FIND(" ",D86)+1)+1,(FIND(INDEX(Abbreviation!$A$2:$A$125,MATCH(_xlfn.AGGREGATE(15,6,SEARCH(Abbreviation!$A$2:$A$125,D86),1),SEARCH(Abbreviation!$A$2:$A$125,D86),0)),D86)-1)-FIND(" ",D86,FIND(" ",D86)+1)+1)))</x:f>
      </x:c>
      <x:c r="AG86" s="90" t="str" cm="1">
        <x:f t="array" ref="AG86:AG86">IF(D86="","",PROPER(VLOOKUP(INDEX(Abbreviation!$A$2:$A$125,MATCH(_xlfn.AGGREGATE(15,6,SEARCH(Abbreviation!$A$2:$A$125,D86),1),SEARCH(Abbreviation!$A$2:$A$125,D86),0)),Abbreviation!A:C,3,FALSE)))</x:f>
      </x:c>
      <x:c r="AH86" s="90" t="str">
        <x:f>G86</x:f>
      </x:c>
      <x:c r="AI86" s="97" t="str">
        <x:f>I86</x:f>
      </x:c>
      <x:c r="AJ86" s="96" t="s">
        <x:v>47</x:v>
      </x:c>
      <x:c r="AL86" s="99" t="s">
        <x:v>961</x:v>
      </x:c>
      <x:c r="AQ86" s="96" t="s">
        <x:v>60</x:v>
      </x:c>
    </x:row>
    <x:row r="87" spans="1:45" x14ac:dyDescent="0.35">
      <x:c r="A87" s="92" t="s">
        <x:v>434</x:v>
      </x:c>
      <x:c r="B87" s="92" t="n">
        <x:v>93331577</x:v>
      </x:c>
      <x:c r="F87" s="90" t="str">
        <x:f>IF(D87="","",PROPER(LEFT(D87,FIND(UPPER(G87),D87,1)-2)))</x:f>
      </x:c>
      <x:c r="G87" s="90" t="str" cm="1">
        <x:f t="array" ref="G87: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x:f>
      </x:c>
      <x:c r="H87" s="96" t="s">
        <x:v>47</x:v>
      </x:c>
      <x:c r="I87" s="97" t="str">
        <x:f>IFERROR(VALUE(TRIM(RIGHT(SUBSTITUTE(D87," ",REPT(" ",255)),255))),"")</x:f>
      </x:c>
      <x:c r="J87" s="96" t="s">
        <x:v>48</x:v>
      </x:c>
      <x:c r="K87" s="96" t="s">
        <x:v>48</x:v>
      </x:c>
      <x:c r="L87" s="96" t="s">
        <x:v>48</x:v>
      </x:c>
      <x:c r="M87" s="96" t="s">
        <x:v>48</x:v>
      </x:c>
      <x:c r="N87" s="96" t="s">
        <x:v>48</x:v>
      </x:c>
      <x:c r="O87" s="96" t="s">
        <x:v>49</x:v>
      </x:c>
      <x:c r="P87" s="96" t="n">
        <x:v>25</x:v>
      </x:c>
      <x:c r="Q87" s="96" t="n">
        <x:v>80</x:v>
      </x:c>
      <x:c r="R87" s="96" t="s">
        <x:v>50</x:v>
      </x:c>
      <x:c r="S87" s="96" t="s">
        <x:v>51</x:v>
      </x:c>
      <x:c r="T87" s="96" t="s">
        <x:v>52</x:v>
      </x:c>
      <x:c r="U87" s="96" t="s">
        <x:v>52</x:v>
      </x:c>
      <x:c r="W87" s="96" t="s">
        <x:v>53</x:v>
      </x:c>
      <x:c r="Z87" s="96" t="s">
        <x:v>55</x:v>
      </x:c>
      <x:c r="AA87" s="96" t="s">
        <x:v>56</x:v>
      </x:c>
      <x:c r="AB87" s="97" t="str">
        <x:f>IF(D87="","",VALUE(MID(D87,FIND(" ",D87)+1,FIND(" ",D87,FIND(" ",D87)+1)-FIND(" ",D87))))</x:f>
      </x:c>
      <x:c r="AF87" s="90" t="str" cm="1">
        <x:f t="array" ref="AF87:AF87">IF(D87="","",PROPER(MID(D87,FIND(" ",D87,FIND(" ",D87)+1)+1,(FIND(INDEX(Abbreviation!$A$2:$A$125,MATCH(_xlfn.AGGREGATE(15,6,SEARCH(Abbreviation!$A$2:$A$125,D87),1),SEARCH(Abbreviation!$A$2:$A$125,D87),0)),D87)-1)-FIND(" ",D87,FIND(" ",D87)+1)+1)))</x:f>
      </x:c>
      <x:c r="AG87" s="90" t="str" cm="1">
        <x:f t="array" ref="AG87:AG87">IF(D87="","",PROPER(VLOOKUP(INDEX(Abbreviation!$A$2:$A$125,MATCH(_xlfn.AGGREGATE(15,6,SEARCH(Abbreviation!$A$2:$A$125,D87),1),SEARCH(Abbreviation!$A$2:$A$125,D87),0)),Abbreviation!A:C,3,FALSE)))</x:f>
      </x:c>
      <x:c r="AH87" s="90" t="str">
        <x:f>G87</x:f>
      </x:c>
      <x:c r="AI87" s="97" t="str">
        <x:f>I87</x:f>
      </x:c>
      <x:c r="AJ87" s="96" t="s">
        <x:v>47</x:v>
      </x:c>
      <x:c r="AL87" s="99" t="s">
        <x:v>961</x:v>
      </x:c>
      <x:c r="AQ87" s="96" t="s">
        <x:v>60</x:v>
      </x:c>
    </x:row>
    <x:row r="88" spans="1:45" x14ac:dyDescent="0.35">
      <x:c r="A88" s="92" t="s">
        <x:v>434</x:v>
      </x:c>
      <x:c r="B88" s="92" t="n">
        <x:v>93331577</x:v>
      </x:c>
      <x:c r="F88" s="90" t="str">
        <x:f>IF(D88="","",PROPER(LEFT(D88,FIND(UPPER(G88),D88,1)-2)))</x:f>
      </x:c>
      <x:c r="G88" s="90" t="str" cm="1">
        <x:f t="array" ref="G88: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x:f>
      </x:c>
      <x:c r="H88" s="96" t="s">
        <x:v>47</x:v>
      </x:c>
      <x:c r="I88" s="97" t="str">
        <x:f>IFERROR(VALUE(TRIM(RIGHT(SUBSTITUTE(D88," ",REPT(" ",255)),255))),"")</x:f>
      </x:c>
      <x:c r="J88" s="96" t="s">
        <x:v>48</x:v>
      </x:c>
      <x:c r="K88" s="96" t="s">
        <x:v>48</x:v>
      </x:c>
      <x:c r="L88" s="96" t="s">
        <x:v>48</x:v>
      </x:c>
      <x:c r="M88" s="96" t="s">
        <x:v>48</x:v>
      </x:c>
      <x:c r="N88" s="96" t="s">
        <x:v>48</x:v>
      </x:c>
      <x:c r="O88" s="96" t="s">
        <x:v>49</x:v>
      </x:c>
      <x:c r="P88" s="96" t="n">
        <x:v>25</x:v>
      </x:c>
      <x:c r="Q88" s="96" t="n">
        <x:v>80</x:v>
      </x:c>
      <x:c r="R88" s="96" t="s">
        <x:v>50</x:v>
      </x:c>
      <x:c r="S88" s="96" t="s">
        <x:v>51</x:v>
      </x:c>
      <x:c r="T88" s="96" t="s">
        <x:v>52</x:v>
      </x:c>
      <x:c r="U88" s="96" t="s">
        <x:v>52</x:v>
      </x:c>
      <x:c r="W88" s="96" t="s">
        <x:v>53</x:v>
      </x:c>
      <x:c r="Z88" s="96" t="s">
        <x:v>55</x:v>
      </x:c>
      <x:c r="AA88" s="96" t="s">
        <x:v>56</x:v>
      </x:c>
      <x:c r="AB88" s="97" t="str">
        <x:f>IF(D88="","",VALUE(MID(D88,FIND(" ",D88)+1,FIND(" ",D88,FIND(" ",D88)+1)-FIND(" ",D88))))</x:f>
      </x:c>
      <x:c r="AF88" s="90" t="str" cm="1">
        <x:f t="array" ref="AF88:AF88">IF(D88="","",PROPER(MID(D88,FIND(" ",D88,FIND(" ",D88)+1)+1,(FIND(INDEX(Abbreviation!$A$2:$A$125,MATCH(_xlfn.AGGREGATE(15,6,SEARCH(Abbreviation!$A$2:$A$125,D88),1),SEARCH(Abbreviation!$A$2:$A$125,D88),0)),D88)-1)-FIND(" ",D88,FIND(" ",D88)+1)+1)))</x:f>
      </x:c>
      <x:c r="AG88" s="90" t="str" cm="1">
        <x:f t="array" ref="AG88:AG88">IF(D88="","",PROPER(VLOOKUP(INDEX(Abbreviation!$A$2:$A$125,MATCH(_xlfn.AGGREGATE(15,6,SEARCH(Abbreviation!$A$2:$A$125,D88),1),SEARCH(Abbreviation!$A$2:$A$125,D88),0)),Abbreviation!A:C,3,FALSE)))</x:f>
      </x:c>
      <x:c r="AH88" s="90" t="str">
        <x:f>G88</x:f>
      </x:c>
      <x:c r="AI88" s="97" t="str">
        <x:f>I88</x:f>
      </x:c>
      <x:c r="AJ88" s="96" t="s">
        <x:v>47</x:v>
      </x:c>
      <x:c r="AL88" s="99" t="s">
        <x:v>961</x:v>
      </x:c>
      <x:c r="AQ88" s="96" t="s">
        <x:v>60</x:v>
      </x:c>
    </x:row>
    <x:row r="89" spans="1:45" x14ac:dyDescent="0.35">
      <x:c r="A89" s="92" t="s">
        <x:v>434</x:v>
      </x:c>
      <x:c r="B89" s="92" t="n">
        <x:v>93331577</x:v>
      </x:c>
      <x:c r="F89" s="90" t="str">
        <x:f>IF(D89="","",PROPER(LEFT(D89,FIND(UPPER(G89),D89,1)-2)))</x:f>
      </x:c>
      <x:c r="G89" s="90" t="str" cm="1">
        <x:f t="array" ref="G89: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x:f>
      </x:c>
      <x:c r="H89" s="96" t="s">
        <x:v>47</x:v>
      </x:c>
      <x:c r="I89" s="97" t="str">
        <x:f>IFERROR(VALUE(TRIM(RIGHT(SUBSTITUTE(D89," ",REPT(" ",255)),255))),"")</x:f>
      </x:c>
      <x:c r="J89" s="96" t="s">
        <x:v>48</x:v>
      </x:c>
      <x:c r="K89" s="96" t="s">
        <x:v>48</x:v>
      </x:c>
      <x:c r="L89" s="96" t="s">
        <x:v>48</x:v>
      </x:c>
      <x:c r="M89" s="96" t="s">
        <x:v>48</x:v>
      </x:c>
      <x:c r="N89" s="96" t="s">
        <x:v>48</x:v>
      </x:c>
      <x:c r="O89" s="96" t="s">
        <x:v>49</x:v>
      </x:c>
      <x:c r="P89" s="96" t="n">
        <x:v>25</x:v>
      </x:c>
      <x:c r="Q89" s="96" t="n">
        <x:v>80</x:v>
      </x:c>
      <x:c r="R89" s="96" t="s">
        <x:v>50</x:v>
      </x:c>
      <x:c r="S89" s="96" t="s">
        <x:v>51</x:v>
      </x:c>
      <x:c r="T89" s="96" t="s">
        <x:v>52</x:v>
      </x:c>
      <x:c r="U89" s="96" t="s">
        <x:v>52</x:v>
      </x:c>
      <x:c r="W89" s="96" t="s">
        <x:v>53</x:v>
      </x:c>
      <x:c r="Z89" s="96" t="s">
        <x:v>55</x:v>
      </x:c>
      <x:c r="AA89" s="96" t="s">
        <x:v>56</x:v>
      </x:c>
      <x:c r="AB89" s="97" t="str">
        <x:f>IF(D89="","",VALUE(MID(D89,FIND(" ",D89)+1,FIND(" ",D89,FIND(" ",D89)+1)-FIND(" ",D89))))</x:f>
      </x:c>
      <x:c r="AF89" s="90" t="str" cm="1">
        <x:f t="array" ref="AF89:AF89">IF(D89="","",PROPER(MID(D89,FIND(" ",D89,FIND(" ",D89)+1)+1,(FIND(INDEX(Abbreviation!$A$2:$A$125,MATCH(_xlfn.AGGREGATE(15,6,SEARCH(Abbreviation!$A$2:$A$125,D89),1),SEARCH(Abbreviation!$A$2:$A$125,D89),0)),D89)-1)-FIND(" ",D89,FIND(" ",D89)+1)+1)))</x:f>
      </x:c>
      <x:c r="AG89" s="90" t="str" cm="1">
        <x:f t="array" ref="AG89:AG89">IF(D89="","",PROPER(VLOOKUP(INDEX(Abbreviation!$A$2:$A$125,MATCH(_xlfn.AGGREGATE(15,6,SEARCH(Abbreviation!$A$2:$A$125,D89),1),SEARCH(Abbreviation!$A$2:$A$125,D89),0)),Abbreviation!A:C,3,FALSE)))</x:f>
      </x:c>
      <x:c r="AH89" s="90" t="str">
        <x:f>G89</x:f>
      </x:c>
      <x:c r="AI89" s="97" t="str">
        <x:f>I89</x:f>
      </x:c>
      <x:c r="AJ89" s="96" t="s">
        <x:v>47</x:v>
      </x:c>
      <x:c r="AL89" s="99" t="s">
        <x:v>961</x:v>
      </x:c>
      <x:c r="AQ89" s="96" t="s">
        <x:v>60</x:v>
      </x:c>
    </x:row>
    <x:row r="90" spans="1:45" x14ac:dyDescent="0.35">
      <x:c r="A90" s="92" t="s">
        <x:v>434</x:v>
      </x:c>
      <x:c r="B90" s="92" t="n">
        <x:v>93331577</x:v>
      </x:c>
      <x:c r="F90" s="90" t="str">
        <x:f>IF(D90="","",PROPER(LEFT(D90,FIND(UPPER(G90),D90,1)-2)))</x:f>
      </x:c>
      <x:c r="G90" s="90" t="str" cm="1">
        <x:f t="array" ref="G90: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x:f>
      </x:c>
      <x:c r="H90" s="96" t="s">
        <x:v>47</x:v>
      </x:c>
      <x:c r="I90" s="97" t="str">
        <x:f>IFERROR(VALUE(TRIM(RIGHT(SUBSTITUTE(D90," ",REPT(" ",255)),255))),"")</x:f>
      </x:c>
      <x:c r="J90" s="96" t="s">
        <x:v>48</x:v>
      </x:c>
      <x:c r="K90" s="96" t="s">
        <x:v>48</x:v>
      </x:c>
      <x:c r="L90" s="96" t="s">
        <x:v>48</x:v>
      </x:c>
      <x:c r="M90" s="96" t="s">
        <x:v>48</x:v>
      </x:c>
      <x:c r="N90" s="96" t="s">
        <x:v>48</x:v>
      </x:c>
      <x:c r="O90" s="96" t="s">
        <x:v>49</x:v>
      </x:c>
      <x:c r="P90" s="96" t="n">
        <x:v>25</x:v>
      </x:c>
      <x:c r="Q90" s="96" t="n">
        <x:v>80</x:v>
      </x:c>
      <x:c r="R90" s="96" t="s">
        <x:v>50</x:v>
      </x:c>
      <x:c r="S90" s="96" t="s">
        <x:v>51</x:v>
      </x:c>
      <x:c r="T90" s="96" t="s">
        <x:v>52</x:v>
      </x:c>
      <x:c r="U90" s="96" t="s">
        <x:v>52</x:v>
      </x:c>
      <x:c r="W90" s="96" t="s">
        <x:v>53</x:v>
      </x:c>
      <x:c r="Z90" s="96" t="s">
        <x:v>55</x:v>
      </x:c>
      <x:c r="AA90" s="96" t="s">
        <x:v>56</x:v>
      </x:c>
      <x:c r="AB90" s="97" t="str">
        <x:f>IF(D90="","",VALUE(MID(D90,FIND(" ",D90)+1,FIND(" ",D90,FIND(" ",D90)+1)-FIND(" ",D90))))</x:f>
      </x:c>
      <x:c r="AF90" s="90" t="str" cm="1">
        <x:f t="array" ref="AF90:AF90">IF(D90="","",PROPER(MID(D90,FIND(" ",D90,FIND(" ",D90)+1)+1,(FIND(INDEX(Abbreviation!$A$2:$A$125,MATCH(_xlfn.AGGREGATE(15,6,SEARCH(Abbreviation!$A$2:$A$125,D90),1),SEARCH(Abbreviation!$A$2:$A$125,D90),0)),D90)-1)-FIND(" ",D90,FIND(" ",D90)+1)+1)))</x:f>
      </x:c>
      <x:c r="AG90" s="90" t="str" cm="1">
        <x:f t="array" ref="AG90:AG90">IF(D90="","",PROPER(VLOOKUP(INDEX(Abbreviation!$A$2:$A$125,MATCH(_xlfn.AGGREGATE(15,6,SEARCH(Abbreviation!$A$2:$A$125,D90),1),SEARCH(Abbreviation!$A$2:$A$125,D90),0)),Abbreviation!A:C,3,FALSE)))</x:f>
      </x:c>
      <x:c r="AH90" s="90" t="str">
        <x:f>G90</x:f>
      </x:c>
      <x:c r="AI90" s="97" t="str">
        <x:f>I90</x:f>
      </x:c>
      <x:c r="AJ90" s="96" t="s">
        <x:v>47</x:v>
      </x:c>
      <x:c r="AL90" s="99" t="s">
        <x:v>961</x:v>
      </x:c>
      <x:c r="AQ90" s="96" t="s">
        <x:v>60</x:v>
      </x:c>
    </x:row>
    <x:row r="91" spans="1:45" x14ac:dyDescent="0.35">
      <x:c r="A91" s="92" t="s">
        <x:v>434</x:v>
      </x:c>
      <x:c r="B91" s="92" t="n">
        <x:v>93331577</x:v>
      </x:c>
      <x:c r="F91" s="90" t="str">
        <x:f>IF(D91="","",PROPER(LEFT(D91,FIND(UPPER(G91),D91,1)-2)))</x:f>
      </x:c>
      <x:c r="G91" s="90" t="str" cm="1">
        <x:f t="array" ref="G91: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x:f>
      </x:c>
      <x:c r="H91" s="96" t="s">
        <x:v>47</x:v>
      </x:c>
      <x:c r="I91" s="97" t="str">
        <x:f>IFERROR(VALUE(TRIM(RIGHT(SUBSTITUTE(D91," ",REPT(" ",255)),255))),"")</x:f>
      </x:c>
      <x:c r="J91" s="96" t="s">
        <x:v>48</x:v>
      </x:c>
      <x:c r="K91" s="96" t="s">
        <x:v>48</x:v>
      </x:c>
      <x:c r="L91" s="96" t="s">
        <x:v>48</x:v>
      </x:c>
      <x:c r="M91" s="96" t="s">
        <x:v>48</x:v>
      </x:c>
      <x:c r="N91" s="96" t="s">
        <x:v>48</x:v>
      </x:c>
      <x:c r="O91" s="96" t="s">
        <x:v>49</x:v>
      </x:c>
      <x:c r="P91" s="96" t="n">
        <x:v>25</x:v>
      </x:c>
      <x:c r="Q91" s="96" t="n">
        <x:v>80</x:v>
      </x:c>
      <x:c r="R91" s="96" t="s">
        <x:v>50</x:v>
      </x:c>
      <x:c r="S91" s="96" t="s">
        <x:v>51</x:v>
      </x:c>
      <x:c r="T91" s="96" t="s">
        <x:v>52</x:v>
      </x:c>
      <x:c r="U91" s="96" t="s">
        <x:v>52</x:v>
      </x:c>
      <x:c r="W91" s="96" t="s">
        <x:v>53</x:v>
      </x:c>
      <x:c r="Z91" s="96" t="s">
        <x:v>55</x:v>
      </x:c>
      <x:c r="AA91" s="96" t="s">
        <x:v>56</x:v>
      </x:c>
      <x:c r="AB91" s="97" t="str">
        <x:f>IF(D91="","",VALUE(MID(D91,FIND(" ",D91)+1,FIND(" ",D91,FIND(" ",D91)+1)-FIND(" ",D91))))</x:f>
      </x:c>
      <x:c r="AF91" s="90" t="str" cm="1">
        <x:f t="array" ref="AF91:AF91">IF(D91="","",PROPER(MID(D91,FIND(" ",D91,FIND(" ",D91)+1)+1,(FIND(INDEX(Abbreviation!$A$2:$A$125,MATCH(_xlfn.AGGREGATE(15,6,SEARCH(Abbreviation!$A$2:$A$125,D91),1),SEARCH(Abbreviation!$A$2:$A$125,D91),0)),D91)-1)-FIND(" ",D91,FIND(" ",D91)+1)+1)))</x:f>
      </x:c>
      <x:c r="AG91" s="90" t="str" cm="1">
        <x:f t="array" ref="AG91:AG91">IF(D91="","",PROPER(VLOOKUP(INDEX(Abbreviation!$A$2:$A$125,MATCH(_xlfn.AGGREGATE(15,6,SEARCH(Abbreviation!$A$2:$A$125,D91),1),SEARCH(Abbreviation!$A$2:$A$125,D91),0)),Abbreviation!A:C,3,FALSE)))</x:f>
      </x:c>
      <x:c r="AH91" s="90" t="str">
        <x:f>G91</x:f>
      </x:c>
      <x:c r="AI91" s="97" t="str">
        <x:f>I91</x:f>
      </x:c>
      <x:c r="AJ91" s="96" t="s">
        <x:v>47</x:v>
      </x:c>
      <x:c r="AL91" s="99" t="s">
        <x:v>961</x:v>
      </x:c>
      <x:c r="AQ91" s="96" t="s">
        <x:v>60</x:v>
      </x:c>
    </x:row>
    <x:row r="92" spans="1:45" x14ac:dyDescent="0.35">
      <x:c r="A92" s="92" t="s">
        <x:v>434</x:v>
      </x:c>
      <x:c r="B92" s="92" t="n">
        <x:v>93331577</x:v>
      </x:c>
      <x:c r="F92" s="90" t="str">
        <x:f>IF(D92="","",PROPER(LEFT(D92,FIND(UPPER(G92),D92,1)-2)))</x:f>
      </x:c>
      <x:c r="G92" s="90" t="str" cm="1">
        <x:f t="array" ref="G92: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x:f>
      </x:c>
      <x:c r="H92" s="96" t="s">
        <x:v>47</x:v>
      </x:c>
      <x:c r="I92" s="97" t="str">
        <x:f>IFERROR(VALUE(TRIM(RIGHT(SUBSTITUTE(D92," ",REPT(" ",255)),255))),"")</x:f>
      </x:c>
      <x:c r="J92" s="96" t="s">
        <x:v>48</x:v>
      </x:c>
      <x:c r="K92" s="96" t="s">
        <x:v>48</x:v>
      </x:c>
      <x:c r="L92" s="96" t="s">
        <x:v>48</x:v>
      </x:c>
      <x:c r="M92" s="96" t="s">
        <x:v>48</x:v>
      </x:c>
      <x:c r="N92" s="96" t="s">
        <x:v>48</x:v>
      </x:c>
      <x:c r="O92" s="96" t="s">
        <x:v>49</x:v>
      </x:c>
      <x:c r="P92" s="96" t="n">
        <x:v>25</x:v>
      </x:c>
      <x:c r="Q92" s="96" t="n">
        <x:v>80</x:v>
      </x:c>
      <x:c r="R92" s="96" t="s">
        <x:v>50</x:v>
      </x:c>
      <x:c r="S92" s="96" t="s">
        <x:v>51</x:v>
      </x:c>
      <x:c r="T92" s="96" t="s">
        <x:v>52</x:v>
      </x:c>
      <x:c r="U92" s="96" t="s">
        <x:v>52</x:v>
      </x:c>
      <x:c r="W92" s="96" t="s">
        <x:v>53</x:v>
      </x:c>
      <x:c r="Z92" s="96" t="s">
        <x:v>55</x:v>
      </x:c>
      <x:c r="AA92" s="96" t="s">
        <x:v>56</x:v>
      </x:c>
      <x:c r="AB92" s="97" t="str">
        <x:f>IF(D92="","",VALUE(MID(D92,FIND(" ",D92)+1,FIND(" ",D92,FIND(" ",D92)+1)-FIND(" ",D92))))</x:f>
      </x:c>
      <x:c r="AF92" s="90" t="str" cm="1">
        <x:f t="array" ref="AF92:AF92">IF(D92="","",PROPER(MID(D92,FIND(" ",D92,FIND(" ",D92)+1)+1,(FIND(INDEX(Abbreviation!$A$2:$A$125,MATCH(_xlfn.AGGREGATE(15,6,SEARCH(Abbreviation!$A$2:$A$125,D92),1),SEARCH(Abbreviation!$A$2:$A$125,D92),0)),D92)-1)-FIND(" ",D92,FIND(" ",D92)+1)+1)))</x:f>
      </x:c>
      <x:c r="AG92" s="90" t="str" cm="1">
        <x:f t="array" ref="AG92:AG92">IF(D92="","",PROPER(VLOOKUP(INDEX(Abbreviation!$A$2:$A$125,MATCH(_xlfn.AGGREGATE(15,6,SEARCH(Abbreviation!$A$2:$A$125,D92),1),SEARCH(Abbreviation!$A$2:$A$125,D92),0)),Abbreviation!A:C,3,FALSE)))</x:f>
      </x:c>
      <x:c r="AH92" s="90" t="str">
        <x:f>G92</x:f>
      </x:c>
      <x:c r="AI92" s="97" t="str">
        <x:f>I92</x:f>
      </x:c>
      <x:c r="AJ92" s="96" t="s">
        <x:v>47</x:v>
      </x:c>
      <x:c r="AL92" s="99" t="s">
        <x:v>961</x:v>
      </x:c>
      <x:c r="AQ92" s="96" t="s">
        <x:v>60</x:v>
      </x:c>
    </x:row>
    <x:row r="93" spans="1:45" x14ac:dyDescent="0.35">
      <x:c r="A93" s="92" t="s">
        <x:v>434</x:v>
      </x:c>
      <x:c r="B93" s="92" t="n">
        <x:v>93331577</x:v>
      </x:c>
      <x:c r="F93" s="90" t="str">
        <x:f>IF(D93="","",PROPER(LEFT(D93,FIND(UPPER(G93),D93,1)-2)))</x:f>
      </x:c>
      <x:c r="G93" s="90" t="str" cm="1">
        <x:f t="array" ref="G93: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x:f>
      </x:c>
      <x:c r="H93" s="96" t="s">
        <x:v>47</x:v>
      </x:c>
      <x:c r="I93" s="97" t="str">
        <x:f>IFERROR(VALUE(TRIM(RIGHT(SUBSTITUTE(D93," ",REPT(" ",255)),255))),"")</x:f>
      </x:c>
      <x:c r="J93" s="96" t="s">
        <x:v>48</x:v>
      </x:c>
      <x:c r="K93" s="96" t="s">
        <x:v>48</x:v>
      </x:c>
      <x:c r="L93" s="96" t="s">
        <x:v>48</x:v>
      </x:c>
      <x:c r="M93" s="96" t="s">
        <x:v>48</x:v>
      </x:c>
      <x:c r="N93" s="96" t="s">
        <x:v>48</x:v>
      </x:c>
      <x:c r="O93" s="96" t="s">
        <x:v>49</x:v>
      </x:c>
      <x:c r="P93" s="96" t="n">
        <x:v>25</x:v>
      </x:c>
      <x:c r="Q93" s="96" t="n">
        <x:v>80</x:v>
      </x:c>
      <x:c r="R93" s="96" t="s">
        <x:v>50</x:v>
      </x:c>
      <x:c r="S93" s="96" t="s">
        <x:v>51</x:v>
      </x:c>
      <x:c r="T93" s="96" t="s">
        <x:v>52</x:v>
      </x:c>
      <x:c r="U93" s="96" t="s">
        <x:v>52</x:v>
      </x:c>
      <x:c r="W93" s="96" t="s">
        <x:v>53</x:v>
      </x:c>
      <x:c r="Z93" s="96" t="s">
        <x:v>55</x:v>
      </x:c>
      <x:c r="AA93" s="96" t="s">
        <x:v>56</x:v>
      </x:c>
      <x:c r="AB93" s="97" t="str">
        <x:f>IF(D93="","",VALUE(MID(D93,FIND(" ",D93)+1,FIND(" ",D93,FIND(" ",D93)+1)-FIND(" ",D93))))</x:f>
      </x:c>
      <x:c r="AF93" s="90" t="str" cm="1">
        <x:f t="array" ref="AF93:AF93">IF(D93="","",PROPER(MID(D93,FIND(" ",D93,FIND(" ",D93)+1)+1,(FIND(INDEX(Abbreviation!$A$2:$A$125,MATCH(_xlfn.AGGREGATE(15,6,SEARCH(Abbreviation!$A$2:$A$125,D93),1),SEARCH(Abbreviation!$A$2:$A$125,D93),0)),D93)-1)-FIND(" ",D93,FIND(" ",D93)+1)+1)))</x:f>
      </x:c>
      <x:c r="AG93" s="90" t="str" cm="1">
        <x:f t="array" ref="AG93:AG93">IF(D93="","",PROPER(VLOOKUP(INDEX(Abbreviation!$A$2:$A$125,MATCH(_xlfn.AGGREGATE(15,6,SEARCH(Abbreviation!$A$2:$A$125,D93),1),SEARCH(Abbreviation!$A$2:$A$125,D93),0)),Abbreviation!A:C,3,FALSE)))</x:f>
      </x:c>
      <x:c r="AH93" s="90" t="str">
        <x:f>G93</x:f>
      </x:c>
      <x:c r="AI93" s="97" t="str">
        <x:f>I93</x:f>
      </x:c>
      <x:c r="AJ93" s="96" t="s">
        <x:v>47</x:v>
      </x:c>
      <x:c r="AL93" s="99" t="s">
        <x:v>961</x:v>
      </x:c>
      <x:c r="AQ93" s="96" t="s">
        <x:v>60</x:v>
      </x:c>
    </x:row>
    <x:row r="94" spans="1:45" x14ac:dyDescent="0.35">
      <x:c r="A94" s="92" t="s">
        <x:v>434</x:v>
      </x:c>
      <x:c r="B94" s="92" t="n">
        <x:v>93331577</x:v>
      </x:c>
      <x:c r="F94" s="90" t="str">
        <x:f>IF(D94="","",PROPER(LEFT(D94,FIND(UPPER(G94),D94,1)-2)))</x:f>
      </x:c>
      <x:c r="G94" s="90" t="str" cm="1">
        <x:f t="array" ref="G94: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x:f>
      </x:c>
      <x:c r="H94" s="96" t="s">
        <x:v>47</x:v>
      </x:c>
      <x:c r="I94" s="97" t="str">
        <x:f>IFERROR(VALUE(TRIM(RIGHT(SUBSTITUTE(D94," ",REPT(" ",255)),255))),"")</x:f>
      </x:c>
      <x:c r="J94" s="96" t="s">
        <x:v>48</x:v>
      </x:c>
      <x:c r="K94" s="96" t="s">
        <x:v>48</x:v>
      </x:c>
      <x:c r="L94" s="96" t="s">
        <x:v>48</x:v>
      </x:c>
      <x:c r="M94" s="96" t="s">
        <x:v>48</x:v>
      </x:c>
      <x:c r="N94" s="96" t="s">
        <x:v>48</x:v>
      </x:c>
      <x:c r="O94" s="96" t="s">
        <x:v>49</x:v>
      </x:c>
      <x:c r="P94" s="96" t="n">
        <x:v>25</x:v>
      </x:c>
      <x:c r="Q94" s="96" t="n">
        <x:v>80</x:v>
      </x:c>
      <x:c r="R94" s="96" t="s">
        <x:v>50</x:v>
      </x:c>
      <x:c r="S94" s="96" t="s">
        <x:v>51</x:v>
      </x:c>
      <x:c r="T94" s="96" t="s">
        <x:v>52</x:v>
      </x:c>
      <x:c r="U94" s="96" t="s">
        <x:v>52</x:v>
      </x:c>
      <x:c r="W94" s="96" t="s">
        <x:v>53</x:v>
      </x:c>
      <x:c r="Z94" s="96" t="s">
        <x:v>55</x:v>
      </x:c>
      <x:c r="AA94" s="96" t="s">
        <x:v>56</x:v>
      </x:c>
      <x:c r="AB94" s="97" t="str">
        <x:f>IF(D94="","",VALUE(MID(D94,FIND(" ",D94)+1,FIND(" ",D94,FIND(" ",D94)+1)-FIND(" ",D94))))</x:f>
      </x:c>
      <x:c r="AF94" s="90" t="str" cm="1">
        <x:f t="array" ref="AF94:AF94">IF(D94="","",PROPER(MID(D94,FIND(" ",D94,FIND(" ",D94)+1)+1,(FIND(INDEX(Abbreviation!$A$2:$A$125,MATCH(_xlfn.AGGREGATE(15,6,SEARCH(Abbreviation!$A$2:$A$125,D94),1),SEARCH(Abbreviation!$A$2:$A$125,D94),0)),D94)-1)-FIND(" ",D94,FIND(" ",D94)+1)+1)))</x:f>
      </x:c>
      <x:c r="AG94" s="90" t="str" cm="1">
        <x:f t="array" ref="AG94:AG94">IF(D94="","",PROPER(VLOOKUP(INDEX(Abbreviation!$A$2:$A$125,MATCH(_xlfn.AGGREGATE(15,6,SEARCH(Abbreviation!$A$2:$A$125,D94),1),SEARCH(Abbreviation!$A$2:$A$125,D94),0)),Abbreviation!A:C,3,FALSE)))</x:f>
      </x:c>
      <x:c r="AH94" s="90" t="str">
        <x:f>G94</x:f>
      </x:c>
      <x:c r="AI94" s="97" t="str">
        <x:f>I94</x:f>
      </x:c>
      <x:c r="AJ94" s="96" t="s">
        <x:v>47</x:v>
      </x:c>
      <x:c r="AL94" s="99" t="s">
        <x:v>961</x:v>
      </x:c>
      <x:c r="AQ94" s="96" t="s">
        <x:v>60</x:v>
      </x:c>
    </x:row>
    <x:row r="95" spans="1:45" x14ac:dyDescent="0.35">
      <x:c r="A95" s="92" t="s">
        <x:v>434</x:v>
      </x:c>
      <x:c r="B95" s="92" t="n">
        <x:v>93331577</x:v>
      </x:c>
      <x:c r="F95" s="90" t="str">
        <x:f>IF(D95="","",PROPER(LEFT(D95,FIND(UPPER(G95),D95,1)-2)))</x:f>
      </x:c>
      <x:c r="G95" s="90" t="str" cm="1">
        <x:f t="array" ref="G95: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x:f>
      </x:c>
      <x:c r="H95" s="96" t="s">
        <x:v>47</x:v>
      </x:c>
      <x:c r="I95" s="97" t="str">
        <x:f>IFERROR(VALUE(TRIM(RIGHT(SUBSTITUTE(D95," ",REPT(" ",255)),255))),"")</x:f>
      </x:c>
      <x:c r="J95" s="96" t="s">
        <x:v>48</x:v>
      </x:c>
      <x:c r="K95" s="96" t="s">
        <x:v>48</x:v>
      </x:c>
      <x:c r="L95" s="96" t="s">
        <x:v>48</x:v>
      </x:c>
      <x:c r="M95" s="96" t="s">
        <x:v>48</x:v>
      </x:c>
      <x:c r="N95" s="96" t="s">
        <x:v>48</x:v>
      </x:c>
      <x:c r="O95" s="96" t="s">
        <x:v>49</x:v>
      </x:c>
      <x:c r="P95" s="96" t="n">
        <x:v>25</x:v>
      </x:c>
      <x:c r="Q95" s="96" t="n">
        <x:v>80</x:v>
      </x:c>
      <x:c r="R95" s="96" t="s">
        <x:v>50</x:v>
      </x:c>
      <x:c r="S95" s="96" t="s">
        <x:v>51</x:v>
      </x:c>
      <x:c r="T95" s="96" t="s">
        <x:v>52</x:v>
      </x:c>
      <x:c r="U95" s="96" t="s">
        <x:v>52</x:v>
      </x:c>
      <x:c r="W95" s="96" t="s">
        <x:v>53</x:v>
      </x:c>
      <x:c r="Z95" s="96" t="s">
        <x:v>55</x:v>
      </x:c>
      <x:c r="AA95" s="96" t="s">
        <x:v>56</x:v>
      </x:c>
      <x:c r="AB95" s="97" t="str">
        <x:f>IF(D95="","",VALUE(MID(D95,FIND(" ",D95)+1,FIND(" ",D95,FIND(" ",D95)+1)-FIND(" ",D95))))</x:f>
      </x:c>
      <x:c r="AF95" s="90" t="str" cm="1">
        <x:f t="array" ref="AF95:AF95">IF(D95="","",PROPER(MID(D95,FIND(" ",D95,FIND(" ",D95)+1)+1,(FIND(INDEX(Abbreviation!$A$2:$A$125,MATCH(_xlfn.AGGREGATE(15,6,SEARCH(Abbreviation!$A$2:$A$125,D95),1),SEARCH(Abbreviation!$A$2:$A$125,D95),0)),D95)-1)-FIND(" ",D95,FIND(" ",D95)+1)+1)))</x:f>
      </x:c>
      <x:c r="AG95" s="90" t="str" cm="1">
        <x:f t="array" ref="AG95:AG95">IF(D95="","",PROPER(VLOOKUP(INDEX(Abbreviation!$A$2:$A$125,MATCH(_xlfn.AGGREGATE(15,6,SEARCH(Abbreviation!$A$2:$A$125,D95),1),SEARCH(Abbreviation!$A$2:$A$125,D95),0)),Abbreviation!A:C,3,FALSE)))</x:f>
      </x:c>
      <x:c r="AH95" s="90" t="str">
        <x:f>G95</x:f>
      </x:c>
      <x:c r="AI95" s="97" t="str">
        <x:f>I95</x:f>
      </x:c>
      <x:c r="AJ95" s="96" t="s">
        <x:v>47</x:v>
      </x:c>
      <x:c r="AL95" s="99" t="s">
        <x:v>961</x:v>
      </x:c>
      <x:c r="AQ95" s="96" t="s">
        <x:v>60</x:v>
      </x:c>
    </x:row>
    <x:row r="96" spans="1:45" x14ac:dyDescent="0.35">
      <x:c r="A96" s="92" t="s">
        <x:v>434</x:v>
      </x:c>
      <x:c r="B96" s="92" t="n">
        <x:v>93331577</x:v>
      </x:c>
      <x:c r="F96" s="90" t="str">
        <x:f>IF(D96="","",PROPER(LEFT(D96,FIND(UPPER(G96),D96,1)-2)))</x:f>
      </x:c>
      <x:c r="G96" s="90" t="str" cm="1">
        <x:f t="array" ref="G96: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x:f>
      </x:c>
      <x:c r="H96" s="96" t="s">
        <x:v>47</x:v>
      </x:c>
      <x:c r="I96" s="97" t="str">
        <x:f>IFERROR(VALUE(TRIM(RIGHT(SUBSTITUTE(D96," ",REPT(" ",255)),255))),"")</x:f>
      </x:c>
      <x:c r="J96" s="96" t="s">
        <x:v>48</x:v>
      </x:c>
      <x:c r="K96" s="96" t="s">
        <x:v>48</x:v>
      </x:c>
      <x:c r="L96" s="96" t="s">
        <x:v>48</x:v>
      </x:c>
      <x:c r="M96" s="96" t="s">
        <x:v>48</x:v>
      </x:c>
      <x:c r="N96" s="96" t="s">
        <x:v>48</x:v>
      </x:c>
      <x:c r="O96" s="96" t="s">
        <x:v>49</x:v>
      </x:c>
      <x:c r="P96" s="96" t="n">
        <x:v>25</x:v>
      </x:c>
      <x:c r="Q96" s="96" t="n">
        <x:v>80</x:v>
      </x:c>
      <x:c r="R96" s="96" t="s">
        <x:v>50</x:v>
      </x:c>
      <x:c r="S96" s="96" t="s">
        <x:v>51</x:v>
      </x:c>
      <x:c r="T96" s="96" t="s">
        <x:v>52</x:v>
      </x:c>
      <x:c r="U96" s="96" t="s">
        <x:v>52</x:v>
      </x:c>
      <x:c r="W96" s="96" t="s">
        <x:v>53</x:v>
      </x:c>
      <x:c r="Z96" s="96" t="s">
        <x:v>55</x:v>
      </x:c>
      <x:c r="AA96" s="96" t="s">
        <x:v>56</x:v>
      </x:c>
      <x:c r="AB96" s="97" t="str">
        <x:f>IF(D96="","",VALUE(MID(D96,FIND(" ",D96)+1,FIND(" ",D96,FIND(" ",D96)+1)-FIND(" ",D96))))</x:f>
      </x:c>
      <x:c r="AF96" s="90" t="str" cm="1">
        <x:f t="array" ref="AF96:AF96">IF(D96="","",PROPER(MID(D96,FIND(" ",D96,FIND(" ",D96)+1)+1,(FIND(INDEX(Abbreviation!$A$2:$A$125,MATCH(_xlfn.AGGREGATE(15,6,SEARCH(Abbreviation!$A$2:$A$125,D96),1),SEARCH(Abbreviation!$A$2:$A$125,D96),0)),D96)-1)-FIND(" ",D96,FIND(" ",D96)+1)+1)))</x:f>
      </x:c>
      <x:c r="AG96" s="90" t="str" cm="1">
        <x:f t="array" ref="AG96:AG96">IF(D96="","",PROPER(VLOOKUP(INDEX(Abbreviation!$A$2:$A$125,MATCH(_xlfn.AGGREGATE(15,6,SEARCH(Abbreviation!$A$2:$A$125,D96),1),SEARCH(Abbreviation!$A$2:$A$125,D96),0)),Abbreviation!A:C,3,FALSE)))</x:f>
      </x:c>
      <x:c r="AH96" s="90" t="str">
        <x:f>G96</x:f>
      </x:c>
      <x:c r="AI96" s="97" t="str">
        <x:f>I96</x:f>
      </x:c>
      <x:c r="AJ96" s="96" t="s">
        <x:v>47</x:v>
      </x:c>
      <x:c r="AL96" s="99" t="s">
        <x:v>961</x:v>
      </x:c>
      <x:c r="AQ96" s="96" t="s">
        <x:v>60</x:v>
      </x:c>
    </x:row>
    <x:row r="97" spans="1:45" x14ac:dyDescent="0.35">
      <x:c r="A97" s="92" t="s">
        <x:v>434</x:v>
      </x:c>
      <x:c r="B97" s="92" t="n">
        <x:v>93331577</x:v>
      </x:c>
      <x:c r="F97" s="90" t="str">
        <x:f>IF(D97="","",PROPER(LEFT(D97,FIND(UPPER(G97),D97,1)-2)))</x:f>
      </x:c>
      <x:c r="G97" s="90" t="str" cm="1">
        <x:f t="array" ref="G97: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x:f>
      </x:c>
      <x:c r="H97" s="96" t="s">
        <x:v>47</x:v>
      </x:c>
      <x:c r="I97" s="97" t="str">
        <x:f>IFERROR(VALUE(TRIM(RIGHT(SUBSTITUTE(D97," ",REPT(" ",255)),255))),"")</x:f>
      </x:c>
      <x:c r="J97" s="96" t="s">
        <x:v>48</x:v>
      </x:c>
      <x:c r="K97" s="96" t="s">
        <x:v>48</x:v>
      </x:c>
      <x:c r="L97" s="96" t="s">
        <x:v>48</x:v>
      </x:c>
      <x:c r="M97" s="96" t="s">
        <x:v>48</x:v>
      </x:c>
      <x:c r="N97" s="96" t="s">
        <x:v>48</x:v>
      </x:c>
      <x:c r="O97" s="96" t="s">
        <x:v>49</x:v>
      </x:c>
      <x:c r="P97" s="96" t="n">
        <x:v>25</x:v>
      </x:c>
      <x:c r="Q97" s="96" t="n">
        <x:v>80</x:v>
      </x:c>
      <x:c r="R97" s="96" t="s">
        <x:v>50</x:v>
      </x:c>
      <x:c r="S97" s="96" t="s">
        <x:v>51</x:v>
      </x:c>
      <x:c r="T97" s="96" t="s">
        <x:v>52</x:v>
      </x:c>
      <x:c r="U97" s="96" t="s">
        <x:v>52</x:v>
      </x:c>
      <x:c r="W97" s="96" t="s">
        <x:v>53</x:v>
      </x:c>
      <x:c r="Z97" s="96" t="s">
        <x:v>55</x:v>
      </x:c>
      <x:c r="AA97" s="96" t="s">
        <x:v>56</x:v>
      </x:c>
      <x:c r="AB97" s="97" t="str">
        <x:f>IF(D97="","",VALUE(MID(D97,FIND(" ",D97)+1,FIND(" ",D97,FIND(" ",D97)+1)-FIND(" ",D97))))</x:f>
      </x:c>
      <x:c r="AF97" s="90" t="str" cm="1">
        <x:f t="array" ref="AF97:AF97">IF(D97="","",PROPER(MID(D97,FIND(" ",D97,FIND(" ",D97)+1)+1,(FIND(INDEX(Abbreviation!$A$2:$A$125,MATCH(_xlfn.AGGREGATE(15,6,SEARCH(Abbreviation!$A$2:$A$125,D97),1),SEARCH(Abbreviation!$A$2:$A$125,D97),0)),D97)-1)-FIND(" ",D97,FIND(" ",D97)+1)+1)))</x:f>
      </x:c>
      <x:c r="AG97" s="90" t="str" cm="1">
        <x:f t="array" ref="AG97:AG97">IF(D97="","",PROPER(VLOOKUP(INDEX(Abbreviation!$A$2:$A$125,MATCH(_xlfn.AGGREGATE(15,6,SEARCH(Abbreviation!$A$2:$A$125,D97),1),SEARCH(Abbreviation!$A$2:$A$125,D97),0)),Abbreviation!A:C,3,FALSE)))</x:f>
      </x:c>
      <x:c r="AH97" s="90" t="str">
        <x:f>G97</x:f>
      </x:c>
      <x:c r="AI97" s="97" t="str">
        <x:f>I97</x:f>
      </x:c>
      <x:c r="AJ97" s="96" t="s">
        <x:v>47</x:v>
      </x:c>
      <x:c r="AL97" s="99" t="s">
        <x:v>961</x:v>
      </x:c>
      <x:c r="AQ97" s="96" t="s">
        <x:v>60</x:v>
      </x:c>
    </x:row>
    <x:row r="98" spans="1:45" x14ac:dyDescent="0.35">
      <x:c r="A98" s="92" t="s">
        <x:v>434</x:v>
      </x:c>
      <x:c r="B98" s="92" t="n">
        <x:v>93331577</x:v>
      </x:c>
      <x:c r="F98" s="90" t="str">
        <x:f>IF(D98="","",PROPER(LEFT(D98,FIND(UPPER(G98),D98,1)-2)))</x:f>
      </x:c>
      <x:c r="G98" s="90" t="str" cm="1">
        <x:f t="array" ref="G98: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x:f>
      </x:c>
      <x:c r="H98" s="96" t="s">
        <x:v>47</x:v>
      </x:c>
      <x:c r="I98" s="97" t="str">
        <x:f>IFERROR(VALUE(TRIM(RIGHT(SUBSTITUTE(D98," ",REPT(" ",255)),255))),"")</x:f>
      </x:c>
      <x:c r="J98" s="96" t="s">
        <x:v>48</x:v>
      </x:c>
      <x:c r="K98" s="96" t="s">
        <x:v>48</x:v>
      </x:c>
      <x:c r="L98" s="96" t="s">
        <x:v>48</x:v>
      </x:c>
      <x:c r="M98" s="96" t="s">
        <x:v>48</x:v>
      </x:c>
      <x:c r="N98" s="96" t="s">
        <x:v>48</x:v>
      </x:c>
      <x:c r="O98" s="96" t="s">
        <x:v>49</x:v>
      </x:c>
      <x:c r="P98" s="96" t="n">
        <x:v>25</x:v>
      </x:c>
      <x:c r="Q98" s="96" t="n">
        <x:v>80</x:v>
      </x:c>
      <x:c r="R98" s="96" t="s">
        <x:v>50</x:v>
      </x:c>
      <x:c r="S98" s="96" t="s">
        <x:v>51</x:v>
      </x:c>
      <x:c r="T98" s="96" t="s">
        <x:v>52</x:v>
      </x:c>
      <x:c r="U98" s="96" t="s">
        <x:v>52</x:v>
      </x:c>
      <x:c r="W98" s="96" t="s">
        <x:v>53</x:v>
      </x:c>
      <x:c r="Z98" s="96" t="s">
        <x:v>55</x:v>
      </x:c>
      <x:c r="AA98" s="96" t="s">
        <x:v>56</x:v>
      </x:c>
      <x:c r="AB98" s="97" t="str">
        <x:f>IF(D98="","",VALUE(MID(D98,FIND(" ",D98)+1,FIND(" ",D98,FIND(" ",D98)+1)-FIND(" ",D98))))</x:f>
      </x:c>
      <x:c r="AF98" s="90" t="str" cm="1">
        <x:f t="array" ref="AF98:AF98">IF(D98="","",PROPER(MID(D98,FIND(" ",D98,FIND(" ",D98)+1)+1,(FIND(INDEX(Abbreviation!$A$2:$A$125,MATCH(_xlfn.AGGREGATE(15,6,SEARCH(Abbreviation!$A$2:$A$125,D98),1),SEARCH(Abbreviation!$A$2:$A$125,D98),0)),D98)-1)-FIND(" ",D98,FIND(" ",D98)+1)+1)))</x:f>
      </x:c>
      <x:c r="AG98" s="90" t="str" cm="1">
        <x:f t="array" ref="AG98:AG98">IF(D98="","",PROPER(VLOOKUP(INDEX(Abbreviation!$A$2:$A$125,MATCH(_xlfn.AGGREGATE(15,6,SEARCH(Abbreviation!$A$2:$A$125,D98),1),SEARCH(Abbreviation!$A$2:$A$125,D98),0)),Abbreviation!A:C,3,FALSE)))</x:f>
      </x:c>
      <x:c r="AH98" s="90" t="str">
        <x:f>G98</x:f>
      </x:c>
      <x:c r="AI98" s="97" t="str">
        <x:f>I98</x:f>
      </x:c>
      <x:c r="AJ98" s="96" t="s">
        <x:v>47</x:v>
      </x:c>
      <x:c r="AL98" s="99" t="s">
        <x:v>961</x:v>
      </x:c>
      <x:c r="AQ98" s="96" t="s">
        <x:v>60</x:v>
      </x:c>
    </x:row>
    <x:row r="99" spans="1:45" x14ac:dyDescent="0.35">
      <x:c r="A99" s="92" t="s">
        <x:v>434</x:v>
      </x:c>
      <x:c r="B99" s="92" t="n">
        <x:v>93331577</x:v>
      </x:c>
      <x:c r="F99" s="90" t="str">
        <x:f>IF(D99="","",PROPER(LEFT(D99,FIND(UPPER(G99),D99,1)-2)))</x:f>
      </x:c>
      <x:c r="G99" s="90" t="str" cm="1">
        <x:f t="array" ref="G99: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x:f>
      </x:c>
      <x:c r="H99" s="96" t="s">
        <x:v>47</x:v>
      </x:c>
      <x:c r="I99" s="97" t="str">
        <x:f>IFERROR(VALUE(TRIM(RIGHT(SUBSTITUTE(D99," ",REPT(" ",255)),255))),"")</x:f>
      </x:c>
      <x:c r="J99" s="96" t="s">
        <x:v>48</x:v>
      </x:c>
      <x:c r="K99" s="96" t="s">
        <x:v>48</x:v>
      </x:c>
      <x:c r="L99" s="96" t="s">
        <x:v>48</x:v>
      </x:c>
      <x:c r="M99" s="96" t="s">
        <x:v>48</x:v>
      </x:c>
      <x:c r="N99" s="96" t="s">
        <x:v>48</x:v>
      </x:c>
      <x:c r="O99" s="96" t="s">
        <x:v>49</x:v>
      </x:c>
      <x:c r="P99" s="96" t="n">
        <x:v>25</x:v>
      </x:c>
      <x:c r="Q99" s="96" t="n">
        <x:v>80</x:v>
      </x:c>
      <x:c r="R99" s="96" t="s">
        <x:v>50</x:v>
      </x:c>
      <x:c r="S99" s="96" t="s">
        <x:v>51</x:v>
      </x:c>
      <x:c r="T99" s="96" t="s">
        <x:v>52</x:v>
      </x:c>
      <x:c r="U99" s="96" t="s">
        <x:v>52</x:v>
      </x:c>
      <x:c r="W99" s="96" t="s">
        <x:v>53</x:v>
      </x:c>
      <x:c r="Z99" s="96" t="s">
        <x:v>55</x:v>
      </x:c>
      <x:c r="AA99" s="96" t="s">
        <x:v>56</x:v>
      </x:c>
      <x:c r="AB99" s="97" t="str">
        <x:f>IF(D99="","",VALUE(MID(D99,FIND(" ",D99)+1,FIND(" ",D99,FIND(" ",D99)+1)-FIND(" ",D99))))</x:f>
      </x:c>
      <x:c r="AF99" s="90" t="str" cm="1">
        <x:f t="array" ref="AF99:AF99">IF(D99="","",PROPER(MID(D99,FIND(" ",D99,FIND(" ",D99)+1)+1,(FIND(INDEX(Abbreviation!$A$2:$A$125,MATCH(_xlfn.AGGREGATE(15,6,SEARCH(Abbreviation!$A$2:$A$125,D99),1),SEARCH(Abbreviation!$A$2:$A$125,D99),0)),D99)-1)-FIND(" ",D99,FIND(" ",D99)+1)+1)))</x:f>
      </x:c>
      <x:c r="AG99" s="90" t="str" cm="1">
        <x:f t="array" ref="AG99:AG99">IF(D99="","",PROPER(VLOOKUP(INDEX(Abbreviation!$A$2:$A$125,MATCH(_xlfn.AGGREGATE(15,6,SEARCH(Abbreviation!$A$2:$A$125,D99),1),SEARCH(Abbreviation!$A$2:$A$125,D99),0)),Abbreviation!A:C,3,FALSE)))</x:f>
      </x:c>
      <x:c r="AH99" s="90" t="str">
        <x:f>G99</x:f>
      </x:c>
      <x:c r="AI99" s="97" t="str">
        <x:f>I99</x:f>
      </x:c>
      <x:c r="AJ99" s="96" t="s">
        <x:v>47</x:v>
      </x:c>
      <x:c r="AL99" s="99" t="s">
        <x:v>961</x:v>
      </x:c>
      <x:c r="AQ99" s="96" t="s">
        <x:v>60</x:v>
      </x:c>
    </x:row>
    <x:row r="100" spans="1:45" x14ac:dyDescent="0.35">
      <x:c r="A100" s="92" t="s">
        <x:v>434</x:v>
      </x:c>
      <x:c r="B100" s="92" t="n">
        <x:v>93331577</x:v>
      </x:c>
      <x:c r="F100" s="90" t="str">
        <x:f>IF(D100="","",PROPER(LEFT(D100,FIND(UPPER(G100),D100,1)-2)))</x:f>
      </x:c>
      <x:c r="G100" s="90" t="str" cm="1">
        <x:f t="array" ref="G100: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x:f>
      </x:c>
      <x:c r="H100" s="96" t="s">
        <x:v>47</x:v>
      </x:c>
      <x:c r="I100" s="97" t="str">
        <x:f>IFERROR(VALUE(TRIM(RIGHT(SUBSTITUTE(D100," ",REPT(" ",255)),255))),"")</x:f>
      </x:c>
      <x:c r="J100" s="96" t="s">
        <x:v>48</x:v>
      </x:c>
      <x:c r="K100" s="96" t="s">
        <x:v>48</x:v>
      </x:c>
      <x:c r="L100" s="96" t="s">
        <x:v>48</x:v>
      </x:c>
      <x:c r="M100" s="96" t="s">
        <x:v>48</x:v>
      </x:c>
      <x:c r="N100" s="96" t="s">
        <x:v>48</x:v>
      </x:c>
      <x:c r="O100" s="96" t="s">
        <x:v>49</x:v>
      </x:c>
      <x:c r="P100" s="96" t="n">
        <x:v>25</x:v>
      </x:c>
      <x:c r="Q100" s="96" t="n">
        <x:v>80</x:v>
      </x:c>
      <x:c r="R100" s="96" t="s">
        <x:v>50</x:v>
      </x:c>
      <x:c r="S100" s="96" t="s">
        <x:v>51</x:v>
      </x:c>
      <x:c r="T100" s="96" t="s">
        <x:v>52</x:v>
      </x:c>
      <x:c r="U100" s="96" t="s">
        <x:v>52</x:v>
      </x:c>
      <x:c r="W100" s="96" t="s">
        <x:v>53</x:v>
      </x:c>
      <x:c r="Z100" s="96" t="s">
        <x:v>55</x:v>
      </x:c>
      <x:c r="AA100" s="96" t="s">
        <x:v>56</x:v>
      </x:c>
      <x:c r="AB100" s="97" t="str">
        <x:f>IF(D100="","",VALUE(MID(D100,FIND(" ",D100)+1,FIND(" ",D100,FIND(" ",D100)+1)-FIND(" ",D100))))</x:f>
      </x:c>
      <x:c r="AF100" s="90" t="str" cm="1">
        <x:f t="array" ref="AF100:AF100">IF(D100="","",PROPER(MID(D100,FIND(" ",D100,FIND(" ",D100)+1)+1,(FIND(INDEX(Abbreviation!$A$2:$A$125,MATCH(_xlfn.AGGREGATE(15,6,SEARCH(Abbreviation!$A$2:$A$125,D100),1),SEARCH(Abbreviation!$A$2:$A$125,D100),0)),D100)-1)-FIND(" ",D100,FIND(" ",D100)+1)+1)))</x:f>
      </x:c>
      <x:c r="AG100" s="90" t="str" cm="1">
        <x:f t="array" ref="AG100:AG100">IF(D100="","",PROPER(VLOOKUP(INDEX(Abbreviation!$A$2:$A$125,MATCH(_xlfn.AGGREGATE(15,6,SEARCH(Abbreviation!$A$2:$A$125,D100),1),SEARCH(Abbreviation!$A$2:$A$125,D100),0)),Abbreviation!A:C,3,FALSE)))</x:f>
      </x:c>
      <x:c r="AH100" s="90" t="str">
        <x:f>G100</x:f>
      </x:c>
      <x:c r="AI100" s="97" t="str">
        <x:f>I100</x:f>
      </x:c>
      <x:c r="AJ100" s="96" t="s">
        <x:v>47</x:v>
      </x:c>
      <x:c r="AL100" s="99" t="s">
        <x:v>961</x:v>
      </x:c>
      <x:c r="AQ100" s="96" t="s">
        <x:v>60</x:v>
      </x:c>
    </x:row>
    <x:row r="101" spans="1:45" x14ac:dyDescent="0.35">
      <x:c r="A101" s="92" t="s">
        <x:v>434</x:v>
      </x:c>
      <x:c r="B101" s="92" t="n">
        <x:v>93331577</x:v>
      </x:c>
      <x:c r="F101" s="90" t="str">
        <x:f>IF(D101="","",PROPER(LEFT(D101,FIND(UPPER(G101),D101,1)-2)))</x:f>
      </x:c>
      <x:c r="G101" s="90" t="str" cm="1">
        <x:f t="array" ref="G101: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x:f>
      </x:c>
      <x:c r="H101" s="96" t="s">
        <x:v>47</x:v>
      </x:c>
      <x:c r="I101" s="97" t="str">
        <x:f>IFERROR(VALUE(TRIM(RIGHT(SUBSTITUTE(D101," ",REPT(" ",255)),255))),"")</x:f>
      </x:c>
      <x:c r="J101" s="96" t="s">
        <x:v>48</x:v>
      </x:c>
      <x:c r="K101" s="96" t="s">
        <x:v>48</x:v>
      </x:c>
      <x:c r="L101" s="96" t="s">
        <x:v>48</x:v>
      </x:c>
      <x:c r="M101" s="96" t="s">
        <x:v>48</x:v>
      </x:c>
      <x:c r="N101" s="96" t="s">
        <x:v>48</x:v>
      </x:c>
      <x:c r="O101" s="96" t="s">
        <x:v>49</x:v>
      </x:c>
      <x:c r="P101" s="96" t="n">
        <x:v>25</x:v>
      </x:c>
      <x:c r="Q101" s="96" t="n">
        <x:v>80</x:v>
      </x:c>
      <x:c r="R101" s="96" t="s">
        <x:v>50</x:v>
      </x:c>
      <x:c r="S101" s="96" t="s">
        <x:v>51</x:v>
      </x:c>
      <x:c r="T101" s="96" t="s">
        <x:v>52</x:v>
      </x:c>
      <x:c r="U101" s="96" t="s">
        <x:v>52</x:v>
      </x:c>
      <x:c r="W101" s="96" t="s">
        <x:v>53</x:v>
      </x:c>
      <x:c r="Z101" s="96" t="s">
        <x:v>55</x:v>
      </x:c>
      <x:c r="AA101" s="96" t="s">
        <x:v>56</x:v>
      </x:c>
      <x:c r="AB101" s="97" t="str">
        <x:f>IF(D101="","",VALUE(MID(D101,FIND(" ",D101)+1,FIND(" ",D101,FIND(" ",D101)+1)-FIND(" ",D101))))</x:f>
      </x:c>
      <x:c r="AF101" s="90" t="str" cm="1">
        <x:f t="array" ref="AF101:AF101">IF(D101="","",PROPER(MID(D101,FIND(" ",D101,FIND(" ",D101)+1)+1,(FIND(INDEX(Abbreviation!$A$2:$A$125,MATCH(_xlfn.AGGREGATE(15,6,SEARCH(Abbreviation!$A$2:$A$125,D101),1),SEARCH(Abbreviation!$A$2:$A$125,D101),0)),D101)-1)-FIND(" ",D101,FIND(" ",D101)+1)+1)))</x:f>
      </x:c>
      <x:c r="AG101" s="90" t="str" cm="1">
        <x:f t="array" ref="AG101:AG101">IF(D101="","",PROPER(VLOOKUP(INDEX(Abbreviation!$A$2:$A$125,MATCH(_xlfn.AGGREGATE(15,6,SEARCH(Abbreviation!$A$2:$A$125,D101),1),SEARCH(Abbreviation!$A$2:$A$125,D101),0)),Abbreviation!A:C,3,FALSE)))</x:f>
      </x:c>
      <x:c r="AH101" s="90" t="str">
        <x:f>G101</x:f>
      </x:c>
      <x:c r="AI101" s="97" t="str">
        <x:f>I101</x:f>
      </x:c>
      <x:c r="AJ101" s="96" t="s">
        <x:v>47</x:v>
      </x:c>
      <x:c r="AL101" s="99" t="s">
        <x:v>961</x:v>
      </x:c>
      <x:c r="AQ101" s="96" t="s">
        <x:v>60</x:v>
      </x:c>
    </x:row>
    <x:row r="102" spans="1:45" x14ac:dyDescent="0.35">
      <x:c r="A102" s="92" t="s">
        <x:v>434</x:v>
      </x:c>
      <x:c r="B102" s="92" t="n">
        <x:v>93331577</x:v>
      </x:c>
      <x:c r="F102" s="90" t="str">
        <x:f>IF(D102="","",PROPER(LEFT(D102,FIND(UPPER(G102),D102,1)-2)))</x:f>
      </x:c>
      <x:c r="G102" s="90" t="str" cm="1">
        <x:f t="array" ref="G102: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x:f>
      </x:c>
      <x:c r="H102" s="96" t="s">
        <x:v>47</x:v>
      </x:c>
      <x:c r="I102" s="97" t="str">
        <x:f>IFERROR(VALUE(TRIM(RIGHT(SUBSTITUTE(D102," ",REPT(" ",255)),255))),"")</x:f>
      </x:c>
      <x:c r="J102" s="96" t="s">
        <x:v>48</x:v>
      </x:c>
      <x:c r="K102" s="96" t="s">
        <x:v>48</x:v>
      </x:c>
      <x:c r="L102" s="96" t="s">
        <x:v>48</x:v>
      </x:c>
      <x:c r="M102" s="96" t="s">
        <x:v>48</x:v>
      </x:c>
      <x:c r="N102" s="96" t="s">
        <x:v>48</x:v>
      </x:c>
      <x:c r="O102" s="96" t="s">
        <x:v>49</x:v>
      </x:c>
      <x:c r="P102" s="96" t="n">
        <x:v>25</x:v>
      </x:c>
      <x:c r="Q102" s="96" t="n">
        <x:v>80</x:v>
      </x:c>
      <x:c r="R102" s="96" t="s">
        <x:v>50</x:v>
      </x:c>
      <x:c r="S102" s="96" t="s">
        <x:v>51</x:v>
      </x:c>
      <x:c r="T102" s="96" t="s">
        <x:v>52</x:v>
      </x:c>
      <x:c r="U102" s="96" t="s">
        <x:v>52</x:v>
      </x:c>
      <x:c r="W102" s="96" t="s">
        <x:v>53</x:v>
      </x:c>
      <x:c r="Z102" s="96" t="s">
        <x:v>55</x:v>
      </x:c>
      <x:c r="AA102" s="96" t="s">
        <x:v>56</x:v>
      </x:c>
      <x:c r="AB102" s="97" t="str">
        <x:f>IF(D102="","",VALUE(MID(D102,FIND(" ",D102)+1,FIND(" ",D102,FIND(" ",D102)+1)-FIND(" ",D102))))</x:f>
      </x:c>
      <x:c r="AF102" s="90" t="str" cm="1">
        <x:f t="array" ref="AF102:AF102">IF(D102="","",PROPER(MID(D102,FIND(" ",D102,FIND(" ",D102)+1)+1,(FIND(INDEX(Abbreviation!$A$2:$A$125,MATCH(_xlfn.AGGREGATE(15,6,SEARCH(Abbreviation!$A$2:$A$125,D102),1),SEARCH(Abbreviation!$A$2:$A$125,D102),0)),D102)-1)-FIND(" ",D102,FIND(" ",D102)+1)+1)))</x:f>
      </x:c>
      <x:c r="AG102" s="90" t="str" cm="1">
        <x:f t="array" ref="AG102:AG102">IF(D102="","",PROPER(VLOOKUP(INDEX(Abbreviation!$A$2:$A$125,MATCH(_xlfn.AGGREGATE(15,6,SEARCH(Abbreviation!$A$2:$A$125,D102),1),SEARCH(Abbreviation!$A$2:$A$125,D102),0)),Abbreviation!A:C,3,FALSE)))</x:f>
      </x:c>
      <x:c r="AH102" s="90" t="str">
        <x:f>G102</x:f>
      </x:c>
      <x:c r="AI102" s="97" t="str">
        <x:f>I102</x:f>
      </x:c>
      <x:c r="AJ102" s="96" t="s">
        <x:v>47</x:v>
      </x:c>
      <x:c r="AL102" s="99" t="s">
        <x:v>961</x:v>
      </x:c>
      <x:c r="AQ102" s="96" t="s">
        <x:v>60</x:v>
      </x:c>
    </x:row>
    <x:row r="103" spans="1:45" x14ac:dyDescent="0.35">
      <x:c r="A103" s="92" t="s">
        <x:v>434</x:v>
      </x:c>
      <x:c r="B103" s="92" t="n">
        <x:v>93331577</x:v>
      </x:c>
      <x:c r="F103" s="90" t="str">
        <x:f>IF(D103="","",PROPER(LEFT(D103,FIND(UPPER(G103),D103,1)-2)))</x:f>
      </x:c>
      <x:c r="G103" s="90" t="str" cm="1">
        <x:f t="array" ref="G103: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x:f>
      </x:c>
      <x:c r="H103" s="96" t="s">
        <x:v>47</x:v>
      </x:c>
      <x:c r="I103" s="97" t="str">
        <x:f>IFERROR(VALUE(TRIM(RIGHT(SUBSTITUTE(D103," ",REPT(" ",255)),255))),"")</x:f>
      </x:c>
      <x:c r="J103" s="96" t="s">
        <x:v>48</x:v>
      </x:c>
      <x:c r="K103" s="96" t="s">
        <x:v>48</x:v>
      </x:c>
      <x:c r="L103" s="96" t="s">
        <x:v>48</x:v>
      </x:c>
      <x:c r="M103" s="96" t="s">
        <x:v>48</x:v>
      </x:c>
      <x:c r="N103" s="96" t="s">
        <x:v>48</x:v>
      </x:c>
      <x:c r="O103" s="96" t="s">
        <x:v>49</x:v>
      </x:c>
      <x:c r="P103" s="96" t="n">
        <x:v>25</x:v>
      </x:c>
      <x:c r="Q103" s="96" t="n">
        <x:v>80</x:v>
      </x:c>
      <x:c r="R103" s="96" t="s">
        <x:v>50</x:v>
      </x:c>
      <x:c r="S103" s="96" t="s">
        <x:v>51</x:v>
      </x:c>
      <x:c r="T103" s="96" t="s">
        <x:v>52</x:v>
      </x:c>
      <x:c r="U103" s="96" t="s">
        <x:v>52</x:v>
      </x:c>
      <x:c r="W103" s="96" t="s">
        <x:v>53</x:v>
      </x:c>
      <x:c r="Z103" s="96" t="s">
        <x:v>55</x:v>
      </x:c>
      <x:c r="AA103" s="96" t="s">
        <x:v>56</x:v>
      </x:c>
      <x:c r="AB103" s="97" t="str">
        <x:f>IF(D103="","",VALUE(MID(D103,FIND(" ",D103)+1,FIND(" ",D103,FIND(" ",D103)+1)-FIND(" ",D103))))</x:f>
      </x:c>
      <x:c r="AF103" s="90" t="str" cm="1">
        <x:f t="array" ref="AF103:AF103">IF(D103="","",PROPER(MID(D103,FIND(" ",D103,FIND(" ",D103)+1)+1,(FIND(INDEX(Abbreviation!$A$2:$A$125,MATCH(_xlfn.AGGREGATE(15,6,SEARCH(Abbreviation!$A$2:$A$125,D103),1),SEARCH(Abbreviation!$A$2:$A$125,D103),0)),D103)-1)-FIND(" ",D103,FIND(" ",D103)+1)+1)))</x:f>
      </x:c>
      <x:c r="AG103" s="90" t="str" cm="1">
        <x:f t="array" ref="AG103:AG103">IF(D103="","",PROPER(VLOOKUP(INDEX(Abbreviation!$A$2:$A$125,MATCH(_xlfn.AGGREGATE(15,6,SEARCH(Abbreviation!$A$2:$A$125,D103),1),SEARCH(Abbreviation!$A$2:$A$125,D103),0)),Abbreviation!A:C,3,FALSE)))</x:f>
      </x:c>
      <x:c r="AH103" s="90" t="str">
        <x:f>G103</x:f>
      </x:c>
      <x:c r="AI103" s="97" t="str">
        <x:f>I103</x:f>
      </x:c>
      <x:c r="AJ103" s="96" t="s">
        <x:v>47</x:v>
      </x:c>
      <x:c r="AL103" s="99" t="s">
        <x:v>961</x:v>
      </x:c>
      <x:c r="AQ103" s="96" t="s">
        <x:v>60</x:v>
      </x:c>
    </x:row>
    <x:row r="104" spans="1:45" x14ac:dyDescent="0.35">
      <x:c r="A104" s="92" t="s">
        <x:v>434</x:v>
      </x:c>
      <x:c r="B104" s="92" t="n">
        <x:v>93331577</x:v>
      </x:c>
      <x:c r="F104" s="90" t="str">
        <x:f>IF(D104="","",PROPER(LEFT(D104,FIND(UPPER(G104),D104,1)-2)))</x:f>
      </x:c>
      <x:c r="G104" s="90" t="str" cm="1">
        <x:f t="array" ref="G104: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x:f>
      </x:c>
      <x:c r="H104" s="96" t="s">
        <x:v>47</x:v>
      </x:c>
      <x:c r="I104" s="97" t="str">
        <x:f>IFERROR(VALUE(TRIM(RIGHT(SUBSTITUTE(D104," ",REPT(" ",255)),255))),"")</x:f>
      </x:c>
      <x:c r="J104" s="96" t="s">
        <x:v>48</x:v>
      </x:c>
      <x:c r="K104" s="96" t="s">
        <x:v>48</x:v>
      </x:c>
      <x:c r="L104" s="96" t="s">
        <x:v>48</x:v>
      </x:c>
      <x:c r="M104" s="96" t="s">
        <x:v>48</x:v>
      </x:c>
      <x:c r="N104" s="96" t="s">
        <x:v>48</x:v>
      </x:c>
      <x:c r="O104" s="96" t="s">
        <x:v>49</x:v>
      </x:c>
      <x:c r="P104" s="96" t="n">
        <x:v>25</x:v>
      </x:c>
      <x:c r="Q104" s="96" t="n">
        <x:v>80</x:v>
      </x:c>
      <x:c r="R104" s="96" t="s">
        <x:v>50</x:v>
      </x:c>
      <x:c r="S104" s="96" t="s">
        <x:v>51</x:v>
      </x:c>
      <x:c r="T104" s="96" t="s">
        <x:v>52</x:v>
      </x:c>
      <x:c r="U104" s="96" t="s">
        <x:v>52</x:v>
      </x:c>
      <x:c r="W104" s="96" t="s">
        <x:v>53</x:v>
      </x:c>
      <x:c r="Z104" s="96" t="s">
        <x:v>55</x:v>
      </x:c>
      <x:c r="AA104" s="96" t="s">
        <x:v>56</x:v>
      </x:c>
      <x:c r="AB104" s="97" t="str">
        <x:f>IF(D104="","",VALUE(MID(D104,FIND(" ",D104)+1,FIND(" ",D104,FIND(" ",D104)+1)-FIND(" ",D104))))</x:f>
      </x:c>
      <x:c r="AF104" s="90" t="str" cm="1">
        <x:f t="array" ref="AF104:AF104">IF(D104="","",PROPER(MID(D104,FIND(" ",D104,FIND(" ",D104)+1)+1,(FIND(INDEX(Abbreviation!$A$2:$A$125,MATCH(_xlfn.AGGREGATE(15,6,SEARCH(Abbreviation!$A$2:$A$125,D104),1),SEARCH(Abbreviation!$A$2:$A$125,D104),0)),D104)-1)-FIND(" ",D104,FIND(" ",D104)+1)+1)))</x:f>
      </x:c>
      <x:c r="AG104" s="90" t="str" cm="1">
        <x:f t="array" ref="AG104:AG104">IF(D104="","",PROPER(VLOOKUP(INDEX(Abbreviation!$A$2:$A$125,MATCH(_xlfn.AGGREGATE(15,6,SEARCH(Abbreviation!$A$2:$A$125,D104),1),SEARCH(Abbreviation!$A$2:$A$125,D104),0)),Abbreviation!A:C,3,FALSE)))</x:f>
      </x:c>
      <x:c r="AH104" s="90" t="str">
        <x:f>G104</x:f>
      </x:c>
      <x:c r="AI104" s="97" t="str">
        <x:f>I104</x:f>
      </x:c>
      <x:c r="AJ104" s="96" t="s">
        <x:v>47</x:v>
      </x:c>
      <x:c r="AL104" s="99" t="s">
        <x:v>961</x:v>
      </x:c>
      <x:c r="AQ104" s="96" t="s">
        <x:v>60</x:v>
      </x:c>
    </x:row>
    <x:row r="105" spans="1:45" x14ac:dyDescent="0.35">
      <x:c r="A105" s="92" t="s">
        <x:v>434</x:v>
      </x:c>
      <x:c r="B105" s="92" t="n">
        <x:v>93331577</x:v>
      </x:c>
      <x:c r="F105" s="90" t="str">
        <x:f>IF(D105="","",PROPER(LEFT(D105,FIND(UPPER(G105),D105,1)-2)))</x:f>
      </x:c>
      <x:c r="G105" s="90" t="str" cm="1">
        <x:f t="array" ref="G105: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x:f>
      </x:c>
      <x:c r="H105" s="96" t="s">
        <x:v>47</x:v>
      </x:c>
      <x:c r="I105" s="97" t="str">
        <x:f>IFERROR(VALUE(TRIM(RIGHT(SUBSTITUTE(D105," ",REPT(" ",255)),255))),"")</x:f>
      </x:c>
      <x:c r="J105" s="96" t="s">
        <x:v>48</x:v>
      </x:c>
      <x:c r="K105" s="96" t="s">
        <x:v>48</x:v>
      </x:c>
      <x:c r="L105" s="96" t="s">
        <x:v>48</x:v>
      </x:c>
      <x:c r="M105" s="96" t="s">
        <x:v>48</x:v>
      </x:c>
      <x:c r="N105" s="96" t="s">
        <x:v>48</x:v>
      </x:c>
      <x:c r="O105" s="96" t="s">
        <x:v>49</x:v>
      </x:c>
      <x:c r="P105" s="96" t="n">
        <x:v>25</x:v>
      </x:c>
      <x:c r="Q105" s="96" t="n">
        <x:v>80</x:v>
      </x:c>
      <x:c r="R105" s="96" t="s">
        <x:v>50</x:v>
      </x:c>
      <x:c r="S105" s="96" t="s">
        <x:v>51</x:v>
      </x:c>
      <x:c r="T105" s="96" t="s">
        <x:v>52</x:v>
      </x:c>
      <x:c r="U105" s="96" t="s">
        <x:v>52</x:v>
      </x:c>
      <x:c r="W105" s="96" t="s">
        <x:v>53</x:v>
      </x:c>
      <x:c r="Z105" s="96" t="s">
        <x:v>55</x:v>
      </x:c>
      <x:c r="AA105" s="96" t="s">
        <x:v>56</x:v>
      </x:c>
      <x:c r="AB105" s="97" t="str">
        <x:f>IF(D105="","",VALUE(MID(D105,FIND(" ",D105)+1,FIND(" ",D105,FIND(" ",D105)+1)-FIND(" ",D105))))</x:f>
      </x:c>
      <x:c r="AF105" s="90" t="str" cm="1">
        <x:f t="array" ref="AF105:AF105">IF(D105="","",PROPER(MID(D105,FIND(" ",D105,FIND(" ",D105)+1)+1,(FIND(INDEX(Abbreviation!$A$2:$A$125,MATCH(_xlfn.AGGREGATE(15,6,SEARCH(Abbreviation!$A$2:$A$125,D105),1),SEARCH(Abbreviation!$A$2:$A$125,D105),0)),D105)-1)-FIND(" ",D105,FIND(" ",D105)+1)+1)))</x:f>
      </x:c>
      <x:c r="AG105" s="90" t="str" cm="1">
        <x:f t="array" ref="AG105:AG105">IF(D105="","",PROPER(VLOOKUP(INDEX(Abbreviation!$A$2:$A$125,MATCH(_xlfn.AGGREGATE(15,6,SEARCH(Abbreviation!$A$2:$A$125,D105),1),SEARCH(Abbreviation!$A$2:$A$125,D105),0)),Abbreviation!A:C,3,FALSE)))</x:f>
      </x:c>
      <x:c r="AH105" s="90" t="str">
        <x:f>G105</x:f>
      </x:c>
      <x:c r="AI105" s="97" t="str">
        <x:f>I105</x:f>
      </x:c>
      <x:c r="AJ105" s="96" t="s">
        <x:v>47</x:v>
      </x:c>
      <x:c r="AL105" s="99" t="s">
        <x:v>961</x:v>
      </x:c>
      <x:c r="AQ105" s="96" t="s">
        <x:v>60</x:v>
      </x:c>
    </x:row>
    <x:row r="106" spans="1:45" x14ac:dyDescent="0.35">
      <x:c r="A106" s="92" t="s">
        <x:v>434</x:v>
      </x:c>
      <x:c r="B106" s="92" t="n">
        <x:v>93331577</x:v>
      </x:c>
      <x:c r="F106" s="90" t="str">
        <x:f>IF(D106="","",PROPER(LEFT(D106,FIND(UPPER(G106),D106,1)-2)))</x:f>
      </x:c>
      <x:c r="G106" s="90" t="str" cm="1">
        <x:f t="array" ref="G106: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x:f>
      </x:c>
      <x:c r="H106" s="96" t="s">
        <x:v>47</x:v>
      </x:c>
      <x:c r="I106" s="97" t="str">
        <x:f>IFERROR(VALUE(TRIM(RIGHT(SUBSTITUTE(D106," ",REPT(" ",255)),255))),"")</x:f>
      </x:c>
      <x:c r="J106" s="96" t="s">
        <x:v>48</x:v>
      </x:c>
      <x:c r="K106" s="96" t="s">
        <x:v>48</x:v>
      </x:c>
      <x:c r="L106" s="96" t="s">
        <x:v>48</x:v>
      </x:c>
      <x:c r="M106" s="96" t="s">
        <x:v>48</x:v>
      </x:c>
      <x:c r="N106" s="96" t="s">
        <x:v>48</x:v>
      </x:c>
      <x:c r="O106" s="96" t="s">
        <x:v>49</x:v>
      </x:c>
      <x:c r="P106" s="96" t="n">
        <x:v>25</x:v>
      </x:c>
      <x:c r="Q106" s="96" t="n">
        <x:v>80</x:v>
      </x:c>
      <x:c r="R106" s="96" t="s">
        <x:v>50</x:v>
      </x:c>
      <x:c r="S106" s="96" t="s">
        <x:v>51</x:v>
      </x:c>
      <x:c r="T106" s="96" t="s">
        <x:v>52</x:v>
      </x:c>
      <x:c r="U106" s="96" t="s">
        <x:v>52</x:v>
      </x:c>
      <x:c r="W106" s="96" t="s">
        <x:v>53</x:v>
      </x:c>
      <x:c r="Z106" s="96" t="s">
        <x:v>55</x:v>
      </x:c>
      <x:c r="AA106" s="96" t="s">
        <x:v>56</x:v>
      </x:c>
      <x:c r="AB106" s="97" t="str">
        <x:f>IF(D106="","",VALUE(MID(D106,FIND(" ",D106)+1,FIND(" ",D106,FIND(" ",D106)+1)-FIND(" ",D106))))</x:f>
      </x:c>
      <x:c r="AF106" s="90" t="str" cm="1">
        <x:f t="array" ref="AF106:AF106">IF(D106="","",PROPER(MID(D106,FIND(" ",D106,FIND(" ",D106)+1)+1,(FIND(INDEX(Abbreviation!$A$2:$A$125,MATCH(_xlfn.AGGREGATE(15,6,SEARCH(Abbreviation!$A$2:$A$125,D106),1),SEARCH(Abbreviation!$A$2:$A$125,D106),0)),D106)-1)-FIND(" ",D106,FIND(" ",D106)+1)+1)))</x:f>
      </x:c>
      <x:c r="AG106" s="90" t="str" cm="1">
        <x:f t="array" ref="AG106:AG106">IF(D106="","",PROPER(VLOOKUP(INDEX(Abbreviation!$A$2:$A$125,MATCH(_xlfn.AGGREGATE(15,6,SEARCH(Abbreviation!$A$2:$A$125,D106),1),SEARCH(Abbreviation!$A$2:$A$125,D106),0)),Abbreviation!A:C,3,FALSE)))</x:f>
      </x:c>
      <x:c r="AH106" s="90" t="str">
        <x:f>G106</x:f>
      </x:c>
      <x:c r="AI106" s="97" t="str">
        <x:f>I106</x:f>
      </x:c>
      <x:c r="AJ106" s="96" t="s">
        <x:v>47</x:v>
      </x:c>
      <x:c r="AL106" s="99" t="s">
        <x:v>961</x:v>
      </x:c>
      <x:c r="AQ106" s="96" t="s">
        <x:v>60</x:v>
      </x:c>
    </x:row>
    <x:row r="107" spans="1:45" x14ac:dyDescent="0.35">
      <x:c r="A107" s="92" t="s">
        <x:v>434</x:v>
      </x:c>
      <x:c r="B107" s="92" t="n">
        <x:v>93331577</x:v>
      </x:c>
      <x:c r="F107" s="90" t="str">
        <x:f>IF(D107="","",PROPER(LEFT(D107,FIND(UPPER(G107),D107,1)-2)))</x:f>
      </x:c>
      <x:c r="G107" s="90" t="str" cm="1">
        <x:f t="array" ref="G107: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x:f>
      </x:c>
      <x:c r="H107" s="96" t="s">
        <x:v>47</x:v>
      </x:c>
      <x:c r="I107" s="97" t="str">
        <x:f>IFERROR(VALUE(TRIM(RIGHT(SUBSTITUTE(D107," ",REPT(" ",255)),255))),"")</x:f>
      </x:c>
      <x:c r="J107" s="96" t="s">
        <x:v>48</x:v>
      </x:c>
      <x:c r="K107" s="96" t="s">
        <x:v>48</x:v>
      </x:c>
      <x:c r="L107" s="96" t="s">
        <x:v>48</x:v>
      </x:c>
      <x:c r="M107" s="96" t="s">
        <x:v>48</x:v>
      </x:c>
      <x:c r="N107" s="96" t="s">
        <x:v>48</x:v>
      </x:c>
      <x:c r="O107" s="96" t="s">
        <x:v>49</x:v>
      </x:c>
      <x:c r="P107" s="96" t="n">
        <x:v>25</x:v>
      </x:c>
      <x:c r="Q107" s="96" t="n">
        <x:v>80</x:v>
      </x:c>
      <x:c r="R107" s="96" t="s">
        <x:v>50</x:v>
      </x:c>
      <x:c r="S107" s="96" t="s">
        <x:v>51</x:v>
      </x:c>
      <x:c r="T107" s="96" t="s">
        <x:v>52</x:v>
      </x:c>
      <x:c r="U107" s="96" t="s">
        <x:v>52</x:v>
      </x:c>
      <x:c r="W107" s="96" t="s">
        <x:v>53</x:v>
      </x:c>
      <x:c r="Z107" s="96" t="s">
        <x:v>55</x:v>
      </x:c>
      <x:c r="AA107" s="96" t="s">
        <x:v>56</x:v>
      </x:c>
      <x:c r="AB107" s="97" t="str">
        <x:f>IF(D107="","",VALUE(MID(D107,FIND(" ",D107)+1,FIND(" ",D107,FIND(" ",D107)+1)-FIND(" ",D107))))</x:f>
      </x:c>
      <x:c r="AF107" s="90" t="str" cm="1">
        <x:f t="array" ref="AF107:AF107">IF(D107="","",PROPER(MID(D107,FIND(" ",D107,FIND(" ",D107)+1)+1,(FIND(INDEX(Abbreviation!$A$2:$A$125,MATCH(_xlfn.AGGREGATE(15,6,SEARCH(Abbreviation!$A$2:$A$125,D107),1),SEARCH(Abbreviation!$A$2:$A$125,D107),0)),D107)-1)-FIND(" ",D107,FIND(" ",D107)+1)+1)))</x:f>
      </x:c>
      <x:c r="AG107" s="90" t="str" cm="1">
        <x:f t="array" ref="AG107:AG107">IF(D107="","",PROPER(VLOOKUP(INDEX(Abbreviation!$A$2:$A$125,MATCH(_xlfn.AGGREGATE(15,6,SEARCH(Abbreviation!$A$2:$A$125,D107),1),SEARCH(Abbreviation!$A$2:$A$125,D107),0)),Abbreviation!A:C,3,FALSE)))</x:f>
      </x:c>
      <x:c r="AH107" s="90" t="str">
        <x:f>G107</x:f>
      </x:c>
      <x:c r="AI107" s="97" t="str">
        <x:f>I107</x:f>
      </x:c>
      <x:c r="AJ107" s="96" t="s">
        <x:v>47</x:v>
      </x:c>
      <x:c r="AL107" s="99" t="s">
        <x:v>961</x:v>
      </x:c>
      <x:c r="AQ107" s="96" t="s">
        <x:v>60</x:v>
      </x:c>
    </x:row>
    <x:row r="108" spans="1:45" x14ac:dyDescent="0.35">
      <x:c r="A108" s="92" t="s">
        <x:v>434</x:v>
      </x:c>
      <x:c r="B108" s="92" t="n">
        <x:v>93331577</x:v>
      </x:c>
      <x:c r="F108" s="90" t="str">
        <x:f>IF(D108="","",PROPER(LEFT(D108,FIND(UPPER(G108),D108,1)-2)))</x:f>
      </x:c>
      <x:c r="G108" s="90" t="str" cm="1">
        <x:f t="array" ref="G108: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x:f>
      </x:c>
      <x:c r="H108" s="96" t="s">
        <x:v>47</x:v>
      </x:c>
      <x:c r="I108" s="97" t="str">
        <x:f>IFERROR(VALUE(TRIM(RIGHT(SUBSTITUTE(D108," ",REPT(" ",255)),255))),"")</x:f>
      </x:c>
      <x:c r="J108" s="96" t="s">
        <x:v>48</x:v>
      </x:c>
      <x:c r="K108" s="96" t="s">
        <x:v>48</x:v>
      </x:c>
      <x:c r="L108" s="96" t="s">
        <x:v>48</x:v>
      </x:c>
      <x:c r="M108" s="96" t="s">
        <x:v>48</x:v>
      </x:c>
      <x:c r="N108" s="96" t="s">
        <x:v>48</x:v>
      </x:c>
      <x:c r="O108" s="96" t="s">
        <x:v>49</x:v>
      </x:c>
      <x:c r="P108" s="96" t="n">
        <x:v>25</x:v>
      </x:c>
      <x:c r="Q108" s="96" t="n">
        <x:v>80</x:v>
      </x:c>
      <x:c r="R108" s="96" t="s">
        <x:v>50</x:v>
      </x:c>
      <x:c r="S108" s="96" t="s">
        <x:v>51</x:v>
      </x:c>
      <x:c r="T108" s="96" t="s">
        <x:v>52</x:v>
      </x:c>
      <x:c r="U108" s="96" t="s">
        <x:v>52</x:v>
      </x:c>
      <x:c r="W108" s="96" t="s">
        <x:v>53</x:v>
      </x:c>
      <x:c r="Z108" s="96" t="s">
        <x:v>55</x:v>
      </x:c>
      <x:c r="AA108" s="96" t="s">
        <x:v>56</x:v>
      </x:c>
      <x:c r="AB108" s="97" t="str">
        <x:f>IF(D108="","",VALUE(MID(D108,FIND(" ",D108)+1,FIND(" ",D108,FIND(" ",D108)+1)-FIND(" ",D108))))</x:f>
      </x:c>
      <x:c r="AF108" s="90" t="str" cm="1">
        <x:f t="array" ref="AF108:AF108">IF(D108="","",PROPER(MID(D108,FIND(" ",D108,FIND(" ",D108)+1)+1,(FIND(INDEX(Abbreviation!$A$2:$A$125,MATCH(_xlfn.AGGREGATE(15,6,SEARCH(Abbreviation!$A$2:$A$125,D108),1),SEARCH(Abbreviation!$A$2:$A$125,D108),0)),D108)-1)-FIND(" ",D108,FIND(" ",D108)+1)+1)))</x:f>
      </x:c>
      <x:c r="AG108" s="90" t="str" cm="1">
        <x:f t="array" ref="AG108:AG108">IF(D108="","",PROPER(VLOOKUP(INDEX(Abbreviation!$A$2:$A$125,MATCH(_xlfn.AGGREGATE(15,6,SEARCH(Abbreviation!$A$2:$A$125,D108),1),SEARCH(Abbreviation!$A$2:$A$125,D108),0)),Abbreviation!A:C,3,FALSE)))</x:f>
      </x:c>
      <x:c r="AH108" s="90" t="str">
        <x:f>G108</x:f>
      </x:c>
      <x:c r="AI108" s="97" t="str">
        <x:f>I108</x:f>
      </x:c>
      <x:c r="AJ108" s="96" t="s">
        <x:v>47</x:v>
      </x:c>
      <x:c r="AL108" s="99" t="s">
        <x:v>961</x:v>
      </x:c>
      <x:c r="AQ108" s="96" t="s">
        <x:v>60</x:v>
      </x:c>
    </x:row>
    <x:row r="109" spans="1:45" x14ac:dyDescent="0.35">
      <x:c r="A109" s="92" t="s">
        <x:v>434</x:v>
      </x:c>
      <x:c r="B109" s="92" t="n">
        <x:v>93331577</x:v>
      </x:c>
      <x:c r="F109" s="90" t="str">
        <x:f>IF(D109="","",PROPER(LEFT(D109,FIND(UPPER(G109),D109,1)-2)))</x:f>
      </x:c>
      <x:c r="G109" s="90" t="str" cm="1">
        <x:f t="array" ref="G109: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x:f>
      </x:c>
      <x:c r="H109" s="96" t="s">
        <x:v>47</x:v>
      </x:c>
      <x:c r="I109" s="97" t="str">
        <x:f>IFERROR(VALUE(TRIM(RIGHT(SUBSTITUTE(D109," ",REPT(" ",255)),255))),"")</x:f>
      </x:c>
      <x:c r="J109" s="96" t="s">
        <x:v>48</x:v>
      </x:c>
      <x:c r="K109" s="96" t="s">
        <x:v>48</x:v>
      </x:c>
      <x:c r="L109" s="96" t="s">
        <x:v>48</x:v>
      </x:c>
      <x:c r="M109" s="96" t="s">
        <x:v>48</x:v>
      </x:c>
      <x:c r="N109" s="96" t="s">
        <x:v>48</x:v>
      </x:c>
      <x:c r="O109" s="96" t="s">
        <x:v>49</x:v>
      </x:c>
      <x:c r="P109" s="96" t="n">
        <x:v>25</x:v>
      </x:c>
      <x:c r="Q109" s="96" t="n">
        <x:v>80</x:v>
      </x:c>
      <x:c r="R109" s="96" t="s">
        <x:v>50</x:v>
      </x:c>
      <x:c r="S109" s="96" t="s">
        <x:v>51</x:v>
      </x:c>
      <x:c r="T109" s="96" t="s">
        <x:v>52</x:v>
      </x:c>
      <x:c r="U109" s="96" t="s">
        <x:v>52</x:v>
      </x:c>
      <x:c r="W109" s="96" t="s">
        <x:v>53</x:v>
      </x:c>
      <x:c r="Z109" s="96" t="s">
        <x:v>55</x:v>
      </x:c>
      <x:c r="AA109" s="96" t="s">
        <x:v>56</x:v>
      </x:c>
      <x:c r="AB109" s="97" t="str">
        <x:f>IF(D109="","",VALUE(MID(D109,FIND(" ",D109)+1,FIND(" ",D109,FIND(" ",D109)+1)-FIND(" ",D109))))</x:f>
      </x:c>
      <x:c r="AF109" s="90" t="str" cm="1">
        <x:f t="array" ref="AF109:AF109">IF(D109="","",PROPER(MID(D109,FIND(" ",D109,FIND(" ",D109)+1)+1,(FIND(INDEX(Abbreviation!$A$2:$A$125,MATCH(_xlfn.AGGREGATE(15,6,SEARCH(Abbreviation!$A$2:$A$125,D109),1),SEARCH(Abbreviation!$A$2:$A$125,D109),0)),D109)-1)-FIND(" ",D109,FIND(" ",D109)+1)+1)))</x:f>
      </x:c>
      <x:c r="AG109" s="90" t="str" cm="1">
        <x:f t="array" ref="AG109:AG109">IF(D109="","",PROPER(VLOOKUP(INDEX(Abbreviation!$A$2:$A$125,MATCH(_xlfn.AGGREGATE(15,6,SEARCH(Abbreviation!$A$2:$A$125,D109),1),SEARCH(Abbreviation!$A$2:$A$125,D109),0)),Abbreviation!A:C,3,FALSE)))</x:f>
      </x:c>
      <x:c r="AH109" s="90" t="str">
        <x:f>G109</x:f>
      </x:c>
      <x:c r="AI109" s="97" t="str">
        <x:f>I109</x:f>
      </x:c>
      <x:c r="AJ109" s="96" t="s">
        <x:v>47</x:v>
      </x:c>
      <x:c r="AL109" s="99" t="s">
        <x:v>961</x:v>
      </x:c>
      <x:c r="AQ109" s="96" t="s">
        <x:v>60</x:v>
      </x:c>
    </x:row>
    <x:row r="110" spans="1:45" x14ac:dyDescent="0.35">
      <x:c r="A110" s="92" t="s">
        <x:v>434</x:v>
      </x:c>
      <x:c r="B110" s="92" t="n">
        <x:v>93331577</x:v>
      </x:c>
      <x:c r="F110" s="90" t="str">
        <x:f>IF(D110="","",PROPER(LEFT(D110,FIND(UPPER(G110),D110,1)-2)))</x:f>
      </x:c>
      <x:c r="G110" s="90" t="str" cm="1">
        <x:f t="array" ref="G110: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x:f>
      </x:c>
      <x:c r="H110" s="96" t="s">
        <x:v>47</x:v>
      </x:c>
      <x:c r="I110" s="97" t="str">
        <x:f>IFERROR(VALUE(TRIM(RIGHT(SUBSTITUTE(D110," ",REPT(" ",255)),255))),"")</x:f>
      </x:c>
      <x:c r="J110" s="96" t="s">
        <x:v>48</x:v>
      </x:c>
      <x:c r="K110" s="96" t="s">
        <x:v>48</x:v>
      </x:c>
      <x:c r="L110" s="96" t="s">
        <x:v>48</x:v>
      </x:c>
      <x:c r="M110" s="96" t="s">
        <x:v>48</x:v>
      </x:c>
      <x:c r="N110" s="96" t="s">
        <x:v>48</x:v>
      </x:c>
      <x:c r="O110" s="96" t="s">
        <x:v>49</x:v>
      </x:c>
      <x:c r="P110" s="96" t="n">
        <x:v>25</x:v>
      </x:c>
      <x:c r="Q110" s="96" t="n">
        <x:v>80</x:v>
      </x:c>
      <x:c r="R110" s="96" t="s">
        <x:v>50</x:v>
      </x:c>
      <x:c r="S110" s="96" t="s">
        <x:v>51</x:v>
      </x:c>
      <x:c r="T110" s="96" t="s">
        <x:v>52</x:v>
      </x:c>
      <x:c r="U110" s="96" t="s">
        <x:v>52</x:v>
      </x:c>
      <x:c r="W110" s="96" t="s">
        <x:v>53</x:v>
      </x:c>
      <x:c r="Z110" s="96" t="s">
        <x:v>55</x:v>
      </x:c>
      <x:c r="AA110" s="96" t="s">
        <x:v>56</x:v>
      </x:c>
      <x:c r="AB110" s="97" t="str">
        <x:f>IF(D110="","",VALUE(MID(D110,FIND(" ",D110)+1,FIND(" ",D110,FIND(" ",D110)+1)-FIND(" ",D110))))</x:f>
      </x:c>
      <x:c r="AF110" s="90" t="str" cm="1">
        <x:f t="array" ref="AF110:AF110">IF(D110="","",PROPER(MID(D110,FIND(" ",D110,FIND(" ",D110)+1)+1,(FIND(INDEX(Abbreviation!$A$2:$A$125,MATCH(_xlfn.AGGREGATE(15,6,SEARCH(Abbreviation!$A$2:$A$125,D110),1),SEARCH(Abbreviation!$A$2:$A$125,D110),0)),D110)-1)-FIND(" ",D110,FIND(" ",D110)+1)+1)))</x:f>
      </x:c>
      <x:c r="AG110" s="90" t="str" cm="1">
        <x:f t="array" ref="AG110:AG110">IF(D110="","",PROPER(VLOOKUP(INDEX(Abbreviation!$A$2:$A$125,MATCH(_xlfn.AGGREGATE(15,6,SEARCH(Abbreviation!$A$2:$A$125,D110),1),SEARCH(Abbreviation!$A$2:$A$125,D110),0)),Abbreviation!A:C,3,FALSE)))</x:f>
      </x:c>
      <x:c r="AH110" s="90" t="str">
        <x:f>G110</x:f>
      </x:c>
      <x:c r="AI110" s="97" t="str">
        <x:f>I110</x:f>
      </x:c>
      <x:c r="AJ110" s="96" t="s">
        <x:v>47</x:v>
      </x:c>
      <x:c r="AL110" s="99" t="s">
        <x:v>961</x:v>
      </x:c>
      <x:c r="AQ110" s="96" t="s">
        <x:v>60</x:v>
      </x:c>
    </x:row>
    <x:row r="111" spans="1:45" x14ac:dyDescent="0.35">
      <x:c r="A111" s="92" t="s">
        <x:v>434</x:v>
      </x:c>
      <x:c r="B111" s="92" t="n">
        <x:v>93331577</x:v>
      </x:c>
      <x:c r="F111" s="90" t="str">
        <x:f>IF(D111="","",PROPER(LEFT(D111,FIND(UPPER(G111),D111,1)-2)))</x:f>
      </x:c>
      <x:c r="G111" s="90" t="str" cm="1">
        <x:f t="array" ref="G111: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x:f>
      </x:c>
      <x:c r="H111" s="96" t="s">
        <x:v>47</x:v>
      </x:c>
      <x:c r="I111" s="97" t="str">
        <x:f>IFERROR(VALUE(TRIM(RIGHT(SUBSTITUTE(D111," ",REPT(" ",255)),255))),"")</x:f>
      </x:c>
      <x:c r="J111" s="96" t="s">
        <x:v>48</x:v>
      </x:c>
      <x:c r="K111" s="96" t="s">
        <x:v>48</x:v>
      </x:c>
      <x:c r="L111" s="96" t="s">
        <x:v>48</x:v>
      </x:c>
      <x:c r="M111" s="96" t="s">
        <x:v>48</x:v>
      </x:c>
      <x:c r="N111" s="96" t="s">
        <x:v>48</x:v>
      </x:c>
      <x:c r="O111" s="96" t="s">
        <x:v>49</x:v>
      </x:c>
      <x:c r="P111" s="96" t="n">
        <x:v>25</x:v>
      </x:c>
      <x:c r="Q111" s="96" t="n">
        <x:v>80</x:v>
      </x:c>
      <x:c r="R111" s="96" t="s">
        <x:v>50</x:v>
      </x:c>
      <x:c r="S111" s="96" t="s">
        <x:v>51</x:v>
      </x:c>
      <x:c r="T111" s="96" t="s">
        <x:v>52</x:v>
      </x:c>
      <x:c r="U111" s="96" t="s">
        <x:v>52</x:v>
      </x:c>
      <x:c r="W111" s="96" t="s">
        <x:v>53</x:v>
      </x:c>
      <x:c r="Z111" s="96" t="s">
        <x:v>55</x:v>
      </x:c>
      <x:c r="AA111" s="96" t="s">
        <x:v>56</x:v>
      </x:c>
      <x:c r="AB111" s="97" t="str">
        <x:f>IF(D111="","",VALUE(MID(D111,FIND(" ",D111)+1,FIND(" ",D111,FIND(" ",D111)+1)-FIND(" ",D111))))</x:f>
      </x:c>
      <x:c r="AF111" s="90" t="str" cm="1">
        <x:f t="array" ref="AF111:AF111">IF(D111="","",PROPER(MID(D111,FIND(" ",D111,FIND(" ",D111)+1)+1,(FIND(INDEX(Abbreviation!$A$2:$A$125,MATCH(_xlfn.AGGREGATE(15,6,SEARCH(Abbreviation!$A$2:$A$125,D111),1),SEARCH(Abbreviation!$A$2:$A$125,D111),0)),D111)-1)-FIND(" ",D111,FIND(" ",D111)+1)+1)))</x:f>
      </x:c>
      <x:c r="AG111" s="90" t="str" cm="1">
        <x:f t="array" ref="AG111:AG111">IF(D111="","",PROPER(VLOOKUP(INDEX(Abbreviation!$A$2:$A$125,MATCH(_xlfn.AGGREGATE(15,6,SEARCH(Abbreviation!$A$2:$A$125,D111),1),SEARCH(Abbreviation!$A$2:$A$125,D111),0)),Abbreviation!A:C,3,FALSE)))</x:f>
      </x:c>
      <x:c r="AH111" s="90" t="str">
        <x:f>G111</x:f>
      </x:c>
      <x:c r="AI111" s="97" t="str">
        <x:f>I111</x:f>
      </x:c>
      <x:c r="AJ111" s="96" t="s">
        <x:v>47</x:v>
      </x:c>
      <x:c r="AL111" s="99" t="s">
        <x:v>961</x:v>
      </x:c>
      <x:c r="AQ111" s="96" t="s">
        <x:v>60</x:v>
      </x:c>
    </x:row>
    <x:row r="112" spans="1:45" x14ac:dyDescent="0.35">
      <x:c r="A112" s="92" t="s">
        <x:v>434</x:v>
      </x:c>
      <x:c r="B112" s="92" t="n">
        <x:v>93331577</x:v>
      </x:c>
      <x:c r="F112" s="90" t="str">
        <x:f>IF(D112="","",PROPER(LEFT(D112,FIND(UPPER(G112),D112,1)-2)))</x:f>
      </x:c>
      <x:c r="G112" s="90" t="str" cm="1">
        <x:f t="array" ref="G112: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x:f>
      </x:c>
      <x:c r="H112" s="96" t="s">
        <x:v>47</x:v>
      </x:c>
      <x:c r="I112" s="97" t="str">
        <x:f>IFERROR(VALUE(TRIM(RIGHT(SUBSTITUTE(D112," ",REPT(" ",255)),255))),"")</x:f>
      </x:c>
      <x:c r="J112" s="96" t="s">
        <x:v>48</x:v>
      </x:c>
      <x:c r="K112" s="96" t="s">
        <x:v>48</x:v>
      </x:c>
      <x:c r="L112" s="96" t="s">
        <x:v>48</x:v>
      </x:c>
      <x:c r="M112" s="96" t="s">
        <x:v>48</x:v>
      </x:c>
      <x:c r="N112" s="96" t="s">
        <x:v>48</x:v>
      </x:c>
      <x:c r="O112" s="96" t="s">
        <x:v>49</x:v>
      </x:c>
      <x:c r="P112" s="96" t="n">
        <x:v>25</x:v>
      </x:c>
      <x:c r="Q112" s="96" t="n">
        <x:v>80</x:v>
      </x:c>
      <x:c r="R112" s="96" t="s">
        <x:v>50</x:v>
      </x:c>
      <x:c r="S112" s="96" t="s">
        <x:v>51</x:v>
      </x:c>
      <x:c r="T112" s="96" t="s">
        <x:v>52</x:v>
      </x:c>
      <x:c r="U112" s="96" t="s">
        <x:v>52</x:v>
      </x:c>
      <x:c r="W112" s="96" t="s">
        <x:v>53</x:v>
      </x:c>
      <x:c r="Z112" s="96" t="s">
        <x:v>55</x:v>
      </x:c>
      <x:c r="AA112" s="96" t="s">
        <x:v>56</x:v>
      </x:c>
      <x:c r="AB112" s="97" t="str">
        <x:f>IF(D112="","",VALUE(MID(D112,FIND(" ",D112)+1,FIND(" ",D112,FIND(" ",D112)+1)-FIND(" ",D112))))</x:f>
      </x:c>
      <x:c r="AF112" s="90" t="str" cm="1">
        <x:f t="array" ref="AF112:AF112">IF(D112="","",PROPER(MID(D112,FIND(" ",D112,FIND(" ",D112)+1)+1,(FIND(INDEX(Abbreviation!$A$2:$A$125,MATCH(_xlfn.AGGREGATE(15,6,SEARCH(Abbreviation!$A$2:$A$125,D112),1),SEARCH(Abbreviation!$A$2:$A$125,D112),0)),D112)-1)-FIND(" ",D112,FIND(" ",D112)+1)+1)))</x:f>
      </x:c>
      <x:c r="AG112" s="90" t="str" cm="1">
        <x:f t="array" ref="AG112:AG112">IF(D112="","",PROPER(VLOOKUP(INDEX(Abbreviation!$A$2:$A$125,MATCH(_xlfn.AGGREGATE(15,6,SEARCH(Abbreviation!$A$2:$A$125,D112),1),SEARCH(Abbreviation!$A$2:$A$125,D112),0)),Abbreviation!A:C,3,FALSE)))</x:f>
      </x:c>
      <x:c r="AH112" s="90" t="str">
        <x:f>G112</x:f>
      </x:c>
      <x:c r="AI112" s="97" t="str">
        <x:f>I112</x:f>
      </x:c>
      <x:c r="AJ112" s="96" t="s">
        <x:v>47</x:v>
      </x:c>
      <x:c r="AL112" s="99" t="s">
        <x:v>961</x:v>
      </x:c>
      <x:c r="AQ112" s="96" t="s">
        <x:v>60</x:v>
      </x:c>
    </x:row>
    <x:row r="113" spans="1:45" x14ac:dyDescent="0.35">
      <x:c r="A113" s="92" t="s">
        <x:v>434</x:v>
      </x:c>
      <x:c r="B113" s="92" t="n">
        <x:v>93331577</x:v>
      </x:c>
      <x:c r="F113" s="90" t="str">
        <x:f>IF(D113="","",PROPER(LEFT(D113,FIND(UPPER(G113),D113,1)-2)))</x:f>
      </x:c>
      <x:c r="G113" s="90" t="str" cm="1">
        <x:f t="array" ref="G113: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x:f>
      </x:c>
      <x:c r="H113" s="96" t="s">
        <x:v>47</x:v>
      </x:c>
      <x:c r="I113" s="97" t="str">
        <x:f>IFERROR(VALUE(TRIM(RIGHT(SUBSTITUTE(D113," ",REPT(" ",255)),255))),"")</x:f>
      </x:c>
      <x:c r="J113" s="96" t="s">
        <x:v>48</x:v>
      </x:c>
      <x:c r="K113" s="96" t="s">
        <x:v>48</x:v>
      </x:c>
      <x:c r="L113" s="96" t="s">
        <x:v>48</x:v>
      </x:c>
      <x:c r="M113" s="96" t="s">
        <x:v>48</x:v>
      </x:c>
      <x:c r="N113" s="96" t="s">
        <x:v>48</x:v>
      </x:c>
      <x:c r="O113" s="96" t="s">
        <x:v>49</x:v>
      </x:c>
      <x:c r="P113" s="96" t="n">
        <x:v>25</x:v>
      </x:c>
      <x:c r="Q113" s="96" t="n">
        <x:v>80</x:v>
      </x:c>
      <x:c r="R113" s="96" t="s">
        <x:v>50</x:v>
      </x:c>
      <x:c r="S113" s="96" t="s">
        <x:v>51</x:v>
      </x:c>
      <x:c r="T113" s="96" t="s">
        <x:v>52</x:v>
      </x:c>
      <x:c r="U113" s="96" t="s">
        <x:v>52</x:v>
      </x:c>
      <x:c r="W113" s="96" t="s">
        <x:v>53</x:v>
      </x:c>
      <x:c r="Z113" s="96" t="s">
        <x:v>55</x:v>
      </x:c>
      <x:c r="AA113" s="96" t="s">
        <x:v>56</x:v>
      </x:c>
      <x:c r="AB113" s="97" t="str">
        <x:f>IF(D113="","",VALUE(MID(D113,FIND(" ",D113)+1,FIND(" ",D113,FIND(" ",D113)+1)-FIND(" ",D113))))</x:f>
      </x:c>
      <x:c r="AF113" s="90" t="str" cm="1">
        <x:f t="array" ref="AF113:AF113">IF(D113="","",PROPER(MID(D113,FIND(" ",D113,FIND(" ",D113)+1)+1,(FIND(INDEX(Abbreviation!$A$2:$A$125,MATCH(_xlfn.AGGREGATE(15,6,SEARCH(Abbreviation!$A$2:$A$125,D113),1),SEARCH(Abbreviation!$A$2:$A$125,D113),0)),D113)-1)-FIND(" ",D113,FIND(" ",D113)+1)+1)))</x:f>
      </x:c>
      <x:c r="AG113" s="90" t="str" cm="1">
        <x:f t="array" ref="AG113:AG113">IF(D113="","",PROPER(VLOOKUP(INDEX(Abbreviation!$A$2:$A$125,MATCH(_xlfn.AGGREGATE(15,6,SEARCH(Abbreviation!$A$2:$A$125,D113),1),SEARCH(Abbreviation!$A$2:$A$125,D113),0)),Abbreviation!A:C,3,FALSE)))</x:f>
      </x:c>
      <x:c r="AH113" s="90" t="str">
        <x:f>G113</x:f>
      </x:c>
      <x:c r="AI113" s="97" t="str">
        <x:f>I113</x:f>
      </x:c>
      <x:c r="AJ113" s="96" t="s">
        <x:v>47</x:v>
      </x:c>
      <x:c r="AL113" s="99" t="s">
        <x:v>961</x:v>
      </x:c>
      <x:c r="AQ113" s="96" t="s">
        <x:v>60</x:v>
      </x:c>
    </x:row>
    <x:row r="114" spans="1:45" x14ac:dyDescent="0.35">
      <x:c r="A114" s="92" t="s">
        <x:v>434</x:v>
      </x:c>
      <x:c r="B114" s="92" t="n">
        <x:v>93331577</x:v>
      </x:c>
      <x:c r="F114" s="90" t="str">
        <x:f>IF(D114="","",PROPER(LEFT(D114,FIND(UPPER(G114),D114,1)-2)))</x:f>
      </x:c>
      <x:c r="G114" s="90" t="str" cm="1">
        <x:f t="array" ref="G114: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x:f>
      </x:c>
      <x:c r="H114" s="96" t="s">
        <x:v>47</x:v>
      </x:c>
      <x:c r="I114" s="97" t="str">
        <x:f>IFERROR(VALUE(TRIM(RIGHT(SUBSTITUTE(D114," ",REPT(" ",255)),255))),"")</x:f>
      </x:c>
      <x:c r="J114" s="96" t="s">
        <x:v>48</x:v>
      </x:c>
      <x:c r="K114" s="96" t="s">
        <x:v>48</x:v>
      </x:c>
      <x:c r="L114" s="96" t="s">
        <x:v>48</x:v>
      </x:c>
      <x:c r="M114" s="96" t="s">
        <x:v>48</x:v>
      </x:c>
      <x:c r="N114" s="96" t="s">
        <x:v>48</x:v>
      </x:c>
      <x:c r="O114" s="96" t="s">
        <x:v>49</x:v>
      </x:c>
      <x:c r="P114" s="96" t="n">
        <x:v>25</x:v>
      </x:c>
      <x:c r="Q114" s="96" t="n">
        <x:v>80</x:v>
      </x:c>
      <x:c r="R114" s="96" t="s">
        <x:v>50</x:v>
      </x:c>
      <x:c r="S114" s="96" t="s">
        <x:v>51</x:v>
      </x:c>
      <x:c r="T114" s="96" t="s">
        <x:v>52</x:v>
      </x:c>
      <x:c r="U114" s="96" t="s">
        <x:v>52</x:v>
      </x:c>
      <x:c r="W114" s="96" t="s">
        <x:v>53</x:v>
      </x:c>
      <x:c r="Z114" s="96" t="s">
        <x:v>55</x:v>
      </x:c>
      <x:c r="AA114" s="96" t="s">
        <x:v>56</x:v>
      </x:c>
      <x:c r="AB114" s="97" t="str">
        <x:f>IF(D114="","",VALUE(MID(D114,FIND(" ",D114)+1,FIND(" ",D114,FIND(" ",D114)+1)-FIND(" ",D114))))</x:f>
      </x:c>
      <x:c r="AF114" s="90" t="str" cm="1">
        <x:f t="array" ref="AF114:AF114">IF(D114="","",PROPER(MID(D114,FIND(" ",D114,FIND(" ",D114)+1)+1,(FIND(INDEX(Abbreviation!$A$2:$A$125,MATCH(_xlfn.AGGREGATE(15,6,SEARCH(Abbreviation!$A$2:$A$125,D114),1),SEARCH(Abbreviation!$A$2:$A$125,D114),0)),D114)-1)-FIND(" ",D114,FIND(" ",D114)+1)+1)))</x:f>
      </x:c>
      <x:c r="AG114" s="90" t="str" cm="1">
        <x:f t="array" ref="AG114:AG114">IF(D114="","",PROPER(VLOOKUP(INDEX(Abbreviation!$A$2:$A$125,MATCH(_xlfn.AGGREGATE(15,6,SEARCH(Abbreviation!$A$2:$A$125,D114),1),SEARCH(Abbreviation!$A$2:$A$125,D114),0)),Abbreviation!A:C,3,FALSE)))</x:f>
      </x:c>
      <x:c r="AH114" s="90" t="str">
        <x:f>G114</x:f>
      </x:c>
      <x:c r="AI114" s="97" t="str">
        <x:f>I114</x:f>
      </x:c>
      <x:c r="AJ114" s="96" t="s">
        <x:v>47</x:v>
      </x:c>
      <x:c r="AL114" s="99" t="s">
        <x:v>961</x:v>
      </x:c>
      <x:c r="AQ114" s="96" t="s">
        <x:v>60</x:v>
      </x:c>
    </x:row>
    <x:row r="115" spans="1:45" x14ac:dyDescent="0.35">
      <x:c r="A115" s="92" t="s">
        <x:v>434</x:v>
      </x:c>
      <x:c r="B115" s="92" t="n">
        <x:v>93331577</x:v>
      </x:c>
      <x:c r="F115" s="90" t="str">
        <x:f>IF(D115="","",PROPER(LEFT(D115,FIND(UPPER(G115),D115,1)-2)))</x:f>
      </x:c>
      <x:c r="G115" s="90" t="str" cm="1">
        <x:f t="array" ref="G115: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x:f>
      </x:c>
      <x:c r="H115" s="96" t="s">
        <x:v>47</x:v>
      </x:c>
      <x:c r="I115" s="97" t="str">
        <x:f>IFERROR(VALUE(TRIM(RIGHT(SUBSTITUTE(D115," ",REPT(" ",255)),255))),"")</x:f>
      </x:c>
      <x:c r="J115" s="96" t="s">
        <x:v>48</x:v>
      </x:c>
      <x:c r="K115" s="96" t="s">
        <x:v>48</x:v>
      </x:c>
      <x:c r="L115" s="96" t="s">
        <x:v>48</x:v>
      </x:c>
      <x:c r="M115" s="96" t="s">
        <x:v>48</x:v>
      </x:c>
      <x:c r="N115" s="96" t="s">
        <x:v>48</x:v>
      </x:c>
      <x:c r="O115" s="96" t="s">
        <x:v>49</x:v>
      </x:c>
      <x:c r="P115" s="96" t="n">
        <x:v>25</x:v>
      </x:c>
      <x:c r="Q115" s="96" t="n">
        <x:v>80</x:v>
      </x:c>
      <x:c r="R115" s="96" t="s">
        <x:v>50</x:v>
      </x:c>
      <x:c r="S115" s="96" t="s">
        <x:v>51</x:v>
      </x:c>
      <x:c r="T115" s="96" t="s">
        <x:v>52</x:v>
      </x:c>
      <x:c r="U115" s="96" t="s">
        <x:v>52</x:v>
      </x:c>
      <x:c r="W115" s="96" t="s">
        <x:v>53</x:v>
      </x:c>
      <x:c r="Z115" s="96" t="s">
        <x:v>55</x:v>
      </x:c>
      <x:c r="AA115" s="96" t="s">
        <x:v>56</x:v>
      </x:c>
      <x:c r="AB115" s="97" t="str">
        <x:f>IF(D115="","",VALUE(MID(D115,FIND(" ",D115)+1,FIND(" ",D115,FIND(" ",D115)+1)-FIND(" ",D115))))</x:f>
      </x:c>
      <x:c r="AF115" s="90" t="str" cm="1">
        <x:f t="array" ref="AF115:AF115">IF(D115="","",PROPER(MID(D115,FIND(" ",D115,FIND(" ",D115)+1)+1,(FIND(INDEX(Abbreviation!$A$2:$A$125,MATCH(_xlfn.AGGREGATE(15,6,SEARCH(Abbreviation!$A$2:$A$125,D115),1),SEARCH(Abbreviation!$A$2:$A$125,D115),0)),D115)-1)-FIND(" ",D115,FIND(" ",D115)+1)+1)))</x:f>
      </x:c>
      <x:c r="AG115" s="90" t="str" cm="1">
        <x:f t="array" ref="AG115:AG115">IF(D115="","",PROPER(VLOOKUP(INDEX(Abbreviation!$A$2:$A$125,MATCH(_xlfn.AGGREGATE(15,6,SEARCH(Abbreviation!$A$2:$A$125,D115),1),SEARCH(Abbreviation!$A$2:$A$125,D115),0)),Abbreviation!A:C,3,FALSE)))</x:f>
      </x:c>
      <x:c r="AH115" s="90" t="str">
        <x:f>G115</x:f>
      </x:c>
      <x:c r="AI115" s="97" t="str">
        <x:f>I115</x:f>
      </x:c>
      <x:c r="AJ115" s="96" t="s">
        <x:v>47</x:v>
      </x:c>
      <x:c r="AL115" s="99" t="s">
        <x:v>961</x:v>
      </x:c>
      <x:c r="AQ115" s="96" t="s">
        <x:v>60</x:v>
      </x:c>
    </x:row>
    <x:row r="116" spans="1:45" x14ac:dyDescent="0.35">
      <x:c r="A116" s="92" t="s">
        <x:v>434</x:v>
      </x:c>
      <x:c r="B116" s="92" t="n">
        <x:v>93331577</x:v>
      </x:c>
      <x:c r="F116" s="90" t="str">
        <x:f>IF(D116="","",PROPER(LEFT(D116,FIND(UPPER(G116),D116,1)-2)))</x:f>
      </x:c>
      <x:c r="G116" s="90" t="str" cm="1">
        <x:f t="array" ref="G116: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x:f>
      </x:c>
      <x:c r="H116" s="96" t="s">
        <x:v>47</x:v>
      </x:c>
      <x:c r="I116" s="97" t="str">
        <x:f>IFERROR(VALUE(TRIM(RIGHT(SUBSTITUTE(D116," ",REPT(" ",255)),255))),"")</x:f>
      </x:c>
      <x:c r="J116" s="96" t="s">
        <x:v>48</x:v>
      </x:c>
      <x:c r="K116" s="96" t="s">
        <x:v>48</x:v>
      </x:c>
      <x:c r="L116" s="96" t="s">
        <x:v>48</x:v>
      </x:c>
      <x:c r="M116" s="96" t="s">
        <x:v>48</x:v>
      </x:c>
      <x:c r="N116" s="96" t="s">
        <x:v>48</x:v>
      </x:c>
      <x:c r="O116" s="96" t="s">
        <x:v>49</x:v>
      </x:c>
      <x:c r="P116" s="96" t="n">
        <x:v>25</x:v>
      </x:c>
      <x:c r="Q116" s="96" t="n">
        <x:v>80</x:v>
      </x:c>
      <x:c r="R116" s="96" t="s">
        <x:v>50</x:v>
      </x:c>
      <x:c r="S116" s="96" t="s">
        <x:v>51</x:v>
      </x:c>
      <x:c r="T116" s="96" t="s">
        <x:v>52</x:v>
      </x:c>
      <x:c r="U116" s="96" t="s">
        <x:v>52</x:v>
      </x:c>
      <x:c r="W116" s="96" t="s">
        <x:v>53</x:v>
      </x:c>
      <x:c r="Z116" s="96" t="s">
        <x:v>55</x:v>
      </x:c>
      <x:c r="AA116" s="96" t="s">
        <x:v>56</x:v>
      </x:c>
      <x:c r="AB116" s="97" t="str">
        <x:f>IF(D116="","",VALUE(MID(D116,FIND(" ",D116)+1,FIND(" ",D116,FIND(" ",D116)+1)-FIND(" ",D116))))</x:f>
      </x:c>
      <x:c r="AF116" s="90" t="str" cm="1">
        <x:f t="array" ref="AF116:AF116">IF(D116="","",PROPER(MID(D116,FIND(" ",D116,FIND(" ",D116)+1)+1,(FIND(INDEX(Abbreviation!$A$2:$A$125,MATCH(_xlfn.AGGREGATE(15,6,SEARCH(Abbreviation!$A$2:$A$125,D116),1),SEARCH(Abbreviation!$A$2:$A$125,D116),0)),D116)-1)-FIND(" ",D116,FIND(" ",D116)+1)+1)))</x:f>
      </x:c>
      <x:c r="AG116" s="90" t="str" cm="1">
        <x:f t="array" ref="AG116:AG116">IF(D116="","",PROPER(VLOOKUP(INDEX(Abbreviation!$A$2:$A$125,MATCH(_xlfn.AGGREGATE(15,6,SEARCH(Abbreviation!$A$2:$A$125,D116),1),SEARCH(Abbreviation!$A$2:$A$125,D116),0)),Abbreviation!A:C,3,FALSE)))</x:f>
      </x:c>
      <x:c r="AH116" s="90" t="str">
        <x:f>G116</x:f>
      </x:c>
      <x:c r="AI116" s="97" t="str">
        <x:f>I116</x:f>
      </x:c>
      <x:c r="AJ116" s="96" t="s">
        <x:v>47</x:v>
      </x:c>
      <x:c r="AL116" s="99" t="s">
        <x:v>961</x:v>
      </x:c>
      <x:c r="AQ116" s="96" t="s">
        <x:v>60</x:v>
      </x:c>
    </x:row>
    <x:row r="117" spans="1:45" x14ac:dyDescent="0.35">
      <x:c r="A117" s="92" t="s">
        <x:v>434</x:v>
      </x:c>
      <x:c r="B117" s="92" t="n">
        <x:v>93331577</x:v>
      </x:c>
      <x:c r="F117" s="90" t="str">
        <x:f>IF(D117="","",PROPER(LEFT(D117,FIND(UPPER(G117),D117,1)-2)))</x:f>
      </x:c>
      <x:c r="G117" s="90" t="str" cm="1">
        <x:f t="array" ref="G117: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x:f>
      </x:c>
      <x:c r="H117" s="96" t="s">
        <x:v>47</x:v>
      </x:c>
      <x:c r="I117" s="97" t="str">
        <x:f>IFERROR(VALUE(TRIM(RIGHT(SUBSTITUTE(D117," ",REPT(" ",255)),255))),"")</x:f>
      </x:c>
      <x:c r="J117" s="96" t="s">
        <x:v>48</x:v>
      </x:c>
      <x:c r="K117" s="96" t="s">
        <x:v>48</x:v>
      </x:c>
      <x:c r="L117" s="96" t="s">
        <x:v>48</x:v>
      </x:c>
      <x:c r="M117" s="96" t="s">
        <x:v>48</x:v>
      </x:c>
      <x:c r="N117" s="96" t="s">
        <x:v>48</x:v>
      </x:c>
      <x:c r="O117" s="96" t="s">
        <x:v>49</x:v>
      </x:c>
      <x:c r="P117" s="96" t="n">
        <x:v>25</x:v>
      </x:c>
      <x:c r="Q117" s="96" t="n">
        <x:v>80</x:v>
      </x:c>
      <x:c r="R117" s="96" t="s">
        <x:v>50</x:v>
      </x:c>
      <x:c r="S117" s="96" t="s">
        <x:v>51</x:v>
      </x:c>
      <x:c r="T117" s="96" t="s">
        <x:v>52</x:v>
      </x:c>
      <x:c r="U117" s="96" t="s">
        <x:v>52</x:v>
      </x:c>
      <x:c r="W117" s="96" t="s">
        <x:v>53</x:v>
      </x:c>
      <x:c r="Z117" s="96" t="s">
        <x:v>55</x:v>
      </x:c>
      <x:c r="AA117" s="96" t="s">
        <x:v>56</x:v>
      </x:c>
      <x:c r="AB117" s="97" t="str">
        <x:f>IF(D117="","",VALUE(MID(D117,FIND(" ",D117)+1,FIND(" ",D117,FIND(" ",D117)+1)-FIND(" ",D117))))</x:f>
      </x:c>
      <x:c r="AF117" s="90" t="str" cm="1">
        <x:f t="array" ref="AF117:AF117">IF(D117="","",PROPER(MID(D117,FIND(" ",D117,FIND(" ",D117)+1)+1,(FIND(INDEX(Abbreviation!$A$2:$A$125,MATCH(_xlfn.AGGREGATE(15,6,SEARCH(Abbreviation!$A$2:$A$125,D117),1),SEARCH(Abbreviation!$A$2:$A$125,D117),0)),D117)-1)-FIND(" ",D117,FIND(" ",D117)+1)+1)))</x:f>
      </x:c>
      <x:c r="AG117" s="90" t="str" cm="1">
        <x:f t="array" ref="AG117:AG117">IF(D117="","",PROPER(VLOOKUP(INDEX(Abbreviation!$A$2:$A$125,MATCH(_xlfn.AGGREGATE(15,6,SEARCH(Abbreviation!$A$2:$A$125,D117),1),SEARCH(Abbreviation!$A$2:$A$125,D117),0)),Abbreviation!A:C,3,FALSE)))</x:f>
      </x:c>
      <x:c r="AH117" s="90" t="str">
        <x:f>G117</x:f>
      </x:c>
      <x:c r="AI117" s="97" t="str">
        <x:f>I117</x:f>
      </x:c>
      <x:c r="AJ117" s="96" t="s">
        <x:v>47</x:v>
      </x:c>
      <x:c r="AL117" s="99" t="s">
        <x:v>961</x:v>
      </x:c>
      <x:c r="AQ117" s="96" t="s">
        <x:v>60</x:v>
      </x:c>
    </x:row>
    <x:row r="118" spans="1:45" x14ac:dyDescent="0.35">
      <x:c r="A118" s="92" t="s">
        <x:v>434</x:v>
      </x:c>
      <x:c r="B118" s="92" t="n">
        <x:v>93331577</x:v>
      </x:c>
      <x:c r="F118" s="90" t="str">
        <x:f>IF(D118="","",PROPER(LEFT(D118,FIND(UPPER(G118),D118,1)-2)))</x:f>
      </x:c>
      <x:c r="G118" s="90" t="str" cm="1">
        <x:f t="array" ref="G118: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x:f>
      </x:c>
      <x:c r="H118" s="96" t="s">
        <x:v>47</x:v>
      </x:c>
      <x:c r="I118" s="97" t="str">
        <x:f>IFERROR(VALUE(TRIM(RIGHT(SUBSTITUTE(D118," ",REPT(" ",255)),255))),"")</x:f>
      </x:c>
      <x:c r="J118" s="96" t="s">
        <x:v>48</x:v>
      </x:c>
      <x:c r="K118" s="96" t="s">
        <x:v>48</x:v>
      </x:c>
      <x:c r="L118" s="96" t="s">
        <x:v>48</x:v>
      </x:c>
      <x:c r="M118" s="96" t="s">
        <x:v>48</x:v>
      </x:c>
      <x:c r="N118" s="96" t="s">
        <x:v>48</x:v>
      </x:c>
      <x:c r="O118" s="96" t="s">
        <x:v>49</x:v>
      </x:c>
      <x:c r="P118" s="96" t="n">
        <x:v>25</x:v>
      </x:c>
      <x:c r="Q118" s="96" t="n">
        <x:v>80</x:v>
      </x:c>
      <x:c r="R118" s="96" t="s">
        <x:v>50</x:v>
      </x:c>
      <x:c r="S118" s="96" t="s">
        <x:v>51</x:v>
      </x:c>
      <x:c r="T118" s="96" t="s">
        <x:v>52</x:v>
      </x:c>
      <x:c r="U118" s="96" t="s">
        <x:v>52</x:v>
      </x:c>
      <x:c r="W118" s="96" t="s">
        <x:v>53</x:v>
      </x:c>
      <x:c r="Z118" s="96" t="s">
        <x:v>55</x:v>
      </x:c>
      <x:c r="AA118" s="96" t="s">
        <x:v>56</x:v>
      </x:c>
      <x:c r="AB118" s="97" t="str">
        <x:f>IF(D118="","",VALUE(MID(D118,FIND(" ",D118)+1,FIND(" ",D118,FIND(" ",D118)+1)-FIND(" ",D118))))</x:f>
      </x:c>
      <x:c r="AF118" s="90" t="str" cm="1">
        <x:f t="array" ref="AF118:AF118">IF(D118="","",PROPER(MID(D118,FIND(" ",D118,FIND(" ",D118)+1)+1,(FIND(INDEX(Abbreviation!$A$2:$A$125,MATCH(_xlfn.AGGREGATE(15,6,SEARCH(Abbreviation!$A$2:$A$125,D118),1),SEARCH(Abbreviation!$A$2:$A$125,D118),0)),D118)-1)-FIND(" ",D118,FIND(" ",D118)+1)+1)))</x:f>
      </x:c>
      <x:c r="AG118" s="90" t="str" cm="1">
        <x:f t="array" ref="AG118:AG118">IF(D118="","",PROPER(VLOOKUP(INDEX(Abbreviation!$A$2:$A$125,MATCH(_xlfn.AGGREGATE(15,6,SEARCH(Abbreviation!$A$2:$A$125,D118),1),SEARCH(Abbreviation!$A$2:$A$125,D118),0)),Abbreviation!A:C,3,FALSE)))</x:f>
      </x:c>
      <x:c r="AH118" s="90" t="str">
        <x:f>G118</x:f>
      </x:c>
      <x:c r="AI118" s="97" t="str">
        <x:f>I118</x:f>
      </x:c>
      <x:c r="AJ118" s="96" t="s">
        <x:v>47</x:v>
      </x:c>
      <x:c r="AL118" s="99" t="s">
        <x:v>961</x:v>
      </x:c>
      <x:c r="AQ118" s="96" t="s">
        <x:v>60</x:v>
      </x:c>
    </x:row>
    <x:row r="119" spans="1:45" x14ac:dyDescent="0.35">
      <x:c r="A119" s="92" t="s">
        <x:v>434</x:v>
      </x:c>
      <x:c r="B119" s="92" t="n">
        <x:v>93331577</x:v>
      </x:c>
      <x:c r="F119" s="90" t="str">
        <x:f>IF(D119="","",PROPER(LEFT(D119,FIND(UPPER(G119),D119,1)-2)))</x:f>
      </x:c>
      <x:c r="G119" s="90" t="str" cm="1">
        <x:f t="array" ref="G119: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x:f>
      </x:c>
      <x:c r="H119" s="96" t="s">
        <x:v>47</x:v>
      </x:c>
      <x:c r="I119" s="97" t="str">
        <x:f>IFERROR(VALUE(TRIM(RIGHT(SUBSTITUTE(D119," ",REPT(" ",255)),255))),"")</x:f>
      </x:c>
      <x:c r="J119" s="96" t="s">
        <x:v>48</x:v>
      </x:c>
      <x:c r="K119" s="96" t="s">
        <x:v>48</x:v>
      </x:c>
      <x:c r="L119" s="96" t="s">
        <x:v>48</x:v>
      </x:c>
      <x:c r="M119" s="96" t="s">
        <x:v>48</x:v>
      </x:c>
      <x:c r="N119" s="96" t="s">
        <x:v>48</x:v>
      </x:c>
      <x:c r="O119" s="96" t="s">
        <x:v>49</x:v>
      </x:c>
      <x:c r="P119" s="96" t="n">
        <x:v>25</x:v>
      </x:c>
      <x:c r="Q119" s="96" t="n">
        <x:v>80</x:v>
      </x:c>
      <x:c r="R119" s="96" t="s">
        <x:v>50</x:v>
      </x:c>
      <x:c r="S119" s="96" t="s">
        <x:v>51</x:v>
      </x:c>
      <x:c r="T119" s="96" t="s">
        <x:v>52</x:v>
      </x:c>
      <x:c r="U119" s="96" t="s">
        <x:v>52</x:v>
      </x:c>
      <x:c r="W119" s="96" t="s">
        <x:v>53</x:v>
      </x:c>
      <x:c r="Z119" s="96" t="s">
        <x:v>55</x:v>
      </x:c>
      <x:c r="AA119" s="96" t="s">
        <x:v>56</x:v>
      </x:c>
      <x:c r="AB119" s="97" t="str">
        <x:f>IF(D119="","",VALUE(MID(D119,FIND(" ",D119)+1,FIND(" ",D119,FIND(" ",D119)+1)-FIND(" ",D119))))</x:f>
      </x:c>
      <x:c r="AF119" s="90" t="str" cm="1">
        <x:f t="array" ref="AF119:AF119">IF(D119="","",PROPER(MID(D119,FIND(" ",D119,FIND(" ",D119)+1)+1,(FIND(INDEX(Abbreviation!$A$2:$A$125,MATCH(_xlfn.AGGREGATE(15,6,SEARCH(Abbreviation!$A$2:$A$125,D119),1),SEARCH(Abbreviation!$A$2:$A$125,D119),0)),D119)-1)-FIND(" ",D119,FIND(" ",D119)+1)+1)))</x:f>
      </x:c>
      <x:c r="AG119" s="90" t="str" cm="1">
        <x:f t="array" ref="AG119:AG119">IF(D119="","",PROPER(VLOOKUP(INDEX(Abbreviation!$A$2:$A$125,MATCH(_xlfn.AGGREGATE(15,6,SEARCH(Abbreviation!$A$2:$A$125,D119),1),SEARCH(Abbreviation!$A$2:$A$125,D119),0)),Abbreviation!A:C,3,FALSE)))</x:f>
      </x:c>
      <x:c r="AH119" s="90" t="str">
        <x:f>G119</x:f>
      </x:c>
      <x:c r="AI119" s="97" t="str">
        <x:f>I119</x:f>
      </x:c>
      <x:c r="AJ119" s="96" t="s">
        <x:v>47</x:v>
      </x:c>
      <x:c r="AL119" s="99" t="s">
        <x:v>961</x:v>
      </x:c>
      <x:c r="AQ119" s="96" t="s">
        <x:v>60</x:v>
      </x:c>
    </x:row>
    <x:row r="120" spans="1:45" x14ac:dyDescent="0.35">
      <x:c r="A120" s="92" t="s">
        <x:v>434</x:v>
      </x:c>
      <x:c r="B120" s="92" t="n">
        <x:v>93331577</x:v>
      </x:c>
      <x:c r="F120" s="90" t="str">
        <x:f>IF(D120="","",PROPER(LEFT(D120,FIND(UPPER(G120),D120,1)-2)))</x:f>
      </x:c>
      <x:c r="G120" s="90" t="str" cm="1">
        <x:f t="array" ref="G120: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x:f>
      </x:c>
      <x:c r="H120" s="96" t="s">
        <x:v>47</x:v>
      </x:c>
      <x:c r="I120" s="97" t="str">
        <x:f>IFERROR(VALUE(TRIM(RIGHT(SUBSTITUTE(D120," ",REPT(" ",255)),255))),"")</x:f>
      </x:c>
      <x:c r="J120" s="96" t="s">
        <x:v>48</x:v>
      </x:c>
      <x:c r="K120" s="96" t="s">
        <x:v>48</x:v>
      </x:c>
      <x:c r="L120" s="96" t="s">
        <x:v>48</x:v>
      </x:c>
      <x:c r="M120" s="96" t="s">
        <x:v>48</x:v>
      </x:c>
      <x:c r="N120" s="96" t="s">
        <x:v>48</x:v>
      </x:c>
      <x:c r="O120" s="96" t="s">
        <x:v>49</x:v>
      </x:c>
      <x:c r="P120" s="96" t="n">
        <x:v>25</x:v>
      </x:c>
      <x:c r="Q120" s="96" t="n">
        <x:v>80</x:v>
      </x:c>
      <x:c r="R120" s="96" t="s">
        <x:v>50</x:v>
      </x:c>
      <x:c r="S120" s="96" t="s">
        <x:v>51</x:v>
      </x:c>
      <x:c r="T120" s="96" t="s">
        <x:v>52</x:v>
      </x:c>
      <x:c r="U120" s="96" t="s">
        <x:v>52</x:v>
      </x:c>
      <x:c r="W120" s="96" t="s">
        <x:v>53</x:v>
      </x:c>
      <x:c r="Z120" s="96" t="s">
        <x:v>55</x:v>
      </x:c>
      <x:c r="AA120" s="96" t="s">
        <x:v>56</x:v>
      </x:c>
      <x:c r="AB120" s="97" t="str">
        <x:f>IF(D120="","",VALUE(MID(D120,FIND(" ",D120)+1,FIND(" ",D120,FIND(" ",D120)+1)-FIND(" ",D120))))</x:f>
      </x:c>
      <x:c r="AF120" s="90" t="str" cm="1">
        <x:f t="array" ref="AF120:AF120">IF(D120="","",PROPER(MID(D120,FIND(" ",D120,FIND(" ",D120)+1)+1,(FIND(INDEX(Abbreviation!$A$2:$A$125,MATCH(_xlfn.AGGREGATE(15,6,SEARCH(Abbreviation!$A$2:$A$125,D120),1),SEARCH(Abbreviation!$A$2:$A$125,D120),0)),D120)-1)-FIND(" ",D120,FIND(" ",D120)+1)+1)))</x:f>
      </x:c>
      <x:c r="AG120" s="90" t="str" cm="1">
        <x:f t="array" ref="AG120:AG120">IF(D120="","",PROPER(VLOOKUP(INDEX(Abbreviation!$A$2:$A$125,MATCH(_xlfn.AGGREGATE(15,6,SEARCH(Abbreviation!$A$2:$A$125,D120),1),SEARCH(Abbreviation!$A$2:$A$125,D120),0)),Abbreviation!A:C,3,FALSE)))</x:f>
      </x:c>
      <x:c r="AH120" s="90" t="str">
        <x:f>G120</x:f>
      </x:c>
      <x:c r="AI120" s="97" t="str">
        <x:f>I120</x:f>
      </x:c>
      <x:c r="AJ120" s="96" t="s">
        <x:v>47</x:v>
      </x:c>
      <x:c r="AL120" s="99" t="s">
        <x:v>961</x:v>
      </x:c>
      <x:c r="AQ120" s="96" t="s">
        <x:v>60</x:v>
      </x:c>
    </x:row>
    <x:row r="121" spans="1:45" x14ac:dyDescent="0.35">
      <x:c r="A121" s="92" t="s">
        <x:v>434</x:v>
      </x:c>
      <x:c r="B121" s="92" t="n">
        <x:v>93331577</x:v>
      </x:c>
      <x:c r="F121" s="90" t="str">
        <x:f>IF(D121="","",PROPER(LEFT(D121,FIND(UPPER(G121),D121,1)-2)))</x:f>
      </x:c>
      <x:c r="G121" s="90" t="str" cm="1">
        <x:f t="array" ref="G121: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x:f>
      </x:c>
      <x:c r="H121" s="96" t="s">
        <x:v>47</x:v>
      </x:c>
      <x:c r="I121" s="97" t="str">
        <x:f>IFERROR(VALUE(TRIM(RIGHT(SUBSTITUTE(D121," ",REPT(" ",255)),255))),"")</x:f>
      </x:c>
      <x:c r="J121" s="96" t="s">
        <x:v>48</x:v>
      </x:c>
      <x:c r="K121" s="96" t="s">
        <x:v>48</x:v>
      </x:c>
      <x:c r="L121" s="96" t="s">
        <x:v>48</x:v>
      </x:c>
      <x:c r="M121" s="96" t="s">
        <x:v>48</x:v>
      </x:c>
      <x:c r="N121" s="96" t="s">
        <x:v>48</x:v>
      </x:c>
      <x:c r="O121" s="96" t="s">
        <x:v>49</x:v>
      </x:c>
      <x:c r="P121" s="96" t="n">
        <x:v>25</x:v>
      </x:c>
      <x:c r="Q121" s="96" t="n">
        <x:v>80</x:v>
      </x:c>
      <x:c r="R121" s="96" t="s">
        <x:v>50</x:v>
      </x:c>
      <x:c r="S121" s="96" t="s">
        <x:v>51</x:v>
      </x:c>
      <x:c r="T121" s="96" t="s">
        <x:v>52</x:v>
      </x:c>
      <x:c r="U121" s="96" t="s">
        <x:v>52</x:v>
      </x:c>
      <x:c r="W121" s="96" t="s">
        <x:v>53</x:v>
      </x:c>
      <x:c r="Z121" s="96" t="s">
        <x:v>55</x:v>
      </x:c>
      <x:c r="AA121" s="96" t="s">
        <x:v>56</x:v>
      </x:c>
      <x:c r="AB121" s="97" t="str">
        <x:f>IF(D121="","",VALUE(MID(D121,FIND(" ",D121)+1,FIND(" ",D121,FIND(" ",D121)+1)-FIND(" ",D121))))</x:f>
      </x:c>
      <x:c r="AF121" s="90" t="str" cm="1">
        <x:f t="array" ref="AF121:AF121">IF(D121="","",PROPER(MID(D121,FIND(" ",D121,FIND(" ",D121)+1)+1,(FIND(INDEX(Abbreviation!$A$2:$A$125,MATCH(_xlfn.AGGREGATE(15,6,SEARCH(Abbreviation!$A$2:$A$125,D121),1),SEARCH(Abbreviation!$A$2:$A$125,D121),0)),D121)-1)-FIND(" ",D121,FIND(" ",D121)+1)+1)))</x:f>
      </x:c>
      <x:c r="AG121" s="90" t="str" cm="1">
        <x:f t="array" ref="AG121:AG121">IF(D121="","",PROPER(VLOOKUP(INDEX(Abbreviation!$A$2:$A$125,MATCH(_xlfn.AGGREGATE(15,6,SEARCH(Abbreviation!$A$2:$A$125,D121),1),SEARCH(Abbreviation!$A$2:$A$125,D121),0)),Abbreviation!A:C,3,FALSE)))</x:f>
      </x:c>
      <x:c r="AH121" s="90" t="str">
        <x:f>G121</x:f>
      </x:c>
      <x:c r="AI121" s="97" t="str">
        <x:f>I121</x:f>
      </x:c>
      <x:c r="AJ121" s="96" t="s">
        <x:v>47</x:v>
      </x:c>
      <x:c r="AL121" s="99" t="s">
        <x:v>961</x:v>
      </x:c>
      <x:c r="AQ121" s="96" t="s">
        <x:v>60</x:v>
      </x:c>
    </x:row>
    <x:row r="122" spans="1:45" x14ac:dyDescent="0.35">
      <x:c r="A122" s="92" t="s">
        <x:v>434</x:v>
      </x:c>
      <x:c r="B122" s="92" t="n">
        <x:v>93331577</x:v>
      </x:c>
      <x:c r="F122" s="90" t="str">
        <x:f>IF(D122="","",PROPER(LEFT(D122,FIND(UPPER(G122),D122,1)-2)))</x:f>
      </x:c>
      <x:c r="G122" s="90" t="str" cm="1">
        <x:f t="array" ref="G122: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x:f>
      </x:c>
      <x:c r="H122" s="96" t="s">
        <x:v>47</x:v>
      </x:c>
      <x:c r="I122" s="97" t="str">
        <x:f>IFERROR(VALUE(TRIM(RIGHT(SUBSTITUTE(D122," ",REPT(" ",255)),255))),"")</x:f>
      </x:c>
      <x:c r="J122" s="96" t="s">
        <x:v>48</x:v>
      </x:c>
      <x:c r="K122" s="96" t="s">
        <x:v>48</x:v>
      </x:c>
      <x:c r="L122" s="96" t="s">
        <x:v>48</x:v>
      </x:c>
      <x:c r="M122" s="96" t="s">
        <x:v>48</x:v>
      </x:c>
      <x:c r="N122" s="96" t="s">
        <x:v>48</x:v>
      </x:c>
      <x:c r="O122" s="96" t="s">
        <x:v>49</x:v>
      </x:c>
      <x:c r="P122" s="96" t="n">
        <x:v>25</x:v>
      </x:c>
      <x:c r="Q122" s="96" t="n">
        <x:v>80</x:v>
      </x:c>
      <x:c r="R122" s="96" t="s">
        <x:v>50</x:v>
      </x:c>
      <x:c r="S122" s="96" t="s">
        <x:v>51</x:v>
      </x:c>
      <x:c r="T122" s="96" t="s">
        <x:v>52</x:v>
      </x:c>
      <x:c r="U122" s="96" t="s">
        <x:v>52</x:v>
      </x:c>
      <x:c r="W122" s="96" t="s">
        <x:v>53</x:v>
      </x:c>
      <x:c r="Z122" s="96" t="s">
        <x:v>55</x:v>
      </x:c>
      <x:c r="AA122" s="96" t="s">
        <x:v>56</x:v>
      </x:c>
      <x:c r="AB122" s="97" t="str">
        <x:f>IF(D122="","",VALUE(MID(D122,FIND(" ",D122)+1,FIND(" ",D122,FIND(" ",D122)+1)-FIND(" ",D122))))</x:f>
      </x:c>
      <x:c r="AF122" s="90" t="str" cm="1">
        <x:f t="array" ref="AF122:AF122">IF(D122="","",PROPER(MID(D122,FIND(" ",D122,FIND(" ",D122)+1)+1,(FIND(INDEX(Abbreviation!$A$2:$A$125,MATCH(_xlfn.AGGREGATE(15,6,SEARCH(Abbreviation!$A$2:$A$125,D122),1),SEARCH(Abbreviation!$A$2:$A$125,D122),0)),D122)-1)-FIND(" ",D122,FIND(" ",D122)+1)+1)))</x:f>
      </x:c>
      <x:c r="AG122" s="90" t="str" cm="1">
        <x:f t="array" ref="AG122:AG122">IF(D122="","",PROPER(VLOOKUP(INDEX(Abbreviation!$A$2:$A$125,MATCH(_xlfn.AGGREGATE(15,6,SEARCH(Abbreviation!$A$2:$A$125,D122),1),SEARCH(Abbreviation!$A$2:$A$125,D122),0)),Abbreviation!A:C,3,FALSE)))</x:f>
      </x:c>
      <x:c r="AH122" s="90" t="str">
        <x:f>G122</x:f>
      </x:c>
      <x:c r="AI122" s="97" t="str">
        <x:f>I122</x:f>
      </x:c>
      <x:c r="AJ122" s="96" t="s">
        <x:v>47</x:v>
      </x:c>
      <x:c r="AL122" s="99" t="s">
        <x:v>961</x:v>
      </x:c>
      <x:c r="AQ122" s="96" t="s">
        <x:v>60</x:v>
      </x:c>
    </x:row>
    <x:row r="123" spans="1:45" x14ac:dyDescent="0.35">
      <x:c r="A123" s="92" t="s">
        <x:v>434</x:v>
      </x:c>
      <x:c r="B123" s="92" t="n">
        <x:v>93331577</x:v>
      </x:c>
      <x:c r="F123" s="90" t="str">
        <x:f>IF(D123="","",PROPER(LEFT(D123,FIND(UPPER(G123),D123,1)-2)))</x:f>
      </x:c>
      <x:c r="G123" s="90" t="str" cm="1">
        <x:f t="array" ref="G123: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x:f>
      </x:c>
      <x:c r="H123" s="96" t="s">
        <x:v>47</x:v>
      </x:c>
      <x:c r="I123" s="97" t="str">
        <x:f>IFERROR(VALUE(TRIM(RIGHT(SUBSTITUTE(D123," ",REPT(" ",255)),255))),"")</x:f>
      </x:c>
      <x:c r="J123" s="96" t="s">
        <x:v>48</x:v>
      </x:c>
      <x:c r="K123" s="96" t="s">
        <x:v>48</x:v>
      </x:c>
      <x:c r="L123" s="96" t="s">
        <x:v>48</x:v>
      </x:c>
      <x:c r="M123" s="96" t="s">
        <x:v>48</x:v>
      </x:c>
      <x:c r="N123" s="96" t="s">
        <x:v>48</x:v>
      </x:c>
      <x:c r="O123" s="96" t="s">
        <x:v>49</x:v>
      </x:c>
      <x:c r="P123" s="96" t="n">
        <x:v>25</x:v>
      </x:c>
      <x:c r="Q123" s="96" t="n">
        <x:v>80</x:v>
      </x:c>
      <x:c r="R123" s="96" t="s">
        <x:v>50</x:v>
      </x:c>
      <x:c r="S123" s="96" t="s">
        <x:v>51</x:v>
      </x:c>
      <x:c r="T123" s="96" t="s">
        <x:v>52</x:v>
      </x:c>
      <x:c r="U123" s="96" t="s">
        <x:v>52</x:v>
      </x:c>
      <x:c r="W123" s="96" t="s">
        <x:v>53</x:v>
      </x:c>
      <x:c r="Z123" s="96" t="s">
        <x:v>55</x:v>
      </x:c>
      <x:c r="AA123" s="96" t="s">
        <x:v>56</x:v>
      </x:c>
      <x:c r="AB123" s="97" t="str">
        <x:f>IF(D123="","",VALUE(MID(D123,FIND(" ",D123)+1,FIND(" ",D123,FIND(" ",D123)+1)-FIND(" ",D123))))</x:f>
      </x:c>
      <x:c r="AF123" s="90" t="str" cm="1">
        <x:f t="array" ref="AF123:AF123">IF(D123="","",PROPER(MID(D123,FIND(" ",D123,FIND(" ",D123)+1)+1,(FIND(INDEX(Abbreviation!$A$2:$A$125,MATCH(_xlfn.AGGREGATE(15,6,SEARCH(Abbreviation!$A$2:$A$125,D123),1),SEARCH(Abbreviation!$A$2:$A$125,D123),0)),D123)-1)-FIND(" ",D123,FIND(" ",D123)+1)+1)))</x:f>
      </x:c>
      <x:c r="AG123" s="90" t="str" cm="1">
        <x:f t="array" ref="AG123:AG123">IF(D123="","",PROPER(VLOOKUP(INDEX(Abbreviation!$A$2:$A$125,MATCH(_xlfn.AGGREGATE(15,6,SEARCH(Abbreviation!$A$2:$A$125,D123),1),SEARCH(Abbreviation!$A$2:$A$125,D123),0)),Abbreviation!A:C,3,FALSE)))</x:f>
      </x:c>
      <x:c r="AH123" s="90" t="str">
        <x:f>G123</x:f>
      </x:c>
      <x:c r="AI123" s="97" t="str">
        <x:f>I123</x:f>
      </x:c>
      <x:c r="AJ123" s="96" t="s">
        <x:v>47</x:v>
      </x:c>
      <x:c r="AL123" s="99" t="s">
        <x:v>961</x:v>
      </x:c>
      <x:c r="AQ123" s="96" t="s">
        <x:v>60</x:v>
      </x:c>
    </x:row>
    <x:row r="124" spans="1:45" x14ac:dyDescent="0.35">
      <x:c r="A124" s="92" t="s">
        <x:v>434</x:v>
      </x:c>
      <x:c r="B124" s="92" t="n">
        <x:v>93331577</x:v>
      </x:c>
      <x:c r="F124" s="90" t="str">
        <x:f>IF(D124="","",PROPER(LEFT(D124,FIND(UPPER(G124),D124,1)-2)))</x:f>
      </x:c>
      <x:c r="G124" s="90" t="str" cm="1">
        <x:f t="array" ref="G124: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x:f>
      </x:c>
      <x:c r="H124" s="96" t="s">
        <x:v>47</x:v>
      </x:c>
      <x:c r="I124" s="97" t="str">
        <x:f>IFERROR(VALUE(TRIM(RIGHT(SUBSTITUTE(D124," ",REPT(" ",255)),255))),"")</x:f>
      </x:c>
      <x:c r="J124" s="96" t="s">
        <x:v>48</x:v>
      </x:c>
      <x:c r="K124" s="96" t="s">
        <x:v>48</x:v>
      </x:c>
      <x:c r="L124" s="96" t="s">
        <x:v>48</x:v>
      </x:c>
      <x:c r="M124" s="96" t="s">
        <x:v>48</x:v>
      </x:c>
      <x:c r="N124" s="96" t="s">
        <x:v>48</x:v>
      </x:c>
      <x:c r="O124" s="96" t="s">
        <x:v>49</x:v>
      </x:c>
      <x:c r="P124" s="96" t="n">
        <x:v>25</x:v>
      </x:c>
      <x:c r="Q124" s="96" t="n">
        <x:v>80</x:v>
      </x:c>
      <x:c r="R124" s="96" t="s">
        <x:v>50</x:v>
      </x:c>
      <x:c r="S124" s="96" t="s">
        <x:v>51</x:v>
      </x:c>
      <x:c r="T124" s="96" t="s">
        <x:v>52</x:v>
      </x:c>
      <x:c r="U124" s="96" t="s">
        <x:v>52</x:v>
      </x:c>
      <x:c r="W124" s="96" t="s">
        <x:v>53</x:v>
      </x:c>
      <x:c r="Z124" s="96" t="s">
        <x:v>55</x:v>
      </x:c>
      <x:c r="AA124" s="96" t="s">
        <x:v>56</x:v>
      </x:c>
      <x:c r="AB124" s="97" t="str">
        <x:f>IF(D124="","",VALUE(MID(D124,FIND(" ",D124)+1,FIND(" ",D124,FIND(" ",D124)+1)-FIND(" ",D124))))</x:f>
      </x:c>
      <x:c r="AF124" s="90" t="str" cm="1">
        <x:f t="array" ref="AF124:AF124">IF(D124="","",PROPER(MID(D124,FIND(" ",D124,FIND(" ",D124)+1)+1,(FIND(INDEX(Abbreviation!$A$2:$A$125,MATCH(_xlfn.AGGREGATE(15,6,SEARCH(Abbreviation!$A$2:$A$125,D124),1),SEARCH(Abbreviation!$A$2:$A$125,D124),0)),D124)-1)-FIND(" ",D124,FIND(" ",D124)+1)+1)))</x:f>
      </x:c>
      <x:c r="AG124" s="90" t="str" cm="1">
        <x:f t="array" ref="AG124:AG124">IF(D124="","",PROPER(VLOOKUP(INDEX(Abbreviation!$A$2:$A$125,MATCH(_xlfn.AGGREGATE(15,6,SEARCH(Abbreviation!$A$2:$A$125,D124),1),SEARCH(Abbreviation!$A$2:$A$125,D124),0)),Abbreviation!A:C,3,FALSE)))</x:f>
      </x:c>
      <x:c r="AH124" s="90" t="str">
        <x:f>G124</x:f>
      </x:c>
      <x:c r="AI124" s="97" t="str">
        <x:f>I124</x:f>
      </x:c>
      <x:c r="AJ124" s="96" t="s">
        <x:v>47</x:v>
      </x:c>
      <x:c r="AL124" s="99" t="s">
        <x:v>961</x:v>
      </x:c>
      <x:c r="AQ124" s="96" t="s">
        <x:v>60</x:v>
      </x:c>
    </x:row>
    <x:row r="125" spans="1:45" x14ac:dyDescent="0.35">
      <x:c r="A125" s="92" t="s">
        <x:v>434</x:v>
      </x:c>
      <x:c r="B125" s="92" t="n">
        <x:v>93331577</x:v>
      </x:c>
      <x:c r="F125" s="90" t="str">
        <x:f>IF(D125="","",PROPER(LEFT(D125,FIND(UPPER(G125),D125,1)-2)))</x:f>
      </x:c>
      <x:c r="G125" s="90" t="str" cm="1">
        <x:f t="array" ref="G125: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x:f>
      </x:c>
      <x:c r="H125" s="96" t="s">
        <x:v>47</x:v>
      </x:c>
      <x:c r="I125" s="97" t="str">
        <x:f>IFERROR(VALUE(TRIM(RIGHT(SUBSTITUTE(D125," ",REPT(" ",255)),255))),"")</x:f>
      </x:c>
      <x:c r="J125" s="96" t="s">
        <x:v>48</x:v>
      </x:c>
      <x:c r="K125" s="96" t="s">
        <x:v>48</x:v>
      </x:c>
      <x:c r="L125" s="96" t="s">
        <x:v>48</x:v>
      </x:c>
      <x:c r="M125" s="96" t="s">
        <x:v>48</x:v>
      </x:c>
      <x:c r="N125" s="96" t="s">
        <x:v>48</x:v>
      </x:c>
      <x:c r="O125" s="96" t="s">
        <x:v>49</x:v>
      </x:c>
      <x:c r="P125" s="96" t="n">
        <x:v>25</x:v>
      </x:c>
      <x:c r="Q125" s="96" t="n">
        <x:v>80</x:v>
      </x:c>
      <x:c r="R125" s="96" t="s">
        <x:v>50</x:v>
      </x:c>
      <x:c r="S125" s="96" t="s">
        <x:v>51</x:v>
      </x:c>
      <x:c r="T125" s="96" t="s">
        <x:v>52</x:v>
      </x:c>
      <x:c r="U125" s="96" t="s">
        <x:v>52</x:v>
      </x:c>
      <x:c r="W125" s="96" t="s">
        <x:v>53</x:v>
      </x:c>
      <x:c r="Z125" s="96" t="s">
        <x:v>55</x:v>
      </x:c>
      <x:c r="AA125" s="96" t="s">
        <x:v>56</x:v>
      </x:c>
      <x:c r="AB125" s="97" t="str">
        <x:f>IF(D125="","",VALUE(MID(D125,FIND(" ",D125)+1,FIND(" ",D125,FIND(" ",D125)+1)-FIND(" ",D125))))</x:f>
      </x:c>
      <x:c r="AF125" s="90" t="str" cm="1">
        <x:f t="array" ref="AF125:AF125">IF(D125="","",PROPER(MID(D125,FIND(" ",D125,FIND(" ",D125)+1)+1,(FIND(INDEX(Abbreviation!$A$2:$A$125,MATCH(_xlfn.AGGREGATE(15,6,SEARCH(Abbreviation!$A$2:$A$125,D125),1),SEARCH(Abbreviation!$A$2:$A$125,D125),0)),D125)-1)-FIND(" ",D125,FIND(" ",D125)+1)+1)))</x:f>
      </x:c>
      <x:c r="AG125" s="90" t="str" cm="1">
        <x:f t="array" ref="AG125:AG125">IF(D125="","",PROPER(VLOOKUP(INDEX(Abbreviation!$A$2:$A$125,MATCH(_xlfn.AGGREGATE(15,6,SEARCH(Abbreviation!$A$2:$A$125,D125),1),SEARCH(Abbreviation!$A$2:$A$125,D125),0)),Abbreviation!A:C,3,FALSE)))</x:f>
      </x:c>
      <x:c r="AH125" s="90" t="str">
        <x:f>G125</x:f>
      </x:c>
      <x:c r="AI125" s="97" t="str">
        <x:f>I125</x:f>
      </x:c>
      <x:c r="AJ125" s="96" t="s">
        <x:v>47</x:v>
      </x:c>
      <x:c r="AL125" s="99" t="s">
        <x:v>961</x:v>
      </x:c>
      <x:c r="AQ125" s="96" t="s">
        <x:v>60</x:v>
      </x:c>
    </x:row>
    <x:row r="126" spans="1:45" x14ac:dyDescent="0.35">
      <x:c r="A126" s="92" t="s">
        <x:v>434</x:v>
      </x:c>
      <x:c r="B126" s="92" t="n">
        <x:v>93331577</x:v>
      </x:c>
      <x:c r="F126" s="90" t="str">
        <x:f>IF(D126="","",PROPER(LEFT(D126,FIND(UPPER(G126),D126,1)-2)))</x:f>
      </x:c>
      <x:c r="G126" s="90" t="str" cm="1">
        <x:f t="array" ref="G126: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x:f>
      </x:c>
      <x:c r="H126" s="96" t="s">
        <x:v>47</x:v>
      </x:c>
      <x:c r="I126" s="97" t="str">
        <x:f>IFERROR(VALUE(TRIM(RIGHT(SUBSTITUTE(D126," ",REPT(" ",255)),255))),"")</x:f>
      </x:c>
      <x:c r="J126" s="96" t="s">
        <x:v>48</x:v>
      </x:c>
      <x:c r="K126" s="96" t="s">
        <x:v>48</x:v>
      </x:c>
      <x:c r="L126" s="96" t="s">
        <x:v>48</x:v>
      </x:c>
      <x:c r="M126" s="96" t="s">
        <x:v>48</x:v>
      </x:c>
      <x:c r="N126" s="96" t="s">
        <x:v>48</x:v>
      </x:c>
      <x:c r="O126" s="96" t="s">
        <x:v>49</x:v>
      </x:c>
      <x:c r="P126" s="96" t="n">
        <x:v>25</x:v>
      </x:c>
      <x:c r="Q126" s="96" t="n">
        <x:v>80</x:v>
      </x:c>
      <x:c r="R126" s="96" t="s">
        <x:v>50</x:v>
      </x:c>
      <x:c r="S126" s="96" t="s">
        <x:v>51</x:v>
      </x:c>
      <x:c r="T126" s="96" t="s">
        <x:v>52</x:v>
      </x:c>
      <x:c r="U126" s="96" t="s">
        <x:v>52</x:v>
      </x:c>
      <x:c r="W126" s="96" t="s">
        <x:v>53</x:v>
      </x:c>
      <x:c r="Z126" s="96" t="s">
        <x:v>55</x:v>
      </x:c>
      <x:c r="AA126" s="96" t="s">
        <x:v>56</x:v>
      </x:c>
      <x:c r="AB126" s="97" t="str">
        <x:f>IF(D126="","",VALUE(MID(D126,FIND(" ",D126)+1,FIND(" ",D126,FIND(" ",D126)+1)-FIND(" ",D126))))</x:f>
      </x:c>
      <x:c r="AF126" s="90" t="str" cm="1">
        <x:f t="array" ref="AF126:AF126">IF(D126="","",PROPER(MID(D126,FIND(" ",D126,FIND(" ",D126)+1)+1,(FIND(INDEX(Abbreviation!$A$2:$A$125,MATCH(_xlfn.AGGREGATE(15,6,SEARCH(Abbreviation!$A$2:$A$125,D126),1),SEARCH(Abbreviation!$A$2:$A$125,D126),0)),D126)-1)-FIND(" ",D126,FIND(" ",D126)+1)+1)))</x:f>
      </x:c>
      <x:c r="AG126" s="90" t="str" cm="1">
        <x:f t="array" ref="AG126:AG126">IF(D126="","",PROPER(VLOOKUP(INDEX(Abbreviation!$A$2:$A$125,MATCH(_xlfn.AGGREGATE(15,6,SEARCH(Abbreviation!$A$2:$A$125,D126),1),SEARCH(Abbreviation!$A$2:$A$125,D126),0)),Abbreviation!A:C,3,FALSE)))</x:f>
      </x:c>
      <x:c r="AH126" s="90" t="str">
        <x:f>G126</x:f>
      </x:c>
      <x:c r="AI126" s="97" t="str">
        <x:f>I126</x:f>
      </x:c>
      <x:c r="AJ126" s="96" t="s">
        <x:v>47</x:v>
      </x:c>
      <x:c r="AL126" s="99" t="s">
        <x:v>961</x:v>
      </x:c>
      <x:c r="AQ126" s="96" t="s">
        <x:v>60</x:v>
      </x:c>
    </x:row>
    <x:row r="127" spans="1:45" x14ac:dyDescent="0.35">
      <x:c r="A127" s="92" t="s">
        <x:v>434</x:v>
      </x:c>
      <x:c r="B127" s="92" t="n">
        <x:v>93331577</x:v>
      </x:c>
      <x:c r="F127" s="90" t="str">
        <x:f>IF(D127="","",PROPER(LEFT(D127,FIND(UPPER(G127),D127,1)-2)))</x:f>
      </x:c>
      <x:c r="G127" s="90" t="str" cm="1">
        <x:f t="array" ref="G127: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x:f>
      </x:c>
      <x:c r="H127" s="96" t="s">
        <x:v>47</x:v>
      </x:c>
      <x:c r="I127" s="97" t="str">
        <x:f>IFERROR(VALUE(TRIM(RIGHT(SUBSTITUTE(D127," ",REPT(" ",255)),255))),"")</x:f>
      </x:c>
      <x:c r="J127" s="96" t="s">
        <x:v>48</x:v>
      </x:c>
      <x:c r="K127" s="96" t="s">
        <x:v>48</x:v>
      </x:c>
      <x:c r="L127" s="96" t="s">
        <x:v>48</x:v>
      </x:c>
      <x:c r="M127" s="96" t="s">
        <x:v>48</x:v>
      </x:c>
      <x:c r="N127" s="96" t="s">
        <x:v>48</x:v>
      </x:c>
      <x:c r="O127" s="96" t="s">
        <x:v>49</x:v>
      </x:c>
      <x:c r="P127" s="96" t="n">
        <x:v>25</x:v>
      </x:c>
      <x:c r="Q127" s="96" t="n">
        <x:v>80</x:v>
      </x:c>
      <x:c r="R127" s="96" t="s">
        <x:v>50</x:v>
      </x:c>
      <x:c r="S127" s="96" t="s">
        <x:v>51</x:v>
      </x:c>
      <x:c r="T127" s="96" t="s">
        <x:v>52</x:v>
      </x:c>
      <x:c r="U127" s="96" t="s">
        <x:v>52</x:v>
      </x:c>
      <x:c r="W127" s="96" t="s">
        <x:v>53</x:v>
      </x:c>
      <x:c r="Z127" s="96" t="s">
        <x:v>55</x:v>
      </x:c>
      <x:c r="AA127" s="96" t="s">
        <x:v>56</x:v>
      </x:c>
      <x:c r="AB127" s="97" t="str">
        <x:f>IF(D127="","",VALUE(MID(D127,FIND(" ",D127)+1,FIND(" ",D127,FIND(" ",D127)+1)-FIND(" ",D127))))</x:f>
      </x:c>
      <x:c r="AF127" s="90" t="str" cm="1">
        <x:f t="array" ref="AF127:AF127">IF(D127="","",PROPER(MID(D127,FIND(" ",D127,FIND(" ",D127)+1)+1,(FIND(INDEX(Abbreviation!$A$2:$A$125,MATCH(_xlfn.AGGREGATE(15,6,SEARCH(Abbreviation!$A$2:$A$125,D127),1),SEARCH(Abbreviation!$A$2:$A$125,D127),0)),D127)-1)-FIND(" ",D127,FIND(" ",D127)+1)+1)))</x:f>
      </x:c>
      <x:c r="AG127" s="90" t="str" cm="1">
        <x:f t="array" ref="AG127:AG127">IF(D127="","",PROPER(VLOOKUP(INDEX(Abbreviation!$A$2:$A$125,MATCH(_xlfn.AGGREGATE(15,6,SEARCH(Abbreviation!$A$2:$A$125,D127),1),SEARCH(Abbreviation!$A$2:$A$125,D127),0)),Abbreviation!A:C,3,FALSE)))</x:f>
      </x:c>
      <x:c r="AH127" s="90" t="str">
        <x:f>G127</x:f>
      </x:c>
      <x:c r="AI127" s="97" t="str">
        <x:f>I127</x:f>
      </x:c>
      <x:c r="AJ127" s="96" t="s">
        <x:v>47</x:v>
      </x:c>
      <x:c r="AL127" s="99" t="s">
        <x:v>961</x:v>
      </x:c>
      <x:c r="AQ127" s="96" t="s">
        <x:v>60</x:v>
      </x:c>
    </x:row>
    <x:row r="128" spans="1:45" x14ac:dyDescent="0.35">
      <x:c r="A128" s="92" t="s">
        <x:v>434</x:v>
      </x:c>
      <x:c r="B128" s="92" t="n">
        <x:v>93331577</x:v>
      </x:c>
      <x:c r="F128" s="90" t="str">
        <x:f>IF(D128="","",PROPER(LEFT(D128,FIND(UPPER(G128),D128,1)-2)))</x:f>
      </x:c>
      <x:c r="G128" s="90" t="str" cm="1">
        <x:f t="array" ref="G128: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x:f>
      </x:c>
      <x:c r="H128" s="96" t="s">
        <x:v>47</x:v>
      </x:c>
      <x:c r="I128" s="97" t="str">
        <x:f>IFERROR(VALUE(TRIM(RIGHT(SUBSTITUTE(D128," ",REPT(" ",255)),255))),"")</x:f>
      </x:c>
      <x:c r="J128" s="96" t="s">
        <x:v>48</x:v>
      </x:c>
      <x:c r="K128" s="96" t="s">
        <x:v>48</x:v>
      </x:c>
      <x:c r="L128" s="96" t="s">
        <x:v>48</x:v>
      </x:c>
      <x:c r="M128" s="96" t="s">
        <x:v>48</x:v>
      </x:c>
      <x:c r="N128" s="96" t="s">
        <x:v>48</x:v>
      </x:c>
      <x:c r="O128" s="96" t="s">
        <x:v>49</x:v>
      </x:c>
      <x:c r="P128" s="96" t="n">
        <x:v>25</x:v>
      </x:c>
      <x:c r="Q128" s="96" t="n">
        <x:v>80</x:v>
      </x:c>
      <x:c r="R128" s="96" t="s">
        <x:v>50</x:v>
      </x:c>
      <x:c r="S128" s="96" t="s">
        <x:v>51</x:v>
      </x:c>
      <x:c r="T128" s="96" t="s">
        <x:v>52</x:v>
      </x:c>
      <x:c r="U128" s="96" t="s">
        <x:v>52</x:v>
      </x:c>
      <x:c r="W128" s="96" t="s">
        <x:v>53</x:v>
      </x:c>
      <x:c r="Z128" s="96" t="s">
        <x:v>55</x:v>
      </x:c>
      <x:c r="AA128" s="96" t="s">
        <x:v>56</x:v>
      </x:c>
      <x:c r="AB128" s="97" t="str">
        <x:f>IF(D128="","",VALUE(MID(D128,FIND(" ",D128)+1,FIND(" ",D128,FIND(" ",D128)+1)-FIND(" ",D128))))</x:f>
      </x:c>
      <x:c r="AF128" s="90" t="str" cm="1">
        <x:f t="array" ref="AF128:AF128">IF(D128="","",PROPER(MID(D128,FIND(" ",D128,FIND(" ",D128)+1)+1,(FIND(INDEX(Abbreviation!$A$2:$A$125,MATCH(_xlfn.AGGREGATE(15,6,SEARCH(Abbreviation!$A$2:$A$125,D128),1),SEARCH(Abbreviation!$A$2:$A$125,D128),0)),D128)-1)-FIND(" ",D128,FIND(" ",D128)+1)+1)))</x:f>
      </x:c>
      <x:c r="AG128" s="90" t="str" cm="1">
        <x:f t="array" ref="AG128:AG128">IF(D128="","",PROPER(VLOOKUP(INDEX(Abbreviation!$A$2:$A$125,MATCH(_xlfn.AGGREGATE(15,6,SEARCH(Abbreviation!$A$2:$A$125,D128),1),SEARCH(Abbreviation!$A$2:$A$125,D128),0)),Abbreviation!A:C,3,FALSE)))</x:f>
      </x:c>
      <x:c r="AH128" s="90" t="str">
        <x:f>G128</x:f>
      </x:c>
      <x:c r="AI128" s="97" t="str">
        <x:f>I128</x:f>
      </x:c>
      <x:c r="AJ128" s="96" t="s">
        <x:v>47</x:v>
      </x:c>
      <x:c r="AL128" s="99" t="s">
        <x:v>961</x:v>
      </x:c>
      <x:c r="AQ128" s="96" t="s">
        <x:v>60</x:v>
      </x:c>
    </x:row>
    <x:row r="129" spans="1:45" x14ac:dyDescent="0.35">
      <x:c r="A129" s="92" t="s">
        <x:v>434</x:v>
      </x:c>
      <x:c r="B129" s="92" t="n">
        <x:v>93331577</x:v>
      </x:c>
      <x:c r="F129" s="90" t="str">
        <x:f>IF(D129="","",PROPER(LEFT(D129,FIND(UPPER(G129),D129,1)-2)))</x:f>
      </x:c>
      <x:c r="G129" s="90" t="str" cm="1">
        <x:f t="array" ref="G129: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x:f>
      </x:c>
      <x:c r="H129" s="96" t="s">
        <x:v>47</x:v>
      </x:c>
      <x:c r="I129" s="97" t="str">
        <x:f>IFERROR(VALUE(TRIM(RIGHT(SUBSTITUTE(D129," ",REPT(" ",255)),255))),"")</x:f>
      </x:c>
      <x:c r="J129" s="96" t="s">
        <x:v>48</x:v>
      </x:c>
      <x:c r="K129" s="96" t="s">
        <x:v>48</x:v>
      </x:c>
      <x:c r="L129" s="96" t="s">
        <x:v>48</x:v>
      </x:c>
      <x:c r="M129" s="96" t="s">
        <x:v>48</x:v>
      </x:c>
      <x:c r="N129" s="96" t="s">
        <x:v>48</x:v>
      </x:c>
      <x:c r="O129" s="96" t="s">
        <x:v>49</x:v>
      </x:c>
      <x:c r="P129" s="96" t="n">
        <x:v>25</x:v>
      </x:c>
      <x:c r="Q129" s="96" t="n">
        <x:v>80</x:v>
      </x:c>
      <x:c r="R129" s="96" t="s">
        <x:v>50</x:v>
      </x:c>
      <x:c r="S129" s="96" t="s">
        <x:v>51</x:v>
      </x:c>
      <x:c r="T129" s="96" t="s">
        <x:v>52</x:v>
      </x:c>
      <x:c r="U129" s="96" t="s">
        <x:v>52</x:v>
      </x:c>
      <x:c r="W129" s="96" t="s">
        <x:v>53</x:v>
      </x:c>
      <x:c r="Z129" s="96" t="s">
        <x:v>55</x:v>
      </x:c>
      <x:c r="AA129" s="96" t="s">
        <x:v>56</x:v>
      </x:c>
      <x:c r="AB129" s="97" t="str">
        <x:f>IF(D129="","",VALUE(MID(D129,FIND(" ",D129)+1,FIND(" ",D129,FIND(" ",D129)+1)-FIND(" ",D129))))</x:f>
      </x:c>
      <x:c r="AF129" s="90" t="str" cm="1">
        <x:f t="array" ref="AF129:AF129">IF(D129="","",PROPER(MID(D129,FIND(" ",D129,FIND(" ",D129)+1)+1,(FIND(INDEX(Abbreviation!$A$2:$A$125,MATCH(_xlfn.AGGREGATE(15,6,SEARCH(Abbreviation!$A$2:$A$125,D129),1),SEARCH(Abbreviation!$A$2:$A$125,D129),0)),D129)-1)-FIND(" ",D129,FIND(" ",D129)+1)+1)))</x:f>
      </x:c>
      <x:c r="AG129" s="90" t="str" cm="1">
        <x:f t="array" ref="AG129:AG129">IF(D129="","",PROPER(VLOOKUP(INDEX(Abbreviation!$A$2:$A$125,MATCH(_xlfn.AGGREGATE(15,6,SEARCH(Abbreviation!$A$2:$A$125,D129),1),SEARCH(Abbreviation!$A$2:$A$125,D129),0)),Abbreviation!A:C,3,FALSE)))</x:f>
      </x:c>
      <x:c r="AH129" s="90" t="str">
        <x:f>G129</x:f>
      </x:c>
      <x:c r="AI129" s="97" t="str">
        <x:f>I129</x:f>
      </x:c>
      <x:c r="AJ129" s="96" t="s">
        <x:v>47</x:v>
      </x:c>
      <x:c r="AL129" s="99" t="s">
        <x:v>961</x:v>
      </x:c>
      <x:c r="AQ129" s="96" t="s">
        <x:v>60</x:v>
      </x:c>
    </x:row>
    <x:row r="130" spans="1:45" x14ac:dyDescent="0.35">
      <x:c r="A130" s="92" t="s">
        <x:v>434</x:v>
      </x:c>
      <x:c r="B130" s="92" t="n">
        <x:v>93331577</x:v>
      </x:c>
      <x:c r="F130" s="90" t="str">
        <x:f>IF(D130="","",PROPER(LEFT(D130,FIND(UPPER(G130),D130,1)-2)))</x:f>
      </x:c>
      <x:c r="G130" s="90" t="str" cm="1">
        <x:f t="array" ref="G130: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x:f>
      </x:c>
      <x:c r="H130" s="96" t="s">
        <x:v>47</x:v>
      </x:c>
      <x:c r="I130" s="97" t="str">
        <x:f>IFERROR(VALUE(TRIM(RIGHT(SUBSTITUTE(D130," ",REPT(" ",255)),255))),"")</x:f>
      </x:c>
      <x:c r="J130" s="96" t="s">
        <x:v>48</x:v>
      </x:c>
      <x:c r="K130" s="96" t="s">
        <x:v>48</x:v>
      </x:c>
      <x:c r="L130" s="96" t="s">
        <x:v>48</x:v>
      </x:c>
      <x:c r="M130" s="96" t="s">
        <x:v>48</x:v>
      </x:c>
      <x:c r="N130" s="96" t="s">
        <x:v>48</x:v>
      </x:c>
      <x:c r="O130" s="96" t="s">
        <x:v>49</x:v>
      </x:c>
      <x:c r="P130" s="96" t="n">
        <x:v>25</x:v>
      </x:c>
      <x:c r="Q130" s="96" t="n">
        <x:v>80</x:v>
      </x:c>
      <x:c r="R130" s="96" t="s">
        <x:v>50</x:v>
      </x:c>
      <x:c r="S130" s="96" t="s">
        <x:v>51</x:v>
      </x:c>
      <x:c r="T130" s="96" t="s">
        <x:v>52</x:v>
      </x:c>
      <x:c r="U130" s="96" t="s">
        <x:v>52</x:v>
      </x:c>
      <x:c r="W130" s="96" t="s">
        <x:v>53</x:v>
      </x:c>
      <x:c r="Z130" s="96" t="s">
        <x:v>55</x:v>
      </x:c>
      <x:c r="AA130" s="96" t="s">
        <x:v>56</x:v>
      </x:c>
      <x:c r="AB130" s="97" t="str">
        <x:f>IF(D130="","",VALUE(MID(D130,FIND(" ",D130)+1,FIND(" ",D130,FIND(" ",D130)+1)-FIND(" ",D130))))</x:f>
      </x:c>
      <x:c r="AF130" s="90" t="str" cm="1">
        <x:f t="array" ref="AF130:AF130">IF(D130="","",PROPER(MID(D130,FIND(" ",D130,FIND(" ",D130)+1)+1,(FIND(INDEX(Abbreviation!$A$2:$A$125,MATCH(_xlfn.AGGREGATE(15,6,SEARCH(Abbreviation!$A$2:$A$125,D130),1),SEARCH(Abbreviation!$A$2:$A$125,D130),0)),D130)-1)-FIND(" ",D130,FIND(" ",D130)+1)+1)))</x:f>
      </x:c>
      <x:c r="AG130" s="90" t="str" cm="1">
        <x:f t="array" ref="AG130:AG130">IF(D130="","",PROPER(VLOOKUP(INDEX(Abbreviation!$A$2:$A$125,MATCH(_xlfn.AGGREGATE(15,6,SEARCH(Abbreviation!$A$2:$A$125,D130),1),SEARCH(Abbreviation!$A$2:$A$125,D130),0)),Abbreviation!A:C,3,FALSE)))</x:f>
      </x:c>
      <x:c r="AH130" s="90" t="str">
        <x:f>G130</x:f>
      </x:c>
      <x:c r="AI130" s="97" t="str">
        <x:f>I130</x:f>
      </x:c>
      <x:c r="AJ130" s="96" t="s">
        <x:v>47</x:v>
      </x:c>
      <x:c r="AL130" s="99" t="s">
        <x:v>961</x:v>
      </x:c>
      <x:c r="AQ130" s="96" t="s">
        <x:v>60</x:v>
      </x:c>
    </x:row>
    <x:row r="131" spans="1:45" x14ac:dyDescent="0.35">
      <x:c r="A131" s="92" t="s">
        <x:v>434</x:v>
      </x:c>
      <x:c r="B131" s="92" t="n">
        <x:v>93331577</x:v>
      </x:c>
      <x:c r="F131" s="90" t="str">
        <x:f>IF(D131="","",PROPER(LEFT(D131,FIND(UPPER(G131),D131,1)-2)))</x:f>
      </x:c>
      <x:c r="G131" s="90" t="str" cm="1">
        <x:f t="array" ref="G131: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x:f>
      </x:c>
      <x:c r="H131" s="96" t="s">
        <x:v>47</x:v>
      </x:c>
      <x:c r="I131" s="97" t="str">
        <x:f>IFERROR(VALUE(TRIM(RIGHT(SUBSTITUTE(D131," ",REPT(" ",255)),255))),"")</x:f>
      </x:c>
      <x:c r="J131" s="96" t="s">
        <x:v>48</x:v>
      </x:c>
      <x:c r="K131" s="96" t="s">
        <x:v>48</x:v>
      </x:c>
      <x:c r="L131" s="96" t="s">
        <x:v>48</x:v>
      </x:c>
      <x:c r="M131" s="96" t="s">
        <x:v>48</x:v>
      </x:c>
      <x:c r="N131" s="96" t="s">
        <x:v>48</x:v>
      </x:c>
      <x:c r="O131" s="96" t="s">
        <x:v>49</x:v>
      </x:c>
      <x:c r="P131" s="96" t="n">
        <x:v>25</x:v>
      </x:c>
      <x:c r="Q131" s="96" t="n">
        <x:v>80</x:v>
      </x:c>
      <x:c r="R131" s="96" t="s">
        <x:v>50</x:v>
      </x:c>
      <x:c r="S131" s="96" t="s">
        <x:v>51</x:v>
      </x:c>
      <x:c r="T131" s="96" t="s">
        <x:v>52</x:v>
      </x:c>
      <x:c r="U131" s="96" t="s">
        <x:v>52</x:v>
      </x:c>
      <x:c r="W131" s="96" t="s">
        <x:v>53</x:v>
      </x:c>
      <x:c r="Z131" s="96" t="s">
        <x:v>55</x:v>
      </x:c>
      <x:c r="AA131" s="96" t="s">
        <x:v>56</x:v>
      </x:c>
      <x:c r="AB131" s="97" t="str">
        <x:f>IF(D131="","",VALUE(MID(D131,FIND(" ",D131)+1,FIND(" ",D131,FIND(" ",D131)+1)-FIND(" ",D131))))</x:f>
      </x:c>
      <x:c r="AF131" s="90" t="str" cm="1">
        <x:f t="array" ref="AF131:AF131">IF(D131="","",PROPER(MID(D131,FIND(" ",D131,FIND(" ",D131)+1)+1,(FIND(INDEX(Abbreviation!$A$2:$A$125,MATCH(_xlfn.AGGREGATE(15,6,SEARCH(Abbreviation!$A$2:$A$125,D131),1),SEARCH(Abbreviation!$A$2:$A$125,D131),0)),D131)-1)-FIND(" ",D131,FIND(" ",D131)+1)+1)))</x:f>
      </x:c>
      <x:c r="AG131" s="90" t="str" cm="1">
        <x:f t="array" ref="AG131:AG131">IF(D131="","",PROPER(VLOOKUP(INDEX(Abbreviation!$A$2:$A$125,MATCH(_xlfn.AGGREGATE(15,6,SEARCH(Abbreviation!$A$2:$A$125,D131),1),SEARCH(Abbreviation!$A$2:$A$125,D131),0)),Abbreviation!A:C,3,FALSE)))</x:f>
      </x:c>
      <x:c r="AH131" s="90" t="str">
        <x:f>G131</x:f>
      </x:c>
      <x:c r="AI131" s="97" t="str">
        <x:f>I131</x:f>
      </x:c>
      <x:c r="AJ131" s="96" t="s">
        <x:v>47</x:v>
      </x:c>
      <x:c r="AL131" s="99" t="s">
        <x:v>961</x:v>
      </x:c>
      <x:c r="AQ131" s="96" t="s">
        <x:v>60</x:v>
      </x:c>
    </x:row>
    <x:row r="132" spans="1:45" x14ac:dyDescent="0.35">
      <x:c r="A132" s="92" t="s">
        <x:v>434</x:v>
      </x:c>
      <x:c r="B132" s="92" t="n">
        <x:v>93331577</x:v>
      </x:c>
      <x:c r="F132" s="90" t="str">
        <x:f>IF(D132="","",PROPER(LEFT(D132,FIND(UPPER(G132),D132,1)-2)))</x:f>
      </x:c>
      <x:c r="G132" s="90" t="str" cm="1">
        <x:f t="array" ref="G132: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x:f>
      </x:c>
      <x:c r="H132" s="96" t="s">
        <x:v>47</x:v>
      </x:c>
      <x:c r="I132" s="97" t="str">
        <x:f>IFERROR(VALUE(TRIM(RIGHT(SUBSTITUTE(D132," ",REPT(" ",255)),255))),"")</x:f>
      </x:c>
      <x:c r="J132" s="96" t="s">
        <x:v>48</x:v>
      </x:c>
      <x:c r="K132" s="96" t="s">
        <x:v>48</x:v>
      </x:c>
      <x:c r="L132" s="96" t="s">
        <x:v>48</x:v>
      </x:c>
      <x:c r="M132" s="96" t="s">
        <x:v>48</x:v>
      </x:c>
      <x:c r="N132" s="96" t="s">
        <x:v>48</x:v>
      </x:c>
      <x:c r="O132" s="96" t="s">
        <x:v>49</x:v>
      </x:c>
      <x:c r="P132" s="96" t="n">
        <x:v>25</x:v>
      </x:c>
      <x:c r="Q132" s="96" t="n">
        <x:v>80</x:v>
      </x:c>
      <x:c r="R132" s="96" t="s">
        <x:v>50</x:v>
      </x:c>
      <x:c r="S132" s="96" t="s">
        <x:v>51</x:v>
      </x:c>
      <x:c r="T132" s="96" t="s">
        <x:v>52</x:v>
      </x:c>
      <x:c r="U132" s="96" t="s">
        <x:v>52</x:v>
      </x:c>
      <x:c r="W132" s="96" t="s">
        <x:v>53</x:v>
      </x:c>
      <x:c r="Z132" s="96" t="s">
        <x:v>55</x:v>
      </x:c>
      <x:c r="AA132" s="96" t="s">
        <x:v>56</x:v>
      </x:c>
      <x:c r="AB132" s="97" t="str">
        <x:f>IF(D132="","",VALUE(MID(D132,FIND(" ",D132)+1,FIND(" ",D132,FIND(" ",D132)+1)-FIND(" ",D132))))</x:f>
      </x:c>
      <x:c r="AF132" s="90" t="str" cm="1">
        <x:f t="array" ref="AF132:AF132">IF(D132="","",PROPER(MID(D132,FIND(" ",D132,FIND(" ",D132)+1)+1,(FIND(INDEX(Abbreviation!$A$2:$A$125,MATCH(_xlfn.AGGREGATE(15,6,SEARCH(Abbreviation!$A$2:$A$125,D132),1),SEARCH(Abbreviation!$A$2:$A$125,D132),0)),D132)-1)-FIND(" ",D132,FIND(" ",D132)+1)+1)))</x:f>
      </x:c>
      <x:c r="AG132" s="90" t="str" cm="1">
        <x:f t="array" ref="AG132:AG132">IF(D132="","",PROPER(VLOOKUP(INDEX(Abbreviation!$A$2:$A$125,MATCH(_xlfn.AGGREGATE(15,6,SEARCH(Abbreviation!$A$2:$A$125,D132),1),SEARCH(Abbreviation!$A$2:$A$125,D132),0)),Abbreviation!A:C,3,FALSE)))</x:f>
      </x:c>
      <x:c r="AH132" s="90" t="str">
        <x:f>G132</x:f>
      </x:c>
      <x:c r="AI132" s="97" t="str">
        <x:f>I132</x:f>
      </x:c>
      <x:c r="AJ132" s="96" t="s">
        <x:v>47</x:v>
      </x:c>
      <x:c r="AL132" s="99" t="s">
        <x:v>961</x:v>
      </x:c>
      <x:c r="AQ132" s="96" t="s">
        <x:v>60</x:v>
      </x:c>
    </x:row>
    <x:row r="133" spans="1:45" x14ac:dyDescent="0.35">
      <x:c r="A133" s="92" t="s">
        <x:v>434</x:v>
      </x:c>
      <x:c r="B133" s="92" t="n">
        <x:v>93331577</x:v>
      </x:c>
      <x:c r="F133" s="90" t="str">
        <x:f>IF(D133="","",PROPER(LEFT(D133,FIND(UPPER(G133),D133,1)-2)))</x:f>
      </x:c>
      <x:c r="G133" s="90" t="str" cm="1">
        <x:f t="array" ref="G133: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x:f>
      </x:c>
      <x:c r="H133" s="96" t="s">
        <x:v>47</x:v>
      </x:c>
      <x:c r="I133" s="97" t="str">
        <x:f>IFERROR(VALUE(TRIM(RIGHT(SUBSTITUTE(D133," ",REPT(" ",255)),255))),"")</x:f>
      </x:c>
      <x:c r="J133" s="96" t="s">
        <x:v>48</x:v>
      </x:c>
      <x:c r="K133" s="96" t="s">
        <x:v>48</x:v>
      </x:c>
      <x:c r="L133" s="96" t="s">
        <x:v>48</x:v>
      </x:c>
      <x:c r="M133" s="96" t="s">
        <x:v>48</x:v>
      </x:c>
      <x:c r="N133" s="96" t="s">
        <x:v>48</x:v>
      </x:c>
      <x:c r="O133" s="96" t="s">
        <x:v>49</x:v>
      </x:c>
      <x:c r="P133" s="96" t="n">
        <x:v>25</x:v>
      </x:c>
      <x:c r="Q133" s="96" t="n">
        <x:v>80</x:v>
      </x:c>
      <x:c r="R133" s="96" t="s">
        <x:v>50</x:v>
      </x:c>
      <x:c r="S133" s="96" t="s">
        <x:v>51</x:v>
      </x:c>
      <x:c r="T133" s="96" t="s">
        <x:v>52</x:v>
      </x:c>
      <x:c r="U133" s="96" t="s">
        <x:v>52</x:v>
      </x:c>
      <x:c r="W133" s="96" t="s">
        <x:v>53</x:v>
      </x:c>
      <x:c r="Z133" s="96" t="s">
        <x:v>55</x:v>
      </x:c>
      <x:c r="AA133" s="96" t="s">
        <x:v>56</x:v>
      </x:c>
      <x:c r="AB133" s="97" t="str">
        <x:f>IF(D133="","",VALUE(MID(D133,FIND(" ",D133)+1,FIND(" ",D133,FIND(" ",D133)+1)-FIND(" ",D133))))</x:f>
      </x:c>
      <x:c r="AF133" s="90" t="str" cm="1">
        <x:f t="array" ref="AF133:AF133">IF(D133="","",PROPER(MID(D133,FIND(" ",D133,FIND(" ",D133)+1)+1,(FIND(INDEX(Abbreviation!$A$2:$A$125,MATCH(_xlfn.AGGREGATE(15,6,SEARCH(Abbreviation!$A$2:$A$125,D133),1),SEARCH(Abbreviation!$A$2:$A$125,D133),0)),D133)-1)-FIND(" ",D133,FIND(" ",D133)+1)+1)))</x:f>
      </x:c>
      <x:c r="AG133" s="90" t="str" cm="1">
        <x:f t="array" ref="AG133:AG133">IF(D133="","",PROPER(VLOOKUP(INDEX(Abbreviation!$A$2:$A$125,MATCH(_xlfn.AGGREGATE(15,6,SEARCH(Abbreviation!$A$2:$A$125,D133),1),SEARCH(Abbreviation!$A$2:$A$125,D133),0)),Abbreviation!A:C,3,FALSE)))</x:f>
      </x:c>
      <x:c r="AH133" s="90" t="str">
        <x:f>G133</x:f>
      </x:c>
      <x:c r="AI133" s="97" t="str">
        <x:f>I133</x:f>
      </x:c>
      <x:c r="AJ133" s="96" t="s">
        <x:v>47</x:v>
      </x:c>
      <x:c r="AL133" s="99" t="s">
        <x:v>961</x:v>
      </x:c>
      <x:c r="AQ133" s="96" t="s">
        <x:v>60</x:v>
      </x:c>
    </x:row>
    <x:row r="134" spans="1:45" x14ac:dyDescent="0.35">
      <x:c r="A134" s="92" t="s">
        <x:v>434</x:v>
      </x:c>
      <x:c r="B134" s="92" t="n">
        <x:v>93331577</x:v>
      </x:c>
      <x:c r="F134" s="90" t="str">
        <x:f>IF(D134="","",PROPER(LEFT(D134,FIND(UPPER(G134),D134,1)-2)))</x:f>
      </x:c>
      <x:c r="G134" s="90" t="str" cm="1">
        <x:f t="array" ref="G134: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x:f>
      </x:c>
      <x:c r="H134" s="96" t="s">
        <x:v>47</x:v>
      </x:c>
      <x:c r="I134" s="97" t="str">
        <x:f>IFERROR(VALUE(TRIM(RIGHT(SUBSTITUTE(D134," ",REPT(" ",255)),255))),"")</x:f>
      </x:c>
      <x:c r="J134" s="96" t="s">
        <x:v>48</x:v>
      </x:c>
      <x:c r="K134" s="96" t="s">
        <x:v>48</x:v>
      </x:c>
      <x:c r="L134" s="96" t="s">
        <x:v>48</x:v>
      </x:c>
      <x:c r="M134" s="96" t="s">
        <x:v>48</x:v>
      </x:c>
      <x:c r="N134" s="96" t="s">
        <x:v>48</x:v>
      </x:c>
      <x:c r="O134" s="96" t="s">
        <x:v>49</x:v>
      </x:c>
      <x:c r="P134" s="96" t="n">
        <x:v>25</x:v>
      </x:c>
      <x:c r="Q134" s="96" t="n">
        <x:v>80</x:v>
      </x:c>
      <x:c r="R134" s="96" t="s">
        <x:v>50</x:v>
      </x:c>
      <x:c r="S134" s="96" t="s">
        <x:v>51</x:v>
      </x:c>
      <x:c r="T134" s="96" t="s">
        <x:v>52</x:v>
      </x:c>
      <x:c r="U134" s="96" t="s">
        <x:v>52</x:v>
      </x:c>
      <x:c r="W134" s="96" t="s">
        <x:v>53</x:v>
      </x:c>
      <x:c r="Z134" s="96" t="s">
        <x:v>55</x:v>
      </x:c>
      <x:c r="AA134" s="96" t="s">
        <x:v>56</x:v>
      </x:c>
      <x:c r="AB134" s="97" t="str">
        <x:f>IF(D134="","",VALUE(MID(D134,FIND(" ",D134)+1,FIND(" ",D134,FIND(" ",D134)+1)-FIND(" ",D134))))</x:f>
      </x:c>
      <x:c r="AF134" s="90" t="str" cm="1">
        <x:f t="array" ref="AF134:AF134">IF(D134="","",PROPER(MID(D134,FIND(" ",D134,FIND(" ",D134)+1)+1,(FIND(INDEX(Abbreviation!$A$2:$A$125,MATCH(_xlfn.AGGREGATE(15,6,SEARCH(Abbreviation!$A$2:$A$125,D134),1),SEARCH(Abbreviation!$A$2:$A$125,D134),0)),D134)-1)-FIND(" ",D134,FIND(" ",D134)+1)+1)))</x:f>
      </x:c>
      <x:c r="AG134" s="90" t="str" cm="1">
        <x:f t="array" ref="AG134:AG134">IF(D134="","",PROPER(VLOOKUP(INDEX(Abbreviation!$A$2:$A$125,MATCH(_xlfn.AGGREGATE(15,6,SEARCH(Abbreviation!$A$2:$A$125,D134),1),SEARCH(Abbreviation!$A$2:$A$125,D134),0)),Abbreviation!A:C,3,FALSE)))</x:f>
      </x:c>
      <x:c r="AH134" s="90" t="str">
        <x:f>G134</x:f>
      </x:c>
      <x:c r="AI134" s="97" t="str">
        <x:f>I134</x:f>
      </x:c>
      <x:c r="AJ134" s="96" t="s">
        <x:v>47</x:v>
      </x:c>
      <x:c r="AL134" s="99" t="s">
        <x:v>961</x:v>
      </x:c>
      <x:c r="AQ134" s="96" t="s">
        <x:v>60</x:v>
      </x:c>
    </x:row>
    <x:row r="135" spans="1:45" x14ac:dyDescent="0.35">
      <x:c r="A135" s="92" t="s">
        <x:v>434</x:v>
      </x:c>
      <x:c r="B135" s="92" t="n">
        <x:v>93331577</x:v>
      </x:c>
      <x:c r="F135" s="90" t="str">
        <x:f>IF(D135="","",PROPER(LEFT(D135,FIND(UPPER(G135),D135,1)-2)))</x:f>
      </x:c>
      <x:c r="G135" s="90" t="str" cm="1">
        <x:f t="array" ref="G135: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x:f>
      </x:c>
      <x:c r="H135" s="96" t="s">
        <x:v>47</x:v>
      </x:c>
      <x:c r="I135" s="97" t="str">
        <x:f>IFERROR(VALUE(TRIM(RIGHT(SUBSTITUTE(D135," ",REPT(" ",255)),255))),"")</x:f>
      </x:c>
      <x:c r="J135" s="96" t="s">
        <x:v>48</x:v>
      </x:c>
      <x:c r="K135" s="96" t="s">
        <x:v>48</x:v>
      </x:c>
      <x:c r="L135" s="96" t="s">
        <x:v>48</x:v>
      </x:c>
      <x:c r="M135" s="96" t="s">
        <x:v>48</x:v>
      </x:c>
      <x:c r="N135" s="96" t="s">
        <x:v>48</x:v>
      </x:c>
      <x:c r="O135" s="96" t="s">
        <x:v>49</x:v>
      </x:c>
      <x:c r="P135" s="96" t="n">
        <x:v>25</x:v>
      </x:c>
      <x:c r="Q135" s="96" t="n">
        <x:v>80</x:v>
      </x:c>
      <x:c r="R135" s="96" t="s">
        <x:v>50</x:v>
      </x:c>
      <x:c r="S135" s="96" t="s">
        <x:v>51</x:v>
      </x:c>
      <x:c r="T135" s="96" t="s">
        <x:v>52</x:v>
      </x:c>
      <x:c r="U135" s="96" t="s">
        <x:v>52</x:v>
      </x:c>
      <x:c r="W135" s="96" t="s">
        <x:v>53</x:v>
      </x:c>
      <x:c r="Z135" s="96" t="s">
        <x:v>55</x:v>
      </x:c>
      <x:c r="AA135" s="96" t="s">
        <x:v>56</x:v>
      </x:c>
      <x:c r="AB135" s="97" t="str">
        <x:f>IF(D135="","",VALUE(MID(D135,FIND(" ",D135)+1,FIND(" ",D135,FIND(" ",D135)+1)-FIND(" ",D135))))</x:f>
      </x:c>
      <x:c r="AF135" s="90" t="str" cm="1">
        <x:f t="array" ref="AF135:AF135">IF(D135="","",PROPER(MID(D135,FIND(" ",D135,FIND(" ",D135)+1)+1,(FIND(INDEX(Abbreviation!$A$2:$A$125,MATCH(_xlfn.AGGREGATE(15,6,SEARCH(Abbreviation!$A$2:$A$125,D135),1),SEARCH(Abbreviation!$A$2:$A$125,D135),0)),D135)-1)-FIND(" ",D135,FIND(" ",D135)+1)+1)))</x:f>
      </x:c>
      <x:c r="AG135" s="90" t="str" cm="1">
        <x:f t="array" ref="AG135:AG135">IF(D135="","",PROPER(VLOOKUP(INDEX(Abbreviation!$A$2:$A$125,MATCH(_xlfn.AGGREGATE(15,6,SEARCH(Abbreviation!$A$2:$A$125,D135),1),SEARCH(Abbreviation!$A$2:$A$125,D135),0)),Abbreviation!A:C,3,FALSE)))</x:f>
      </x:c>
      <x:c r="AH135" s="90" t="str">
        <x:f>G135</x:f>
      </x:c>
      <x:c r="AI135" s="97" t="str">
        <x:f>I135</x:f>
      </x:c>
      <x:c r="AJ135" s="96" t="s">
        <x:v>47</x:v>
      </x:c>
      <x:c r="AL135" s="99" t="s">
        <x:v>961</x:v>
      </x:c>
      <x:c r="AQ135" s="96" t="s">
        <x:v>60</x:v>
      </x:c>
    </x:row>
    <x:row r="136" spans="1:45" x14ac:dyDescent="0.35">
      <x:c r="A136" s="92" t="s">
        <x:v>434</x:v>
      </x:c>
      <x:c r="B136" s="92" t="n">
        <x:v>93331577</x:v>
      </x:c>
      <x:c r="F136" s="90" t="str">
        <x:f>IF(D136="","",PROPER(LEFT(D136,FIND(UPPER(G136),D136,1)-2)))</x:f>
      </x:c>
      <x:c r="G136" s="90" t="str" cm="1">
        <x:f t="array" ref="G136: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x:f>
      </x:c>
      <x:c r="H136" s="96" t="s">
        <x:v>47</x:v>
      </x:c>
      <x:c r="I136" s="97" t="str">
        <x:f>IFERROR(VALUE(TRIM(RIGHT(SUBSTITUTE(D136," ",REPT(" ",255)),255))),"")</x:f>
      </x:c>
      <x:c r="J136" s="96" t="s">
        <x:v>48</x:v>
      </x:c>
      <x:c r="K136" s="96" t="s">
        <x:v>48</x:v>
      </x:c>
      <x:c r="L136" s="96" t="s">
        <x:v>48</x:v>
      </x:c>
      <x:c r="M136" s="96" t="s">
        <x:v>48</x:v>
      </x:c>
      <x:c r="N136" s="96" t="s">
        <x:v>48</x:v>
      </x:c>
      <x:c r="O136" s="96" t="s">
        <x:v>49</x:v>
      </x:c>
      <x:c r="P136" s="96" t="n">
        <x:v>25</x:v>
      </x:c>
      <x:c r="Q136" s="96" t="n">
        <x:v>80</x:v>
      </x:c>
      <x:c r="R136" s="96" t="s">
        <x:v>50</x:v>
      </x:c>
      <x:c r="S136" s="96" t="s">
        <x:v>51</x:v>
      </x:c>
      <x:c r="T136" s="96" t="s">
        <x:v>52</x:v>
      </x:c>
      <x:c r="U136" s="96" t="s">
        <x:v>52</x:v>
      </x:c>
      <x:c r="W136" s="96" t="s">
        <x:v>53</x:v>
      </x:c>
      <x:c r="Z136" s="96" t="s">
        <x:v>55</x:v>
      </x:c>
      <x:c r="AA136" s="96" t="s">
        <x:v>56</x:v>
      </x:c>
      <x:c r="AB136" s="97" t="str">
        <x:f>IF(D136="","",VALUE(MID(D136,FIND(" ",D136)+1,FIND(" ",D136,FIND(" ",D136)+1)-FIND(" ",D136))))</x:f>
      </x:c>
      <x:c r="AF136" s="90" t="str" cm="1">
        <x:f t="array" ref="AF136:AF136">IF(D136="","",PROPER(MID(D136,FIND(" ",D136,FIND(" ",D136)+1)+1,(FIND(INDEX(Abbreviation!$A$2:$A$125,MATCH(_xlfn.AGGREGATE(15,6,SEARCH(Abbreviation!$A$2:$A$125,D136),1),SEARCH(Abbreviation!$A$2:$A$125,D136),0)),D136)-1)-FIND(" ",D136,FIND(" ",D136)+1)+1)))</x:f>
      </x:c>
      <x:c r="AG136" s="90" t="str" cm="1">
        <x:f t="array" ref="AG136:AG136">IF(D136="","",PROPER(VLOOKUP(INDEX(Abbreviation!$A$2:$A$125,MATCH(_xlfn.AGGREGATE(15,6,SEARCH(Abbreviation!$A$2:$A$125,D136),1),SEARCH(Abbreviation!$A$2:$A$125,D136),0)),Abbreviation!A:C,3,FALSE)))</x:f>
      </x:c>
      <x:c r="AH136" s="90" t="str">
        <x:f>G136</x:f>
      </x:c>
      <x:c r="AI136" s="97" t="str">
        <x:f>I136</x:f>
      </x:c>
      <x:c r="AJ136" s="96" t="s">
        <x:v>47</x:v>
      </x:c>
      <x:c r="AL136" s="99" t="s">
        <x:v>961</x:v>
      </x:c>
      <x:c r="AQ136" s="96" t="s">
        <x:v>60</x:v>
      </x:c>
    </x:row>
    <x:row r="137" spans="1:45" x14ac:dyDescent="0.35">
      <x:c r="A137" s="92" t="s">
        <x:v>434</x:v>
      </x:c>
      <x:c r="B137" s="92" t="n">
        <x:v>93331577</x:v>
      </x:c>
      <x:c r="F137" s="90" t="str">
        <x:f>IF(D137="","",PROPER(LEFT(D137,FIND(UPPER(G137),D137,1)-2)))</x:f>
      </x:c>
      <x:c r="G137" s="90" t="str" cm="1">
        <x:f t="array" ref="G137: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x:f>
      </x:c>
      <x:c r="H137" s="96" t="s">
        <x:v>47</x:v>
      </x:c>
      <x:c r="I137" s="97" t="str">
        <x:f>IFERROR(VALUE(TRIM(RIGHT(SUBSTITUTE(D137," ",REPT(" ",255)),255))),"")</x:f>
      </x:c>
      <x:c r="J137" s="96" t="s">
        <x:v>48</x:v>
      </x:c>
      <x:c r="K137" s="96" t="s">
        <x:v>48</x:v>
      </x:c>
      <x:c r="L137" s="96" t="s">
        <x:v>48</x:v>
      </x:c>
      <x:c r="M137" s="96" t="s">
        <x:v>48</x:v>
      </x:c>
      <x:c r="N137" s="96" t="s">
        <x:v>48</x:v>
      </x:c>
      <x:c r="O137" s="96" t="s">
        <x:v>49</x:v>
      </x:c>
      <x:c r="P137" s="96" t="n">
        <x:v>25</x:v>
      </x:c>
      <x:c r="Q137" s="96" t="n">
        <x:v>80</x:v>
      </x:c>
      <x:c r="R137" s="96" t="s">
        <x:v>50</x:v>
      </x:c>
      <x:c r="S137" s="96" t="s">
        <x:v>51</x:v>
      </x:c>
      <x:c r="T137" s="96" t="s">
        <x:v>52</x:v>
      </x:c>
      <x:c r="U137" s="96" t="s">
        <x:v>52</x:v>
      </x:c>
      <x:c r="W137" s="96" t="s">
        <x:v>53</x:v>
      </x:c>
      <x:c r="Z137" s="96" t="s">
        <x:v>55</x:v>
      </x:c>
      <x:c r="AA137" s="96" t="s">
        <x:v>56</x:v>
      </x:c>
      <x:c r="AB137" s="97" t="str">
        <x:f>IF(D137="","",VALUE(MID(D137,FIND(" ",D137)+1,FIND(" ",D137,FIND(" ",D137)+1)-FIND(" ",D137))))</x:f>
      </x:c>
      <x:c r="AF137" s="90" t="str" cm="1">
        <x:f t="array" ref="AF137:AF137">IF(D137="","",PROPER(MID(D137,FIND(" ",D137,FIND(" ",D137)+1)+1,(FIND(INDEX(Abbreviation!$A$2:$A$125,MATCH(_xlfn.AGGREGATE(15,6,SEARCH(Abbreviation!$A$2:$A$125,D137),1),SEARCH(Abbreviation!$A$2:$A$125,D137),0)),D137)-1)-FIND(" ",D137,FIND(" ",D137)+1)+1)))</x:f>
      </x:c>
      <x:c r="AG137" s="90" t="str" cm="1">
        <x:f t="array" ref="AG137:AG137">IF(D137="","",PROPER(VLOOKUP(INDEX(Abbreviation!$A$2:$A$125,MATCH(_xlfn.AGGREGATE(15,6,SEARCH(Abbreviation!$A$2:$A$125,D137),1),SEARCH(Abbreviation!$A$2:$A$125,D137),0)),Abbreviation!A:C,3,FALSE)))</x:f>
      </x:c>
      <x:c r="AH137" s="90" t="str">
        <x:f>G137</x:f>
      </x:c>
      <x:c r="AI137" s="97" t="str">
        <x:f>I137</x:f>
      </x:c>
      <x:c r="AJ137" s="96" t="s">
        <x:v>47</x:v>
      </x:c>
      <x:c r="AL137" s="99" t="s">
        <x:v>961</x:v>
      </x:c>
      <x:c r="AQ137" s="96" t="s">
        <x:v>60</x:v>
      </x:c>
    </x:row>
    <x:row r="138" spans="1:45" x14ac:dyDescent="0.35">
      <x:c r="A138" s="92" t="s">
        <x:v>434</x:v>
      </x:c>
      <x:c r="B138" s="92" t="n">
        <x:v>93331577</x:v>
      </x:c>
      <x:c r="F138" s="90" t="str">
        <x:f>IF(D138="","",PROPER(LEFT(D138,FIND(UPPER(G138),D138,1)-2)))</x:f>
      </x:c>
      <x:c r="G138" s="90" t="str" cm="1">
        <x:f t="array" ref="G138: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x:f>
      </x:c>
      <x:c r="H138" s="96" t="s">
        <x:v>47</x:v>
      </x:c>
      <x:c r="I138" s="97" t="str">
        <x:f>IFERROR(VALUE(TRIM(RIGHT(SUBSTITUTE(D138," ",REPT(" ",255)),255))),"")</x:f>
      </x:c>
      <x:c r="J138" s="96" t="s">
        <x:v>48</x:v>
      </x:c>
      <x:c r="K138" s="96" t="s">
        <x:v>48</x:v>
      </x:c>
      <x:c r="L138" s="96" t="s">
        <x:v>48</x:v>
      </x:c>
      <x:c r="M138" s="96" t="s">
        <x:v>48</x:v>
      </x:c>
      <x:c r="N138" s="96" t="s">
        <x:v>48</x:v>
      </x:c>
      <x:c r="O138" s="96" t="s">
        <x:v>49</x:v>
      </x:c>
      <x:c r="P138" s="96" t="n">
        <x:v>25</x:v>
      </x:c>
      <x:c r="Q138" s="96" t="n">
        <x:v>80</x:v>
      </x:c>
      <x:c r="R138" s="96" t="s">
        <x:v>50</x:v>
      </x:c>
      <x:c r="S138" s="96" t="s">
        <x:v>51</x:v>
      </x:c>
      <x:c r="T138" s="96" t="s">
        <x:v>52</x:v>
      </x:c>
      <x:c r="U138" s="96" t="s">
        <x:v>52</x:v>
      </x:c>
      <x:c r="W138" s="96" t="s">
        <x:v>53</x:v>
      </x:c>
      <x:c r="Z138" s="96" t="s">
        <x:v>55</x:v>
      </x:c>
      <x:c r="AA138" s="96" t="s">
        <x:v>56</x:v>
      </x:c>
      <x:c r="AB138" s="97" t="str">
        <x:f>IF(D138="","",VALUE(MID(D138,FIND(" ",D138)+1,FIND(" ",D138,FIND(" ",D138)+1)-FIND(" ",D138))))</x:f>
      </x:c>
      <x:c r="AF138" s="90" t="str" cm="1">
        <x:f t="array" ref="AF138:AF138">IF(D138="","",PROPER(MID(D138,FIND(" ",D138,FIND(" ",D138)+1)+1,(FIND(INDEX(Abbreviation!$A$2:$A$125,MATCH(_xlfn.AGGREGATE(15,6,SEARCH(Abbreviation!$A$2:$A$125,D138),1),SEARCH(Abbreviation!$A$2:$A$125,D138),0)),D138)-1)-FIND(" ",D138,FIND(" ",D138)+1)+1)))</x:f>
      </x:c>
      <x:c r="AG138" s="90" t="str" cm="1">
        <x:f t="array" ref="AG138:AG138">IF(D138="","",PROPER(VLOOKUP(INDEX(Abbreviation!$A$2:$A$125,MATCH(_xlfn.AGGREGATE(15,6,SEARCH(Abbreviation!$A$2:$A$125,D138),1),SEARCH(Abbreviation!$A$2:$A$125,D138),0)),Abbreviation!A:C,3,FALSE)))</x:f>
      </x:c>
      <x:c r="AH138" s="90" t="str">
        <x:f>G138</x:f>
      </x:c>
      <x:c r="AI138" s="97" t="str">
        <x:f>I138</x:f>
      </x:c>
      <x:c r="AJ138" s="96" t="s">
        <x:v>47</x:v>
      </x:c>
      <x:c r="AL138" s="99" t="s">
        <x:v>961</x:v>
      </x:c>
      <x:c r="AQ138" s="96" t="s">
        <x:v>60</x:v>
      </x:c>
    </x:row>
    <x:row r="139" spans="1:45" x14ac:dyDescent="0.35">
      <x:c r="A139" s="92" t="s">
        <x:v>434</x:v>
      </x:c>
      <x:c r="B139" s="92" t="n">
        <x:v>93331577</x:v>
      </x:c>
      <x:c r="F139" s="90" t="str">
        <x:f>IF(D139="","",PROPER(LEFT(D139,FIND(UPPER(G139),D139,1)-2)))</x:f>
      </x:c>
      <x:c r="G139" s="90" t="str" cm="1">
        <x:f t="array" ref="G139: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x:f>
      </x:c>
      <x:c r="H139" s="96" t="s">
        <x:v>47</x:v>
      </x:c>
      <x:c r="I139" s="97" t="str">
        <x:f>IFERROR(VALUE(TRIM(RIGHT(SUBSTITUTE(D139," ",REPT(" ",255)),255))),"")</x:f>
      </x:c>
      <x:c r="J139" s="96" t="s">
        <x:v>48</x:v>
      </x:c>
      <x:c r="K139" s="96" t="s">
        <x:v>48</x:v>
      </x:c>
      <x:c r="L139" s="96" t="s">
        <x:v>48</x:v>
      </x:c>
      <x:c r="M139" s="96" t="s">
        <x:v>48</x:v>
      </x:c>
      <x:c r="N139" s="96" t="s">
        <x:v>48</x:v>
      </x:c>
      <x:c r="O139" s="96" t="s">
        <x:v>49</x:v>
      </x:c>
      <x:c r="P139" s="96" t="n">
        <x:v>25</x:v>
      </x:c>
      <x:c r="Q139" s="96" t="n">
        <x:v>80</x:v>
      </x:c>
      <x:c r="R139" s="96" t="s">
        <x:v>50</x:v>
      </x:c>
      <x:c r="S139" s="96" t="s">
        <x:v>51</x:v>
      </x:c>
      <x:c r="T139" s="96" t="s">
        <x:v>52</x:v>
      </x:c>
      <x:c r="U139" s="96" t="s">
        <x:v>52</x:v>
      </x:c>
      <x:c r="W139" s="96" t="s">
        <x:v>53</x:v>
      </x:c>
      <x:c r="Z139" s="96" t="s">
        <x:v>55</x:v>
      </x:c>
      <x:c r="AA139" s="96" t="s">
        <x:v>56</x:v>
      </x:c>
      <x:c r="AB139" s="97" t="str">
        <x:f>IF(D139="","",VALUE(MID(D139,FIND(" ",D139)+1,FIND(" ",D139,FIND(" ",D139)+1)-FIND(" ",D139))))</x:f>
      </x:c>
      <x:c r="AF139" s="90" t="str" cm="1">
        <x:f t="array" ref="AF139:AF139">IF(D139="","",PROPER(MID(D139,FIND(" ",D139,FIND(" ",D139)+1)+1,(FIND(INDEX(Abbreviation!$A$2:$A$125,MATCH(_xlfn.AGGREGATE(15,6,SEARCH(Abbreviation!$A$2:$A$125,D139),1),SEARCH(Abbreviation!$A$2:$A$125,D139),0)),D139)-1)-FIND(" ",D139,FIND(" ",D139)+1)+1)))</x:f>
      </x:c>
      <x:c r="AG139" s="90" t="str" cm="1">
        <x:f t="array" ref="AG139:AG139">IF(D139="","",PROPER(VLOOKUP(INDEX(Abbreviation!$A$2:$A$125,MATCH(_xlfn.AGGREGATE(15,6,SEARCH(Abbreviation!$A$2:$A$125,D139),1),SEARCH(Abbreviation!$A$2:$A$125,D139),0)),Abbreviation!A:C,3,FALSE)))</x:f>
      </x:c>
      <x:c r="AH139" s="90" t="str">
        <x:f>G139</x:f>
      </x:c>
      <x:c r="AI139" s="97" t="str">
        <x:f>I139</x:f>
      </x:c>
      <x:c r="AJ139" s="96" t="s">
        <x:v>47</x:v>
      </x:c>
      <x:c r="AL139" s="99" t="s">
        <x:v>961</x:v>
      </x:c>
      <x:c r="AQ139" s="96" t="s">
        <x:v>60</x:v>
      </x:c>
    </x:row>
    <x:row r="140" spans="1:45" x14ac:dyDescent="0.35">
      <x:c r="A140" s="92" t="s">
        <x:v>434</x:v>
      </x:c>
      <x:c r="B140" s="92" t="n">
        <x:v>93331577</x:v>
      </x:c>
      <x:c r="F140" s="90" t="str">
        <x:f>IF(D140="","",PROPER(LEFT(D140,FIND(UPPER(G140),D140,1)-2)))</x:f>
      </x:c>
      <x:c r="G140" s="90" t="str" cm="1">
        <x:f t="array" ref="G140: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x:f>
      </x:c>
      <x:c r="H140" s="96" t="s">
        <x:v>47</x:v>
      </x:c>
      <x:c r="I140" s="97" t="str">
        <x:f>IFERROR(VALUE(TRIM(RIGHT(SUBSTITUTE(D140," ",REPT(" ",255)),255))),"")</x:f>
      </x:c>
      <x:c r="J140" s="96" t="s">
        <x:v>48</x:v>
      </x:c>
      <x:c r="K140" s="96" t="s">
        <x:v>48</x:v>
      </x:c>
      <x:c r="L140" s="96" t="s">
        <x:v>48</x:v>
      </x:c>
      <x:c r="M140" s="96" t="s">
        <x:v>48</x:v>
      </x:c>
      <x:c r="N140" s="96" t="s">
        <x:v>48</x:v>
      </x:c>
      <x:c r="O140" s="96" t="s">
        <x:v>49</x:v>
      </x:c>
      <x:c r="P140" s="96" t="n">
        <x:v>25</x:v>
      </x:c>
      <x:c r="Q140" s="96" t="n">
        <x:v>80</x:v>
      </x:c>
      <x:c r="R140" s="96" t="s">
        <x:v>50</x:v>
      </x:c>
      <x:c r="S140" s="96" t="s">
        <x:v>51</x:v>
      </x:c>
      <x:c r="T140" s="96" t="s">
        <x:v>52</x:v>
      </x:c>
      <x:c r="U140" s="96" t="s">
        <x:v>52</x:v>
      </x:c>
      <x:c r="W140" s="96" t="s">
        <x:v>53</x:v>
      </x:c>
      <x:c r="Z140" s="96" t="s">
        <x:v>55</x:v>
      </x:c>
      <x:c r="AA140" s="96" t="s">
        <x:v>56</x:v>
      </x:c>
      <x:c r="AB140" s="97" t="str">
        <x:f>IF(D140="","",VALUE(MID(D140,FIND(" ",D140)+1,FIND(" ",D140,FIND(" ",D140)+1)-FIND(" ",D140))))</x:f>
      </x:c>
      <x:c r="AF140" s="90" t="str" cm="1">
        <x:f t="array" ref="AF140:AF140">IF(D140="","",PROPER(MID(D140,FIND(" ",D140,FIND(" ",D140)+1)+1,(FIND(INDEX(Abbreviation!$A$2:$A$125,MATCH(_xlfn.AGGREGATE(15,6,SEARCH(Abbreviation!$A$2:$A$125,D140),1),SEARCH(Abbreviation!$A$2:$A$125,D140),0)),D140)-1)-FIND(" ",D140,FIND(" ",D140)+1)+1)))</x:f>
      </x:c>
      <x:c r="AG140" s="90" t="str" cm="1">
        <x:f t="array" ref="AG140:AG140">IF(D140="","",PROPER(VLOOKUP(INDEX(Abbreviation!$A$2:$A$125,MATCH(_xlfn.AGGREGATE(15,6,SEARCH(Abbreviation!$A$2:$A$125,D140),1),SEARCH(Abbreviation!$A$2:$A$125,D140),0)),Abbreviation!A:C,3,FALSE)))</x:f>
      </x:c>
      <x:c r="AH140" s="90" t="str">
        <x:f>G140</x:f>
      </x:c>
      <x:c r="AI140" s="97" t="str">
        <x:f>I140</x:f>
      </x:c>
      <x:c r="AJ140" s="96" t="s">
        <x:v>47</x:v>
      </x:c>
      <x:c r="AL140" s="99" t="s">
        <x:v>961</x:v>
      </x:c>
      <x:c r="AQ140" s="96" t="s">
        <x:v>60</x:v>
      </x:c>
    </x:row>
    <x:row r="141" spans="1:45" x14ac:dyDescent="0.35">
      <x:c r="A141" s="92" t="s">
        <x:v>434</x:v>
      </x:c>
      <x:c r="B141" s="92" t="n">
        <x:v>93331577</x:v>
      </x:c>
      <x:c r="F141" s="90" t="str">
        <x:f>IF(D141="","",PROPER(LEFT(D141,FIND(UPPER(G141),D141,1)-2)))</x:f>
      </x:c>
      <x:c r="G141" s="90" t="str" cm="1">
        <x:f t="array" ref="G141: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x:f>
      </x:c>
      <x:c r="H141" s="96" t="s">
        <x:v>47</x:v>
      </x:c>
      <x:c r="I141" s="97" t="str">
        <x:f>IFERROR(VALUE(TRIM(RIGHT(SUBSTITUTE(D141," ",REPT(" ",255)),255))),"")</x:f>
      </x:c>
      <x:c r="J141" s="96" t="s">
        <x:v>48</x:v>
      </x:c>
      <x:c r="K141" s="96" t="s">
        <x:v>48</x:v>
      </x:c>
      <x:c r="L141" s="96" t="s">
        <x:v>48</x:v>
      </x:c>
      <x:c r="M141" s="96" t="s">
        <x:v>48</x:v>
      </x:c>
      <x:c r="N141" s="96" t="s">
        <x:v>48</x:v>
      </x:c>
      <x:c r="O141" s="96" t="s">
        <x:v>49</x:v>
      </x:c>
      <x:c r="P141" s="96" t="n">
        <x:v>25</x:v>
      </x:c>
      <x:c r="Q141" s="96" t="n">
        <x:v>80</x:v>
      </x:c>
      <x:c r="R141" s="96" t="s">
        <x:v>50</x:v>
      </x:c>
      <x:c r="S141" s="96" t="s">
        <x:v>51</x:v>
      </x:c>
      <x:c r="T141" s="96" t="s">
        <x:v>52</x:v>
      </x:c>
      <x:c r="U141" s="96" t="s">
        <x:v>52</x:v>
      </x:c>
      <x:c r="W141" s="96" t="s">
        <x:v>53</x:v>
      </x:c>
      <x:c r="Z141" s="96" t="s">
        <x:v>55</x:v>
      </x:c>
      <x:c r="AA141" s="96" t="s">
        <x:v>56</x:v>
      </x:c>
      <x:c r="AB141" s="97" t="str">
        <x:f>IF(D141="","",VALUE(MID(D141,FIND(" ",D141)+1,FIND(" ",D141,FIND(" ",D141)+1)-FIND(" ",D141))))</x:f>
      </x:c>
      <x:c r="AF141" s="90" t="str" cm="1">
        <x:f t="array" ref="AF141:AF141">IF(D141="","",PROPER(MID(D141,FIND(" ",D141,FIND(" ",D141)+1)+1,(FIND(INDEX(Abbreviation!$A$2:$A$125,MATCH(_xlfn.AGGREGATE(15,6,SEARCH(Abbreviation!$A$2:$A$125,D141),1),SEARCH(Abbreviation!$A$2:$A$125,D141),0)),D141)-1)-FIND(" ",D141,FIND(" ",D141)+1)+1)))</x:f>
      </x:c>
      <x:c r="AG141" s="90" t="str" cm="1">
        <x:f t="array" ref="AG141:AG141">IF(D141="","",PROPER(VLOOKUP(INDEX(Abbreviation!$A$2:$A$125,MATCH(_xlfn.AGGREGATE(15,6,SEARCH(Abbreviation!$A$2:$A$125,D141),1),SEARCH(Abbreviation!$A$2:$A$125,D141),0)),Abbreviation!A:C,3,FALSE)))</x:f>
      </x:c>
      <x:c r="AH141" s="90" t="str">
        <x:f>G141</x:f>
      </x:c>
      <x:c r="AI141" s="97" t="str">
        <x:f>I141</x:f>
      </x:c>
      <x:c r="AJ141" s="96" t="s">
        <x:v>47</x:v>
      </x:c>
      <x:c r="AL141" s="99" t="s">
        <x:v>961</x:v>
      </x:c>
      <x:c r="AQ141" s="96" t="s">
        <x:v>60</x:v>
      </x:c>
    </x:row>
    <x:row r="142" spans="1:45" x14ac:dyDescent="0.35">
      <x:c r="A142" s="92" t="s">
        <x:v>434</x:v>
      </x:c>
      <x:c r="B142" s="92" t="n">
        <x:v>93331577</x:v>
      </x:c>
      <x:c r="F142" s="90" t="str">
        <x:f>IF(D142="","",PROPER(LEFT(D142,FIND(UPPER(G142),D142,1)-2)))</x:f>
      </x:c>
      <x:c r="G142" s="90" t="str" cm="1">
        <x:f t="array" ref="G142: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x:f>
      </x:c>
      <x:c r="H142" s="96" t="s">
        <x:v>47</x:v>
      </x:c>
      <x:c r="I142" s="97" t="str">
        <x:f>IFERROR(VALUE(TRIM(RIGHT(SUBSTITUTE(D142," ",REPT(" ",255)),255))),"")</x:f>
      </x:c>
      <x:c r="J142" s="96" t="s">
        <x:v>48</x:v>
      </x:c>
      <x:c r="K142" s="96" t="s">
        <x:v>48</x:v>
      </x:c>
      <x:c r="L142" s="96" t="s">
        <x:v>48</x:v>
      </x:c>
      <x:c r="M142" s="96" t="s">
        <x:v>48</x:v>
      </x:c>
      <x:c r="N142" s="96" t="s">
        <x:v>48</x:v>
      </x:c>
      <x:c r="O142" s="96" t="s">
        <x:v>49</x:v>
      </x:c>
      <x:c r="P142" s="96" t="n">
        <x:v>25</x:v>
      </x:c>
      <x:c r="Q142" s="96" t="n">
        <x:v>80</x:v>
      </x:c>
      <x:c r="R142" s="96" t="s">
        <x:v>50</x:v>
      </x:c>
      <x:c r="S142" s="96" t="s">
        <x:v>51</x:v>
      </x:c>
      <x:c r="T142" s="96" t="s">
        <x:v>52</x:v>
      </x:c>
      <x:c r="U142" s="96" t="s">
        <x:v>52</x:v>
      </x:c>
      <x:c r="W142" s="96" t="s">
        <x:v>53</x:v>
      </x:c>
      <x:c r="Z142" s="96" t="s">
        <x:v>55</x:v>
      </x:c>
      <x:c r="AA142" s="96" t="s">
        <x:v>56</x:v>
      </x:c>
      <x:c r="AB142" s="97" t="str">
        <x:f>IF(D142="","",VALUE(MID(D142,FIND(" ",D142)+1,FIND(" ",D142,FIND(" ",D142)+1)-FIND(" ",D142))))</x:f>
      </x:c>
      <x:c r="AF142" s="90" t="str" cm="1">
        <x:f t="array" ref="AF142:AF142">IF(D142="","",PROPER(MID(D142,FIND(" ",D142,FIND(" ",D142)+1)+1,(FIND(INDEX(Abbreviation!$A$2:$A$125,MATCH(_xlfn.AGGREGATE(15,6,SEARCH(Abbreviation!$A$2:$A$125,D142),1),SEARCH(Abbreviation!$A$2:$A$125,D142),0)),D142)-1)-FIND(" ",D142,FIND(" ",D142)+1)+1)))</x:f>
      </x:c>
      <x:c r="AG142" s="90" t="str" cm="1">
        <x:f t="array" ref="AG142:AG142">IF(D142="","",PROPER(VLOOKUP(INDEX(Abbreviation!$A$2:$A$125,MATCH(_xlfn.AGGREGATE(15,6,SEARCH(Abbreviation!$A$2:$A$125,D142),1),SEARCH(Abbreviation!$A$2:$A$125,D142),0)),Abbreviation!A:C,3,FALSE)))</x:f>
      </x:c>
      <x:c r="AH142" s="90" t="str">
        <x:f>G142</x:f>
      </x:c>
      <x:c r="AI142" s="97" t="str">
        <x:f>I142</x:f>
      </x:c>
      <x:c r="AJ142" s="96" t="s">
        <x:v>47</x:v>
      </x:c>
      <x:c r="AL142" s="99" t="s">
        <x:v>961</x:v>
      </x:c>
      <x:c r="AQ142" s="96" t="s">
        <x:v>60</x:v>
      </x:c>
    </x:row>
    <x:row r="143" spans="1:45" x14ac:dyDescent="0.35">
      <x:c r="A143" s="92" t="s">
        <x:v>434</x:v>
      </x:c>
      <x:c r="B143" s="92" t="n">
        <x:v>93331577</x:v>
      </x:c>
      <x:c r="F143" s="90" t="str">
        <x:f>IF(D143="","",PROPER(LEFT(D143,FIND(UPPER(G143),D143,1)-2)))</x:f>
      </x:c>
      <x:c r="G143" s="90" t="str" cm="1">
        <x:f t="array" ref="G143: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x:f>
      </x:c>
      <x:c r="H143" s="96" t="s">
        <x:v>47</x:v>
      </x:c>
      <x:c r="I143" s="97" t="str">
        <x:f>IFERROR(VALUE(TRIM(RIGHT(SUBSTITUTE(D143," ",REPT(" ",255)),255))),"")</x:f>
      </x:c>
      <x:c r="J143" s="96" t="s">
        <x:v>48</x:v>
      </x:c>
      <x:c r="K143" s="96" t="s">
        <x:v>48</x:v>
      </x:c>
      <x:c r="L143" s="96" t="s">
        <x:v>48</x:v>
      </x:c>
      <x:c r="M143" s="96" t="s">
        <x:v>48</x:v>
      </x:c>
      <x:c r="N143" s="96" t="s">
        <x:v>48</x:v>
      </x:c>
      <x:c r="O143" s="96" t="s">
        <x:v>49</x:v>
      </x:c>
      <x:c r="P143" s="96" t="n">
        <x:v>25</x:v>
      </x:c>
      <x:c r="Q143" s="96" t="n">
        <x:v>80</x:v>
      </x:c>
      <x:c r="R143" s="96" t="s">
        <x:v>50</x:v>
      </x:c>
      <x:c r="S143" s="96" t="s">
        <x:v>51</x:v>
      </x:c>
      <x:c r="T143" s="96" t="s">
        <x:v>52</x:v>
      </x:c>
      <x:c r="U143" s="96" t="s">
        <x:v>52</x:v>
      </x:c>
      <x:c r="W143" s="96" t="s">
        <x:v>53</x:v>
      </x:c>
      <x:c r="Z143" s="96" t="s">
        <x:v>55</x:v>
      </x:c>
      <x:c r="AA143" s="96" t="s">
        <x:v>56</x:v>
      </x:c>
      <x:c r="AB143" s="97" t="str">
        <x:f>IF(D143="","",VALUE(MID(D143,FIND(" ",D143)+1,FIND(" ",D143,FIND(" ",D143)+1)-FIND(" ",D143))))</x:f>
      </x:c>
      <x:c r="AF143" s="90" t="str" cm="1">
        <x:f t="array" ref="AF143:AF143">IF(D143="","",PROPER(MID(D143,FIND(" ",D143,FIND(" ",D143)+1)+1,(FIND(INDEX(Abbreviation!$A$2:$A$125,MATCH(_xlfn.AGGREGATE(15,6,SEARCH(Abbreviation!$A$2:$A$125,D143),1),SEARCH(Abbreviation!$A$2:$A$125,D143),0)),D143)-1)-FIND(" ",D143,FIND(" ",D143)+1)+1)))</x:f>
      </x:c>
      <x:c r="AG143" s="90" t="str" cm="1">
        <x:f t="array" ref="AG143:AG143">IF(D143="","",PROPER(VLOOKUP(INDEX(Abbreviation!$A$2:$A$125,MATCH(_xlfn.AGGREGATE(15,6,SEARCH(Abbreviation!$A$2:$A$125,D143),1),SEARCH(Abbreviation!$A$2:$A$125,D143),0)),Abbreviation!A:C,3,FALSE)))</x:f>
      </x:c>
      <x:c r="AH143" s="90" t="str">
        <x:f>G143</x:f>
      </x:c>
      <x:c r="AI143" s="97" t="str">
        <x:f>I143</x:f>
      </x:c>
      <x:c r="AJ143" s="96" t="s">
        <x:v>47</x:v>
      </x:c>
      <x:c r="AL143" s="99" t="s">
        <x:v>961</x:v>
      </x:c>
      <x:c r="AQ143" s="96" t="s">
        <x:v>60</x:v>
      </x:c>
    </x:row>
    <x:row r="144" spans="1:45" x14ac:dyDescent="0.35">
      <x:c r="A144" s="92" t="s">
        <x:v>434</x:v>
      </x:c>
      <x:c r="B144" s="92" t="n">
        <x:v>93331577</x:v>
      </x:c>
      <x:c r="F144" s="90" t="str">
        <x:f>IF(D144="","",PROPER(LEFT(D144,FIND(UPPER(G144),D144,1)-2)))</x:f>
      </x:c>
      <x:c r="G144" s="90" t="str" cm="1">
        <x:f t="array" ref="G144: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x:f>
      </x:c>
      <x:c r="H144" s="96" t="s">
        <x:v>47</x:v>
      </x:c>
      <x:c r="I144" s="97" t="str">
        <x:f>IFERROR(VALUE(TRIM(RIGHT(SUBSTITUTE(D144," ",REPT(" ",255)),255))),"")</x:f>
      </x:c>
      <x:c r="J144" s="96" t="s">
        <x:v>48</x:v>
      </x:c>
      <x:c r="K144" s="96" t="s">
        <x:v>48</x:v>
      </x:c>
      <x:c r="L144" s="96" t="s">
        <x:v>48</x:v>
      </x:c>
      <x:c r="M144" s="96" t="s">
        <x:v>48</x:v>
      </x:c>
      <x:c r="N144" s="96" t="s">
        <x:v>48</x:v>
      </x:c>
      <x:c r="O144" s="96" t="s">
        <x:v>49</x:v>
      </x:c>
      <x:c r="P144" s="96" t="n">
        <x:v>25</x:v>
      </x:c>
      <x:c r="Q144" s="96" t="n">
        <x:v>80</x:v>
      </x:c>
      <x:c r="R144" s="96" t="s">
        <x:v>50</x:v>
      </x:c>
      <x:c r="S144" s="96" t="s">
        <x:v>51</x:v>
      </x:c>
      <x:c r="T144" s="96" t="s">
        <x:v>52</x:v>
      </x:c>
      <x:c r="U144" s="96" t="s">
        <x:v>52</x:v>
      </x:c>
      <x:c r="W144" s="96" t="s">
        <x:v>53</x:v>
      </x:c>
      <x:c r="Z144" s="96" t="s">
        <x:v>55</x:v>
      </x:c>
      <x:c r="AA144" s="96" t="s">
        <x:v>56</x:v>
      </x:c>
      <x:c r="AB144" s="97" t="str">
        <x:f>IF(D144="","",VALUE(MID(D144,FIND(" ",D144)+1,FIND(" ",D144,FIND(" ",D144)+1)-FIND(" ",D144))))</x:f>
      </x:c>
      <x:c r="AF144" s="90" t="str" cm="1">
        <x:f t="array" ref="AF144:AF144">IF(D144="","",PROPER(MID(D144,FIND(" ",D144,FIND(" ",D144)+1)+1,(FIND(INDEX(Abbreviation!$A$2:$A$125,MATCH(_xlfn.AGGREGATE(15,6,SEARCH(Abbreviation!$A$2:$A$125,D144),1),SEARCH(Abbreviation!$A$2:$A$125,D144),0)),D144)-1)-FIND(" ",D144,FIND(" ",D144)+1)+1)))</x:f>
      </x:c>
      <x:c r="AG144" s="90" t="str" cm="1">
        <x:f t="array" ref="AG144:AG144">IF(D144="","",PROPER(VLOOKUP(INDEX(Abbreviation!$A$2:$A$125,MATCH(_xlfn.AGGREGATE(15,6,SEARCH(Abbreviation!$A$2:$A$125,D144),1),SEARCH(Abbreviation!$A$2:$A$125,D144),0)),Abbreviation!A:C,3,FALSE)))</x:f>
      </x:c>
      <x:c r="AH144" s="90" t="str">
        <x:f>G144</x:f>
      </x:c>
      <x:c r="AI144" s="97" t="str">
        <x:f>I144</x:f>
      </x:c>
      <x:c r="AJ144" s="96" t="s">
        <x:v>47</x:v>
      </x:c>
      <x:c r="AL144" s="99" t="s">
        <x:v>961</x:v>
      </x:c>
      <x:c r="AQ144" s="96" t="s">
        <x:v>60</x:v>
      </x:c>
    </x:row>
    <x:row r="145" spans="1:45" x14ac:dyDescent="0.35">
      <x:c r="A145" s="92" t="s">
        <x:v>434</x:v>
      </x:c>
      <x:c r="B145" s="92" t="n">
        <x:v>93331577</x:v>
      </x:c>
      <x:c r="F145" s="90" t="str">
        <x:f>IF(D145="","",PROPER(LEFT(D145,FIND(UPPER(G145),D145,1)-2)))</x:f>
      </x:c>
      <x:c r="G145" s="90" t="str" cm="1">
        <x:f t="array" ref="G145: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x:f>
      </x:c>
      <x:c r="H145" s="96" t="s">
        <x:v>47</x:v>
      </x:c>
      <x:c r="I145" s="97" t="str">
        <x:f>IFERROR(VALUE(TRIM(RIGHT(SUBSTITUTE(D145," ",REPT(" ",255)),255))),"")</x:f>
      </x:c>
      <x:c r="J145" s="96" t="s">
        <x:v>48</x:v>
      </x:c>
      <x:c r="K145" s="96" t="s">
        <x:v>48</x:v>
      </x:c>
      <x:c r="L145" s="96" t="s">
        <x:v>48</x:v>
      </x:c>
      <x:c r="M145" s="96" t="s">
        <x:v>48</x:v>
      </x:c>
      <x:c r="N145" s="96" t="s">
        <x:v>48</x:v>
      </x:c>
      <x:c r="O145" s="96" t="s">
        <x:v>49</x:v>
      </x:c>
      <x:c r="P145" s="96" t="n">
        <x:v>25</x:v>
      </x:c>
      <x:c r="Q145" s="96" t="n">
        <x:v>80</x:v>
      </x:c>
      <x:c r="R145" s="96" t="s">
        <x:v>50</x:v>
      </x:c>
      <x:c r="S145" s="96" t="s">
        <x:v>51</x:v>
      </x:c>
      <x:c r="T145" s="96" t="s">
        <x:v>52</x:v>
      </x:c>
      <x:c r="U145" s="96" t="s">
        <x:v>52</x:v>
      </x:c>
      <x:c r="W145" s="96" t="s">
        <x:v>53</x:v>
      </x:c>
      <x:c r="Z145" s="96" t="s">
        <x:v>55</x:v>
      </x:c>
      <x:c r="AA145" s="96" t="s">
        <x:v>56</x:v>
      </x:c>
      <x:c r="AB145" s="97" t="str">
        <x:f>IF(D145="","",VALUE(MID(D145,FIND(" ",D145)+1,FIND(" ",D145,FIND(" ",D145)+1)-FIND(" ",D145))))</x:f>
      </x:c>
      <x:c r="AF145" s="90" t="str" cm="1">
        <x:f t="array" ref="AF145:AF145">IF(D145="","",PROPER(MID(D145,FIND(" ",D145,FIND(" ",D145)+1)+1,(FIND(INDEX(Abbreviation!$A$2:$A$125,MATCH(_xlfn.AGGREGATE(15,6,SEARCH(Abbreviation!$A$2:$A$125,D145),1),SEARCH(Abbreviation!$A$2:$A$125,D145),0)),D145)-1)-FIND(" ",D145,FIND(" ",D145)+1)+1)))</x:f>
      </x:c>
      <x:c r="AG145" s="90" t="str" cm="1">
        <x:f t="array" ref="AG145:AG145">IF(D145="","",PROPER(VLOOKUP(INDEX(Abbreviation!$A$2:$A$125,MATCH(_xlfn.AGGREGATE(15,6,SEARCH(Abbreviation!$A$2:$A$125,D145),1),SEARCH(Abbreviation!$A$2:$A$125,D145),0)),Abbreviation!A:C,3,FALSE)))</x:f>
      </x:c>
      <x:c r="AH145" s="90" t="str">
        <x:f>G145</x:f>
      </x:c>
      <x:c r="AI145" s="97" t="str">
        <x:f>I145</x:f>
      </x:c>
      <x:c r="AJ145" s="96" t="s">
        <x:v>47</x:v>
      </x:c>
      <x:c r="AL145" s="99" t="s">
        <x:v>961</x:v>
      </x:c>
      <x:c r="AQ145" s="96" t="s">
        <x:v>60</x:v>
      </x:c>
    </x:row>
    <x:row r="146" spans="1:45" x14ac:dyDescent="0.35">
      <x:c r="A146" s="92" t="s">
        <x:v>434</x:v>
      </x:c>
      <x:c r="B146" s="92" t="n">
        <x:v>93331577</x:v>
      </x:c>
      <x:c r="F146" s="90" t="str">
        <x:f>IF(D146="","",PROPER(LEFT(D146,FIND(UPPER(G146),D146,1)-2)))</x:f>
      </x:c>
      <x:c r="G146" s="90" t="str" cm="1">
        <x:f t="array" ref="G146: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x:f>
      </x:c>
      <x:c r="H146" s="96" t="s">
        <x:v>47</x:v>
      </x:c>
      <x:c r="I146" s="97" t="str">
        <x:f>IFERROR(VALUE(TRIM(RIGHT(SUBSTITUTE(D146," ",REPT(" ",255)),255))),"")</x:f>
      </x:c>
      <x:c r="J146" s="96" t="s">
        <x:v>48</x:v>
      </x:c>
      <x:c r="K146" s="96" t="s">
        <x:v>48</x:v>
      </x:c>
      <x:c r="L146" s="96" t="s">
        <x:v>48</x:v>
      </x:c>
      <x:c r="M146" s="96" t="s">
        <x:v>48</x:v>
      </x:c>
      <x:c r="N146" s="96" t="s">
        <x:v>48</x:v>
      </x:c>
      <x:c r="O146" s="96" t="s">
        <x:v>49</x:v>
      </x:c>
      <x:c r="P146" s="96" t="n">
        <x:v>25</x:v>
      </x:c>
      <x:c r="Q146" s="96" t="n">
        <x:v>80</x:v>
      </x:c>
      <x:c r="R146" s="96" t="s">
        <x:v>50</x:v>
      </x:c>
      <x:c r="S146" s="96" t="s">
        <x:v>51</x:v>
      </x:c>
      <x:c r="T146" s="96" t="s">
        <x:v>52</x:v>
      </x:c>
      <x:c r="U146" s="96" t="s">
        <x:v>52</x:v>
      </x:c>
      <x:c r="W146" s="96" t="s">
        <x:v>53</x:v>
      </x:c>
      <x:c r="Z146" s="96" t="s">
        <x:v>55</x:v>
      </x:c>
      <x:c r="AA146" s="96" t="s">
        <x:v>56</x:v>
      </x:c>
      <x:c r="AB146" s="97" t="str">
        <x:f>IF(D146="","",VALUE(MID(D146,FIND(" ",D146)+1,FIND(" ",D146,FIND(" ",D146)+1)-FIND(" ",D146))))</x:f>
      </x:c>
      <x:c r="AF146" s="90" t="str" cm="1">
        <x:f t="array" ref="AF146:AF146">IF(D146="","",PROPER(MID(D146,FIND(" ",D146,FIND(" ",D146)+1)+1,(FIND(INDEX(Abbreviation!$A$2:$A$125,MATCH(_xlfn.AGGREGATE(15,6,SEARCH(Abbreviation!$A$2:$A$125,D146),1),SEARCH(Abbreviation!$A$2:$A$125,D146),0)),D146)-1)-FIND(" ",D146,FIND(" ",D146)+1)+1)))</x:f>
      </x:c>
      <x:c r="AG146" s="90" t="str" cm="1">
        <x:f t="array" ref="AG146:AG146">IF(D146="","",PROPER(VLOOKUP(INDEX(Abbreviation!$A$2:$A$125,MATCH(_xlfn.AGGREGATE(15,6,SEARCH(Abbreviation!$A$2:$A$125,D146),1),SEARCH(Abbreviation!$A$2:$A$125,D146),0)),Abbreviation!A:C,3,FALSE)))</x:f>
      </x:c>
      <x:c r="AH146" s="90" t="str">
        <x:f>G146</x:f>
      </x:c>
      <x:c r="AI146" s="97" t="str">
        <x:f>I146</x:f>
      </x:c>
      <x:c r="AJ146" s="96" t="s">
        <x:v>47</x:v>
      </x:c>
      <x:c r="AL146" s="99" t="s">
        <x:v>961</x:v>
      </x:c>
      <x:c r="AQ146" s="96" t="s">
        <x:v>60</x:v>
      </x:c>
    </x:row>
    <x:row r="147" spans="1:45" x14ac:dyDescent="0.35">
      <x:c r="A147" s="92" t="s">
        <x:v>434</x:v>
      </x:c>
      <x:c r="B147" s="92" t="n">
        <x:v>93331577</x:v>
      </x:c>
      <x:c r="F147" s="90" t="str">
        <x:f>IF(D147="","",PROPER(LEFT(D147,FIND(UPPER(G147),D147,1)-2)))</x:f>
      </x:c>
      <x:c r="G147" s="90" t="str" cm="1">
        <x:f t="array" ref="G147: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x:f>
      </x:c>
      <x:c r="H147" s="96" t="s">
        <x:v>47</x:v>
      </x:c>
      <x:c r="I147" s="97" t="str">
        <x:f>IFERROR(VALUE(TRIM(RIGHT(SUBSTITUTE(D147," ",REPT(" ",255)),255))),"")</x:f>
      </x:c>
      <x:c r="J147" s="96" t="s">
        <x:v>48</x:v>
      </x:c>
      <x:c r="K147" s="96" t="s">
        <x:v>48</x:v>
      </x:c>
      <x:c r="L147" s="96" t="s">
        <x:v>48</x:v>
      </x:c>
      <x:c r="M147" s="96" t="s">
        <x:v>48</x:v>
      </x:c>
      <x:c r="N147" s="96" t="s">
        <x:v>48</x:v>
      </x:c>
      <x:c r="O147" s="96" t="s">
        <x:v>49</x:v>
      </x:c>
      <x:c r="P147" s="96" t="n">
        <x:v>25</x:v>
      </x:c>
      <x:c r="Q147" s="96" t="n">
        <x:v>80</x:v>
      </x:c>
      <x:c r="R147" s="96" t="s">
        <x:v>50</x:v>
      </x:c>
      <x:c r="S147" s="96" t="s">
        <x:v>51</x:v>
      </x:c>
      <x:c r="T147" s="96" t="s">
        <x:v>52</x:v>
      </x:c>
      <x:c r="U147" s="96" t="s">
        <x:v>52</x:v>
      </x:c>
      <x:c r="W147" s="96" t="s">
        <x:v>53</x:v>
      </x:c>
      <x:c r="Z147" s="96" t="s">
        <x:v>55</x:v>
      </x:c>
      <x:c r="AA147" s="96" t="s">
        <x:v>56</x:v>
      </x:c>
      <x:c r="AB147" s="97" t="str">
        <x:f>IF(D147="","",VALUE(MID(D147,FIND(" ",D147)+1,FIND(" ",D147,FIND(" ",D147)+1)-FIND(" ",D147))))</x:f>
      </x:c>
      <x:c r="AF147" s="90" t="str" cm="1">
        <x:f t="array" ref="AF147:AF147">IF(D147="","",PROPER(MID(D147,FIND(" ",D147,FIND(" ",D147)+1)+1,(FIND(INDEX(Abbreviation!$A$2:$A$125,MATCH(_xlfn.AGGREGATE(15,6,SEARCH(Abbreviation!$A$2:$A$125,D147),1),SEARCH(Abbreviation!$A$2:$A$125,D147),0)),D147)-1)-FIND(" ",D147,FIND(" ",D147)+1)+1)))</x:f>
      </x:c>
      <x:c r="AG147" s="90" t="str" cm="1">
        <x:f t="array" ref="AG147:AG147">IF(D147="","",PROPER(VLOOKUP(INDEX(Abbreviation!$A$2:$A$125,MATCH(_xlfn.AGGREGATE(15,6,SEARCH(Abbreviation!$A$2:$A$125,D147),1),SEARCH(Abbreviation!$A$2:$A$125,D147),0)),Abbreviation!A:C,3,FALSE)))</x:f>
      </x:c>
      <x:c r="AH147" s="90" t="str">
        <x:f>G147</x:f>
      </x:c>
      <x:c r="AI147" s="97" t="str">
        <x:f>I147</x:f>
      </x:c>
      <x:c r="AJ147" s="96" t="s">
        <x:v>47</x:v>
      </x:c>
      <x:c r="AL147" s="99" t="s">
        <x:v>961</x:v>
      </x:c>
      <x:c r="AQ147" s="96" t="s">
        <x:v>60</x:v>
      </x:c>
    </x:row>
    <x:row r="148" spans="1:45" x14ac:dyDescent="0.35">
      <x:c r="A148" s="92" t="s">
        <x:v>434</x:v>
      </x:c>
      <x:c r="B148" s="92" t="n">
        <x:v>93331577</x:v>
      </x:c>
      <x:c r="F148" s="90" t="str">
        <x:f>IF(D148="","",PROPER(LEFT(D148,FIND(UPPER(G148),D148,1)-2)))</x:f>
      </x:c>
      <x:c r="G148" s="90" t="str" cm="1">
        <x:f t="array" ref="G148: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x:f>
      </x:c>
      <x:c r="H148" s="96" t="s">
        <x:v>47</x:v>
      </x:c>
      <x:c r="I148" s="97" t="str">
        <x:f>IFERROR(VALUE(TRIM(RIGHT(SUBSTITUTE(D148," ",REPT(" ",255)),255))),"")</x:f>
      </x:c>
      <x:c r="J148" s="96" t="s">
        <x:v>48</x:v>
      </x:c>
      <x:c r="K148" s="96" t="s">
        <x:v>48</x:v>
      </x:c>
      <x:c r="L148" s="96" t="s">
        <x:v>48</x:v>
      </x:c>
      <x:c r="M148" s="96" t="s">
        <x:v>48</x:v>
      </x:c>
      <x:c r="N148" s="96" t="s">
        <x:v>48</x:v>
      </x:c>
      <x:c r="O148" s="96" t="s">
        <x:v>49</x:v>
      </x:c>
      <x:c r="P148" s="96" t="n">
        <x:v>25</x:v>
      </x:c>
      <x:c r="Q148" s="96" t="n">
        <x:v>80</x:v>
      </x:c>
      <x:c r="R148" s="96" t="s">
        <x:v>50</x:v>
      </x:c>
      <x:c r="S148" s="96" t="s">
        <x:v>51</x:v>
      </x:c>
      <x:c r="T148" s="96" t="s">
        <x:v>52</x:v>
      </x:c>
      <x:c r="U148" s="96" t="s">
        <x:v>52</x:v>
      </x:c>
      <x:c r="W148" s="96" t="s">
        <x:v>53</x:v>
      </x:c>
      <x:c r="Z148" s="96" t="s">
        <x:v>55</x:v>
      </x:c>
      <x:c r="AA148" s="96" t="s">
        <x:v>56</x:v>
      </x:c>
      <x:c r="AB148" s="97" t="str">
        <x:f>IF(D148="","",VALUE(MID(D148,FIND(" ",D148)+1,FIND(" ",D148,FIND(" ",D148)+1)-FIND(" ",D148))))</x:f>
      </x:c>
      <x:c r="AF148" s="90" t="str" cm="1">
        <x:f t="array" ref="AF148:AF148">IF(D148="","",PROPER(MID(D148,FIND(" ",D148,FIND(" ",D148)+1)+1,(FIND(INDEX(Abbreviation!$A$2:$A$125,MATCH(_xlfn.AGGREGATE(15,6,SEARCH(Abbreviation!$A$2:$A$125,D148),1),SEARCH(Abbreviation!$A$2:$A$125,D148),0)),D148)-1)-FIND(" ",D148,FIND(" ",D148)+1)+1)))</x:f>
      </x:c>
      <x:c r="AG148" s="90" t="str" cm="1">
        <x:f t="array" ref="AG148:AG148">IF(D148="","",PROPER(VLOOKUP(INDEX(Abbreviation!$A$2:$A$125,MATCH(_xlfn.AGGREGATE(15,6,SEARCH(Abbreviation!$A$2:$A$125,D148),1),SEARCH(Abbreviation!$A$2:$A$125,D148),0)),Abbreviation!A:C,3,FALSE)))</x:f>
      </x:c>
      <x:c r="AH148" s="90" t="str">
        <x:f>G148</x:f>
      </x:c>
      <x:c r="AI148" s="97" t="str">
        <x:f>I148</x:f>
      </x:c>
      <x:c r="AJ148" s="96" t="s">
        <x:v>47</x:v>
      </x:c>
      <x:c r="AL148" s="99" t="s">
        <x:v>961</x:v>
      </x:c>
      <x:c r="AQ148" s="96" t="s">
        <x:v>60</x:v>
      </x:c>
    </x:row>
    <x:row r="149" spans="1:45" x14ac:dyDescent="0.35">
      <x:c r="A149" s="92" t="s">
        <x:v>434</x:v>
      </x:c>
      <x:c r="B149" s="92" t="n">
        <x:v>93331577</x:v>
      </x:c>
      <x:c r="F149" s="90" t="str">
        <x:f>IF(D149="","",PROPER(LEFT(D149,FIND(UPPER(G149),D149,1)-2)))</x:f>
      </x:c>
      <x:c r="G149" s="90" t="str" cm="1">
        <x:f t="array" ref="G149: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x:f>
      </x:c>
      <x:c r="H149" s="96" t="s">
        <x:v>47</x:v>
      </x:c>
      <x:c r="I149" s="97" t="str">
        <x:f>IFERROR(VALUE(TRIM(RIGHT(SUBSTITUTE(D149," ",REPT(" ",255)),255))),"")</x:f>
      </x:c>
      <x:c r="J149" s="96" t="s">
        <x:v>48</x:v>
      </x:c>
      <x:c r="K149" s="96" t="s">
        <x:v>48</x:v>
      </x:c>
      <x:c r="L149" s="96" t="s">
        <x:v>48</x:v>
      </x:c>
      <x:c r="M149" s="96" t="s">
        <x:v>48</x:v>
      </x:c>
      <x:c r="N149" s="96" t="s">
        <x:v>48</x:v>
      </x:c>
      <x:c r="O149" s="96" t="s">
        <x:v>49</x:v>
      </x:c>
      <x:c r="P149" s="96" t="n">
        <x:v>25</x:v>
      </x:c>
      <x:c r="Q149" s="96" t="n">
        <x:v>80</x:v>
      </x:c>
      <x:c r="R149" s="96" t="s">
        <x:v>50</x:v>
      </x:c>
      <x:c r="S149" s="96" t="s">
        <x:v>51</x:v>
      </x:c>
      <x:c r="T149" s="96" t="s">
        <x:v>52</x:v>
      </x:c>
      <x:c r="U149" s="96" t="s">
        <x:v>52</x:v>
      </x:c>
      <x:c r="W149" s="96" t="s">
        <x:v>53</x:v>
      </x:c>
      <x:c r="Z149" s="96" t="s">
        <x:v>55</x:v>
      </x:c>
      <x:c r="AA149" s="96" t="s">
        <x:v>56</x:v>
      </x:c>
      <x:c r="AB149" s="97" t="str">
        <x:f>IF(D149="","",VALUE(MID(D149,FIND(" ",D149)+1,FIND(" ",D149,FIND(" ",D149)+1)-FIND(" ",D149))))</x:f>
      </x:c>
      <x:c r="AF149" s="90" t="str" cm="1">
        <x:f t="array" ref="AF149:AF149">IF(D149="","",PROPER(MID(D149,FIND(" ",D149,FIND(" ",D149)+1)+1,(FIND(INDEX(Abbreviation!$A$2:$A$125,MATCH(_xlfn.AGGREGATE(15,6,SEARCH(Abbreviation!$A$2:$A$125,D149),1),SEARCH(Abbreviation!$A$2:$A$125,D149),0)),D149)-1)-FIND(" ",D149,FIND(" ",D149)+1)+1)))</x:f>
      </x:c>
      <x:c r="AG149" s="90" t="str" cm="1">
        <x:f t="array" ref="AG149:AG149">IF(D149="","",PROPER(VLOOKUP(INDEX(Abbreviation!$A$2:$A$125,MATCH(_xlfn.AGGREGATE(15,6,SEARCH(Abbreviation!$A$2:$A$125,D149),1),SEARCH(Abbreviation!$A$2:$A$125,D149),0)),Abbreviation!A:C,3,FALSE)))</x:f>
      </x:c>
      <x:c r="AH149" s="90" t="str">
        <x:f>G149</x:f>
      </x:c>
      <x:c r="AI149" s="97" t="str">
        <x:f>I149</x:f>
      </x:c>
      <x:c r="AJ149" s="96" t="s">
        <x:v>47</x:v>
      </x:c>
      <x:c r="AL149" s="99" t="s">
        <x:v>961</x:v>
      </x:c>
      <x:c r="AQ149" s="96" t="s">
        <x:v>60</x:v>
      </x:c>
    </x:row>
    <x:row r="150" spans="1:45" x14ac:dyDescent="0.35">
      <x:c r="A150" s="92" t="s">
        <x:v>434</x:v>
      </x:c>
      <x:c r="B150" s="92" t="n">
        <x:v>93331577</x:v>
      </x:c>
      <x:c r="F150" s="90" t="str">
        <x:f>IF(D150="","",PROPER(LEFT(D150,FIND(UPPER(G150),D150,1)-2)))</x:f>
      </x:c>
      <x:c r="G150" s="90" t="str" cm="1">
        <x:f t="array" ref="G150: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x:f>
      </x:c>
      <x:c r="H150" s="96" t="s">
        <x:v>47</x:v>
      </x:c>
      <x:c r="I150" s="97" t="str">
        <x:f>IFERROR(VALUE(TRIM(RIGHT(SUBSTITUTE(D150," ",REPT(" ",255)),255))),"")</x:f>
      </x:c>
      <x:c r="J150" s="96" t="s">
        <x:v>48</x:v>
      </x:c>
      <x:c r="K150" s="96" t="s">
        <x:v>48</x:v>
      </x:c>
      <x:c r="L150" s="96" t="s">
        <x:v>48</x:v>
      </x:c>
      <x:c r="M150" s="96" t="s">
        <x:v>48</x:v>
      </x:c>
      <x:c r="N150" s="96" t="s">
        <x:v>48</x:v>
      </x:c>
      <x:c r="O150" s="96" t="s">
        <x:v>49</x:v>
      </x:c>
      <x:c r="P150" s="96" t="n">
        <x:v>25</x:v>
      </x:c>
      <x:c r="Q150" s="96" t="n">
        <x:v>80</x:v>
      </x:c>
      <x:c r="R150" s="96" t="s">
        <x:v>50</x:v>
      </x:c>
      <x:c r="S150" s="96" t="s">
        <x:v>51</x:v>
      </x:c>
      <x:c r="T150" s="96" t="s">
        <x:v>52</x:v>
      </x:c>
      <x:c r="U150" s="96" t="s">
        <x:v>52</x:v>
      </x:c>
      <x:c r="W150" s="96" t="s">
        <x:v>53</x:v>
      </x:c>
      <x:c r="Z150" s="96" t="s">
        <x:v>55</x:v>
      </x:c>
      <x:c r="AA150" s="96" t="s">
        <x:v>56</x:v>
      </x:c>
      <x:c r="AB150" s="97" t="str">
        <x:f>IF(D150="","",VALUE(MID(D150,FIND(" ",D150)+1,FIND(" ",D150,FIND(" ",D150)+1)-FIND(" ",D150))))</x:f>
      </x:c>
      <x:c r="AF150" s="90" t="str" cm="1">
        <x:f t="array" ref="AF150:AF150">IF(D150="","",PROPER(MID(D150,FIND(" ",D150,FIND(" ",D150)+1)+1,(FIND(INDEX(Abbreviation!$A$2:$A$125,MATCH(_xlfn.AGGREGATE(15,6,SEARCH(Abbreviation!$A$2:$A$125,D150),1),SEARCH(Abbreviation!$A$2:$A$125,D150),0)),D150)-1)-FIND(" ",D150,FIND(" ",D150)+1)+1)))</x:f>
      </x:c>
      <x:c r="AG150" s="90" t="str" cm="1">
        <x:f t="array" ref="AG150:AG150">IF(D150="","",PROPER(VLOOKUP(INDEX(Abbreviation!$A$2:$A$125,MATCH(_xlfn.AGGREGATE(15,6,SEARCH(Abbreviation!$A$2:$A$125,D150),1),SEARCH(Abbreviation!$A$2:$A$125,D150),0)),Abbreviation!A:C,3,FALSE)))</x:f>
      </x:c>
      <x:c r="AH150" s="90" t="str">
        <x:f>G150</x:f>
      </x:c>
      <x:c r="AI150" s="97" t="str">
        <x:f>I150</x:f>
      </x:c>
      <x:c r="AJ150" s="96" t="s">
        <x:v>47</x:v>
      </x:c>
      <x:c r="AL150" s="99" t="s">
        <x:v>961</x:v>
      </x:c>
      <x:c r="AQ150" s="96" t="s">
        <x:v>60</x:v>
      </x:c>
    </x:row>
    <x:row r="151" spans="1:45" x14ac:dyDescent="0.35">
      <x:c r="A151" s="92" t="s">
        <x:v>434</x:v>
      </x:c>
      <x:c r="B151" s="92" t="n">
        <x:v>93331577</x:v>
      </x:c>
      <x:c r="F151" s="90" t="str">
        <x:f>IF(D151="","",PROPER(LEFT(D151,FIND(UPPER(G151),D151,1)-2)))</x:f>
      </x:c>
      <x:c r="G151" s="90" t="str" cm="1">
        <x:f t="array" ref="G151: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x:f>
      </x:c>
      <x:c r="H151" s="96" t="s">
        <x:v>47</x:v>
      </x:c>
      <x:c r="I151" s="97" t="str">
        <x:f>IFERROR(VALUE(TRIM(RIGHT(SUBSTITUTE(D151," ",REPT(" ",255)),255))),"")</x:f>
      </x:c>
      <x:c r="J151" s="96" t="s">
        <x:v>48</x:v>
      </x:c>
      <x:c r="K151" s="96" t="s">
        <x:v>48</x:v>
      </x:c>
      <x:c r="L151" s="96" t="s">
        <x:v>48</x:v>
      </x:c>
      <x:c r="M151" s="96" t="s">
        <x:v>48</x:v>
      </x:c>
      <x:c r="N151" s="96" t="s">
        <x:v>48</x:v>
      </x:c>
      <x:c r="O151" s="96" t="s">
        <x:v>49</x:v>
      </x:c>
      <x:c r="P151" s="96" t="n">
        <x:v>25</x:v>
      </x:c>
      <x:c r="Q151" s="96" t="n">
        <x:v>80</x:v>
      </x:c>
      <x:c r="R151" s="96" t="s">
        <x:v>50</x:v>
      </x:c>
      <x:c r="S151" s="96" t="s">
        <x:v>51</x:v>
      </x:c>
      <x:c r="T151" s="96" t="s">
        <x:v>52</x:v>
      </x:c>
      <x:c r="U151" s="96" t="s">
        <x:v>52</x:v>
      </x:c>
      <x:c r="W151" s="96" t="s">
        <x:v>53</x:v>
      </x:c>
      <x:c r="Z151" s="96" t="s">
        <x:v>55</x:v>
      </x:c>
      <x:c r="AA151" s="96" t="s">
        <x:v>56</x:v>
      </x:c>
      <x:c r="AB151" s="97" t="str">
        <x:f>IF(D151="","",VALUE(MID(D151,FIND(" ",D151)+1,FIND(" ",D151,FIND(" ",D151)+1)-FIND(" ",D151))))</x:f>
      </x:c>
      <x:c r="AF151" s="90" t="str" cm="1">
        <x:f t="array" ref="AF151:AF151">IF(D151="","",PROPER(MID(D151,FIND(" ",D151,FIND(" ",D151)+1)+1,(FIND(INDEX(Abbreviation!$A$2:$A$125,MATCH(_xlfn.AGGREGATE(15,6,SEARCH(Abbreviation!$A$2:$A$125,D151),1),SEARCH(Abbreviation!$A$2:$A$125,D151),0)),D151)-1)-FIND(" ",D151,FIND(" ",D151)+1)+1)))</x:f>
      </x:c>
      <x:c r="AG151" s="90" t="str" cm="1">
        <x:f t="array" ref="AG151:AG151">IF(D151="","",PROPER(VLOOKUP(INDEX(Abbreviation!$A$2:$A$125,MATCH(_xlfn.AGGREGATE(15,6,SEARCH(Abbreviation!$A$2:$A$125,D151),1),SEARCH(Abbreviation!$A$2:$A$125,D151),0)),Abbreviation!A:C,3,FALSE)))</x:f>
      </x:c>
      <x:c r="AH151" s="90" t="str">
        <x:f>G151</x:f>
      </x:c>
      <x:c r="AI151" s="97" t="str">
        <x:f>I151</x:f>
      </x:c>
      <x:c r="AJ151" s="96" t="s">
        <x:v>47</x:v>
      </x:c>
      <x:c r="AL151" s="99" t="s">
        <x:v>961</x:v>
      </x:c>
      <x:c r="AQ151" s="96" t="s">
        <x:v>60</x:v>
      </x:c>
    </x:row>
    <x:row r="152" spans="1:45" x14ac:dyDescent="0.35">
      <x:c r="A152" s="92" t="s">
        <x:v>434</x:v>
      </x:c>
      <x:c r="B152" s="92" t="n">
        <x:v>93331577</x:v>
      </x:c>
      <x:c r="F152" s="90" t="str">
        <x:f>IF(D152="","",PROPER(LEFT(D152,FIND(UPPER(G152),D152,1)-2)))</x:f>
      </x:c>
      <x:c r="G152" s="90" t="str" cm="1">
        <x:f t="array" ref="G152: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x:f>
      </x:c>
      <x:c r="H152" s="96" t="s">
        <x:v>47</x:v>
      </x:c>
      <x:c r="I152" s="97" t="str">
        <x:f>IFERROR(VALUE(TRIM(RIGHT(SUBSTITUTE(D152," ",REPT(" ",255)),255))),"")</x:f>
      </x:c>
      <x:c r="J152" s="96" t="s">
        <x:v>48</x:v>
      </x:c>
      <x:c r="K152" s="96" t="s">
        <x:v>48</x:v>
      </x:c>
      <x:c r="L152" s="96" t="s">
        <x:v>48</x:v>
      </x:c>
      <x:c r="M152" s="96" t="s">
        <x:v>48</x:v>
      </x:c>
      <x:c r="N152" s="96" t="s">
        <x:v>48</x:v>
      </x:c>
      <x:c r="O152" s="96" t="s">
        <x:v>49</x:v>
      </x:c>
      <x:c r="P152" s="96" t="n">
        <x:v>25</x:v>
      </x:c>
      <x:c r="Q152" s="96" t="n">
        <x:v>80</x:v>
      </x:c>
      <x:c r="R152" s="96" t="s">
        <x:v>50</x:v>
      </x:c>
      <x:c r="S152" s="96" t="s">
        <x:v>51</x:v>
      </x:c>
      <x:c r="T152" s="96" t="s">
        <x:v>52</x:v>
      </x:c>
      <x:c r="U152" s="96" t="s">
        <x:v>52</x:v>
      </x:c>
      <x:c r="W152" s="96" t="s">
        <x:v>53</x:v>
      </x:c>
      <x:c r="Z152" s="96" t="s">
        <x:v>55</x:v>
      </x:c>
      <x:c r="AA152" s="96" t="s">
        <x:v>56</x:v>
      </x:c>
      <x:c r="AB152" s="97" t="str">
        <x:f>IF(D152="","",VALUE(MID(D152,FIND(" ",D152)+1,FIND(" ",D152,FIND(" ",D152)+1)-FIND(" ",D152))))</x:f>
      </x:c>
      <x:c r="AF152" s="90" t="str" cm="1">
        <x:f t="array" ref="AF152:AF152">IF(D152="","",PROPER(MID(D152,FIND(" ",D152,FIND(" ",D152)+1)+1,(FIND(INDEX(Abbreviation!$A$2:$A$125,MATCH(_xlfn.AGGREGATE(15,6,SEARCH(Abbreviation!$A$2:$A$125,D152),1),SEARCH(Abbreviation!$A$2:$A$125,D152),0)),D152)-1)-FIND(" ",D152,FIND(" ",D152)+1)+1)))</x:f>
      </x:c>
      <x:c r="AG152" s="90" t="str" cm="1">
        <x:f t="array" ref="AG152:AG152">IF(D152="","",PROPER(VLOOKUP(INDEX(Abbreviation!$A$2:$A$125,MATCH(_xlfn.AGGREGATE(15,6,SEARCH(Abbreviation!$A$2:$A$125,D152),1),SEARCH(Abbreviation!$A$2:$A$125,D152),0)),Abbreviation!A:C,3,FALSE)))</x:f>
      </x:c>
      <x:c r="AH152" s="90" t="str">
        <x:f>G152</x:f>
      </x:c>
      <x:c r="AI152" s="97" t="str">
        <x:f>I152</x:f>
      </x:c>
      <x:c r="AJ152" s="96" t="s">
        <x:v>47</x:v>
      </x:c>
      <x:c r="AL152" s="99" t="s">
        <x:v>961</x:v>
      </x:c>
      <x:c r="AQ152" s="96" t="s">
        <x:v>60</x:v>
      </x:c>
    </x:row>
    <x:row r="153" spans="1:45" x14ac:dyDescent="0.35">
      <x:c r="A153" s="92" t="s">
        <x:v>434</x:v>
      </x:c>
      <x:c r="B153" s="92" t="n">
        <x:v>93331577</x:v>
      </x:c>
      <x:c r="F153" s="90" t="str">
        <x:f>IF(D153="","",PROPER(LEFT(D153,FIND(UPPER(G153),D153,1)-2)))</x:f>
      </x:c>
      <x:c r="G153" s="90" t="str" cm="1">
        <x:f t="array" ref="G153: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x:f>
      </x:c>
      <x:c r="H153" s="96" t="s">
        <x:v>47</x:v>
      </x:c>
      <x:c r="I153" s="97" t="str">
        <x:f>IFERROR(VALUE(TRIM(RIGHT(SUBSTITUTE(D153," ",REPT(" ",255)),255))),"")</x:f>
      </x:c>
      <x:c r="J153" s="96" t="s">
        <x:v>48</x:v>
      </x:c>
      <x:c r="K153" s="96" t="s">
        <x:v>48</x:v>
      </x:c>
      <x:c r="L153" s="96" t="s">
        <x:v>48</x:v>
      </x:c>
      <x:c r="M153" s="96" t="s">
        <x:v>48</x:v>
      </x:c>
      <x:c r="N153" s="96" t="s">
        <x:v>48</x:v>
      </x:c>
      <x:c r="O153" s="96" t="s">
        <x:v>49</x:v>
      </x:c>
      <x:c r="P153" s="96" t="n">
        <x:v>25</x:v>
      </x:c>
      <x:c r="Q153" s="96" t="n">
        <x:v>80</x:v>
      </x:c>
      <x:c r="R153" s="96" t="s">
        <x:v>50</x:v>
      </x:c>
      <x:c r="S153" s="96" t="s">
        <x:v>51</x:v>
      </x:c>
      <x:c r="T153" s="96" t="s">
        <x:v>52</x:v>
      </x:c>
      <x:c r="U153" s="96" t="s">
        <x:v>52</x:v>
      </x:c>
      <x:c r="W153" s="96" t="s">
        <x:v>53</x:v>
      </x:c>
      <x:c r="Z153" s="96" t="s">
        <x:v>55</x:v>
      </x:c>
      <x:c r="AA153" s="96" t="s">
        <x:v>56</x:v>
      </x:c>
      <x:c r="AB153" s="97" t="str">
        <x:f>IF(D153="","",VALUE(MID(D153,FIND(" ",D153)+1,FIND(" ",D153,FIND(" ",D153)+1)-FIND(" ",D153))))</x:f>
      </x:c>
      <x:c r="AF153" s="90" t="str" cm="1">
        <x:f t="array" ref="AF153:AF153">IF(D153="","",PROPER(MID(D153,FIND(" ",D153,FIND(" ",D153)+1)+1,(FIND(INDEX(Abbreviation!$A$2:$A$125,MATCH(_xlfn.AGGREGATE(15,6,SEARCH(Abbreviation!$A$2:$A$125,D153),1),SEARCH(Abbreviation!$A$2:$A$125,D153),0)),D153)-1)-FIND(" ",D153,FIND(" ",D153)+1)+1)))</x:f>
      </x:c>
      <x:c r="AG153" s="90" t="str" cm="1">
        <x:f t="array" ref="AG153:AG153">IF(D153="","",PROPER(VLOOKUP(INDEX(Abbreviation!$A$2:$A$125,MATCH(_xlfn.AGGREGATE(15,6,SEARCH(Abbreviation!$A$2:$A$125,D153),1),SEARCH(Abbreviation!$A$2:$A$125,D153),0)),Abbreviation!A:C,3,FALSE)))</x:f>
      </x:c>
      <x:c r="AH153" s="90" t="str">
        <x:f>G153</x:f>
      </x:c>
      <x:c r="AI153" s="97" t="str">
        <x:f>I153</x:f>
      </x:c>
      <x:c r="AJ153" s="96" t="s">
        <x:v>47</x:v>
      </x:c>
      <x:c r="AL153" s="99" t="s">
        <x:v>961</x:v>
      </x:c>
      <x:c r="AQ153" s="96" t="s">
        <x:v>60</x:v>
      </x:c>
    </x:row>
    <x:row r="154" spans="1:45" x14ac:dyDescent="0.35">
      <x:c r="A154" s="92" t="s">
        <x:v>434</x:v>
      </x:c>
      <x:c r="B154" s="92" t="n">
        <x:v>93331577</x:v>
      </x:c>
      <x:c r="F154" s="90" t="str">
        <x:f>IF(D154="","",PROPER(LEFT(D154,FIND(UPPER(G154),D154,1)-2)))</x:f>
      </x:c>
      <x:c r="G154" s="90" t="str" cm="1">
        <x:f t="array" ref="G154: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x:f>
      </x:c>
      <x:c r="H154" s="96" t="s">
        <x:v>47</x:v>
      </x:c>
      <x:c r="I154" s="97" t="str">
        <x:f>IFERROR(VALUE(TRIM(RIGHT(SUBSTITUTE(D154," ",REPT(" ",255)),255))),"")</x:f>
      </x:c>
      <x:c r="J154" s="96" t="s">
        <x:v>48</x:v>
      </x:c>
      <x:c r="K154" s="96" t="s">
        <x:v>48</x:v>
      </x:c>
      <x:c r="L154" s="96" t="s">
        <x:v>48</x:v>
      </x:c>
      <x:c r="M154" s="96" t="s">
        <x:v>48</x:v>
      </x:c>
      <x:c r="N154" s="96" t="s">
        <x:v>48</x:v>
      </x:c>
      <x:c r="O154" s="96" t="s">
        <x:v>49</x:v>
      </x:c>
      <x:c r="P154" s="96" t="n">
        <x:v>25</x:v>
      </x:c>
      <x:c r="Q154" s="96" t="n">
        <x:v>80</x:v>
      </x:c>
      <x:c r="R154" s="96" t="s">
        <x:v>50</x:v>
      </x:c>
      <x:c r="S154" s="96" t="s">
        <x:v>51</x:v>
      </x:c>
      <x:c r="T154" s="96" t="s">
        <x:v>52</x:v>
      </x:c>
      <x:c r="U154" s="96" t="s">
        <x:v>52</x:v>
      </x:c>
      <x:c r="W154" s="96" t="s">
        <x:v>53</x:v>
      </x:c>
      <x:c r="Z154" s="96" t="s">
        <x:v>55</x:v>
      </x:c>
      <x:c r="AA154" s="96" t="s">
        <x:v>56</x:v>
      </x:c>
      <x:c r="AB154" s="97" t="str">
        <x:f>IF(D154="","",VALUE(MID(D154,FIND(" ",D154)+1,FIND(" ",D154,FIND(" ",D154)+1)-FIND(" ",D154))))</x:f>
      </x:c>
      <x:c r="AF154" s="90" t="str" cm="1">
        <x:f t="array" ref="AF154:AF154">IF(D154="","",PROPER(MID(D154,FIND(" ",D154,FIND(" ",D154)+1)+1,(FIND(INDEX(Abbreviation!$A$2:$A$125,MATCH(_xlfn.AGGREGATE(15,6,SEARCH(Abbreviation!$A$2:$A$125,D154),1),SEARCH(Abbreviation!$A$2:$A$125,D154),0)),D154)-1)-FIND(" ",D154,FIND(" ",D154)+1)+1)))</x:f>
      </x:c>
      <x:c r="AG154" s="90" t="str" cm="1">
        <x:f t="array" ref="AG154:AG154">IF(D154="","",PROPER(VLOOKUP(INDEX(Abbreviation!$A$2:$A$125,MATCH(_xlfn.AGGREGATE(15,6,SEARCH(Abbreviation!$A$2:$A$125,D154),1),SEARCH(Abbreviation!$A$2:$A$125,D154),0)),Abbreviation!A:C,3,FALSE)))</x:f>
      </x:c>
      <x:c r="AH154" s="90" t="str">
        <x:f>G154</x:f>
      </x:c>
      <x:c r="AI154" s="97" t="str">
        <x:f>I154</x:f>
      </x:c>
      <x:c r="AJ154" s="96" t="s">
        <x:v>47</x:v>
      </x:c>
      <x:c r="AL154" s="99" t="s">
        <x:v>961</x:v>
      </x:c>
      <x:c r="AQ154" s="96" t="s">
        <x:v>60</x:v>
      </x:c>
    </x:row>
    <x:row r="155" spans="1:45" x14ac:dyDescent="0.35">
      <x:c r="A155" s="92" t="s">
        <x:v>434</x:v>
      </x:c>
      <x:c r="B155" s="92" t="n">
        <x:v>93331577</x:v>
      </x:c>
      <x:c r="F155" s="90" t="str">
        <x:f>IF(D155="","",PROPER(LEFT(D155,FIND(UPPER(G155),D155,1)-2)))</x:f>
      </x:c>
      <x:c r="G155" s="90" t="str" cm="1">
        <x:f t="array" ref="G155: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x:f>
      </x:c>
      <x:c r="H155" s="96" t="s">
        <x:v>47</x:v>
      </x:c>
      <x:c r="I155" s="97" t="str">
        <x:f>IFERROR(VALUE(TRIM(RIGHT(SUBSTITUTE(D155," ",REPT(" ",255)),255))),"")</x:f>
      </x:c>
      <x:c r="J155" s="96" t="s">
        <x:v>48</x:v>
      </x:c>
      <x:c r="K155" s="96" t="s">
        <x:v>48</x:v>
      </x:c>
      <x:c r="L155" s="96" t="s">
        <x:v>48</x:v>
      </x:c>
      <x:c r="M155" s="96" t="s">
        <x:v>48</x:v>
      </x:c>
      <x:c r="N155" s="96" t="s">
        <x:v>48</x:v>
      </x:c>
      <x:c r="O155" s="96" t="s">
        <x:v>49</x:v>
      </x:c>
      <x:c r="P155" s="96" t="n">
        <x:v>25</x:v>
      </x:c>
      <x:c r="Q155" s="96" t="n">
        <x:v>80</x:v>
      </x:c>
      <x:c r="R155" s="96" t="s">
        <x:v>50</x:v>
      </x:c>
      <x:c r="S155" s="96" t="s">
        <x:v>51</x:v>
      </x:c>
      <x:c r="T155" s="96" t="s">
        <x:v>52</x:v>
      </x:c>
      <x:c r="U155" s="96" t="s">
        <x:v>52</x:v>
      </x:c>
      <x:c r="W155" s="96" t="s">
        <x:v>53</x:v>
      </x:c>
      <x:c r="Z155" s="96" t="s">
        <x:v>55</x:v>
      </x:c>
      <x:c r="AA155" s="96" t="s">
        <x:v>56</x:v>
      </x:c>
      <x:c r="AB155" s="97" t="str">
        <x:f>IF(D155="","",VALUE(MID(D155,FIND(" ",D155)+1,FIND(" ",D155,FIND(" ",D155)+1)-FIND(" ",D155))))</x:f>
      </x:c>
      <x:c r="AF155" s="90" t="str" cm="1">
        <x:f t="array" ref="AF155:AF155">IF(D155="","",PROPER(MID(D155,FIND(" ",D155,FIND(" ",D155)+1)+1,(FIND(INDEX(Abbreviation!$A$2:$A$125,MATCH(_xlfn.AGGREGATE(15,6,SEARCH(Abbreviation!$A$2:$A$125,D155),1),SEARCH(Abbreviation!$A$2:$A$125,D155),0)),D155)-1)-FIND(" ",D155,FIND(" ",D155)+1)+1)))</x:f>
      </x:c>
      <x:c r="AG155" s="90" t="str" cm="1">
        <x:f t="array" ref="AG155:AG155">IF(D155="","",PROPER(VLOOKUP(INDEX(Abbreviation!$A$2:$A$125,MATCH(_xlfn.AGGREGATE(15,6,SEARCH(Abbreviation!$A$2:$A$125,D155),1),SEARCH(Abbreviation!$A$2:$A$125,D155),0)),Abbreviation!A:C,3,FALSE)))</x:f>
      </x:c>
      <x:c r="AH155" s="90" t="str">
        <x:f>G155</x:f>
      </x:c>
      <x:c r="AI155" s="97" t="str">
        <x:f>I155</x:f>
      </x:c>
      <x:c r="AJ155" s="96" t="s">
        <x:v>47</x:v>
      </x:c>
      <x:c r="AL155" s="99" t="s">
        <x:v>961</x:v>
      </x:c>
      <x:c r="AQ155" s="96" t="s">
        <x:v>60</x:v>
      </x:c>
    </x:row>
    <x:row r="156" spans="1:45" x14ac:dyDescent="0.35">
      <x:c r="A156" s="92" t="s">
        <x:v>434</x:v>
      </x:c>
      <x:c r="B156" s="92" t="n">
        <x:v>93331577</x:v>
      </x:c>
      <x:c r="F156" s="90" t="str">
        <x:f>IF(D156="","",PROPER(LEFT(D156,FIND(UPPER(G156),D156,1)-2)))</x:f>
      </x:c>
      <x:c r="G156" s="90" t="str" cm="1">
        <x:f t="array" ref="G156: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x:f>
      </x:c>
      <x:c r="H156" s="96" t="s">
        <x:v>47</x:v>
      </x:c>
      <x:c r="I156" s="97" t="str">
        <x:f>IFERROR(VALUE(TRIM(RIGHT(SUBSTITUTE(D156," ",REPT(" ",255)),255))),"")</x:f>
      </x:c>
      <x:c r="J156" s="96" t="s">
        <x:v>48</x:v>
      </x:c>
      <x:c r="K156" s="96" t="s">
        <x:v>48</x:v>
      </x:c>
      <x:c r="L156" s="96" t="s">
        <x:v>48</x:v>
      </x:c>
      <x:c r="M156" s="96" t="s">
        <x:v>48</x:v>
      </x:c>
      <x:c r="N156" s="96" t="s">
        <x:v>48</x:v>
      </x:c>
      <x:c r="O156" s="96" t="s">
        <x:v>49</x:v>
      </x:c>
      <x:c r="P156" s="96" t="n">
        <x:v>25</x:v>
      </x:c>
      <x:c r="Q156" s="96" t="n">
        <x:v>80</x:v>
      </x:c>
      <x:c r="R156" s="96" t="s">
        <x:v>50</x:v>
      </x:c>
      <x:c r="S156" s="96" t="s">
        <x:v>51</x:v>
      </x:c>
      <x:c r="T156" s="96" t="s">
        <x:v>52</x:v>
      </x:c>
      <x:c r="U156" s="96" t="s">
        <x:v>52</x:v>
      </x:c>
      <x:c r="W156" s="96" t="s">
        <x:v>53</x:v>
      </x:c>
      <x:c r="Z156" s="96" t="s">
        <x:v>55</x:v>
      </x:c>
      <x:c r="AA156" s="96" t="s">
        <x:v>56</x:v>
      </x:c>
      <x:c r="AB156" s="97" t="str">
        <x:f>IF(D156="","",VALUE(MID(D156,FIND(" ",D156)+1,FIND(" ",D156,FIND(" ",D156)+1)-FIND(" ",D156))))</x:f>
      </x:c>
      <x:c r="AF156" s="90" t="str" cm="1">
        <x:f t="array" ref="AF156:AF156">IF(D156="","",PROPER(MID(D156,FIND(" ",D156,FIND(" ",D156)+1)+1,(FIND(INDEX(Abbreviation!$A$2:$A$125,MATCH(_xlfn.AGGREGATE(15,6,SEARCH(Abbreviation!$A$2:$A$125,D156),1),SEARCH(Abbreviation!$A$2:$A$125,D156),0)),D156)-1)-FIND(" ",D156,FIND(" ",D156)+1)+1)))</x:f>
      </x:c>
      <x:c r="AG156" s="90" t="str" cm="1">
        <x:f t="array" ref="AG156:AG156">IF(D156="","",PROPER(VLOOKUP(INDEX(Abbreviation!$A$2:$A$125,MATCH(_xlfn.AGGREGATE(15,6,SEARCH(Abbreviation!$A$2:$A$125,D156),1),SEARCH(Abbreviation!$A$2:$A$125,D156),0)),Abbreviation!A:C,3,FALSE)))</x:f>
      </x:c>
      <x:c r="AH156" s="90" t="str">
        <x:f>G156</x:f>
      </x:c>
      <x:c r="AI156" s="97" t="str">
        <x:f>I156</x:f>
      </x:c>
      <x:c r="AJ156" s="96" t="s">
        <x:v>47</x:v>
      </x:c>
      <x:c r="AL156" s="99" t="s">
        <x:v>961</x:v>
      </x:c>
      <x:c r="AQ156" s="96" t="s">
        <x:v>60</x:v>
      </x:c>
    </x:row>
    <x:row r="157" spans="1:45" x14ac:dyDescent="0.35">
      <x:c r="A157" s="92" t="s">
        <x:v>434</x:v>
      </x:c>
      <x:c r="B157" s="92" t="n">
        <x:v>93331577</x:v>
      </x:c>
      <x:c r="F157" s="90" t="str">
        <x:f>IF(D157="","",PROPER(LEFT(D157,FIND(UPPER(G157),D157,1)-2)))</x:f>
      </x:c>
      <x:c r="G157" s="90" t="str" cm="1">
        <x:f t="array" ref="G157: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x:f>
      </x:c>
      <x:c r="H157" s="96" t="s">
        <x:v>47</x:v>
      </x:c>
      <x:c r="I157" s="97" t="str">
        <x:f>IFERROR(VALUE(TRIM(RIGHT(SUBSTITUTE(D157," ",REPT(" ",255)),255))),"")</x:f>
      </x:c>
      <x:c r="J157" s="96" t="s">
        <x:v>48</x:v>
      </x:c>
      <x:c r="K157" s="96" t="s">
        <x:v>48</x:v>
      </x:c>
      <x:c r="L157" s="96" t="s">
        <x:v>48</x:v>
      </x:c>
      <x:c r="M157" s="96" t="s">
        <x:v>48</x:v>
      </x:c>
      <x:c r="N157" s="96" t="s">
        <x:v>48</x:v>
      </x:c>
      <x:c r="O157" s="96" t="s">
        <x:v>49</x:v>
      </x:c>
      <x:c r="P157" s="96" t="n">
        <x:v>25</x:v>
      </x:c>
      <x:c r="Q157" s="96" t="n">
        <x:v>80</x:v>
      </x:c>
      <x:c r="R157" s="96" t="s">
        <x:v>50</x:v>
      </x:c>
      <x:c r="S157" s="96" t="s">
        <x:v>51</x:v>
      </x:c>
      <x:c r="T157" s="96" t="s">
        <x:v>52</x:v>
      </x:c>
      <x:c r="U157" s="96" t="s">
        <x:v>52</x:v>
      </x:c>
      <x:c r="W157" s="96" t="s">
        <x:v>53</x:v>
      </x:c>
      <x:c r="Z157" s="96" t="s">
        <x:v>55</x:v>
      </x:c>
      <x:c r="AA157" s="96" t="s">
        <x:v>56</x:v>
      </x:c>
      <x:c r="AB157" s="97" t="str">
        <x:f>IF(D157="","",VALUE(MID(D157,FIND(" ",D157)+1,FIND(" ",D157,FIND(" ",D157)+1)-FIND(" ",D157))))</x:f>
      </x:c>
      <x:c r="AF157" s="90" t="str" cm="1">
        <x:f t="array" ref="AF157:AF157">IF(D157="","",PROPER(MID(D157,FIND(" ",D157,FIND(" ",D157)+1)+1,(FIND(INDEX(Abbreviation!$A$2:$A$125,MATCH(_xlfn.AGGREGATE(15,6,SEARCH(Abbreviation!$A$2:$A$125,D157),1),SEARCH(Abbreviation!$A$2:$A$125,D157),0)),D157)-1)-FIND(" ",D157,FIND(" ",D157)+1)+1)))</x:f>
      </x:c>
      <x:c r="AG157" s="90" t="str" cm="1">
        <x:f t="array" ref="AG157:AG157">IF(D157="","",PROPER(VLOOKUP(INDEX(Abbreviation!$A$2:$A$125,MATCH(_xlfn.AGGREGATE(15,6,SEARCH(Abbreviation!$A$2:$A$125,D157),1),SEARCH(Abbreviation!$A$2:$A$125,D157),0)),Abbreviation!A:C,3,FALSE)))</x:f>
      </x:c>
      <x:c r="AH157" s="90" t="str">
        <x:f>G157</x:f>
      </x:c>
      <x:c r="AI157" s="97" t="str">
        <x:f>I157</x:f>
      </x:c>
      <x:c r="AJ157" s="96" t="s">
        <x:v>47</x:v>
      </x:c>
      <x:c r="AL157" s="99" t="s">
        <x:v>961</x:v>
      </x:c>
      <x:c r="AQ157" s="96" t="s">
        <x:v>60</x:v>
      </x:c>
    </x:row>
    <x:row r="158" spans="1:45" x14ac:dyDescent="0.35">
      <x:c r="A158" s="92" t="s">
        <x:v>434</x:v>
      </x:c>
      <x:c r="B158" s="92" t="n">
        <x:v>93331577</x:v>
      </x:c>
      <x:c r="F158" s="90" t="str">
        <x:f>IF(D158="","",PROPER(LEFT(D158,FIND(UPPER(G158),D158,1)-2)))</x:f>
      </x:c>
      <x:c r="G158" s="90" t="str" cm="1">
        <x:f t="array" ref="G158: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x:f>
      </x:c>
      <x:c r="H158" s="96" t="s">
        <x:v>47</x:v>
      </x:c>
      <x:c r="I158" s="97" t="str">
        <x:f>IFERROR(VALUE(TRIM(RIGHT(SUBSTITUTE(D158," ",REPT(" ",255)),255))),"")</x:f>
      </x:c>
      <x:c r="J158" s="96" t="s">
        <x:v>48</x:v>
      </x:c>
      <x:c r="K158" s="96" t="s">
        <x:v>48</x:v>
      </x:c>
      <x:c r="L158" s="96" t="s">
        <x:v>48</x:v>
      </x:c>
      <x:c r="M158" s="96" t="s">
        <x:v>48</x:v>
      </x:c>
      <x:c r="N158" s="96" t="s">
        <x:v>48</x:v>
      </x:c>
      <x:c r="O158" s="96" t="s">
        <x:v>49</x:v>
      </x:c>
      <x:c r="P158" s="96" t="n">
        <x:v>25</x:v>
      </x:c>
      <x:c r="Q158" s="96" t="n">
        <x:v>80</x:v>
      </x:c>
      <x:c r="R158" s="96" t="s">
        <x:v>50</x:v>
      </x:c>
      <x:c r="S158" s="96" t="s">
        <x:v>51</x:v>
      </x:c>
      <x:c r="T158" s="96" t="s">
        <x:v>52</x:v>
      </x:c>
      <x:c r="U158" s="96" t="s">
        <x:v>52</x:v>
      </x:c>
      <x:c r="W158" s="96" t="s">
        <x:v>53</x:v>
      </x:c>
      <x:c r="Z158" s="96" t="s">
        <x:v>55</x:v>
      </x:c>
      <x:c r="AA158" s="96" t="s">
        <x:v>56</x:v>
      </x:c>
      <x:c r="AB158" s="97" t="str">
        <x:f>IF(D158="","",VALUE(MID(D158,FIND(" ",D158)+1,FIND(" ",D158,FIND(" ",D158)+1)-FIND(" ",D158))))</x:f>
      </x:c>
      <x:c r="AF158" s="90" t="str" cm="1">
        <x:f t="array" ref="AF158:AF158">IF(D158="","",PROPER(MID(D158,FIND(" ",D158,FIND(" ",D158)+1)+1,(FIND(INDEX(Abbreviation!$A$2:$A$125,MATCH(_xlfn.AGGREGATE(15,6,SEARCH(Abbreviation!$A$2:$A$125,D158),1),SEARCH(Abbreviation!$A$2:$A$125,D158),0)),D158)-1)-FIND(" ",D158,FIND(" ",D158)+1)+1)))</x:f>
      </x:c>
      <x:c r="AG158" s="90" t="str" cm="1">
        <x:f t="array" ref="AG158:AG158">IF(D158="","",PROPER(VLOOKUP(INDEX(Abbreviation!$A$2:$A$125,MATCH(_xlfn.AGGREGATE(15,6,SEARCH(Abbreviation!$A$2:$A$125,D158),1),SEARCH(Abbreviation!$A$2:$A$125,D158),0)),Abbreviation!A:C,3,FALSE)))</x:f>
      </x:c>
      <x:c r="AH158" s="90" t="str">
        <x:f>G158</x:f>
      </x:c>
      <x:c r="AI158" s="97" t="str">
        <x:f>I158</x:f>
      </x:c>
      <x:c r="AJ158" s="96" t="s">
        <x:v>47</x:v>
      </x:c>
      <x:c r="AL158" s="99" t="s">
        <x:v>961</x:v>
      </x:c>
      <x:c r="AQ158" s="96" t="s">
        <x:v>60</x:v>
      </x:c>
    </x:row>
    <x:row r="159" spans="1:45" x14ac:dyDescent="0.35">
      <x:c r="A159" s="92" t="s">
        <x:v>434</x:v>
      </x:c>
      <x:c r="B159" s="92" t="n">
        <x:v>93331577</x:v>
      </x:c>
      <x:c r="F159" s="90" t="str">
        <x:f>IF(D159="","",PROPER(LEFT(D159,FIND(UPPER(G159),D159,1)-2)))</x:f>
      </x:c>
      <x:c r="G159" s="90" t="str" cm="1">
        <x:f t="array" ref="G159: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x:f>
      </x:c>
      <x:c r="H159" s="96" t="s">
        <x:v>47</x:v>
      </x:c>
      <x:c r="I159" s="97" t="str">
        <x:f>IFERROR(VALUE(TRIM(RIGHT(SUBSTITUTE(D159," ",REPT(" ",255)),255))),"")</x:f>
      </x:c>
      <x:c r="J159" s="96" t="s">
        <x:v>48</x:v>
      </x:c>
      <x:c r="K159" s="96" t="s">
        <x:v>48</x:v>
      </x:c>
      <x:c r="L159" s="96" t="s">
        <x:v>48</x:v>
      </x:c>
      <x:c r="M159" s="96" t="s">
        <x:v>48</x:v>
      </x:c>
      <x:c r="N159" s="96" t="s">
        <x:v>48</x:v>
      </x:c>
      <x:c r="O159" s="96" t="s">
        <x:v>49</x:v>
      </x:c>
      <x:c r="P159" s="96" t="n">
        <x:v>25</x:v>
      </x:c>
      <x:c r="Q159" s="96" t="n">
        <x:v>80</x:v>
      </x:c>
      <x:c r="R159" s="96" t="s">
        <x:v>50</x:v>
      </x:c>
      <x:c r="S159" s="96" t="s">
        <x:v>51</x:v>
      </x:c>
      <x:c r="T159" s="96" t="s">
        <x:v>52</x:v>
      </x:c>
      <x:c r="U159" s="96" t="s">
        <x:v>52</x:v>
      </x:c>
      <x:c r="W159" s="96" t="s">
        <x:v>53</x:v>
      </x:c>
      <x:c r="Z159" s="96" t="s">
        <x:v>55</x:v>
      </x:c>
      <x:c r="AA159" s="96" t="s">
        <x:v>56</x:v>
      </x:c>
      <x:c r="AB159" s="97" t="str">
        <x:f>IF(D159="","",VALUE(MID(D159,FIND(" ",D159)+1,FIND(" ",D159,FIND(" ",D159)+1)-FIND(" ",D159))))</x:f>
      </x:c>
      <x:c r="AF159" s="90" t="str" cm="1">
        <x:f t="array" ref="AF159:AF159">IF(D159="","",PROPER(MID(D159,FIND(" ",D159,FIND(" ",D159)+1)+1,(FIND(INDEX(Abbreviation!$A$2:$A$125,MATCH(_xlfn.AGGREGATE(15,6,SEARCH(Abbreviation!$A$2:$A$125,D159),1),SEARCH(Abbreviation!$A$2:$A$125,D159),0)),D159)-1)-FIND(" ",D159,FIND(" ",D159)+1)+1)))</x:f>
      </x:c>
      <x:c r="AG159" s="90" t="str" cm="1">
        <x:f t="array" ref="AG159:AG159">IF(D159="","",PROPER(VLOOKUP(INDEX(Abbreviation!$A$2:$A$125,MATCH(_xlfn.AGGREGATE(15,6,SEARCH(Abbreviation!$A$2:$A$125,D159),1),SEARCH(Abbreviation!$A$2:$A$125,D159),0)),Abbreviation!A:C,3,FALSE)))</x:f>
      </x:c>
      <x:c r="AH159" s="90" t="str">
        <x:f>G159</x:f>
      </x:c>
      <x:c r="AI159" s="97" t="str">
        <x:f>I159</x:f>
      </x:c>
      <x:c r="AJ159" s="96" t="s">
        <x:v>47</x:v>
      </x:c>
      <x:c r="AL159" s="99" t="s">
        <x:v>961</x:v>
      </x:c>
      <x:c r="AQ159" s="96" t="s">
        <x:v>60</x:v>
      </x:c>
    </x:row>
    <x:row r="160" spans="1:45" x14ac:dyDescent="0.35">
      <x:c r="A160" s="92" t="s">
        <x:v>434</x:v>
      </x:c>
      <x:c r="B160" s="92" t="n">
        <x:v>93331577</x:v>
      </x:c>
      <x:c r="F160" s="90" t="str">
        <x:f>IF(D160="","",PROPER(LEFT(D160,FIND(UPPER(G160),D160,1)-2)))</x:f>
      </x:c>
      <x:c r="G160" s="90" t="str" cm="1">
        <x:f t="array" ref="G160: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x:f>
      </x:c>
      <x:c r="H160" s="96" t="s">
        <x:v>47</x:v>
      </x:c>
      <x:c r="I160" s="97" t="str">
        <x:f>IFERROR(VALUE(TRIM(RIGHT(SUBSTITUTE(D160," ",REPT(" ",255)),255))),"")</x:f>
      </x:c>
      <x:c r="J160" s="96" t="s">
        <x:v>48</x:v>
      </x:c>
      <x:c r="K160" s="96" t="s">
        <x:v>48</x:v>
      </x:c>
      <x:c r="L160" s="96" t="s">
        <x:v>48</x:v>
      </x:c>
      <x:c r="M160" s="96" t="s">
        <x:v>48</x:v>
      </x:c>
      <x:c r="N160" s="96" t="s">
        <x:v>48</x:v>
      </x:c>
      <x:c r="O160" s="96" t="s">
        <x:v>49</x:v>
      </x:c>
      <x:c r="P160" s="96" t="n">
        <x:v>25</x:v>
      </x:c>
      <x:c r="Q160" s="96" t="n">
        <x:v>80</x:v>
      </x:c>
      <x:c r="R160" s="96" t="s">
        <x:v>50</x:v>
      </x:c>
      <x:c r="S160" s="96" t="s">
        <x:v>51</x:v>
      </x:c>
      <x:c r="T160" s="96" t="s">
        <x:v>52</x:v>
      </x:c>
      <x:c r="U160" s="96" t="s">
        <x:v>52</x:v>
      </x:c>
      <x:c r="W160" s="96" t="s">
        <x:v>53</x:v>
      </x:c>
      <x:c r="Z160" s="96" t="s">
        <x:v>55</x:v>
      </x:c>
      <x:c r="AA160" s="96" t="s">
        <x:v>56</x:v>
      </x:c>
      <x:c r="AB160" s="97" t="str">
        <x:f>IF(D160="","",VALUE(MID(D160,FIND(" ",D160)+1,FIND(" ",D160,FIND(" ",D160)+1)-FIND(" ",D160))))</x:f>
      </x:c>
      <x:c r="AF160" s="90" t="str" cm="1">
        <x:f t="array" ref="AF160:AF160">IF(D160="","",PROPER(MID(D160,FIND(" ",D160,FIND(" ",D160)+1)+1,(FIND(INDEX(Abbreviation!$A$2:$A$125,MATCH(_xlfn.AGGREGATE(15,6,SEARCH(Abbreviation!$A$2:$A$125,D160),1),SEARCH(Abbreviation!$A$2:$A$125,D160),0)),D160)-1)-FIND(" ",D160,FIND(" ",D160)+1)+1)))</x:f>
      </x:c>
      <x:c r="AG160" s="90" t="str" cm="1">
        <x:f t="array" ref="AG160:AG160">IF(D160="","",PROPER(VLOOKUP(INDEX(Abbreviation!$A$2:$A$125,MATCH(_xlfn.AGGREGATE(15,6,SEARCH(Abbreviation!$A$2:$A$125,D160),1),SEARCH(Abbreviation!$A$2:$A$125,D160),0)),Abbreviation!A:C,3,FALSE)))</x:f>
      </x:c>
      <x:c r="AH160" s="90" t="str">
        <x:f>G160</x:f>
      </x:c>
      <x:c r="AI160" s="97" t="str">
        <x:f>I160</x:f>
      </x:c>
      <x:c r="AJ160" s="96" t="s">
        <x:v>47</x:v>
      </x:c>
      <x:c r="AL160" s="99" t="s">
        <x:v>961</x:v>
      </x:c>
      <x:c r="AQ160" s="96" t="s">
        <x:v>60</x:v>
      </x:c>
    </x:row>
    <x:row r="161" spans="1:45" x14ac:dyDescent="0.35">
      <x:c r="A161" s="92" t="s">
        <x:v>434</x:v>
      </x:c>
      <x:c r="B161" s="92" t="n">
        <x:v>93331577</x:v>
      </x:c>
      <x:c r="F161" s="90" t="str">
        <x:f>IF(D161="","",PROPER(LEFT(D161,FIND(UPPER(G161),D161,1)-2)))</x:f>
      </x:c>
      <x:c r="G161" s="90" t="str" cm="1">
        <x:f t="array" ref="G161: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x:f>
      </x:c>
      <x:c r="H161" s="96" t="s">
        <x:v>47</x:v>
      </x:c>
      <x:c r="I161" s="97" t="str">
        <x:f>IFERROR(VALUE(TRIM(RIGHT(SUBSTITUTE(D161," ",REPT(" ",255)),255))),"")</x:f>
      </x:c>
      <x:c r="J161" s="96" t="s">
        <x:v>48</x:v>
      </x:c>
      <x:c r="K161" s="96" t="s">
        <x:v>48</x:v>
      </x:c>
      <x:c r="L161" s="96" t="s">
        <x:v>48</x:v>
      </x:c>
      <x:c r="M161" s="96" t="s">
        <x:v>48</x:v>
      </x:c>
      <x:c r="N161" s="96" t="s">
        <x:v>48</x:v>
      </x:c>
      <x:c r="O161" s="96" t="s">
        <x:v>49</x:v>
      </x:c>
      <x:c r="P161" s="96" t="n">
        <x:v>25</x:v>
      </x:c>
      <x:c r="Q161" s="96" t="n">
        <x:v>80</x:v>
      </x:c>
      <x:c r="R161" s="96" t="s">
        <x:v>50</x:v>
      </x:c>
      <x:c r="S161" s="96" t="s">
        <x:v>51</x:v>
      </x:c>
      <x:c r="T161" s="96" t="s">
        <x:v>52</x:v>
      </x:c>
      <x:c r="U161" s="96" t="s">
        <x:v>52</x:v>
      </x:c>
      <x:c r="W161" s="96" t="s">
        <x:v>53</x:v>
      </x:c>
      <x:c r="Z161" s="96" t="s">
        <x:v>55</x:v>
      </x:c>
      <x:c r="AA161" s="96" t="s">
        <x:v>56</x:v>
      </x:c>
      <x:c r="AB161" s="97" t="str">
        <x:f>IF(D161="","",VALUE(MID(D161,FIND(" ",D161)+1,FIND(" ",D161,FIND(" ",D161)+1)-FIND(" ",D161))))</x:f>
      </x:c>
      <x:c r="AF161" s="90" t="str" cm="1">
        <x:f t="array" ref="AF161:AF161">IF(D161="","",PROPER(MID(D161,FIND(" ",D161,FIND(" ",D161)+1)+1,(FIND(INDEX(Abbreviation!$A$2:$A$125,MATCH(_xlfn.AGGREGATE(15,6,SEARCH(Abbreviation!$A$2:$A$125,D161),1),SEARCH(Abbreviation!$A$2:$A$125,D161),0)),D161)-1)-FIND(" ",D161,FIND(" ",D161)+1)+1)))</x:f>
      </x:c>
      <x:c r="AG161" s="90" t="str" cm="1">
        <x:f t="array" ref="AG161:AG161">IF(D161="","",PROPER(VLOOKUP(INDEX(Abbreviation!$A$2:$A$125,MATCH(_xlfn.AGGREGATE(15,6,SEARCH(Abbreviation!$A$2:$A$125,D161),1),SEARCH(Abbreviation!$A$2:$A$125,D161),0)),Abbreviation!A:C,3,FALSE)))</x:f>
      </x:c>
      <x:c r="AH161" s="90" t="str">
        <x:f>G161</x:f>
      </x:c>
      <x:c r="AI161" s="97" t="str">
        <x:f>I161</x:f>
      </x:c>
      <x:c r="AJ161" s="96" t="s">
        <x:v>47</x:v>
      </x:c>
      <x:c r="AL161" s="99" t="s">
        <x:v>961</x:v>
      </x:c>
      <x:c r="AQ161" s="96" t="s">
        <x:v>60</x:v>
      </x:c>
    </x:row>
    <x:row r="162" spans="1:45" x14ac:dyDescent="0.35">
      <x:c r="A162" s="92" t="s">
        <x:v>434</x:v>
      </x:c>
      <x:c r="B162" s="92" t="n">
        <x:v>93331577</x:v>
      </x:c>
      <x:c r="F162" s="90" t="str">
        <x:f>IF(D162="","",PROPER(LEFT(D162,FIND(UPPER(G162),D162,1)-2)))</x:f>
      </x:c>
      <x:c r="G162" s="90" t="str" cm="1">
        <x:f t="array" ref="G162: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x:f>
      </x:c>
      <x:c r="H162" s="96" t="s">
        <x:v>47</x:v>
      </x:c>
      <x:c r="I162" s="97" t="str">
        <x:f>IFERROR(VALUE(TRIM(RIGHT(SUBSTITUTE(D162," ",REPT(" ",255)),255))),"")</x:f>
      </x:c>
      <x:c r="J162" s="96" t="s">
        <x:v>48</x:v>
      </x:c>
      <x:c r="K162" s="96" t="s">
        <x:v>48</x:v>
      </x:c>
      <x:c r="L162" s="96" t="s">
        <x:v>48</x:v>
      </x:c>
      <x:c r="M162" s="96" t="s">
        <x:v>48</x:v>
      </x:c>
      <x:c r="N162" s="96" t="s">
        <x:v>48</x:v>
      </x:c>
      <x:c r="O162" s="96" t="s">
        <x:v>49</x:v>
      </x:c>
      <x:c r="P162" s="96" t="n">
        <x:v>25</x:v>
      </x:c>
      <x:c r="Q162" s="96" t="n">
        <x:v>80</x:v>
      </x:c>
      <x:c r="R162" s="96" t="s">
        <x:v>50</x:v>
      </x:c>
      <x:c r="S162" s="96" t="s">
        <x:v>51</x:v>
      </x:c>
      <x:c r="T162" s="96" t="s">
        <x:v>52</x:v>
      </x:c>
      <x:c r="U162" s="96" t="s">
        <x:v>52</x:v>
      </x:c>
      <x:c r="W162" s="96" t="s">
        <x:v>53</x:v>
      </x:c>
      <x:c r="Z162" s="96" t="s">
        <x:v>55</x:v>
      </x:c>
      <x:c r="AA162" s="96" t="s">
        <x:v>56</x:v>
      </x:c>
      <x:c r="AB162" s="97" t="str">
        <x:f>IF(D162="","",VALUE(MID(D162,FIND(" ",D162)+1,FIND(" ",D162,FIND(" ",D162)+1)-FIND(" ",D162))))</x:f>
      </x:c>
      <x:c r="AF162" s="90" t="str" cm="1">
        <x:f t="array" ref="AF162:AF162">IF(D162="","",PROPER(MID(D162,FIND(" ",D162,FIND(" ",D162)+1)+1,(FIND(INDEX(Abbreviation!$A$2:$A$125,MATCH(_xlfn.AGGREGATE(15,6,SEARCH(Abbreviation!$A$2:$A$125,D162),1),SEARCH(Abbreviation!$A$2:$A$125,D162),0)),D162)-1)-FIND(" ",D162,FIND(" ",D162)+1)+1)))</x:f>
      </x:c>
      <x:c r="AG162" s="90" t="str" cm="1">
        <x:f t="array" ref="AG162:AG162">IF(D162="","",PROPER(VLOOKUP(INDEX(Abbreviation!$A$2:$A$125,MATCH(_xlfn.AGGREGATE(15,6,SEARCH(Abbreviation!$A$2:$A$125,D162),1),SEARCH(Abbreviation!$A$2:$A$125,D162),0)),Abbreviation!A:C,3,FALSE)))</x:f>
      </x:c>
      <x:c r="AH162" s="90" t="str">
        <x:f>G162</x:f>
      </x:c>
      <x:c r="AI162" s="97" t="str">
        <x:f>I162</x:f>
      </x:c>
      <x:c r="AJ162" s="96" t="s">
        <x:v>47</x:v>
      </x:c>
      <x:c r="AL162" s="99" t="s">
        <x:v>961</x:v>
      </x:c>
      <x:c r="AQ162" s="96" t="s">
        <x:v>60</x:v>
      </x:c>
    </x:row>
    <x:row r="163" spans="1:45" x14ac:dyDescent="0.35">
      <x:c r="A163" s="92" t="s">
        <x:v>434</x:v>
      </x:c>
      <x:c r="B163" s="92" t="n">
        <x:v>93331577</x:v>
      </x:c>
      <x:c r="F163" s="90" t="str">
        <x:f>IF(D163="","",PROPER(LEFT(D163,FIND(UPPER(G163),D163,1)-2)))</x:f>
      </x:c>
      <x:c r="G163" s="90" t="str" cm="1">
        <x:f t="array" ref="G163: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x:f>
      </x:c>
      <x:c r="H163" s="96" t="s">
        <x:v>47</x:v>
      </x:c>
      <x:c r="I163" s="97" t="str">
        <x:f>IFERROR(VALUE(TRIM(RIGHT(SUBSTITUTE(D163," ",REPT(" ",255)),255))),"")</x:f>
      </x:c>
      <x:c r="J163" s="96" t="s">
        <x:v>48</x:v>
      </x:c>
      <x:c r="K163" s="96" t="s">
        <x:v>48</x:v>
      </x:c>
      <x:c r="L163" s="96" t="s">
        <x:v>48</x:v>
      </x:c>
      <x:c r="M163" s="96" t="s">
        <x:v>48</x:v>
      </x:c>
      <x:c r="N163" s="96" t="s">
        <x:v>48</x:v>
      </x:c>
      <x:c r="O163" s="96" t="s">
        <x:v>49</x:v>
      </x:c>
      <x:c r="P163" s="96" t="n">
        <x:v>25</x:v>
      </x:c>
      <x:c r="Q163" s="96" t="n">
        <x:v>80</x:v>
      </x:c>
      <x:c r="R163" s="96" t="s">
        <x:v>50</x:v>
      </x:c>
      <x:c r="S163" s="96" t="s">
        <x:v>51</x:v>
      </x:c>
      <x:c r="T163" s="96" t="s">
        <x:v>52</x:v>
      </x:c>
      <x:c r="U163" s="96" t="s">
        <x:v>52</x:v>
      </x:c>
      <x:c r="W163" s="96" t="s">
        <x:v>53</x:v>
      </x:c>
      <x:c r="Z163" s="96" t="s">
        <x:v>55</x:v>
      </x:c>
      <x:c r="AA163" s="96" t="s">
        <x:v>56</x:v>
      </x:c>
      <x:c r="AB163" s="97" t="str">
        <x:f>IF(D163="","",VALUE(MID(D163,FIND(" ",D163)+1,FIND(" ",D163,FIND(" ",D163)+1)-FIND(" ",D163))))</x:f>
      </x:c>
      <x:c r="AF163" s="90" t="str" cm="1">
        <x:f t="array" ref="AF163:AF163">IF(D163="","",PROPER(MID(D163,FIND(" ",D163,FIND(" ",D163)+1)+1,(FIND(INDEX(Abbreviation!$A$2:$A$125,MATCH(_xlfn.AGGREGATE(15,6,SEARCH(Abbreviation!$A$2:$A$125,D163),1),SEARCH(Abbreviation!$A$2:$A$125,D163),0)),D163)-1)-FIND(" ",D163,FIND(" ",D163)+1)+1)))</x:f>
      </x:c>
      <x:c r="AG163" s="90" t="str" cm="1">
        <x:f t="array" ref="AG163:AG163">IF(D163="","",PROPER(VLOOKUP(INDEX(Abbreviation!$A$2:$A$125,MATCH(_xlfn.AGGREGATE(15,6,SEARCH(Abbreviation!$A$2:$A$125,D163),1),SEARCH(Abbreviation!$A$2:$A$125,D163),0)),Abbreviation!A:C,3,FALSE)))</x:f>
      </x:c>
      <x:c r="AH163" s="90" t="str">
        <x:f>G163</x:f>
      </x:c>
      <x:c r="AI163" s="97" t="str">
        <x:f>I163</x:f>
      </x:c>
      <x:c r="AJ163" s="96" t="s">
        <x:v>47</x:v>
      </x:c>
      <x:c r="AL163" s="99" t="s">
        <x:v>961</x:v>
      </x:c>
      <x:c r="AQ163" s="96" t="s">
        <x:v>60</x:v>
      </x:c>
    </x:row>
    <x:row r="164" spans="1:45" x14ac:dyDescent="0.35">
      <x:c r="A164" s="92" t="s">
        <x:v>434</x:v>
      </x:c>
      <x:c r="B164" s="92" t="n">
        <x:v>93331577</x:v>
      </x:c>
      <x:c r="F164" s="90" t="str">
        <x:f>IF(D164="","",PROPER(LEFT(D164,FIND(UPPER(G164),D164,1)-2)))</x:f>
      </x:c>
      <x:c r="G164" s="90" t="str" cm="1">
        <x:f t="array" ref="G164: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x:f>
      </x:c>
      <x:c r="H164" s="96" t="s">
        <x:v>47</x:v>
      </x:c>
      <x:c r="I164" s="97" t="str">
        <x:f>IFERROR(VALUE(TRIM(RIGHT(SUBSTITUTE(D164," ",REPT(" ",255)),255))),"")</x:f>
      </x:c>
      <x:c r="J164" s="96" t="s">
        <x:v>48</x:v>
      </x:c>
      <x:c r="K164" s="96" t="s">
        <x:v>48</x:v>
      </x:c>
      <x:c r="L164" s="96" t="s">
        <x:v>48</x:v>
      </x:c>
      <x:c r="M164" s="96" t="s">
        <x:v>48</x:v>
      </x:c>
      <x:c r="N164" s="96" t="s">
        <x:v>48</x:v>
      </x:c>
      <x:c r="O164" s="96" t="s">
        <x:v>49</x:v>
      </x:c>
      <x:c r="P164" s="96" t="n">
        <x:v>25</x:v>
      </x:c>
      <x:c r="Q164" s="96" t="n">
        <x:v>80</x:v>
      </x:c>
      <x:c r="R164" s="96" t="s">
        <x:v>50</x:v>
      </x:c>
      <x:c r="S164" s="96" t="s">
        <x:v>51</x:v>
      </x:c>
      <x:c r="T164" s="96" t="s">
        <x:v>52</x:v>
      </x:c>
      <x:c r="U164" s="96" t="s">
        <x:v>52</x:v>
      </x:c>
      <x:c r="W164" s="96" t="s">
        <x:v>53</x:v>
      </x:c>
      <x:c r="Z164" s="96" t="s">
        <x:v>55</x:v>
      </x:c>
      <x:c r="AA164" s="96" t="s">
        <x:v>56</x:v>
      </x:c>
      <x:c r="AB164" s="97" t="str">
        <x:f>IF(D164="","",VALUE(MID(D164,FIND(" ",D164)+1,FIND(" ",D164,FIND(" ",D164)+1)-FIND(" ",D164))))</x:f>
      </x:c>
      <x:c r="AF164" s="90" t="str" cm="1">
        <x:f t="array" ref="AF164:AF164">IF(D164="","",PROPER(MID(D164,FIND(" ",D164,FIND(" ",D164)+1)+1,(FIND(INDEX(Abbreviation!$A$2:$A$125,MATCH(_xlfn.AGGREGATE(15,6,SEARCH(Abbreviation!$A$2:$A$125,D164),1),SEARCH(Abbreviation!$A$2:$A$125,D164),0)),D164)-1)-FIND(" ",D164,FIND(" ",D164)+1)+1)))</x:f>
      </x:c>
      <x:c r="AG164" s="90" t="str" cm="1">
        <x:f t="array" ref="AG164:AG164">IF(D164="","",PROPER(VLOOKUP(INDEX(Abbreviation!$A$2:$A$125,MATCH(_xlfn.AGGREGATE(15,6,SEARCH(Abbreviation!$A$2:$A$125,D164),1),SEARCH(Abbreviation!$A$2:$A$125,D164),0)),Abbreviation!A:C,3,FALSE)))</x:f>
      </x:c>
      <x:c r="AH164" s="90" t="str">
        <x:f>G164</x:f>
      </x:c>
      <x:c r="AI164" s="97" t="str">
        <x:f>I164</x:f>
      </x:c>
      <x:c r="AJ164" s="96" t="s">
        <x:v>47</x:v>
      </x:c>
      <x:c r="AL164" s="99" t="s">
        <x:v>961</x:v>
      </x:c>
      <x:c r="AQ164" s="96" t="s">
        <x:v>60</x:v>
      </x:c>
    </x:row>
    <x:row r="165" spans="1:45" x14ac:dyDescent="0.35">
      <x:c r="A165" s="92" t="s">
        <x:v>434</x:v>
      </x:c>
      <x:c r="B165" s="92" t="n">
        <x:v>93331577</x:v>
      </x:c>
      <x:c r="F165" s="90" t="str">
        <x:f>IF(D165="","",PROPER(LEFT(D165,FIND(UPPER(G165),D165,1)-2)))</x:f>
      </x:c>
      <x:c r="G165" s="90" t="str" cm="1">
        <x:f t="array" ref="G165: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x:f>
      </x:c>
      <x:c r="H165" s="96" t="s">
        <x:v>47</x:v>
      </x:c>
      <x:c r="I165" s="97" t="str">
        <x:f>IFERROR(VALUE(TRIM(RIGHT(SUBSTITUTE(D165," ",REPT(" ",255)),255))),"")</x:f>
      </x:c>
      <x:c r="J165" s="96" t="s">
        <x:v>48</x:v>
      </x:c>
      <x:c r="K165" s="96" t="s">
        <x:v>48</x:v>
      </x:c>
      <x:c r="L165" s="96" t="s">
        <x:v>48</x:v>
      </x:c>
      <x:c r="M165" s="96" t="s">
        <x:v>48</x:v>
      </x:c>
      <x:c r="N165" s="96" t="s">
        <x:v>48</x:v>
      </x:c>
      <x:c r="O165" s="96" t="s">
        <x:v>49</x:v>
      </x:c>
      <x:c r="P165" s="96" t="n">
        <x:v>25</x:v>
      </x:c>
      <x:c r="Q165" s="96" t="n">
        <x:v>80</x:v>
      </x:c>
      <x:c r="R165" s="96" t="s">
        <x:v>50</x:v>
      </x:c>
      <x:c r="S165" s="96" t="s">
        <x:v>51</x:v>
      </x:c>
      <x:c r="T165" s="96" t="s">
        <x:v>52</x:v>
      </x:c>
      <x:c r="U165" s="96" t="s">
        <x:v>52</x:v>
      </x:c>
      <x:c r="W165" s="96" t="s">
        <x:v>53</x:v>
      </x:c>
      <x:c r="Z165" s="96" t="s">
        <x:v>55</x:v>
      </x:c>
      <x:c r="AA165" s="96" t="s">
        <x:v>56</x:v>
      </x:c>
      <x:c r="AB165" s="97" t="str">
        <x:f>IF(D165="","",VALUE(MID(D165,FIND(" ",D165)+1,FIND(" ",D165,FIND(" ",D165)+1)-FIND(" ",D165))))</x:f>
      </x:c>
      <x:c r="AF165" s="90" t="str" cm="1">
        <x:f t="array" ref="AF165:AF165">IF(D165="","",PROPER(MID(D165,FIND(" ",D165,FIND(" ",D165)+1)+1,(FIND(INDEX(Abbreviation!$A$2:$A$125,MATCH(_xlfn.AGGREGATE(15,6,SEARCH(Abbreviation!$A$2:$A$125,D165),1),SEARCH(Abbreviation!$A$2:$A$125,D165),0)),D165)-1)-FIND(" ",D165,FIND(" ",D165)+1)+1)))</x:f>
      </x:c>
      <x:c r="AG165" s="90" t="str" cm="1">
        <x:f t="array" ref="AG165:AG165">IF(D165="","",PROPER(VLOOKUP(INDEX(Abbreviation!$A$2:$A$125,MATCH(_xlfn.AGGREGATE(15,6,SEARCH(Abbreviation!$A$2:$A$125,D165),1),SEARCH(Abbreviation!$A$2:$A$125,D165),0)),Abbreviation!A:C,3,FALSE)))</x:f>
      </x:c>
      <x:c r="AH165" s="90" t="str">
        <x:f>G165</x:f>
      </x:c>
      <x:c r="AI165" s="97" t="str">
        <x:f>I165</x:f>
      </x:c>
      <x:c r="AJ165" s="96" t="s">
        <x:v>47</x:v>
      </x:c>
      <x:c r="AL165" s="99" t="s">
        <x:v>961</x:v>
      </x:c>
      <x:c r="AQ165" s="96" t="s">
        <x:v>60</x:v>
      </x:c>
    </x:row>
    <x:row r="166" spans="1:45" x14ac:dyDescent="0.35">
      <x:c r="A166" s="92" t="s">
        <x:v>434</x:v>
      </x:c>
      <x:c r="B166" s="92" t="n">
        <x:v>93331577</x:v>
      </x:c>
      <x:c r="F166" s="90" t="str">
        <x:f>IF(D166="","",PROPER(LEFT(D166,FIND(UPPER(G166),D166,1)-2)))</x:f>
      </x:c>
      <x:c r="G166" s="90" t="str" cm="1">
        <x:f t="array" ref="G166: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x:f>
      </x:c>
      <x:c r="H166" s="96" t="s">
        <x:v>47</x:v>
      </x:c>
      <x:c r="I166" s="97" t="str">
        <x:f>IFERROR(VALUE(TRIM(RIGHT(SUBSTITUTE(D166," ",REPT(" ",255)),255))),"")</x:f>
      </x:c>
      <x:c r="J166" s="96" t="s">
        <x:v>48</x:v>
      </x:c>
      <x:c r="K166" s="96" t="s">
        <x:v>48</x:v>
      </x:c>
      <x:c r="L166" s="96" t="s">
        <x:v>48</x:v>
      </x:c>
      <x:c r="M166" s="96" t="s">
        <x:v>48</x:v>
      </x:c>
      <x:c r="N166" s="96" t="s">
        <x:v>48</x:v>
      </x:c>
      <x:c r="O166" s="96" t="s">
        <x:v>49</x:v>
      </x:c>
      <x:c r="P166" s="96" t="n">
        <x:v>25</x:v>
      </x:c>
      <x:c r="Q166" s="96" t="n">
        <x:v>80</x:v>
      </x:c>
      <x:c r="R166" s="96" t="s">
        <x:v>50</x:v>
      </x:c>
      <x:c r="S166" s="96" t="s">
        <x:v>51</x:v>
      </x:c>
      <x:c r="T166" s="96" t="s">
        <x:v>52</x:v>
      </x:c>
      <x:c r="U166" s="96" t="s">
        <x:v>52</x:v>
      </x:c>
      <x:c r="W166" s="96" t="s">
        <x:v>53</x:v>
      </x:c>
      <x:c r="Z166" s="96" t="s">
        <x:v>55</x:v>
      </x:c>
      <x:c r="AA166" s="96" t="s">
        <x:v>56</x:v>
      </x:c>
      <x:c r="AB166" s="97" t="str">
        <x:f>IF(D166="","",VALUE(MID(D166,FIND(" ",D166)+1,FIND(" ",D166,FIND(" ",D166)+1)-FIND(" ",D166))))</x:f>
      </x:c>
      <x:c r="AF166" s="90" t="str" cm="1">
        <x:f t="array" ref="AF166:AF166">IF(D166="","",PROPER(MID(D166,FIND(" ",D166,FIND(" ",D166)+1)+1,(FIND(INDEX(Abbreviation!$A$2:$A$125,MATCH(_xlfn.AGGREGATE(15,6,SEARCH(Abbreviation!$A$2:$A$125,D166),1),SEARCH(Abbreviation!$A$2:$A$125,D166),0)),D166)-1)-FIND(" ",D166,FIND(" ",D166)+1)+1)))</x:f>
      </x:c>
      <x:c r="AG166" s="90" t="str" cm="1">
        <x:f t="array" ref="AG166:AG166">IF(D166="","",PROPER(VLOOKUP(INDEX(Abbreviation!$A$2:$A$125,MATCH(_xlfn.AGGREGATE(15,6,SEARCH(Abbreviation!$A$2:$A$125,D166),1),SEARCH(Abbreviation!$A$2:$A$125,D166),0)),Abbreviation!A:C,3,FALSE)))</x:f>
      </x:c>
      <x:c r="AH166" s="90" t="str">
        <x:f>G166</x:f>
      </x:c>
      <x:c r="AI166" s="97" t="str">
        <x:f>I166</x:f>
      </x:c>
      <x:c r="AJ166" s="96" t="s">
        <x:v>47</x:v>
      </x:c>
      <x:c r="AL166" s="99" t="s">
        <x:v>961</x:v>
      </x:c>
      <x:c r="AQ166" s="96" t="s">
        <x:v>60</x:v>
      </x:c>
    </x:row>
    <x:row r="167" spans="1:45" x14ac:dyDescent="0.35">
      <x:c r="A167" s="92" t="s">
        <x:v>434</x:v>
      </x:c>
      <x:c r="B167" s="92" t="n">
        <x:v>93331577</x:v>
      </x:c>
      <x:c r="F167" s="90" t="str">
        <x:f>IF(D167="","",PROPER(LEFT(D167,FIND(UPPER(G167),D167,1)-2)))</x:f>
      </x:c>
      <x:c r="G167" s="90" t="str" cm="1">
        <x:f t="array" ref="G167: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x:f>
      </x:c>
      <x:c r="H167" s="96" t="s">
        <x:v>47</x:v>
      </x:c>
      <x:c r="I167" s="97" t="str">
        <x:f>IFERROR(VALUE(TRIM(RIGHT(SUBSTITUTE(D167," ",REPT(" ",255)),255))),"")</x:f>
      </x:c>
      <x:c r="J167" s="96" t="s">
        <x:v>48</x:v>
      </x:c>
      <x:c r="K167" s="96" t="s">
        <x:v>48</x:v>
      </x:c>
      <x:c r="L167" s="96" t="s">
        <x:v>48</x:v>
      </x:c>
      <x:c r="M167" s="96" t="s">
        <x:v>48</x:v>
      </x:c>
      <x:c r="N167" s="96" t="s">
        <x:v>48</x:v>
      </x:c>
      <x:c r="O167" s="96" t="s">
        <x:v>49</x:v>
      </x:c>
      <x:c r="P167" s="96" t="n">
        <x:v>25</x:v>
      </x:c>
      <x:c r="Q167" s="96" t="n">
        <x:v>80</x:v>
      </x:c>
      <x:c r="R167" s="96" t="s">
        <x:v>50</x:v>
      </x:c>
      <x:c r="S167" s="96" t="s">
        <x:v>51</x:v>
      </x:c>
      <x:c r="T167" s="96" t="s">
        <x:v>52</x:v>
      </x:c>
      <x:c r="U167" s="96" t="s">
        <x:v>52</x:v>
      </x:c>
      <x:c r="W167" s="96" t="s">
        <x:v>53</x:v>
      </x:c>
      <x:c r="Z167" s="96" t="s">
        <x:v>55</x:v>
      </x:c>
      <x:c r="AA167" s="96" t="s">
        <x:v>56</x:v>
      </x:c>
      <x:c r="AB167" s="97" t="str">
        <x:f>IF(D167="","",VALUE(MID(D167,FIND(" ",D167)+1,FIND(" ",D167,FIND(" ",D167)+1)-FIND(" ",D167))))</x:f>
      </x:c>
      <x:c r="AF167" s="90" t="str" cm="1">
        <x:f t="array" ref="AF167:AF167">IF(D167="","",PROPER(MID(D167,FIND(" ",D167,FIND(" ",D167)+1)+1,(FIND(INDEX(Abbreviation!$A$2:$A$125,MATCH(_xlfn.AGGREGATE(15,6,SEARCH(Abbreviation!$A$2:$A$125,D167),1),SEARCH(Abbreviation!$A$2:$A$125,D167),0)),D167)-1)-FIND(" ",D167,FIND(" ",D167)+1)+1)))</x:f>
      </x:c>
      <x:c r="AG167" s="90" t="str" cm="1">
        <x:f t="array" ref="AG167:AG167">IF(D167="","",PROPER(VLOOKUP(INDEX(Abbreviation!$A$2:$A$125,MATCH(_xlfn.AGGREGATE(15,6,SEARCH(Abbreviation!$A$2:$A$125,D167),1),SEARCH(Abbreviation!$A$2:$A$125,D167),0)),Abbreviation!A:C,3,FALSE)))</x:f>
      </x:c>
      <x:c r="AH167" s="90" t="str">
        <x:f>G167</x:f>
      </x:c>
      <x:c r="AI167" s="97" t="str">
        <x:f>I167</x:f>
      </x:c>
      <x:c r="AJ167" s="96" t="s">
        <x:v>47</x:v>
      </x:c>
      <x:c r="AL167" s="99" t="s">
        <x:v>961</x:v>
      </x:c>
      <x:c r="AQ167" s="96" t="s">
        <x:v>60</x:v>
      </x:c>
    </x:row>
    <x:row r="168" spans="1:45" x14ac:dyDescent="0.35">
      <x:c r="A168" s="92" t="s">
        <x:v>434</x:v>
      </x:c>
      <x:c r="B168" s="92" t="n">
        <x:v>93331577</x:v>
      </x:c>
      <x:c r="F168" s="90" t="str">
        <x:f>IF(D168="","",PROPER(LEFT(D168,FIND(UPPER(G168),D168,1)-2)))</x:f>
      </x:c>
      <x:c r="G168" s="90" t="str" cm="1">
        <x:f t="array" ref="G168: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x:f>
      </x:c>
      <x:c r="H168" s="96" t="s">
        <x:v>47</x:v>
      </x:c>
      <x:c r="I168" s="97" t="str">
        <x:f>IFERROR(VALUE(TRIM(RIGHT(SUBSTITUTE(D168," ",REPT(" ",255)),255))),"")</x:f>
      </x:c>
      <x:c r="J168" s="96" t="s">
        <x:v>48</x:v>
      </x:c>
      <x:c r="K168" s="96" t="s">
        <x:v>48</x:v>
      </x:c>
      <x:c r="L168" s="96" t="s">
        <x:v>48</x:v>
      </x:c>
      <x:c r="M168" s="96" t="s">
        <x:v>48</x:v>
      </x:c>
      <x:c r="N168" s="96" t="s">
        <x:v>48</x:v>
      </x:c>
      <x:c r="O168" s="96" t="s">
        <x:v>49</x:v>
      </x:c>
      <x:c r="P168" s="96" t="n">
        <x:v>25</x:v>
      </x:c>
      <x:c r="Q168" s="96" t="n">
        <x:v>80</x:v>
      </x:c>
      <x:c r="R168" s="96" t="s">
        <x:v>50</x:v>
      </x:c>
      <x:c r="S168" s="96" t="s">
        <x:v>51</x:v>
      </x:c>
      <x:c r="T168" s="96" t="s">
        <x:v>52</x:v>
      </x:c>
      <x:c r="U168" s="96" t="s">
        <x:v>52</x:v>
      </x:c>
      <x:c r="W168" s="96" t="s">
        <x:v>53</x:v>
      </x:c>
      <x:c r="Z168" s="96" t="s">
        <x:v>55</x:v>
      </x:c>
      <x:c r="AA168" s="96" t="s">
        <x:v>56</x:v>
      </x:c>
      <x:c r="AB168" s="97" t="str">
        <x:f>IF(D168="","",VALUE(MID(D168,FIND(" ",D168)+1,FIND(" ",D168,FIND(" ",D168)+1)-FIND(" ",D168))))</x:f>
      </x:c>
      <x:c r="AF168" s="90" t="str" cm="1">
        <x:f t="array" ref="AF168:AF168">IF(D168="","",PROPER(MID(D168,FIND(" ",D168,FIND(" ",D168)+1)+1,(FIND(INDEX(Abbreviation!$A$2:$A$125,MATCH(_xlfn.AGGREGATE(15,6,SEARCH(Abbreviation!$A$2:$A$125,D168),1),SEARCH(Abbreviation!$A$2:$A$125,D168),0)),D168)-1)-FIND(" ",D168,FIND(" ",D168)+1)+1)))</x:f>
      </x:c>
      <x:c r="AG168" s="90" t="str" cm="1">
        <x:f t="array" ref="AG168:AG168">IF(D168="","",PROPER(VLOOKUP(INDEX(Abbreviation!$A$2:$A$125,MATCH(_xlfn.AGGREGATE(15,6,SEARCH(Abbreviation!$A$2:$A$125,D168),1),SEARCH(Abbreviation!$A$2:$A$125,D168),0)),Abbreviation!A:C,3,FALSE)))</x:f>
      </x:c>
      <x:c r="AH168" s="90" t="str">
        <x:f>G168</x:f>
      </x:c>
      <x:c r="AI168" s="97" t="str">
        <x:f>I168</x:f>
      </x:c>
      <x:c r="AJ168" s="96" t="s">
        <x:v>47</x:v>
      </x:c>
      <x:c r="AL168" s="99" t="s">
        <x:v>961</x:v>
      </x:c>
      <x:c r="AQ168" s="96" t="s">
        <x:v>60</x:v>
      </x:c>
    </x:row>
    <x:row r="169" spans="1:45" x14ac:dyDescent="0.35">
      <x:c r="A169" s="92" t="s">
        <x:v>434</x:v>
      </x:c>
      <x:c r="B169" s="92" t="n">
        <x:v>93331577</x:v>
      </x:c>
      <x:c r="F169" s="90" t="str">
        <x:f>IF(D169="","",PROPER(LEFT(D169,FIND(UPPER(G169),D169,1)-2)))</x:f>
      </x:c>
      <x:c r="G169" s="90" t="str" cm="1">
        <x:f t="array" ref="G169: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x:f>
      </x:c>
      <x:c r="H169" s="96" t="s">
        <x:v>47</x:v>
      </x:c>
      <x:c r="I169" s="97" t="str">
        <x:f>IFERROR(VALUE(TRIM(RIGHT(SUBSTITUTE(D169," ",REPT(" ",255)),255))),"")</x:f>
      </x:c>
      <x:c r="J169" s="96" t="s">
        <x:v>48</x:v>
      </x:c>
      <x:c r="K169" s="96" t="s">
        <x:v>48</x:v>
      </x:c>
      <x:c r="L169" s="96" t="s">
        <x:v>48</x:v>
      </x:c>
      <x:c r="M169" s="96" t="s">
        <x:v>48</x:v>
      </x:c>
      <x:c r="N169" s="96" t="s">
        <x:v>48</x:v>
      </x:c>
      <x:c r="O169" s="96" t="s">
        <x:v>49</x:v>
      </x:c>
      <x:c r="P169" s="96" t="n">
        <x:v>25</x:v>
      </x:c>
      <x:c r="Q169" s="96" t="n">
        <x:v>80</x:v>
      </x:c>
      <x:c r="R169" s="96" t="s">
        <x:v>50</x:v>
      </x:c>
      <x:c r="S169" s="96" t="s">
        <x:v>51</x:v>
      </x:c>
      <x:c r="T169" s="96" t="s">
        <x:v>52</x:v>
      </x:c>
      <x:c r="U169" s="96" t="s">
        <x:v>52</x:v>
      </x:c>
      <x:c r="W169" s="96" t="s">
        <x:v>53</x:v>
      </x:c>
      <x:c r="Z169" s="96" t="s">
        <x:v>55</x:v>
      </x:c>
      <x:c r="AA169" s="96" t="s">
        <x:v>56</x:v>
      </x:c>
      <x:c r="AB169" s="97" t="str">
        <x:f>IF(D169="","",VALUE(MID(D169,FIND(" ",D169)+1,FIND(" ",D169,FIND(" ",D169)+1)-FIND(" ",D169))))</x:f>
      </x:c>
      <x:c r="AF169" s="90" t="str" cm="1">
        <x:f t="array" ref="AF169:AF169">IF(D169="","",PROPER(MID(D169,FIND(" ",D169,FIND(" ",D169)+1)+1,(FIND(INDEX(Abbreviation!$A$2:$A$125,MATCH(_xlfn.AGGREGATE(15,6,SEARCH(Abbreviation!$A$2:$A$125,D169),1),SEARCH(Abbreviation!$A$2:$A$125,D169),0)),D169)-1)-FIND(" ",D169,FIND(" ",D169)+1)+1)))</x:f>
      </x:c>
      <x:c r="AG169" s="90" t="str" cm="1">
        <x:f t="array" ref="AG169:AG169">IF(D169="","",PROPER(VLOOKUP(INDEX(Abbreviation!$A$2:$A$125,MATCH(_xlfn.AGGREGATE(15,6,SEARCH(Abbreviation!$A$2:$A$125,D169),1),SEARCH(Abbreviation!$A$2:$A$125,D169),0)),Abbreviation!A:C,3,FALSE)))</x:f>
      </x:c>
      <x:c r="AH169" s="90" t="str">
        <x:f>G169</x:f>
      </x:c>
      <x:c r="AI169" s="97" t="str">
        <x:f>I169</x:f>
      </x:c>
      <x:c r="AJ169" s="96" t="s">
        <x:v>47</x:v>
      </x:c>
      <x:c r="AL169" s="99" t="s">
        <x:v>961</x:v>
      </x:c>
      <x:c r="AQ169" s="96" t="s">
        <x:v>60</x:v>
      </x:c>
    </x:row>
    <x:row r="170" spans="1:45" x14ac:dyDescent="0.35">
      <x:c r="A170" s="92" t="s">
        <x:v>434</x:v>
      </x:c>
      <x:c r="B170" s="92" t="n">
        <x:v>93331577</x:v>
      </x:c>
      <x:c r="F170" s="90" t="str">
        <x:f>IF(D170="","",PROPER(LEFT(D170,FIND(UPPER(G170),D170,1)-2)))</x:f>
      </x:c>
      <x:c r="G170" s="90" t="str" cm="1">
        <x:f t="array" ref="G170: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x:f>
      </x:c>
      <x:c r="H170" s="96" t="s">
        <x:v>47</x:v>
      </x:c>
      <x:c r="I170" s="97" t="str">
        <x:f>IFERROR(VALUE(TRIM(RIGHT(SUBSTITUTE(D170," ",REPT(" ",255)),255))),"")</x:f>
      </x:c>
      <x:c r="J170" s="96" t="s">
        <x:v>48</x:v>
      </x:c>
      <x:c r="K170" s="96" t="s">
        <x:v>48</x:v>
      </x:c>
      <x:c r="L170" s="96" t="s">
        <x:v>48</x:v>
      </x:c>
      <x:c r="M170" s="96" t="s">
        <x:v>48</x:v>
      </x:c>
      <x:c r="N170" s="96" t="s">
        <x:v>48</x:v>
      </x:c>
      <x:c r="O170" s="96" t="s">
        <x:v>49</x:v>
      </x:c>
      <x:c r="P170" s="96" t="n">
        <x:v>25</x:v>
      </x:c>
      <x:c r="Q170" s="96" t="n">
        <x:v>80</x:v>
      </x:c>
      <x:c r="R170" s="96" t="s">
        <x:v>50</x:v>
      </x:c>
      <x:c r="S170" s="96" t="s">
        <x:v>51</x:v>
      </x:c>
      <x:c r="T170" s="96" t="s">
        <x:v>52</x:v>
      </x:c>
      <x:c r="U170" s="96" t="s">
        <x:v>52</x:v>
      </x:c>
      <x:c r="W170" s="96" t="s">
        <x:v>53</x:v>
      </x:c>
      <x:c r="Z170" s="96" t="s">
        <x:v>55</x:v>
      </x:c>
      <x:c r="AA170" s="96" t="s">
        <x:v>56</x:v>
      </x:c>
      <x:c r="AB170" s="97" t="str">
        <x:f>IF(D170="","",VALUE(MID(D170,FIND(" ",D170)+1,FIND(" ",D170,FIND(" ",D170)+1)-FIND(" ",D170))))</x:f>
      </x:c>
      <x:c r="AF170" s="90" t="str" cm="1">
        <x:f t="array" ref="AF170:AF170">IF(D170="","",PROPER(MID(D170,FIND(" ",D170,FIND(" ",D170)+1)+1,(FIND(INDEX(Abbreviation!$A$2:$A$125,MATCH(_xlfn.AGGREGATE(15,6,SEARCH(Abbreviation!$A$2:$A$125,D170),1),SEARCH(Abbreviation!$A$2:$A$125,D170),0)),D170)-1)-FIND(" ",D170,FIND(" ",D170)+1)+1)))</x:f>
      </x:c>
      <x:c r="AG170" s="90" t="str" cm="1">
        <x:f t="array" ref="AG170:AG170">IF(D170="","",PROPER(VLOOKUP(INDEX(Abbreviation!$A$2:$A$125,MATCH(_xlfn.AGGREGATE(15,6,SEARCH(Abbreviation!$A$2:$A$125,D170),1),SEARCH(Abbreviation!$A$2:$A$125,D170),0)),Abbreviation!A:C,3,FALSE)))</x:f>
      </x:c>
      <x:c r="AH170" s="90" t="str">
        <x:f>G170</x:f>
      </x:c>
      <x:c r="AI170" s="97" t="str">
        <x:f>I170</x:f>
      </x:c>
      <x:c r="AJ170" s="96" t="s">
        <x:v>47</x:v>
      </x:c>
      <x:c r="AL170" s="99" t="s">
        <x:v>961</x:v>
      </x:c>
      <x:c r="AQ170" s="96" t="s">
        <x:v>60</x:v>
      </x:c>
    </x:row>
    <x:row r="171" spans="1:45" x14ac:dyDescent="0.35">
      <x:c r="A171" s="92" t="s">
        <x:v>434</x:v>
      </x:c>
      <x:c r="B171" s="92" t="n">
        <x:v>93331577</x:v>
      </x:c>
      <x:c r="F171" s="90" t="str">
        <x:f>IF(D171="","",PROPER(LEFT(D171,FIND(UPPER(G171),D171,1)-2)))</x:f>
      </x:c>
      <x:c r="G171" s="90" t="str" cm="1">
        <x:f t="array" ref="G171: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x:f>
      </x:c>
      <x:c r="H171" s="96" t="s">
        <x:v>47</x:v>
      </x:c>
      <x:c r="I171" s="97" t="str">
        <x:f>IFERROR(VALUE(TRIM(RIGHT(SUBSTITUTE(D171," ",REPT(" ",255)),255))),"")</x:f>
      </x:c>
      <x:c r="J171" s="96" t="s">
        <x:v>48</x:v>
      </x:c>
      <x:c r="K171" s="96" t="s">
        <x:v>48</x:v>
      </x:c>
      <x:c r="L171" s="96" t="s">
        <x:v>48</x:v>
      </x:c>
      <x:c r="M171" s="96" t="s">
        <x:v>48</x:v>
      </x:c>
      <x:c r="N171" s="96" t="s">
        <x:v>48</x:v>
      </x:c>
      <x:c r="O171" s="96" t="s">
        <x:v>49</x:v>
      </x:c>
      <x:c r="P171" s="96" t="n">
        <x:v>25</x:v>
      </x:c>
      <x:c r="Q171" s="96" t="n">
        <x:v>80</x:v>
      </x:c>
      <x:c r="R171" s="96" t="s">
        <x:v>50</x:v>
      </x:c>
      <x:c r="S171" s="96" t="s">
        <x:v>51</x:v>
      </x:c>
      <x:c r="T171" s="96" t="s">
        <x:v>52</x:v>
      </x:c>
      <x:c r="U171" s="96" t="s">
        <x:v>52</x:v>
      </x:c>
      <x:c r="W171" s="96" t="s">
        <x:v>53</x:v>
      </x:c>
      <x:c r="Z171" s="96" t="s">
        <x:v>55</x:v>
      </x:c>
      <x:c r="AA171" s="96" t="s">
        <x:v>56</x:v>
      </x:c>
      <x:c r="AB171" s="97" t="str">
        <x:f>IF(D171="","",VALUE(MID(D171,FIND(" ",D171)+1,FIND(" ",D171,FIND(" ",D171)+1)-FIND(" ",D171))))</x:f>
      </x:c>
      <x:c r="AF171" s="90" t="str" cm="1">
        <x:f t="array" ref="AF171:AF171">IF(D171="","",PROPER(MID(D171,FIND(" ",D171,FIND(" ",D171)+1)+1,(FIND(INDEX(Abbreviation!$A$2:$A$125,MATCH(_xlfn.AGGREGATE(15,6,SEARCH(Abbreviation!$A$2:$A$125,D171),1),SEARCH(Abbreviation!$A$2:$A$125,D171),0)),D171)-1)-FIND(" ",D171,FIND(" ",D171)+1)+1)))</x:f>
      </x:c>
      <x:c r="AG171" s="90" t="str" cm="1">
        <x:f t="array" ref="AG171:AG171">IF(D171="","",PROPER(VLOOKUP(INDEX(Abbreviation!$A$2:$A$125,MATCH(_xlfn.AGGREGATE(15,6,SEARCH(Abbreviation!$A$2:$A$125,D171),1),SEARCH(Abbreviation!$A$2:$A$125,D171),0)),Abbreviation!A:C,3,FALSE)))</x:f>
      </x:c>
      <x:c r="AH171" s="90" t="str">
        <x:f>G171</x:f>
      </x:c>
      <x:c r="AI171" s="97" t="str">
        <x:f>I171</x:f>
      </x:c>
      <x:c r="AJ171" s="96" t="s">
        <x:v>47</x:v>
      </x:c>
      <x:c r="AL171" s="99" t="s">
        <x:v>961</x:v>
      </x:c>
      <x:c r="AQ171" s="96" t="s">
        <x:v>60</x:v>
      </x:c>
    </x:row>
    <x:row r="172" spans="1:45" x14ac:dyDescent="0.35">
      <x:c r="A172" s="92" t="s">
        <x:v>434</x:v>
      </x:c>
      <x:c r="B172" s="92" t="n">
        <x:v>93331577</x:v>
      </x:c>
      <x:c r="F172" s="90" t="str">
        <x:f>IF(D172="","",PROPER(LEFT(D172,FIND(UPPER(G172),D172,1)-2)))</x:f>
      </x:c>
      <x:c r="G172" s="90" t="str" cm="1">
        <x:f t="array" ref="G172: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x:f>
      </x:c>
      <x:c r="H172" s="96" t="s">
        <x:v>47</x:v>
      </x:c>
      <x:c r="I172" s="97" t="str">
        <x:f>IFERROR(VALUE(TRIM(RIGHT(SUBSTITUTE(D172," ",REPT(" ",255)),255))),"")</x:f>
      </x:c>
      <x:c r="J172" s="96" t="s">
        <x:v>48</x:v>
      </x:c>
      <x:c r="K172" s="96" t="s">
        <x:v>48</x:v>
      </x:c>
      <x:c r="L172" s="96" t="s">
        <x:v>48</x:v>
      </x:c>
      <x:c r="M172" s="96" t="s">
        <x:v>48</x:v>
      </x:c>
      <x:c r="N172" s="96" t="s">
        <x:v>48</x:v>
      </x:c>
      <x:c r="O172" s="96" t="s">
        <x:v>49</x:v>
      </x:c>
      <x:c r="P172" s="96" t="n">
        <x:v>25</x:v>
      </x:c>
      <x:c r="Q172" s="96" t="n">
        <x:v>80</x:v>
      </x:c>
      <x:c r="R172" s="96" t="s">
        <x:v>50</x:v>
      </x:c>
      <x:c r="S172" s="96" t="s">
        <x:v>51</x:v>
      </x:c>
      <x:c r="T172" s="96" t="s">
        <x:v>52</x:v>
      </x:c>
      <x:c r="U172" s="96" t="s">
        <x:v>52</x:v>
      </x:c>
      <x:c r="W172" s="96" t="s">
        <x:v>53</x:v>
      </x:c>
      <x:c r="Z172" s="96" t="s">
        <x:v>55</x:v>
      </x:c>
      <x:c r="AA172" s="96" t="s">
        <x:v>56</x:v>
      </x:c>
      <x:c r="AB172" s="97" t="str">
        <x:f>IF(D172="","",VALUE(MID(D172,FIND(" ",D172)+1,FIND(" ",D172,FIND(" ",D172)+1)-FIND(" ",D172))))</x:f>
      </x:c>
      <x:c r="AF172" s="90" t="str" cm="1">
        <x:f t="array" ref="AF172:AF172">IF(D172="","",PROPER(MID(D172,FIND(" ",D172,FIND(" ",D172)+1)+1,(FIND(INDEX(Abbreviation!$A$2:$A$125,MATCH(_xlfn.AGGREGATE(15,6,SEARCH(Abbreviation!$A$2:$A$125,D172),1),SEARCH(Abbreviation!$A$2:$A$125,D172),0)),D172)-1)-FIND(" ",D172,FIND(" ",D172)+1)+1)))</x:f>
      </x:c>
      <x:c r="AG172" s="90" t="str" cm="1">
        <x:f t="array" ref="AG172:AG172">IF(D172="","",PROPER(VLOOKUP(INDEX(Abbreviation!$A$2:$A$125,MATCH(_xlfn.AGGREGATE(15,6,SEARCH(Abbreviation!$A$2:$A$125,D172),1),SEARCH(Abbreviation!$A$2:$A$125,D172),0)),Abbreviation!A:C,3,FALSE)))</x:f>
      </x:c>
      <x:c r="AH172" s="90" t="str">
        <x:f>G172</x:f>
      </x:c>
      <x:c r="AI172" s="97" t="str">
        <x:f>I172</x:f>
      </x:c>
      <x:c r="AJ172" s="96" t="s">
        <x:v>47</x:v>
      </x:c>
      <x:c r="AL172" s="99" t="s">
        <x:v>961</x:v>
      </x:c>
      <x:c r="AQ172" s="96" t="s">
        <x:v>60</x:v>
      </x:c>
    </x:row>
    <x:row r="173" spans="1:45" x14ac:dyDescent="0.35">
      <x:c r="A173" s="92" t="s">
        <x:v>434</x:v>
      </x:c>
      <x:c r="B173" s="92" t="n">
        <x:v>93331577</x:v>
      </x:c>
      <x:c r="F173" s="90" t="str">
        <x:f>IF(D173="","",PROPER(LEFT(D173,FIND(UPPER(G173),D173,1)-2)))</x:f>
      </x:c>
      <x:c r="G173" s="90" t="str" cm="1">
        <x:f t="array" ref="G173: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x:f>
      </x:c>
      <x:c r="H173" s="96" t="s">
        <x:v>47</x:v>
      </x:c>
      <x:c r="I173" s="97" t="str">
        <x:f>IFERROR(VALUE(TRIM(RIGHT(SUBSTITUTE(D173," ",REPT(" ",255)),255))),"")</x:f>
      </x:c>
      <x:c r="J173" s="96" t="s">
        <x:v>48</x:v>
      </x:c>
      <x:c r="K173" s="96" t="s">
        <x:v>48</x:v>
      </x:c>
      <x:c r="L173" s="96" t="s">
        <x:v>48</x:v>
      </x:c>
      <x:c r="M173" s="96" t="s">
        <x:v>48</x:v>
      </x:c>
      <x:c r="N173" s="96" t="s">
        <x:v>48</x:v>
      </x:c>
      <x:c r="O173" s="96" t="s">
        <x:v>49</x:v>
      </x:c>
      <x:c r="P173" s="96" t="n">
        <x:v>25</x:v>
      </x:c>
      <x:c r="Q173" s="96" t="n">
        <x:v>80</x:v>
      </x:c>
      <x:c r="R173" s="96" t="s">
        <x:v>50</x:v>
      </x:c>
      <x:c r="S173" s="96" t="s">
        <x:v>51</x:v>
      </x:c>
      <x:c r="T173" s="96" t="s">
        <x:v>52</x:v>
      </x:c>
      <x:c r="U173" s="96" t="s">
        <x:v>52</x:v>
      </x:c>
      <x:c r="W173" s="96" t="s">
        <x:v>53</x:v>
      </x:c>
      <x:c r="Z173" s="96" t="s">
        <x:v>55</x:v>
      </x:c>
      <x:c r="AA173" s="96" t="s">
        <x:v>56</x:v>
      </x:c>
      <x:c r="AB173" s="97" t="str">
        <x:f>IF(D173="","",VALUE(MID(D173,FIND(" ",D173)+1,FIND(" ",D173,FIND(" ",D173)+1)-FIND(" ",D173))))</x:f>
      </x:c>
      <x:c r="AF173" s="90" t="str" cm="1">
        <x:f t="array" ref="AF173:AF173">IF(D173="","",PROPER(MID(D173,FIND(" ",D173,FIND(" ",D173)+1)+1,(FIND(INDEX(Abbreviation!$A$2:$A$125,MATCH(_xlfn.AGGREGATE(15,6,SEARCH(Abbreviation!$A$2:$A$125,D173),1),SEARCH(Abbreviation!$A$2:$A$125,D173),0)),D173)-1)-FIND(" ",D173,FIND(" ",D173)+1)+1)))</x:f>
      </x:c>
      <x:c r="AG173" s="90" t="str" cm="1">
        <x:f t="array" ref="AG173:AG173">IF(D173="","",PROPER(VLOOKUP(INDEX(Abbreviation!$A$2:$A$125,MATCH(_xlfn.AGGREGATE(15,6,SEARCH(Abbreviation!$A$2:$A$125,D173),1),SEARCH(Abbreviation!$A$2:$A$125,D173),0)),Abbreviation!A:C,3,FALSE)))</x:f>
      </x:c>
      <x:c r="AH173" s="90" t="str">
        <x:f>G173</x:f>
      </x:c>
      <x:c r="AI173" s="97" t="str">
        <x:f>I173</x:f>
      </x:c>
      <x:c r="AJ173" s="96" t="s">
        <x:v>47</x:v>
      </x:c>
      <x:c r="AL173" s="99" t="s">
        <x:v>961</x:v>
      </x:c>
      <x:c r="AQ173" s="96" t="s">
        <x:v>60</x:v>
      </x:c>
    </x:row>
    <x:row r="174" spans="1:45" x14ac:dyDescent="0.35">
      <x:c r="A174" s="92" t="s">
        <x:v>434</x:v>
      </x:c>
      <x:c r="B174" s="92" t="n">
        <x:v>93331577</x:v>
      </x:c>
      <x:c r="F174" s="90" t="str">
        <x:f>IF(D174="","",PROPER(LEFT(D174,FIND(UPPER(G174),D174,1)-2)))</x:f>
      </x:c>
      <x:c r="G174" s="90" t="str" cm="1">
        <x:f t="array" ref="G174: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x:f>
      </x:c>
      <x:c r="H174" s="96" t="s">
        <x:v>47</x:v>
      </x:c>
      <x:c r="I174" s="97" t="str">
        <x:f>IFERROR(VALUE(TRIM(RIGHT(SUBSTITUTE(D174," ",REPT(" ",255)),255))),"")</x:f>
      </x:c>
      <x:c r="J174" s="96" t="s">
        <x:v>48</x:v>
      </x:c>
      <x:c r="K174" s="96" t="s">
        <x:v>48</x:v>
      </x:c>
      <x:c r="L174" s="96" t="s">
        <x:v>48</x:v>
      </x:c>
      <x:c r="M174" s="96" t="s">
        <x:v>48</x:v>
      </x:c>
      <x:c r="N174" s="96" t="s">
        <x:v>48</x:v>
      </x:c>
      <x:c r="O174" s="96" t="s">
        <x:v>49</x:v>
      </x:c>
      <x:c r="P174" s="96" t="n">
        <x:v>25</x:v>
      </x:c>
      <x:c r="Q174" s="96" t="n">
        <x:v>80</x:v>
      </x:c>
      <x:c r="R174" s="96" t="s">
        <x:v>50</x:v>
      </x:c>
      <x:c r="S174" s="96" t="s">
        <x:v>51</x:v>
      </x:c>
      <x:c r="T174" s="96" t="s">
        <x:v>52</x:v>
      </x:c>
      <x:c r="U174" s="96" t="s">
        <x:v>52</x:v>
      </x:c>
      <x:c r="W174" s="96" t="s">
        <x:v>53</x:v>
      </x:c>
      <x:c r="Z174" s="96" t="s">
        <x:v>55</x:v>
      </x:c>
      <x:c r="AA174" s="96" t="s">
        <x:v>56</x:v>
      </x:c>
      <x:c r="AB174" s="97" t="str">
        <x:f>IF(D174="","",VALUE(MID(D174,FIND(" ",D174)+1,FIND(" ",D174,FIND(" ",D174)+1)-FIND(" ",D174))))</x:f>
      </x:c>
      <x:c r="AF174" s="90" t="str" cm="1">
        <x:f t="array" ref="AF174:AF174">IF(D174="","",PROPER(MID(D174,FIND(" ",D174,FIND(" ",D174)+1)+1,(FIND(INDEX(Abbreviation!$A$2:$A$125,MATCH(_xlfn.AGGREGATE(15,6,SEARCH(Abbreviation!$A$2:$A$125,D174),1),SEARCH(Abbreviation!$A$2:$A$125,D174),0)),D174)-1)-FIND(" ",D174,FIND(" ",D174)+1)+1)))</x:f>
      </x:c>
      <x:c r="AG174" s="90" t="str" cm="1">
        <x:f t="array" ref="AG174:AG174">IF(D174="","",PROPER(VLOOKUP(INDEX(Abbreviation!$A$2:$A$125,MATCH(_xlfn.AGGREGATE(15,6,SEARCH(Abbreviation!$A$2:$A$125,D174),1),SEARCH(Abbreviation!$A$2:$A$125,D174),0)),Abbreviation!A:C,3,FALSE)))</x:f>
      </x:c>
      <x:c r="AH174" s="90" t="str">
        <x:f>G174</x:f>
      </x:c>
      <x:c r="AI174" s="97" t="str">
        <x:f>I174</x:f>
      </x:c>
      <x:c r="AJ174" s="96" t="s">
        <x:v>47</x:v>
      </x:c>
      <x:c r="AL174" s="99" t="s">
        <x:v>961</x:v>
      </x:c>
      <x:c r="AQ174" s="96" t="s">
        <x:v>60</x:v>
      </x:c>
    </x:row>
    <x:row r="175" spans="1:45" x14ac:dyDescent="0.35">
      <x:c r="A175" s="92" t="s">
        <x:v>434</x:v>
      </x:c>
      <x:c r="B175" s="92" t="n">
        <x:v>93331577</x:v>
      </x:c>
      <x:c r="F175" s="90" t="str">
        <x:f>IF(D175="","",PROPER(LEFT(D175,FIND(UPPER(G175),D175,1)-2)))</x:f>
      </x:c>
      <x:c r="G175" s="90" t="str" cm="1">
        <x:f t="array" ref="G175: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x:f>
      </x:c>
      <x:c r="H175" s="96" t="s">
        <x:v>47</x:v>
      </x:c>
      <x:c r="I175" s="97" t="str">
        <x:f>IFERROR(VALUE(TRIM(RIGHT(SUBSTITUTE(D175," ",REPT(" ",255)),255))),"")</x:f>
      </x:c>
      <x:c r="J175" s="96" t="s">
        <x:v>48</x:v>
      </x:c>
      <x:c r="K175" s="96" t="s">
        <x:v>48</x:v>
      </x:c>
      <x:c r="L175" s="96" t="s">
        <x:v>48</x:v>
      </x:c>
      <x:c r="M175" s="96" t="s">
        <x:v>48</x:v>
      </x:c>
      <x:c r="N175" s="96" t="s">
        <x:v>48</x:v>
      </x:c>
      <x:c r="O175" s="96" t="s">
        <x:v>49</x:v>
      </x:c>
      <x:c r="P175" s="96" t="n">
        <x:v>25</x:v>
      </x:c>
      <x:c r="Q175" s="96" t="n">
        <x:v>80</x:v>
      </x:c>
      <x:c r="R175" s="96" t="s">
        <x:v>50</x:v>
      </x:c>
      <x:c r="S175" s="96" t="s">
        <x:v>51</x:v>
      </x:c>
      <x:c r="T175" s="96" t="s">
        <x:v>52</x:v>
      </x:c>
      <x:c r="U175" s="96" t="s">
        <x:v>52</x:v>
      </x:c>
      <x:c r="W175" s="96" t="s">
        <x:v>53</x:v>
      </x:c>
      <x:c r="Z175" s="96" t="s">
        <x:v>55</x:v>
      </x:c>
      <x:c r="AA175" s="96" t="s">
        <x:v>56</x:v>
      </x:c>
      <x:c r="AB175" s="97" t="str">
        <x:f>IF(D175="","",VALUE(MID(D175,FIND(" ",D175)+1,FIND(" ",D175,FIND(" ",D175)+1)-FIND(" ",D175))))</x:f>
      </x:c>
      <x:c r="AF175" s="90" t="str" cm="1">
        <x:f t="array" ref="AF175:AF175">IF(D175="","",PROPER(MID(D175,FIND(" ",D175,FIND(" ",D175)+1)+1,(FIND(INDEX(Abbreviation!$A$2:$A$125,MATCH(_xlfn.AGGREGATE(15,6,SEARCH(Abbreviation!$A$2:$A$125,D175),1),SEARCH(Abbreviation!$A$2:$A$125,D175),0)),D175)-1)-FIND(" ",D175,FIND(" ",D175)+1)+1)))</x:f>
      </x:c>
      <x:c r="AG175" s="90" t="str" cm="1">
        <x:f t="array" ref="AG175:AG175">IF(D175="","",PROPER(VLOOKUP(INDEX(Abbreviation!$A$2:$A$125,MATCH(_xlfn.AGGREGATE(15,6,SEARCH(Abbreviation!$A$2:$A$125,D175),1),SEARCH(Abbreviation!$A$2:$A$125,D175),0)),Abbreviation!A:C,3,FALSE)))</x:f>
      </x:c>
      <x:c r="AH175" s="90" t="str">
        <x:f>G175</x:f>
      </x:c>
      <x:c r="AI175" s="97" t="str">
        <x:f>I175</x:f>
      </x:c>
      <x:c r="AJ175" s="96" t="s">
        <x:v>47</x:v>
      </x:c>
      <x:c r="AL175" s="99" t="s">
        <x:v>961</x:v>
      </x:c>
      <x:c r="AQ175" s="96" t="s">
        <x:v>60</x:v>
      </x:c>
    </x:row>
    <x:row r="176" spans="1:45" x14ac:dyDescent="0.35">
      <x:c r="A176" s="92" t="s">
        <x:v>434</x:v>
      </x:c>
      <x:c r="B176" s="92" t="n">
        <x:v>93331577</x:v>
      </x:c>
      <x:c r="F176" s="90" t="str">
        <x:f>IF(D176="","",PROPER(LEFT(D176,FIND(UPPER(G176),D176,1)-2)))</x:f>
      </x:c>
      <x:c r="G176" s="90" t="str" cm="1">
        <x:f t="array" ref="G176: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x:f>
      </x:c>
      <x:c r="H176" s="96" t="s">
        <x:v>47</x:v>
      </x:c>
      <x:c r="I176" s="97" t="str">
        <x:f>IFERROR(VALUE(TRIM(RIGHT(SUBSTITUTE(D176," ",REPT(" ",255)),255))),"")</x:f>
      </x:c>
      <x:c r="J176" s="96" t="s">
        <x:v>48</x:v>
      </x:c>
      <x:c r="K176" s="96" t="s">
        <x:v>48</x:v>
      </x:c>
      <x:c r="L176" s="96" t="s">
        <x:v>48</x:v>
      </x:c>
      <x:c r="M176" s="96" t="s">
        <x:v>48</x:v>
      </x:c>
      <x:c r="N176" s="96" t="s">
        <x:v>48</x:v>
      </x:c>
      <x:c r="O176" s="96" t="s">
        <x:v>49</x:v>
      </x:c>
      <x:c r="P176" s="96" t="n">
        <x:v>25</x:v>
      </x:c>
      <x:c r="Q176" s="96" t="n">
        <x:v>80</x:v>
      </x:c>
      <x:c r="R176" s="96" t="s">
        <x:v>50</x:v>
      </x:c>
      <x:c r="S176" s="96" t="s">
        <x:v>51</x:v>
      </x:c>
      <x:c r="T176" s="96" t="s">
        <x:v>52</x:v>
      </x:c>
      <x:c r="U176" s="96" t="s">
        <x:v>52</x:v>
      </x:c>
      <x:c r="W176" s="96" t="s">
        <x:v>53</x:v>
      </x:c>
      <x:c r="Z176" s="96" t="s">
        <x:v>55</x:v>
      </x:c>
      <x:c r="AA176" s="96" t="s">
        <x:v>56</x:v>
      </x:c>
      <x:c r="AB176" s="97" t="str">
        <x:f>IF(D176="","",VALUE(MID(D176,FIND(" ",D176)+1,FIND(" ",D176,FIND(" ",D176)+1)-FIND(" ",D176))))</x:f>
      </x:c>
      <x:c r="AF176" s="90" t="str" cm="1">
        <x:f t="array" ref="AF176:AF176">IF(D176="","",PROPER(MID(D176,FIND(" ",D176,FIND(" ",D176)+1)+1,(FIND(INDEX(Abbreviation!$A$2:$A$125,MATCH(_xlfn.AGGREGATE(15,6,SEARCH(Abbreviation!$A$2:$A$125,D176),1),SEARCH(Abbreviation!$A$2:$A$125,D176),0)),D176)-1)-FIND(" ",D176,FIND(" ",D176)+1)+1)))</x:f>
      </x:c>
      <x:c r="AG176" s="90" t="str" cm="1">
        <x:f t="array" ref="AG176:AG176">IF(D176="","",PROPER(VLOOKUP(INDEX(Abbreviation!$A$2:$A$125,MATCH(_xlfn.AGGREGATE(15,6,SEARCH(Abbreviation!$A$2:$A$125,D176),1),SEARCH(Abbreviation!$A$2:$A$125,D176),0)),Abbreviation!A:C,3,FALSE)))</x:f>
      </x:c>
      <x:c r="AH176" s="90" t="str">
        <x:f>G176</x:f>
      </x:c>
      <x:c r="AI176" s="97" t="str">
        <x:f>I176</x:f>
      </x:c>
      <x:c r="AJ176" s="96" t="s">
        <x:v>47</x:v>
      </x:c>
      <x:c r="AL176" s="99" t="s">
        <x:v>961</x:v>
      </x:c>
      <x:c r="AQ176" s="96" t="s">
        <x:v>60</x:v>
      </x:c>
    </x:row>
    <x:row r="177" spans="1:45" x14ac:dyDescent="0.35">
      <x:c r="A177" s="92" t="s">
        <x:v>434</x:v>
      </x:c>
      <x:c r="B177" s="92" t="n">
        <x:v>93331577</x:v>
      </x:c>
      <x:c r="F177" s="90" t="str">
        <x:f>IF(D177="","",PROPER(LEFT(D177,FIND(UPPER(G177),D177,1)-2)))</x:f>
      </x:c>
      <x:c r="G177" s="90" t="str" cm="1">
        <x:f t="array" ref="G177: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x:f>
      </x:c>
      <x:c r="H177" s="96" t="s">
        <x:v>47</x:v>
      </x:c>
      <x:c r="I177" s="97" t="str">
        <x:f>IFERROR(VALUE(TRIM(RIGHT(SUBSTITUTE(D177," ",REPT(" ",255)),255))),"")</x:f>
      </x:c>
      <x:c r="J177" s="96" t="s">
        <x:v>48</x:v>
      </x:c>
      <x:c r="K177" s="96" t="s">
        <x:v>48</x:v>
      </x:c>
      <x:c r="L177" s="96" t="s">
        <x:v>48</x:v>
      </x:c>
      <x:c r="M177" s="96" t="s">
        <x:v>48</x:v>
      </x:c>
      <x:c r="N177" s="96" t="s">
        <x:v>48</x:v>
      </x:c>
      <x:c r="O177" s="96" t="s">
        <x:v>49</x:v>
      </x:c>
      <x:c r="P177" s="96" t="n">
        <x:v>25</x:v>
      </x:c>
      <x:c r="Q177" s="96" t="n">
        <x:v>80</x:v>
      </x:c>
      <x:c r="R177" s="96" t="s">
        <x:v>50</x:v>
      </x:c>
      <x:c r="S177" s="96" t="s">
        <x:v>51</x:v>
      </x:c>
      <x:c r="T177" s="96" t="s">
        <x:v>52</x:v>
      </x:c>
      <x:c r="U177" s="96" t="s">
        <x:v>52</x:v>
      </x:c>
      <x:c r="W177" s="96" t="s">
        <x:v>53</x:v>
      </x:c>
      <x:c r="Z177" s="96" t="s">
        <x:v>55</x:v>
      </x:c>
      <x:c r="AA177" s="96" t="s">
        <x:v>56</x:v>
      </x:c>
      <x:c r="AB177" s="97" t="str">
        <x:f>IF(D177="","",VALUE(MID(D177,FIND(" ",D177)+1,FIND(" ",D177,FIND(" ",D177)+1)-FIND(" ",D177))))</x:f>
      </x:c>
      <x:c r="AF177" s="90" t="str" cm="1">
        <x:f t="array" ref="AF177:AF177">IF(D177="","",PROPER(MID(D177,FIND(" ",D177,FIND(" ",D177)+1)+1,(FIND(INDEX(Abbreviation!$A$2:$A$125,MATCH(_xlfn.AGGREGATE(15,6,SEARCH(Abbreviation!$A$2:$A$125,D177),1),SEARCH(Abbreviation!$A$2:$A$125,D177),0)),D177)-1)-FIND(" ",D177,FIND(" ",D177)+1)+1)))</x:f>
      </x:c>
      <x:c r="AG177" s="90" t="str" cm="1">
        <x:f t="array" ref="AG177:AG177">IF(D177="","",PROPER(VLOOKUP(INDEX(Abbreviation!$A$2:$A$125,MATCH(_xlfn.AGGREGATE(15,6,SEARCH(Abbreviation!$A$2:$A$125,D177),1),SEARCH(Abbreviation!$A$2:$A$125,D177),0)),Abbreviation!A:C,3,FALSE)))</x:f>
      </x:c>
      <x:c r="AH177" s="90" t="str">
        <x:f>G177</x:f>
      </x:c>
      <x:c r="AI177" s="97" t="str">
        <x:f>I177</x:f>
      </x:c>
      <x:c r="AJ177" s="96" t="s">
        <x:v>47</x:v>
      </x:c>
      <x:c r="AL177" s="99" t="s">
        <x:v>961</x:v>
      </x:c>
      <x:c r="AQ177" s="96" t="s">
        <x:v>60</x:v>
      </x:c>
    </x:row>
    <x:row r="178" spans="1:45" x14ac:dyDescent="0.35">
      <x:c r="A178" s="92" t="s">
        <x:v>434</x:v>
      </x:c>
      <x:c r="B178" s="92" t="n">
        <x:v>93331577</x:v>
      </x:c>
      <x:c r="F178" s="90" t="str">
        <x:f>IF(D178="","",PROPER(LEFT(D178,FIND(UPPER(G178),D178,1)-2)))</x:f>
      </x:c>
      <x:c r="G178" s="90" t="str" cm="1">
        <x:f t="array" ref="G178: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x:f>
      </x:c>
      <x:c r="H178" s="96" t="s">
        <x:v>47</x:v>
      </x:c>
      <x:c r="I178" s="97" t="str">
        <x:f>IFERROR(VALUE(TRIM(RIGHT(SUBSTITUTE(D178," ",REPT(" ",255)),255))),"")</x:f>
      </x:c>
      <x:c r="J178" s="96" t="s">
        <x:v>48</x:v>
      </x:c>
      <x:c r="K178" s="96" t="s">
        <x:v>48</x:v>
      </x:c>
      <x:c r="L178" s="96" t="s">
        <x:v>48</x:v>
      </x:c>
      <x:c r="M178" s="96" t="s">
        <x:v>48</x:v>
      </x:c>
      <x:c r="N178" s="96" t="s">
        <x:v>48</x:v>
      </x:c>
      <x:c r="O178" s="96" t="s">
        <x:v>49</x:v>
      </x:c>
      <x:c r="P178" s="96" t="n">
        <x:v>25</x:v>
      </x:c>
      <x:c r="Q178" s="96" t="n">
        <x:v>80</x:v>
      </x:c>
      <x:c r="R178" s="96" t="s">
        <x:v>50</x:v>
      </x:c>
      <x:c r="S178" s="96" t="s">
        <x:v>51</x:v>
      </x:c>
      <x:c r="T178" s="96" t="s">
        <x:v>52</x:v>
      </x:c>
      <x:c r="U178" s="96" t="s">
        <x:v>52</x:v>
      </x:c>
      <x:c r="W178" s="96" t="s">
        <x:v>53</x:v>
      </x:c>
      <x:c r="Z178" s="96" t="s">
        <x:v>55</x:v>
      </x:c>
      <x:c r="AA178" s="96" t="s">
        <x:v>56</x:v>
      </x:c>
      <x:c r="AB178" s="97" t="str">
        <x:f>IF(D178="","",VALUE(MID(D178,FIND(" ",D178)+1,FIND(" ",D178,FIND(" ",D178)+1)-FIND(" ",D178))))</x:f>
      </x:c>
      <x:c r="AF178" s="90" t="str" cm="1">
        <x:f t="array" ref="AF178:AF178">IF(D178="","",PROPER(MID(D178,FIND(" ",D178,FIND(" ",D178)+1)+1,(FIND(INDEX(Abbreviation!$A$2:$A$125,MATCH(_xlfn.AGGREGATE(15,6,SEARCH(Abbreviation!$A$2:$A$125,D178),1),SEARCH(Abbreviation!$A$2:$A$125,D178),0)),D178)-1)-FIND(" ",D178,FIND(" ",D178)+1)+1)))</x:f>
      </x:c>
      <x:c r="AG178" s="90" t="str" cm="1">
        <x:f t="array" ref="AG178:AG178">IF(D178="","",PROPER(VLOOKUP(INDEX(Abbreviation!$A$2:$A$125,MATCH(_xlfn.AGGREGATE(15,6,SEARCH(Abbreviation!$A$2:$A$125,D178),1),SEARCH(Abbreviation!$A$2:$A$125,D178),0)),Abbreviation!A:C,3,FALSE)))</x:f>
      </x:c>
      <x:c r="AH178" s="90" t="str">
        <x:f>G178</x:f>
      </x:c>
      <x:c r="AI178" s="97" t="str">
        <x:f>I178</x:f>
      </x:c>
      <x:c r="AJ178" s="96" t="s">
        <x:v>47</x:v>
      </x:c>
      <x:c r="AL178" s="99" t="s">
        <x:v>961</x:v>
      </x:c>
      <x:c r="AQ178" s="96" t="s">
        <x:v>60</x:v>
      </x:c>
    </x:row>
    <x:row r="179" spans="1:45" x14ac:dyDescent="0.35">
      <x:c r="A179" s="92" t="s">
        <x:v>434</x:v>
      </x:c>
      <x:c r="B179" s="92" t="n">
        <x:v>93331577</x:v>
      </x:c>
      <x:c r="F179" s="90" t="str">
        <x:f>IF(D179="","",PROPER(LEFT(D179,FIND(UPPER(G179),D179,1)-2)))</x:f>
      </x:c>
      <x:c r="G179" s="90" t="str" cm="1">
        <x:f t="array" ref="G179: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x:f>
      </x:c>
      <x:c r="H179" s="96" t="s">
        <x:v>47</x:v>
      </x:c>
      <x:c r="I179" s="97" t="str">
        <x:f>IFERROR(VALUE(TRIM(RIGHT(SUBSTITUTE(D179," ",REPT(" ",255)),255))),"")</x:f>
      </x:c>
      <x:c r="J179" s="96" t="s">
        <x:v>48</x:v>
      </x:c>
      <x:c r="K179" s="96" t="s">
        <x:v>48</x:v>
      </x:c>
      <x:c r="L179" s="96" t="s">
        <x:v>48</x:v>
      </x:c>
      <x:c r="M179" s="96" t="s">
        <x:v>48</x:v>
      </x:c>
      <x:c r="N179" s="96" t="s">
        <x:v>48</x:v>
      </x:c>
      <x:c r="O179" s="96" t="s">
        <x:v>49</x:v>
      </x:c>
      <x:c r="P179" s="96" t="n">
        <x:v>25</x:v>
      </x:c>
      <x:c r="Q179" s="96" t="n">
        <x:v>80</x:v>
      </x:c>
      <x:c r="R179" s="96" t="s">
        <x:v>50</x:v>
      </x:c>
      <x:c r="S179" s="96" t="s">
        <x:v>51</x:v>
      </x:c>
      <x:c r="T179" s="96" t="s">
        <x:v>52</x:v>
      </x:c>
      <x:c r="U179" s="96" t="s">
        <x:v>52</x:v>
      </x:c>
      <x:c r="W179" s="96" t="s">
        <x:v>53</x:v>
      </x:c>
      <x:c r="Z179" s="96" t="s">
        <x:v>55</x:v>
      </x:c>
      <x:c r="AA179" s="96" t="s">
        <x:v>56</x:v>
      </x:c>
      <x:c r="AB179" s="97" t="str">
        <x:f>IF(D179="","",VALUE(MID(D179,FIND(" ",D179)+1,FIND(" ",D179,FIND(" ",D179)+1)-FIND(" ",D179))))</x:f>
      </x:c>
      <x:c r="AF179" s="90" t="str" cm="1">
        <x:f t="array" ref="AF179:AF179">IF(D179="","",PROPER(MID(D179,FIND(" ",D179,FIND(" ",D179)+1)+1,(FIND(INDEX(Abbreviation!$A$2:$A$125,MATCH(_xlfn.AGGREGATE(15,6,SEARCH(Abbreviation!$A$2:$A$125,D179),1),SEARCH(Abbreviation!$A$2:$A$125,D179),0)),D179)-1)-FIND(" ",D179,FIND(" ",D179)+1)+1)))</x:f>
      </x:c>
      <x:c r="AG179" s="90" t="str" cm="1">
        <x:f t="array" ref="AG179:AG179">IF(D179="","",PROPER(VLOOKUP(INDEX(Abbreviation!$A$2:$A$125,MATCH(_xlfn.AGGREGATE(15,6,SEARCH(Abbreviation!$A$2:$A$125,D179),1),SEARCH(Abbreviation!$A$2:$A$125,D179),0)),Abbreviation!A:C,3,FALSE)))</x:f>
      </x:c>
      <x:c r="AH179" s="90" t="str">
        <x:f>G179</x:f>
      </x:c>
      <x:c r="AI179" s="97" t="str">
        <x:f>I179</x:f>
      </x:c>
      <x:c r="AJ179" s="96" t="s">
        <x:v>47</x:v>
      </x:c>
      <x:c r="AL179" s="99" t="s">
        <x:v>961</x:v>
      </x:c>
      <x:c r="AQ179" s="96" t="s">
        <x:v>60</x:v>
      </x:c>
    </x:row>
    <x:row r="180" spans="1:45" x14ac:dyDescent="0.35">
      <x:c r="A180" s="92" t="s">
        <x:v>434</x:v>
      </x:c>
      <x:c r="B180" s="92" t="n">
        <x:v>93331577</x:v>
      </x:c>
      <x:c r="F180" s="90" t="str">
        <x:f>IF(D180="","",PROPER(LEFT(D180,FIND(UPPER(G180),D180,1)-2)))</x:f>
      </x:c>
      <x:c r="G180" s="90" t="str" cm="1">
        <x:f t="array" ref="G180: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x:f>
      </x:c>
      <x:c r="H180" s="96" t="s">
        <x:v>47</x:v>
      </x:c>
      <x:c r="I180" s="97" t="str">
        <x:f>IFERROR(VALUE(TRIM(RIGHT(SUBSTITUTE(D180," ",REPT(" ",255)),255))),"")</x:f>
      </x:c>
      <x:c r="J180" s="96" t="s">
        <x:v>48</x:v>
      </x:c>
      <x:c r="K180" s="96" t="s">
        <x:v>48</x:v>
      </x:c>
      <x:c r="L180" s="96" t="s">
        <x:v>48</x:v>
      </x:c>
      <x:c r="M180" s="96" t="s">
        <x:v>48</x:v>
      </x:c>
      <x:c r="N180" s="96" t="s">
        <x:v>48</x:v>
      </x:c>
      <x:c r="O180" s="96" t="s">
        <x:v>49</x:v>
      </x:c>
      <x:c r="P180" s="96" t="n">
        <x:v>25</x:v>
      </x:c>
      <x:c r="Q180" s="96" t="n">
        <x:v>80</x:v>
      </x:c>
      <x:c r="R180" s="96" t="s">
        <x:v>50</x:v>
      </x:c>
      <x:c r="S180" s="96" t="s">
        <x:v>51</x:v>
      </x:c>
      <x:c r="T180" s="96" t="s">
        <x:v>52</x:v>
      </x:c>
      <x:c r="U180" s="96" t="s">
        <x:v>52</x:v>
      </x:c>
      <x:c r="W180" s="96" t="s">
        <x:v>53</x:v>
      </x:c>
      <x:c r="Z180" s="96" t="s">
        <x:v>55</x:v>
      </x:c>
      <x:c r="AA180" s="96" t="s">
        <x:v>56</x:v>
      </x:c>
      <x:c r="AB180" s="97" t="str">
        <x:f>IF(D180="","",VALUE(MID(D180,FIND(" ",D180)+1,FIND(" ",D180,FIND(" ",D180)+1)-FIND(" ",D180))))</x:f>
      </x:c>
      <x:c r="AF180" s="90" t="str" cm="1">
        <x:f t="array" ref="AF180:AF180">IF(D180="","",PROPER(MID(D180,FIND(" ",D180,FIND(" ",D180)+1)+1,(FIND(INDEX(Abbreviation!$A$2:$A$125,MATCH(_xlfn.AGGREGATE(15,6,SEARCH(Abbreviation!$A$2:$A$125,D180),1),SEARCH(Abbreviation!$A$2:$A$125,D180),0)),D180)-1)-FIND(" ",D180,FIND(" ",D180)+1)+1)))</x:f>
      </x:c>
      <x:c r="AG180" s="90" t="str" cm="1">
        <x:f t="array" ref="AG180:AG180">IF(D180="","",PROPER(VLOOKUP(INDEX(Abbreviation!$A$2:$A$125,MATCH(_xlfn.AGGREGATE(15,6,SEARCH(Abbreviation!$A$2:$A$125,D180),1),SEARCH(Abbreviation!$A$2:$A$125,D180),0)),Abbreviation!A:C,3,FALSE)))</x:f>
      </x:c>
      <x:c r="AH180" s="90" t="str">
        <x:f>G180</x:f>
      </x:c>
      <x:c r="AI180" s="97" t="str">
        <x:f>I180</x:f>
      </x:c>
      <x:c r="AJ180" s="96" t="s">
        <x:v>47</x:v>
      </x:c>
      <x:c r="AL180" s="99" t="s">
        <x:v>961</x:v>
      </x:c>
      <x:c r="AQ180" s="96" t="s">
        <x:v>60</x:v>
      </x:c>
    </x:row>
    <x:row r="181" spans="1:45" x14ac:dyDescent="0.35">
      <x:c r="A181" s="92" t="s">
        <x:v>434</x:v>
      </x:c>
      <x:c r="B181" s="92" t="n">
        <x:v>93331577</x:v>
      </x:c>
      <x:c r="F181" s="90" t="str">
        <x:f>IF(D181="","",PROPER(LEFT(D181,FIND(UPPER(G181),D181,1)-2)))</x:f>
      </x:c>
      <x:c r="G181" s="90" t="str" cm="1">
        <x:f t="array" ref="G181: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x:f>
      </x:c>
      <x:c r="H181" s="96" t="s">
        <x:v>47</x:v>
      </x:c>
      <x:c r="I181" s="97" t="str">
        <x:f>IFERROR(VALUE(TRIM(RIGHT(SUBSTITUTE(D181," ",REPT(" ",255)),255))),"")</x:f>
      </x:c>
      <x:c r="J181" s="96" t="s">
        <x:v>48</x:v>
      </x:c>
      <x:c r="K181" s="96" t="s">
        <x:v>48</x:v>
      </x:c>
      <x:c r="L181" s="96" t="s">
        <x:v>48</x:v>
      </x:c>
      <x:c r="M181" s="96" t="s">
        <x:v>48</x:v>
      </x:c>
      <x:c r="N181" s="96" t="s">
        <x:v>48</x:v>
      </x:c>
      <x:c r="O181" s="96" t="s">
        <x:v>49</x:v>
      </x:c>
      <x:c r="P181" s="96" t="n">
        <x:v>25</x:v>
      </x:c>
      <x:c r="Q181" s="96" t="n">
        <x:v>80</x:v>
      </x:c>
      <x:c r="R181" s="96" t="s">
        <x:v>50</x:v>
      </x:c>
      <x:c r="S181" s="96" t="s">
        <x:v>51</x:v>
      </x:c>
      <x:c r="T181" s="96" t="s">
        <x:v>52</x:v>
      </x:c>
      <x:c r="U181" s="96" t="s">
        <x:v>52</x:v>
      </x:c>
      <x:c r="W181" s="96" t="s">
        <x:v>53</x:v>
      </x:c>
      <x:c r="Z181" s="96" t="s">
        <x:v>55</x:v>
      </x:c>
      <x:c r="AA181" s="96" t="s">
        <x:v>56</x:v>
      </x:c>
      <x:c r="AB181" s="97" t="str">
        <x:f>IF(D181="","",VALUE(MID(D181,FIND(" ",D181)+1,FIND(" ",D181,FIND(" ",D181)+1)-FIND(" ",D181))))</x:f>
      </x:c>
      <x:c r="AF181" s="90" t="str" cm="1">
        <x:f t="array" ref="AF181:AF181">IF(D181="","",PROPER(MID(D181,FIND(" ",D181,FIND(" ",D181)+1)+1,(FIND(INDEX(Abbreviation!$A$2:$A$125,MATCH(_xlfn.AGGREGATE(15,6,SEARCH(Abbreviation!$A$2:$A$125,D181),1),SEARCH(Abbreviation!$A$2:$A$125,D181),0)),D181)-1)-FIND(" ",D181,FIND(" ",D181)+1)+1)))</x:f>
      </x:c>
      <x:c r="AG181" s="90" t="str" cm="1">
        <x:f t="array" ref="AG181:AG181">IF(D181="","",PROPER(VLOOKUP(INDEX(Abbreviation!$A$2:$A$125,MATCH(_xlfn.AGGREGATE(15,6,SEARCH(Abbreviation!$A$2:$A$125,D181),1),SEARCH(Abbreviation!$A$2:$A$125,D181),0)),Abbreviation!A:C,3,FALSE)))</x:f>
      </x:c>
      <x:c r="AH181" s="90" t="str">
        <x:f>G181</x:f>
      </x:c>
      <x:c r="AI181" s="97" t="str">
        <x:f>I181</x:f>
      </x:c>
      <x:c r="AJ181" s="96" t="s">
        <x:v>47</x:v>
      </x:c>
      <x:c r="AL181" s="99" t="s">
        <x:v>961</x:v>
      </x:c>
      <x:c r="AQ181" s="96" t="s">
        <x:v>60</x:v>
      </x:c>
    </x:row>
    <x:row r="182" spans="1:45" x14ac:dyDescent="0.35">
      <x:c r="A182" s="92" t="s">
        <x:v>434</x:v>
      </x:c>
      <x:c r="B182" s="92" t="n">
        <x:v>93331577</x:v>
      </x:c>
      <x:c r="F182" s="90" t="str">
        <x:f>IF(D182="","",PROPER(LEFT(D182,FIND(UPPER(G182),D182,1)-2)))</x:f>
      </x:c>
      <x:c r="G182" s="90" t="str" cm="1">
        <x:f t="array" ref="G182: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x:f>
      </x:c>
      <x:c r="H182" s="96" t="s">
        <x:v>47</x:v>
      </x:c>
      <x:c r="I182" s="97" t="str">
        <x:f>IFERROR(VALUE(TRIM(RIGHT(SUBSTITUTE(D182," ",REPT(" ",255)),255))),"")</x:f>
      </x:c>
      <x:c r="J182" s="96" t="s">
        <x:v>48</x:v>
      </x:c>
      <x:c r="K182" s="96" t="s">
        <x:v>48</x:v>
      </x:c>
      <x:c r="L182" s="96" t="s">
        <x:v>48</x:v>
      </x:c>
      <x:c r="M182" s="96" t="s">
        <x:v>48</x:v>
      </x:c>
      <x:c r="N182" s="96" t="s">
        <x:v>48</x:v>
      </x:c>
      <x:c r="O182" s="96" t="s">
        <x:v>49</x:v>
      </x:c>
      <x:c r="P182" s="96" t="n">
        <x:v>25</x:v>
      </x:c>
      <x:c r="Q182" s="96" t="n">
        <x:v>80</x:v>
      </x:c>
      <x:c r="R182" s="96" t="s">
        <x:v>50</x:v>
      </x:c>
      <x:c r="S182" s="96" t="s">
        <x:v>51</x:v>
      </x:c>
      <x:c r="T182" s="96" t="s">
        <x:v>52</x:v>
      </x:c>
      <x:c r="U182" s="96" t="s">
        <x:v>52</x:v>
      </x:c>
      <x:c r="W182" s="96" t="s">
        <x:v>53</x:v>
      </x:c>
      <x:c r="Z182" s="96" t="s">
        <x:v>55</x:v>
      </x:c>
      <x:c r="AA182" s="96" t="s">
        <x:v>56</x:v>
      </x:c>
      <x:c r="AB182" s="97" t="str">
        <x:f>IF(D182="","",VALUE(MID(D182,FIND(" ",D182)+1,FIND(" ",D182,FIND(" ",D182)+1)-FIND(" ",D182))))</x:f>
      </x:c>
      <x:c r="AF182" s="90" t="str" cm="1">
        <x:f t="array" ref="AF182:AF182">IF(D182="","",PROPER(MID(D182,FIND(" ",D182,FIND(" ",D182)+1)+1,(FIND(INDEX(Abbreviation!$A$2:$A$125,MATCH(_xlfn.AGGREGATE(15,6,SEARCH(Abbreviation!$A$2:$A$125,D182),1),SEARCH(Abbreviation!$A$2:$A$125,D182),0)),D182)-1)-FIND(" ",D182,FIND(" ",D182)+1)+1)))</x:f>
      </x:c>
      <x:c r="AG182" s="90" t="str" cm="1">
        <x:f t="array" ref="AG182:AG182">IF(D182="","",PROPER(VLOOKUP(INDEX(Abbreviation!$A$2:$A$125,MATCH(_xlfn.AGGREGATE(15,6,SEARCH(Abbreviation!$A$2:$A$125,D182),1),SEARCH(Abbreviation!$A$2:$A$125,D182),0)),Abbreviation!A:C,3,FALSE)))</x:f>
      </x:c>
      <x:c r="AH182" s="90" t="str">
        <x:f>G182</x:f>
      </x:c>
      <x:c r="AI182" s="97" t="str">
        <x:f>I182</x:f>
      </x:c>
      <x:c r="AJ182" s="96" t="s">
        <x:v>47</x:v>
      </x:c>
      <x:c r="AL182" s="99" t="s">
        <x:v>961</x:v>
      </x:c>
      <x:c r="AQ182" s="96" t="s">
        <x:v>60</x:v>
      </x:c>
    </x:row>
    <x:row r="183" spans="1:45" x14ac:dyDescent="0.35">
      <x:c r="A183" s="92" t="s">
        <x:v>434</x:v>
      </x:c>
      <x:c r="B183" s="92" t="n">
        <x:v>93331577</x:v>
      </x:c>
      <x:c r="F183" s="90" t="str">
        <x:f>IF(D183="","",PROPER(LEFT(D183,FIND(UPPER(G183),D183,1)-2)))</x:f>
      </x:c>
      <x:c r="G183" s="90" t="str" cm="1">
        <x:f t="array" ref="G183: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x:f>
      </x:c>
      <x:c r="H183" s="96" t="s">
        <x:v>47</x:v>
      </x:c>
      <x:c r="I183" s="97" t="str">
        <x:f>IFERROR(VALUE(TRIM(RIGHT(SUBSTITUTE(D183," ",REPT(" ",255)),255))),"")</x:f>
      </x:c>
      <x:c r="J183" s="96" t="s">
        <x:v>48</x:v>
      </x:c>
      <x:c r="K183" s="96" t="s">
        <x:v>48</x:v>
      </x:c>
      <x:c r="L183" s="96" t="s">
        <x:v>48</x:v>
      </x:c>
      <x:c r="M183" s="96" t="s">
        <x:v>48</x:v>
      </x:c>
      <x:c r="N183" s="96" t="s">
        <x:v>48</x:v>
      </x:c>
      <x:c r="O183" s="96" t="s">
        <x:v>49</x:v>
      </x:c>
      <x:c r="P183" s="96" t="n">
        <x:v>25</x:v>
      </x:c>
      <x:c r="Q183" s="96" t="n">
        <x:v>80</x:v>
      </x:c>
      <x:c r="R183" s="96" t="s">
        <x:v>50</x:v>
      </x:c>
      <x:c r="S183" s="96" t="s">
        <x:v>51</x:v>
      </x:c>
      <x:c r="T183" s="96" t="s">
        <x:v>52</x:v>
      </x:c>
      <x:c r="U183" s="96" t="s">
        <x:v>52</x:v>
      </x:c>
      <x:c r="W183" s="96" t="s">
        <x:v>53</x:v>
      </x:c>
      <x:c r="Z183" s="96" t="s">
        <x:v>55</x:v>
      </x:c>
      <x:c r="AA183" s="96" t="s">
        <x:v>56</x:v>
      </x:c>
      <x:c r="AB183" s="97" t="str">
        <x:f>IF(D183="","",VALUE(MID(D183,FIND(" ",D183)+1,FIND(" ",D183,FIND(" ",D183)+1)-FIND(" ",D183))))</x:f>
      </x:c>
      <x:c r="AF183" s="90" t="str" cm="1">
        <x:f t="array" ref="AF183:AF183">IF(D183="","",PROPER(MID(D183,FIND(" ",D183,FIND(" ",D183)+1)+1,(FIND(INDEX(Abbreviation!$A$2:$A$125,MATCH(_xlfn.AGGREGATE(15,6,SEARCH(Abbreviation!$A$2:$A$125,D183),1),SEARCH(Abbreviation!$A$2:$A$125,D183),0)),D183)-1)-FIND(" ",D183,FIND(" ",D183)+1)+1)))</x:f>
      </x:c>
      <x:c r="AG183" s="90" t="str" cm="1">
        <x:f t="array" ref="AG183:AG183">IF(D183="","",PROPER(VLOOKUP(INDEX(Abbreviation!$A$2:$A$125,MATCH(_xlfn.AGGREGATE(15,6,SEARCH(Abbreviation!$A$2:$A$125,D183),1),SEARCH(Abbreviation!$A$2:$A$125,D183),0)),Abbreviation!A:C,3,FALSE)))</x:f>
      </x:c>
      <x:c r="AH183" s="90" t="str">
        <x:f>G183</x:f>
      </x:c>
      <x:c r="AI183" s="97" t="str">
        <x:f>I183</x:f>
      </x:c>
      <x:c r="AJ183" s="96" t="s">
        <x:v>47</x:v>
      </x:c>
      <x:c r="AL183" s="99" t="s">
        <x:v>961</x:v>
      </x:c>
      <x:c r="AQ183" s="96" t="s">
        <x:v>60</x:v>
      </x:c>
    </x:row>
    <x:row r="184" spans="1:45" x14ac:dyDescent="0.35">
      <x:c r="A184" s="92" t="s">
        <x:v>434</x:v>
      </x:c>
      <x:c r="B184" s="92" t="n">
        <x:v>93331577</x:v>
      </x:c>
      <x:c r="F184" s="90" t="str">
        <x:f>IF(D184="","",PROPER(LEFT(D184,FIND(UPPER(G184),D184,1)-2)))</x:f>
      </x:c>
      <x:c r="G184" s="90" t="str" cm="1">
        <x:f t="array" ref="G184: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x:f>
      </x:c>
      <x:c r="H184" s="96" t="s">
        <x:v>47</x:v>
      </x:c>
      <x:c r="I184" s="97" t="str">
        <x:f>IFERROR(VALUE(TRIM(RIGHT(SUBSTITUTE(D184," ",REPT(" ",255)),255))),"")</x:f>
      </x:c>
      <x:c r="J184" s="96" t="s">
        <x:v>48</x:v>
      </x:c>
      <x:c r="K184" s="96" t="s">
        <x:v>48</x:v>
      </x:c>
      <x:c r="L184" s="96" t="s">
        <x:v>48</x:v>
      </x:c>
      <x:c r="M184" s="96" t="s">
        <x:v>48</x:v>
      </x:c>
      <x:c r="N184" s="96" t="s">
        <x:v>48</x:v>
      </x:c>
      <x:c r="O184" s="96" t="s">
        <x:v>49</x:v>
      </x:c>
      <x:c r="P184" s="96" t="n">
        <x:v>25</x:v>
      </x:c>
      <x:c r="Q184" s="96" t="n">
        <x:v>80</x:v>
      </x:c>
      <x:c r="R184" s="96" t="s">
        <x:v>50</x:v>
      </x:c>
      <x:c r="S184" s="96" t="s">
        <x:v>51</x:v>
      </x:c>
      <x:c r="T184" s="96" t="s">
        <x:v>52</x:v>
      </x:c>
      <x:c r="U184" s="96" t="s">
        <x:v>52</x:v>
      </x:c>
      <x:c r="W184" s="96" t="s">
        <x:v>53</x:v>
      </x:c>
      <x:c r="Z184" s="96" t="s">
        <x:v>55</x:v>
      </x:c>
      <x:c r="AA184" s="96" t="s">
        <x:v>56</x:v>
      </x:c>
      <x:c r="AB184" s="97" t="str">
        <x:f>IF(D184="","",VALUE(MID(D184,FIND(" ",D184)+1,FIND(" ",D184,FIND(" ",D184)+1)-FIND(" ",D184))))</x:f>
      </x:c>
      <x:c r="AF184" s="90" t="str" cm="1">
        <x:f t="array" ref="AF184:AF184">IF(D184="","",PROPER(MID(D184,FIND(" ",D184,FIND(" ",D184)+1)+1,(FIND(INDEX(Abbreviation!$A$2:$A$125,MATCH(_xlfn.AGGREGATE(15,6,SEARCH(Abbreviation!$A$2:$A$125,D184),1),SEARCH(Abbreviation!$A$2:$A$125,D184),0)),D184)-1)-FIND(" ",D184,FIND(" ",D184)+1)+1)))</x:f>
      </x:c>
      <x:c r="AG184" s="90" t="str" cm="1">
        <x:f t="array" ref="AG184:AG184">IF(D184="","",PROPER(VLOOKUP(INDEX(Abbreviation!$A$2:$A$125,MATCH(_xlfn.AGGREGATE(15,6,SEARCH(Abbreviation!$A$2:$A$125,D184),1),SEARCH(Abbreviation!$A$2:$A$125,D184),0)),Abbreviation!A:C,3,FALSE)))</x:f>
      </x:c>
      <x:c r="AH184" s="90" t="str">
        <x:f>G184</x:f>
      </x:c>
      <x:c r="AI184" s="97" t="str">
        <x:f>I184</x:f>
      </x:c>
      <x:c r="AJ184" s="96" t="s">
        <x:v>47</x:v>
      </x:c>
      <x:c r="AL184" s="99" t="s">
        <x:v>961</x:v>
      </x:c>
      <x:c r="AQ184" s="96" t="s">
        <x:v>60</x:v>
      </x:c>
    </x:row>
    <x:row r="185" spans="1:45" x14ac:dyDescent="0.35">
      <x:c r="A185" s="92" t="s">
        <x:v>434</x:v>
      </x:c>
      <x:c r="B185" s="92" t="n">
        <x:v>93331577</x:v>
      </x:c>
      <x:c r="F185" s="90" t="str">
        <x:f>IF(D185="","",PROPER(LEFT(D185,FIND(UPPER(G185),D185,1)-2)))</x:f>
      </x:c>
      <x:c r="G185" s="90" t="str" cm="1">
        <x:f t="array" ref="G185: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x:f>
      </x:c>
      <x:c r="H185" s="96" t="s">
        <x:v>47</x:v>
      </x:c>
      <x:c r="I185" s="97" t="str">
        <x:f>IFERROR(VALUE(TRIM(RIGHT(SUBSTITUTE(D185," ",REPT(" ",255)),255))),"")</x:f>
      </x:c>
      <x:c r="J185" s="96" t="s">
        <x:v>48</x:v>
      </x:c>
      <x:c r="K185" s="96" t="s">
        <x:v>48</x:v>
      </x:c>
      <x:c r="L185" s="96" t="s">
        <x:v>48</x:v>
      </x:c>
      <x:c r="M185" s="96" t="s">
        <x:v>48</x:v>
      </x:c>
      <x:c r="N185" s="96" t="s">
        <x:v>48</x:v>
      </x:c>
      <x:c r="O185" s="96" t="s">
        <x:v>49</x:v>
      </x:c>
      <x:c r="P185" s="96" t="n">
        <x:v>25</x:v>
      </x:c>
      <x:c r="Q185" s="96" t="n">
        <x:v>80</x:v>
      </x:c>
      <x:c r="R185" s="96" t="s">
        <x:v>50</x:v>
      </x:c>
      <x:c r="S185" s="96" t="s">
        <x:v>51</x:v>
      </x:c>
      <x:c r="T185" s="96" t="s">
        <x:v>52</x:v>
      </x:c>
      <x:c r="U185" s="96" t="s">
        <x:v>52</x:v>
      </x:c>
      <x:c r="W185" s="96" t="s">
        <x:v>53</x:v>
      </x:c>
      <x:c r="Z185" s="96" t="s">
        <x:v>55</x:v>
      </x:c>
      <x:c r="AA185" s="96" t="s">
        <x:v>56</x:v>
      </x:c>
      <x:c r="AB185" s="97" t="str">
        <x:f>IF(D185="","",VALUE(MID(D185,FIND(" ",D185)+1,FIND(" ",D185,FIND(" ",D185)+1)-FIND(" ",D185))))</x:f>
      </x:c>
      <x:c r="AF185" s="90" t="str" cm="1">
        <x:f t="array" ref="AF185:AF185">IF(D185="","",PROPER(MID(D185,FIND(" ",D185,FIND(" ",D185)+1)+1,(FIND(INDEX(Abbreviation!$A$2:$A$125,MATCH(_xlfn.AGGREGATE(15,6,SEARCH(Abbreviation!$A$2:$A$125,D185),1),SEARCH(Abbreviation!$A$2:$A$125,D185),0)),D185)-1)-FIND(" ",D185,FIND(" ",D185)+1)+1)))</x:f>
      </x:c>
      <x:c r="AG185" s="90" t="str" cm="1">
        <x:f t="array" ref="AG185:AG185">IF(D185="","",PROPER(VLOOKUP(INDEX(Abbreviation!$A$2:$A$125,MATCH(_xlfn.AGGREGATE(15,6,SEARCH(Abbreviation!$A$2:$A$125,D185),1),SEARCH(Abbreviation!$A$2:$A$125,D185),0)),Abbreviation!A:C,3,FALSE)))</x:f>
      </x:c>
      <x:c r="AH185" s="90" t="str">
        <x:f>G185</x:f>
      </x:c>
      <x:c r="AI185" s="97" t="str">
        <x:f>I185</x:f>
      </x:c>
      <x:c r="AJ185" s="96" t="s">
        <x:v>47</x:v>
      </x:c>
      <x:c r="AL185" s="99" t="s">
        <x:v>961</x:v>
      </x:c>
      <x:c r="AQ185" s="96" t="s">
        <x:v>60</x:v>
      </x:c>
    </x:row>
    <x:row r="186" spans="1:45" x14ac:dyDescent="0.35">
      <x:c r="A186" s="92" t="s">
        <x:v>434</x:v>
      </x:c>
      <x:c r="B186" s="92" t="n">
        <x:v>93331577</x:v>
      </x:c>
      <x:c r="F186" s="90" t="str">
        <x:f>IF(D186="","",PROPER(LEFT(D186,FIND(UPPER(G186),D186,1)-2)))</x:f>
      </x:c>
      <x:c r="G186" s="90" t="str" cm="1">
        <x:f t="array" ref="G186: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x:f>
      </x:c>
      <x:c r="H186" s="96" t="s">
        <x:v>47</x:v>
      </x:c>
      <x:c r="I186" s="97" t="str">
        <x:f>IFERROR(VALUE(TRIM(RIGHT(SUBSTITUTE(D186," ",REPT(" ",255)),255))),"")</x:f>
      </x:c>
      <x:c r="J186" s="96" t="s">
        <x:v>48</x:v>
      </x:c>
      <x:c r="K186" s="96" t="s">
        <x:v>48</x:v>
      </x:c>
      <x:c r="L186" s="96" t="s">
        <x:v>48</x:v>
      </x:c>
      <x:c r="M186" s="96" t="s">
        <x:v>48</x:v>
      </x:c>
      <x:c r="N186" s="96" t="s">
        <x:v>48</x:v>
      </x:c>
      <x:c r="O186" s="96" t="s">
        <x:v>49</x:v>
      </x:c>
      <x:c r="P186" s="96" t="n">
        <x:v>25</x:v>
      </x:c>
      <x:c r="Q186" s="96" t="n">
        <x:v>80</x:v>
      </x:c>
      <x:c r="R186" s="96" t="s">
        <x:v>50</x:v>
      </x:c>
      <x:c r="S186" s="96" t="s">
        <x:v>51</x:v>
      </x:c>
      <x:c r="T186" s="96" t="s">
        <x:v>52</x:v>
      </x:c>
      <x:c r="U186" s="96" t="s">
        <x:v>52</x:v>
      </x:c>
      <x:c r="W186" s="96" t="s">
        <x:v>53</x:v>
      </x:c>
      <x:c r="Z186" s="96" t="s">
        <x:v>55</x:v>
      </x:c>
      <x:c r="AA186" s="96" t="s">
        <x:v>56</x:v>
      </x:c>
      <x:c r="AB186" s="97" t="str">
        <x:f>IF(D186="","",VALUE(MID(D186,FIND(" ",D186)+1,FIND(" ",D186,FIND(" ",D186)+1)-FIND(" ",D186))))</x:f>
      </x:c>
      <x:c r="AF186" s="90" t="str" cm="1">
        <x:f t="array" ref="AF186:AF186">IF(D186="","",PROPER(MID(D186,FIND(" ",D186,FIND(" ",D186)+1)+1,(FIND(INDEX(Abbreviation!$A$2:$A$125,MATCH(_xlfn.AGGREGATE(15,6,SEARCH(Abbreviation!$A$2:$A$125,D186),1),SEARCH(Abbreviation!$A$2:$A$125,D186),0)),D186)-1)-FIND(" ",D186,FIND(" ",D186)+1)+1)))</x:f>
      </x:c>
      <x:c r="AG186" s="90" t="str" cm="1">
        <x:f t="array" ref="AG186:AG186">IF(D186="","",PROPER(VLOOKUP(INDEX(Abbreviation!$A$2:$A$125,MATCH(_xlfn.AGGREGATE(15,6,SEARCH(Abbreviation!$A$2:$A$125,D186),1),SEARCH(Abbreviation!$A$2:$A$125,D186),0)),Abbreviation!A:C,3,FALSE)))</x:f>
      </x:c>
      <x:c r="AH186" s="90" t="str">
        <x:f>G186</x:f>
      </x:c>
      <x:c r="AI186" s="97" t="str">
        <x:f>I186</x:f>
      </x:c>
      <x:c r="AJ186" s="96" t="s">
        <x:v>47</x:v>
      </x:c>
      <x:c r="AL186" s="99" t="s">
        <x:v>961</x:v>
      </x:c>
      <x:c r="AQ186" s="96" t="s">
        <x:v>60</x:v>
      </x:c>
    </x:row>
    <x:row r="187" spans="1:45" x14ac:dyDescent="0.35">
      <x:c r="A187" s="92" t="s">
        <x:v>434</x:v>
      </x:c>
      <x:c r="B187" s="92" t="n">
        <x:v>93331577</x:v>
      </x:c>
      <x:c r="F187" s="90" t="str">
        <x:f>IF(D187="","",PROPER(LEFT(D187,FIND(UPPER(G187),D187,1)-2)))</x:f>
      </x:c>
      <x:c r="G187" s="90" t="str" cm="1">
        <x:f t="array" ref="G187: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x:f>
      </x:c>
      <x:c r="H187" s="96" t="s">
        <x:v>47</x:v>
      </x:c>
      <x:c r="I187" s="97" t="str">
        <x:f>IFERROR(VALUE(TRIM(RIGHT(SUBSTITUTE(D187," ",REPT(" ",255)),255))),"")</x:f>
      </x:c>
      <x:c r="J187" s="96" t="s">
        <x:v>48</x:v>
      </x:c>
      <x:c r="K187" s="96" t="s">
        <x:v>48</x:v>
      </x:c>
      <x:c r="L187" s="96" t="s">
        <x:v>48</x:v>
      </x:c>
      <x:c r="M187" s="96" t="s">
        <x:v>48</x:v>
      </x:c>
      <x:c r="N187" s="96" t="s">
        <x:v>48</x:v>
      </x:c>
      <x:c r="O187" s="96" t="s">
        <x:v>49</x:v>
      </x:c>
      <x:c r="P187" s="96" t="n">
        <x:v>25</x:v>
      </x:c>
      <x:c r="Q187" s="96" t="n">
        <x:v>80</x:v>
      </x:c>
      <x:c r="R187" s="96" t="s">
        <x:v>50</x:v>
      </x:c>
      <x:c r="S187" s="96" t="s">
        <x:v>51</x:v>
      </x:c>
      <x:c r="T187" s="96" t="s">
        <x:v>52</x:v>
      </x:c>
      <x:c r="U187" s="96" t="s">
        <x:v>52</x:v>
      </x:c>
      <x:c r="W187" s="96" t="s">
        <x:v>53</x:v>
      </x:c>
      <x:c r="Z187" s="96" t="s">
        <x:v>55</x:v>
      </x:c>
      <x:c r="AA187" s="96" t="s">
        <x:v>56</x:v>
      </x:c>
      <x:c r="AB187" s="97" t="str">
        <x:f>IF(D187="","",VALUE(MID(D187,FIND(" ",D187)+1,FIND(" ",D187,FIND(" ",D187)+1)-FIND(" ",D187))))</x:f>
      </x:c>
      <x:c r="AF187" s="90" t="str" cm="1">
        <x:f t="array" ref="AF187:AF187">IF(D187="","",PROPER(MID(D187,FIND(" ",D187,FIND(" ",D187)+1)+1,(FIND(INDEX(Abbreviation!$A$2:$A$125,MATCH(_xlfn.AGGREGATE(15,6,SEARCH(Abbreviation!$A$2:$A$125,D187),1),SEARCH(Abbreviation!$A$2:$A$125,D187),0)),D187)-1)-FIND(" ",D187,FIND(" ",D187)+1)+1)))</x:f>
      </x:c>
      <x:c r="AG187" s="90" t="str" cm="1">
        <x:f t="array" ref="AG187:AG187">IF(D187="","",PROPER(VLOOKUP(INDEX(Abbreviation!$A$2:$A$125,MATCH(_xlfn.AGGREGATE(15,6,SEARCH(Abbreviation!$A$2:$A$125,D187),1),SEARCH(Abbreviation!$A$2:$A$125,D187),0)),Abbreviation!A:C,3,FALSE)))</x:f>
      </x:c>
      <x:c r="AH187" s="90" t="str">
        <x:f>G187</x:f>
      </x:c>
      <x:c r="AI187" s="97" t="str">
        <x:f>I187</x:f>
      </x:c>
      <x:c r="AJ187" s="96" t="s">
        <x:v>47</x:v>
      </x:c>
      <x:c r="AL187" s="99" t="s">
        <x:v>961</x:v>
      </x:c>
      <x:c r="AQ187" s="96" t="s">
        <x:v>60</x:v>
      </x:c>
    </x:row>
    <x:row r="188" spans="1:45" x14ac:dyDescent="0.35">
      <x:c r="A188" s="92" t="s">
        <x:v>434</x:v>
      </x:c>
      <x:c r="B188" s="92" t="n">
        <x:v>93331577</x:v>
      </x:c>
      <x:c r="F188" s="90" t="str">
        <x:f>IF(D188="","",PROPER(LEFT(D188,FIND(UPPER(G188),D188,1)-2)))</x:f>
      </x:c>
      <x:c r="G188" s="90" t="str" cm="1">
        <x:f t="array" ref="G188: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x:f>
      </x:c>
      <x:c r="H188" s="96" t="s">
        <x:v>47</x:v>
      </x:c>
      <x:c r="I188" s="97" t="str">
        <x:f>IFERROR(VALUE(TRIM(RIGHT(SUBSTITUTE(D188," ",REPT(" ",255)),255))),"")</x:f>
      </x:c>
      <x:c r="J188" s="96" t="s">
        <x:v>48</x:v>
      </x:c>
      <x:c r="K188" s="96" t="s">
        <x:v>48</x:v>
      </x:c>
      <x:c r="L188" s="96" t="s">
        <x:v>48</x:v>
      </x:c>
      <x:c r="M188" s="96" t="s">
        <x:v>48</x:v>
      </x:c>
      <x:c r="N188" s="96" t="s">
        <x:v>48</x:v>
      </x:c>
      <x:c r="O188" s="96" t="s">
        <x:v>49</x:v>
      </x:c>
      <x:c r="P188" s="96" t="n">
        <x:v>25</x:v>
      </x:c>
      <x:c r="Q188" s="96" t="n">
        <x:v>80</x:v>
      </x:c>
      <x:c r="R188" s="96" t="s">
        <x:v>50</x:v>
      </x:c>
      <x:c r="S188" s="96" t="s">
        <x:v>51</x:v>
      </x:c>
      <x:c r="T188" s="96" t="s">
        <x:v>52</x:v>
      </x:c>
      <x:c r="U188" s="96" t="s">
        <x:v>52</x:v>
      </x:c>
      <x:c r="W188" s="96" t="s">
        <x:v>53</x:v>
      </x:c>
      <x:c r="Z188" s="96" t="s">
        <x:v>55</x:v>
      </x:c>
      <x:c r="AA188" s="96" t="s">
        <x:v>56</x:v>
      </x:c>
      <x:c r="AB188" s="97" t="str">
        <x:f>IF(D188="","",VALUE(MID(D188,FIND(" ",D188)+1,FIND(" ",D188,FIND(" ",D188)+1)-FIND(" ",D188))))</x:f>
      </x:c>
      <x:c r="AF188" s="90" t="str" cm="1">
        <x:f t="array" ref="AF188:AF188">IF(D188="","",PROPER(MID(D188,FIND(" ",D188,FIND(" ",D188)+1)+1,(FIND(INDEX(Abbreviation!$A$2:$A$125,MATCH(_xlfn.AGGREGATE(15,6,SEARCH(Abbreviation!$A$2:$A$125,D188),1),SEARCH(Abbreviation!$A$2:$A$125,D188),0)),D188)-1)-FIND(" ",D188,FIND(" ",D188)+1)+1)))</x:f>
      </x:c>
      <x:c r="AG188" s="90" t="str" cm="1">
        <x:f t="array" ref="AG188:AG188">IF(D188="","",PROPER(VLOOKUP(INDEX(Abbreviation!$A$2:$A$125,MATCH(_xlfn.AGGREGATE(15,6,SEARCH(Abbreviation!$A$2:$A$125,D188),1),SEARCH(Abbreviation!$A$2:$A$125,D188),0)),Abbreviation!A:C,3,FALSE)))</x:f>
      </x:c>
      <x:c r="AH188" s="90" t="str">
        <x:f>G188</x:f>
      </x:c>
      <x:c r="AI188" s="97" t="str">
        <x:f>I188</x:f>
      </x:c>
      <x:c r="AJ188" s="96" t="s">
        <x:v>47</x:v>
      </x:c>
      <x:c r="AL188" s="99" t="s">
        <x:v>961</x:v>
      </x:c>
      <x:c r="AQ188" s="96" t="s">
        <x:v>60</x:v>
      </x:c>
    </x:row>
    <x:row r="189" spans="1:45" x14ac:dyDescent="0.35">
      <x:c r="A189" s="92" t="s">
        <x:v>434</x:v>
      </x:c>
      <x:c r="B189" s="92" t="n">
        <x:v>93331577</x:v>
      </x:c>
      <x:c r="F189" s="90" t="str">
        <x:f>IF(D189="","",PROPER(LEFT(D189,FIND(UPPER(G189),D189,1)-2)))</x:f>
      </x:c>
      <x:c r="G189" s="90" t="str" cm="1">
        <x:f t="array" ref="G189: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x:f>
      </x:c>
      <x:c r="H189" s="96" t="s">
        <x:v>47</x:v>
      </x:c>
      <x:c r="I189" s="97" t="str">
        <x:f>IFERROR(VALUE(TRIM(RIGHT(SUBSTITUTE(D189," ",REPT(" ",255)),255))),"")</x:f>
      </x:c>
      <x:c r="J189" s="96" t="s">
        <x:v>48</x:v>
      </x:c>
      <x:c r="K189" s="96" t="s">
        <x:v>48</x:v>
      </x:c>
      <x:c r="L189" s="96" t="s">
        <x:v>48</x:v>
      </x:c>
      <x:c r="M189" s="96" t="s">
        <x:v>48</x:v>
      </x:c>
      <x:c r="N189" s="96" t="s">
        <x:v>48</x:v>
      </x:c>
      <x:c r="O189" s="96" t="s">
        <x:v>49</x:v>
      </x:c>
      <x:c r="P189" s="96" t="n">
        <x:v>25</x:v>
      </x:c>
      <x:c r="Q189" s="96" t="n">
        <x:v>80</x:v>
      </x:c>
      <x:c r="R189" s="96" t="s">
        <x:v>50</x:v>
      </x:c>
      <x:c r="S189" s="96" t="s">
        <x:v>51</x:v>
      </x:c>
      <x:c r="T189" s="96" t="s">
        <x:v>52</x:v>
      </x:c>
      <x:c r="U189" s="96" t="s">
        <x:v>52</x:v>
      </x:c>
      <x:c r="W189" s="96" t="s">
        <x:v>53</x:v>
      </x:c>
      <x:c r="Z189" s="96" t="s">
        <x:v>55</x:v>
      </x:c>
      <x:c r="AA189" s="96" t="s">
        <x:v>56</x:v>
      </x:c>
      <x:c r="AB189" s="97" t="str">
        <x:f>IF(D189="","",VALUE(MID(D189,FIND(" ",D189)+1,FIND(" ",D189,FIND(" ",D189)+1)-FIND(" ",D189))))</x:f>
      </x:c>
      <x:c r="AF189" s="90" t="str" cm="1">
        <x:f t="array" ref="AF189:AF189">IF(D189="","",PROPER(MID(D189,FIND(" ",D189,FIND(" ",D189)+1)+1,(FIND(INDEX(Abbreviation!$A$2:$A$125,MATCH(_xlfn.AGGREGATE(15,6,SEARCH(Abbreviation!$A$2:$A$125,D189),1),SEARCH(Abbreviation!$A$2:$A$125,D189),0)),D189)-1)-FIND(" ",D189,FIND(" ",D189)+1)+1)))</x:f>
      </x:c>
      <x:c r="AG189" s="90" t="str" cm="1">
        <x:f t="array" ref="AG189:AG189">IF(D189="","",PROPER(VLOOKUP(INDEX(Abbreviation!$A$2:$A$125,MATCH(_xlfn.AGGREGATE(15,6,SEARCH(Abbreviation!$A$2:$A$125,D189),1),SEARCH(Abbreviation!$A$2:$A$125,D189),0)),Abbreviation!A:C,3,FALSE)))</x:f>
      </x:c>
      <x:c r="AH189" s="90" t="str">
        <x:f>G189</x:f>
      </x:c>
      <x:c r="AI189" s="97" t="str">
        <x:f>I189</x:f>
      </x:c>
      <x:c r="AJ189" s="96" t="s">
        <x:v>47</x:v>
      </x:c>
      <x:c r="AL189" s="99" t="s">
        <x:v>961</x:v>
      </x:c>
      <x:c r="AQ189" s="96" t="s">
        <x:v>60</x:v>
      </x:c>
    </x:row>
    <x:row r="190" spans="1:45" x14ac:dyDescent="0.35">
      <x:c r="A190" s="92" t="s">
        <x:v>434</x:v>
      </x:c>
      <x:c r="B190" s="92" t="n">
        <x:v>93331577</x:v>
      </x:c>
      <x:c r="F190" s="90" t="str">
        <x:f>IF(D190="","",PROPER(LEFT(D190,FIND(UPPER(G190),D190,1)-2)))</x:f>
      </x:c>
      <x:c r="G190" s="90" t="str" cm="1">
        <x:f t="array" ref="G190: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x:f>
      </x:c>
      <x:c r="H190" s="96" t="s">
        <x:v>47</x:v>
      </x:c>
      <x:c r="I190" s="97" t="str">
        <x:f>IFERROR(VALUE(TRIM(RIGHT(SUBSTITUTE(D190," ",REPT(" ",255)),255))),"")</x:f>
      </x:c>
      <x:c r="J190" s="96" t="s">
        <x:v>48</x:v>
      </x:c>
      <x:c r="K190" s="96" t="s">
        <x:v>48</x:v>
      </x:c>
      <x:c r="L190" s="96" t="s">
        <x:v>48</x:v>
      </x:c>
      <x:c r="M190" s="96" t="s">
        <x:v>48</x:v>
      </x:c>
      <x:c r="N190" s="96" t="s">
        <x:v>48</x:v>
      </x:c>
      <x:c r="O190" s="96" t="s">
        <x:v>49</x:v>
      </x:c>
      <x:c r="P190" s="96" t="n">
        <x:v>25</x:v>
      </x:c>
      <x:c r="Q190" s="96" t="n">
        <x:v>80</x:v>
      </x:c>
      <x:c r="R190" s="96" t="s">
        <x:v>50</x:v>
      </x:c>
      <x:c r="S190" s="96" t="s">
        <x:v>51</x:v>
      </x:c>
      <x:c r="T190" s="96" t="s">
        <x:v>52</x:v>
      </x:c>
      <x:c r="U190" s="96" t="s">
        <x:v>52</x:v>
      </x:c>
      <x:c r="W190" s="96" t="s">
        <x:v>53</x:v>
      </x:c>
      <x:c r="Z190" s="96" t="s">
        <x:v>55</x:v>
      </x:c>
      <x:c r="AA190" s="96" t="s">
        <x:v>56</x:v>
      </x:c>
      <x:c r="AB190" s="97" t="str">
        <x:f>IF(D190="","",VALUE(MID(D190,FIND(" ",D190)+1,FIND(" ",D190,FIND(" ",D190)+1)-FIND(" ",D190))))</x:f>
      </x:c>
      <x:c r="AF190" s="90" t="str" cm="1">
        <x:f t="array" ref="AF190:AF190">IF(D190="","",PROPER(MID(D190,FIND(" ",D190,FIND(" ",D190)+1)+1,(FIND(INDEX(Abbreviation!$A$2:$A$125,MATCH(_xlfn.AGGREGATE(15,6,SEARCH(Abbreviation!$A$2:$A$125,D190),1),SEARCH(Abbreviation!$A$2:$A$125,D190),0)),D190)-1)-FIND(" ",D190,FIND(" ",D190)+1)+1)))</x:f>
      </x:c>
      <x:c r="AG190" s="90" t="str" cm="1">
        <x:f t="array" ref="AG190:AG190">IF(D190="","",PROPER(VLOOKUP(INDEX(Abbreviation!$A$2:$A$125,MATCH(_xlfn.AGGREGATE(15,6,SEARCH(Abbreviation!$A$2:$A$125,D190),1),SEARCH(Abbreviation!$A$2:$A$125,D190),0)),Abbreviation!A:C,3,FALSE)))</x:f>
      </x:c>
      <x:c r="AH190" s="90" t="str">
        <x:f>G190</x:f>
      </x:c>
      <x:c r="AI190" s="97" t="str">
        <x:f>I190</x:f>
      </x:c>
      <x:c r="AJ190" s="96" t="s">
        <x:v>47</x:v>
      </x:c>
      <x:c r="AL190" s="99" t="s">
        <x:v>961</x:v>
      </x:c>
      <x:c r="AQ190" s="96" t="s">
        <x:v>60</x:v>
      </x:c>
    </x:row>
    <x:row r="191" spans="1:45" x14ac:dyDescent="0.35">
      <x:c r="A191" s="92" t="s">
        <x:v>434</x:v>
      </x:c>
      <x:c r="B191" s="92" t="n">
        <x:v>93331577</x:v>
      </x:c>
      <x:c r="F191" s="90" t="str">
        <x:f>IF(D191="","",PROPER(LEFT(D191,FIND(UPPER(G191),D191,1)-2)))</x:f>
      </x:c>
      <x:c r="G191" s="90" t="str" cm="1">
        <x:f t="array" ref="G191: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x:f>
      </x:c>
      <x:c r="H191" s="96" t="s">
        <x:v>47</x:v>
      </x:c>
      <x:c r="I191" s="97" t="str">
        <x:f>IFERROR(VALUE(TRIM(RIGHT(SUBSTITUTE(D191," ",REPT(" ",255)),255))),"")</x:f>
      </x:c>
      <x:c r="J191" s="96" t="s">
        <x:v>48</x:v>
      </x:c>
      <x:c r="K191" s="96" t="s">
        <x:v>48</x:v>
      </x:c>
      <x:c r="L191" s="96" t="s">
        <x:v>48</x:v>
      </x:c>
      <x:c r="M191" s="96" t="s">
        <x:v>48</x:v>
      </x:c>
      <x:c r="N191" s="96" t="s">
        <x:v>48</x:v>
      </x:c>
      <x:c r="O191" s="96" t="s">
        <x:v>49</x:v>
      </x:c>
      <x:c r="P191" s="96" t="n">
        <x:v>25</x:v>
      </x:c>
      <x:c r="Q191" s="96" t="n">
        <x:v>80</x:v>
      </x:c>
      <x:c r="R191" s="96" t="s">
        <x:v>50</x:v>
      </x:c>
      <x:c r="S191" s="96" t="s">
        <x:v>51</x:v>
      </x:c>
      <x:c r="T191" s="96" t="s">
        <x:v>52</x:v>
      </x:c>
      <x:c r="U191" s="96" t="s">
        <x:v>52</x:v>
      </x:c>
      <x:c r="W191" s="96" t="s">
        <x:v>53</x:v>
      </x:c>
      <x:c r="Z191" s="96" t="s">
        <x:v>55</x:v>
      </x:c>
      <x:c r="AA191" s="96" t="s">
        <x:v>56</x:v>
      </x:c>
      <x:c r="AB191" s="97" t="str">
        <x:f>IF(D191="","",VALUE(MID(D191,FIND(" ",D191)+1,FIND(" ",D191,FIND(" ",D191)+1)-FIND(" ",D191))))</x:f>
      </x:c>
      <x:c r="AF191" s="90" t="str" cm="1">
        <x:f t="array" ref="AF191:AF191">IF(D191="","",PROPER(MID(D191,FIND(" ",D191,FIND(" ",D191)+1)+1,(FIND(INDEX(Abbreviation!$A$2:$A$125,MATCH(_xlfn.AGGREGATE(15,6,SEARCH(Abbreviation!$A$2:$A$125,D191),1),SEARCH(Abbreviation!$A$2:$A$125,D191),0)),D191)-1)-FIND(" ",D191,FIND(" ",D191)+1)+1)))</x:f>
      </x:c>
      <x:c r="AG191" s="90" t="str" cm="1">
        <x:f t="array" ref="AG191:AG191">IF(D191="","",PROPER(VLOOKUP(INDEX(Abbreviation!$A$2:$A$125,MATCH(_xlfn.AGGREGATE(15,6,SEARCH(Abbreviation!$A$2:$A$125,D191),1),SEARCH(Abbreviation!$A$2:$A$125,D191),0)),Abbreviation!A:C,3,FALSE)))</x:f>
      </x:c>
      <x:c r="AH191" s="90" t="str">
        <x:f>G191</x:f>
      </x:c>
      <x:c r="AI191" s="97" t="str">
        <x:f>I191</x:f>
      </x:c>
      <x:c r="AJ191" s="96" t="s">
        <x:v>47</x:v>
      </x:c>
      <x:c r="AL191" s="99" t="s">
        <x:v>961</x:v>
      </x:c>
      <x:c r="AQ191" s="96" t="s">
        <x:v>60</x:v>
      </x:c>
    </x:row>
    <x:row r="192" spans="1:45" x14ac:dyDescent="0.35">
      <x:c r="A192" s="92" t="s">
        <x:v>434</x:v>
      </x:c>
      <x:c r="B192" s="92" t="n">
        <x:v>93331577</x:v>
      </x:c>
      <x:c r="F192" s="90" t="str">
        <x:f>IF(D192="","",PROPER(LEFT(D192,FIND(UPPER(G192),D192,1)-2)))</x:f>
      </x:c>
      <x:c r="G192" s="90" t="str" cm="1">
        <x:f t="array" ref="G192: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x:f>
      </x:c>
      <x:c r="H192" s="96" t="s">
        <x:v>47</x:v>
      </x:c>
      <x:c r="I192" s="97" t="str">
        <x:f>IFERROR(VALUE(TRIM(RIGHT(SUBSTITUTE(D192," ",REPT(" ",255)),255))),"")</x:f>
      </x:c>
      <x:c r="J192" s="96" t="s">
        <x:v>48</x:v>
      </x:c>
      <x:c r="K192" s="96" t="s">
        <x:v>48</x:v>
      </x:c>
      <x:c r="L192" s="96" t="s">
        <x:v>48</x:v>
      </x:c>
      <x:c r="M192" s="96" t="s">
        <x:v>48</x:v>
      </x:c>
      <x:c r="N192" s="96" t="s">
        <x:v>48</x:v>
      </x:c>
      <x:c r="O192" s="96" t="s">
        <x:v>49</x:v>
      </x:c>
      <x:c r="P192" s="96" t="n">
        <x:v>25</x:v>
      </x:c>
      <x:c r="Q192" s="96" t="n">
        <x:v>80</x:v>
      </x:c>
      <x:c r="R192" s="96" t="s">
        <x:v>50</x:v>
      </x:c>
      <x:c r="S192" s="96" t="s">
        <x:v>51</x:v>
      </x:c>
      <x:c r="T192" s="96" t="s">
        <x:v>52</x:v>
      </x:c>
      <x:c r="U192" s="96" t="s">
        <x:v>52</x:v>
      </x:c>
      <x:c r="W192" s="96" t="s">
        <x:v>53</x:v>
      </x:c>
      <x:c r="Z192" s="96" t="s">
        <x:v>55</x:v>
      </x:c>
      <x:c r="AA192" s="96" t="s">
        <x:v>56</x:v>
      </x:c>
      <x:c r="AB192" s="97" t="str">
        <x:f>IF(D192="","",VALUE(MID(D192,FIND(" ",D192)+1,FIND(" ",D192,FIND(" ",D192)+1)-FIND(" ",D192))))</x:f>
      </x:c>
      <x:c r="AF192" s="90" t="str" cm="1">
        <x:f t="array" ref="AF192:AF192">IF(D192="","",PROPER(MID(D192,FIND(" ",D192,FIND(" ",D192)+1)+1,(FIND(INDEX(Abbreviation!$A$2:$A$125,MATCH(_xlfn.AGGREGATE(15,6,SEARCH(Abbreviation!$A$2:$A$125,D192),1),SEARCH(Abbreviation!$A$2:$A$125,D192),0)),D192)-1)-FIND(" ",D192,FIND(" ",D192)+1)+1)))</x:f>
      </x:c>
      <x:c r="AG192" s="90" t="str" cm="1">
        <x:f t="array" ref="AG192:AG192">IF(D192="","",PROPER(VLOOKUP(INDEX(Abbreviation!$A$2:$A$125,MATCH(_xlfn.AGGREGATE(15,6,SEARCH(Abbreviation!$A$2:$A$125,D192),1),SEARCH(Abbreviation!$A$2:$A$125,D192),0)),Abbreviation!A:C,3,FALSE)))</x:f>
      </x:c>
      <x:c r="AH192" s="90" t="str">
        <x:f>G192</x:f>
      </x:c>
      <x:c r="AI192" s="97" t="str">
        <x:f>I192</x:f>
      </x:c>
      <x:c r="AJ192" s="96" t="s">
        <x:v>47</x:v>
      </x:c>
      <x:c r="AL192" s="99" t="s">
        <x:v>961</x:v>
      </x:c>
      <x:c r="AQ192" s="96" t="s">
        <x:v>60</x:v>
      </x:c>
    </x:row>
    <x:row r="193" spans="1:45" x14ac:dyDescent="0.35">
      <x:c r="A193" s="92" t="s">
        <x:v>434</x:v>
      </x:c>
      <x:c r="B193" s="92" t="n">
        <x:v>93331577</x:v>
      </x:c>
      <x:c r="F193" s="90" t="str">
        <x:f>IF(D193="","",PROPER(LEFT(D193,FIND(UPPER(G193),D193,1)-2)))</x:f>
      </x:c>
      <x:c r="G193" s="90" t="str" cm="1">
        <x:f t="array" ref="G193: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x:f>
      </x:c>
      <x:c r="H193" s="96" t="s">
        <x:v>47</x:v>
      </x:c>
      <x:c r="I193" s="97" t="str">
        <x:f>IFERROR(VALUE(TRIM(RIGHT(SUBSTITUTE(D193," ",REPT(" ",255)),255))),"")</x:f>
      </x:c>
      <x:c r="J193" s="96" t="s">
        <x:v>48</x:v>
      </x:c>
      <x:c r="K193" s="96" t="s">
        <x:v>48</x:v>
      </x:c>
      <x:c r="L193" s="96" t="s">
        <x:v>48</x:v>
      </x:c>
      <x:c r="M193" s="96" t="s">
        <x:v>48</x:v>
      </x:c>
      <x:c r="N193" s="96" t="s">
        <x:v>48</x:v>
      </x:c>
      <x:c r="O193" s="96" t="s">
        <x:v>49</x:v>
      </x:c>
      <x:c r="P193" s="96" t="n">
        <x:v>25</x:v>
      </x:c>
      <x:c r="Q193" s="96" t="n">
        <x:v>80</x:v>
      </x:c>
      <x:c r="R193" s="96" t="s">
        <x:v>50</x:v>
      </x:c>
      <x:c r="S193" s="96" t="s">
        <x:v>51</x:v>
      </x:c>
      <x:c r="T193" s="96" t="s">
        <x:v>52</x:v>
      </x:c>
      <x:c r="U193" s="96" t="s">
        <x:v>52</x:v>
      </x:c>
      <x:c r="W193" s="96" t="s">
        <x:v>53</x:v>
      </x:c>
      <x:c r="Z193" s="96" t="s">
        <x:v>55</x:v>
      </x:c>
      <x:c r="AA193" s="96" t="s">
        <x:v>56</x:v>
      </x:c>
      <x:c r="AB193" s="97" t="str">
        <x:f>IF(D193="","",VALUE(MID(D193,FIND(" ",D193)+1,FIND(" ",D193,FIND(" ",D193)+1)-FIND(" ",D193))))</x:f>
      </x:c>
      <x:c r="AF193" s="90" t="str" cm="1">
        <x:f t="array" ref="AF193:AF193">IF(D193="","",PROPER(MID(D193,FIND(" ",D193,FIND(" ",D193)+1)+1,(FIND(INDEX(Abbreviation!$A$2:$A$125,MATCH(_xlfn.AGGREGATE(15,6,SEARCH(Abbreviation!$A$2:$A$125,D193),1),SEARCH(Abbreviation!$A$2:$A$125,D193),0)),D193)-1)-FIND(" ",D193,FIND(" ",D193)+1)+1)))</x:f>
      </x:c>
      <x:c r="AG193" s="90" t="str" cm="1">
        <x:f t="array" ref="AG193:AG193">IF(D193="","",PROPER(VLOOKUP(INDEX(Abbreviation!$A$2:$A$125,MATCH(_xlfn.AGGREGATE(15,6,SEARCH(Abbreviation!$A$2:$A$125,D193),1),SEARCH(Abbreviation!$A$2:$A$125,D193),0)),Abbreviation!A:C,3,FALSE)))</x:f>
      </x:c>
      <x:c r="AH193" s="90" t="str">
        <x:f>G193</x:f>
      </x:c>
      <x:c r="AI193" s="97" t="str">
        <x:f>I193</x:f>
      </x:c>
      <x:c r="AJ193" s="96" t="s">
        <x:v>47</x:v>
      </x:c>
      <x:c r="AL193" s="99" t="s">
        <x:v>961</x:v>
      </x:c>
      <x:c r="AQ193" s="96" t="s">
        <x:v>60</x:v>
      </x:c>
    </x:row>
    <x:row r="194" spans="1:45" x14ac:dyDescent="0.35">
      <x:c r="A194" s="92" t="s">
        <x:v>434</x:v>
      </x:c>
      <x:c r="B194" s="92" t="n">
        <x:v>93331577</x:v>
      </x:c>
      <x:c r="F194" s="90" t="str">
        <x:f>IF(D194="","",PROPER(LEFT(D194,FIND(UPPER(G194),D194,1)-2)))</x:f>
      </x:c>
      <x:c r="G194" s="90" t="str" cm="1">
        <x:f t="array" ref="G194: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x:f>
      </x:c>
      <x:c r="H194" s="96" t="s">
        <x:v>47</x:v>
      </x:c>
      <x:c r="I194" s="97" t="str">
        <x:f>IFERROR(VALUE(TRIM(RIGHT(SUBSTITUTE(D194," ",REPT(" ",255)),255))),"")</x:f>
      </x:c>
      <x:c r="J194" s="96" t="s">
        <x:v>48</x:v>
      </x:c>
      <x:c r="K194" s="96" t="s">
        <x:v>48</x:v>
      </x:c>
      <x:c r="L194" s="96" t="s">
        <x:v>48</x:v>
      </x:c>
      <x:c r="M194" s="96" t="s">
        <x:v>48</x:v>
      </x:c>
      <x:c r="N194" s="96" t="s">
        <x:v>48</x:v>
      </x:c>
      <x:c r="O194" s="96" t="s">
        <x:v>49</x:v>
      </x:c>
      <x:c r="P194" s="96" t="n">
        <x:v>25</x:v>
      </x:c>
      <x:c r="Q194" s="96" t="n">
        <x:v>80</x:v>
      </x:c>
      <x:c r="R194" s="96" t="s">
        <x:v>50</x:v>
      </x:c>
      <x:c r="S194" s="96" t="s">
        <x:v>51</x:v>
      </x:c>
      <x:c r="T194" s="96" t="s">
        <x:v>52</x:v>
      </x:c>
      <x:c r="U194" s="96" t="s">
        <x:v>52</x:v>
      </x:c>
      <x:c r="W194" s="96" t="s">
        <x:v>53</x:v>
      </x:c>
      <x:c r="Z194" s="96" t="s">
        <x:v>55</x:v>
      </x:c>
      <x:c r="AA194" s="96" t="s">
        <x:v>56</x:v>
      </x:c>
      <x:c r="AB194" s="97" t="str">
        <x:f>IF(D194="","",VALUE(MID(D194,FIND(" ",D194)+1,FIND(" ",D194,FIND(" ",D194)+1)-FIND(" ",D194))))</x:f>
      </x:c>
      <x:c r="AF194" s="90" t="str" cm="1">
        <x:f t="array" ref="AF194:AF194">IF(D194="","",PROPER(MID(D194,FIND(" ",D194,FIND(" ",D194)+1)+1,(FIND(INDEX(Abbreviation!$A$2:$A$125,MATCH(_xlfn.AGGREGATE(15,6,SEARCH(Abbreviation!$A$2:$A$125,D194),1),SEARCH(Abbreviation!$A$2:$A$125,D194),0)),D194)-1)-FIND(" ",D194,FIND(" ",D194)+1)+1)))</x:f>
      </x:c>
      <x:c r="AG194" s="90" t="str" cm="1">
        <x:f t="array" ref="AG194:AG194">IF(D194="","",PROPER(VLOOKUP(INDEX(Abbreviation!$A$2:$A$125,MATCH(_xlfn.AGGREGATE(15,6,SEARCH(Abbreviation!$A$2:$A$125,D194),1),SEARCH(Abbreviation!$A$2:$A$125,D194),0)),Abbreviation!A:C,3,FALSE)))</x:f>
      </x:c>
      <x:c r="AH194" s="90" t="str">
        <x:f>G194</x:f>
      </x:c>
      <x:c r="AI194" s="97" t="str">
        <x:f>I194</x:f>
      </x:c>
      <x:c r="AJ194" s="96" t="s">
        <x:v>47</x:v>
      </x:c>
      <x:c r="AL194" s="99" t="s">
        <x:v>961</x:v>
      </x:c>
      <x:c r="AQ194" s="96" t="s">
        <x:v>60</x:v>
      </x:c>
    </x:row>
    <x:row r="195" spans="1:45" x14ac:dyDescent="0.35">
      <x:c r="A195" s="92" t="s">
        <x:v>434</x:v>
      </x:c>
      <x:c r="B195" s="92" t="n">
        <x:v>93331577</x:v>
      </x:c>
      <x:c r="F195" s="90" t="str">
        <x:f>IF(D195="","",PROPER(LEFT(D195,FIND(UPPER(G195),D195,1)-2)))</x:f>
      </x:c>
      <x:c r="G195" s="90" t="str" cm="1">
        <x:f t="array" ref="G195: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x:f>
      </x:c>
      <x:c r="H195" s="96" t="s">
        <x:v>47</x:v>
      </x:c>
      <x:c r="I195" s="97" t="str">
        <x:f>IFERROR(VALUE(TRIM(RIGHT(SUBSTITUTE(D195," ",REPT(" ",255)),255))),"")</x:f>
      </x:c>
      <x:c r="J195" s="96" t="s">
        <x:v>48</x:v>
      </x:c>
      <x:c r="K195" s="96" t="s">
        <x:v>48</x:v>
      </x:c>
      <x:c r="L195" s="96" t="s">
        <x:v>48</x:v>
      </x:c>
      <x:c r="M195" s="96" t="s">
        <x:v>48</x:v>
      </x:c>
      <x:c r="N195" s="96" t="s">
        <x:v>48</x:v>
      </x:c>
      <x:c r="O195" s="96" t="s">
        <x:v>49</x:v>
      </x:c>
      <x:c r="P195" s="96" t="n">
        <x:v>25</x:v>
      </x:c>
      <x:c r="Q195" s="96" t="n">
        <x:v>80</x:v>
      </x:c>
      <x:c r="R195" s="96" t="s">
        <x:v>50</x:v>
      </x:c>
      <x:c r="S195" s="96" t="s">
        <x:v>51</x:v>
      </x:c>
      <x:c r="T195" s="96" t="s">
        <x:v>52</x:v>
      </x:c>
      <x:c r="U195" s="96" t="s">
        <x:v>52</x:v>
      </x:c>
      <x:c r="W195" s="96" t="s">
        <x:v>53</x:v>
      </x:c>
      <x:c r="Z195" s="96" t="s">
        <x:v>55</x:v>
      </x:c>
      <x:c r="AA195" s="96" t="s">
        <x:v>56</x:v>
      </x:c>
      <x:c r="AB195" s="97" t="str">
        <x:f>IF(D195="","",VALUE(MID(D195,FIND(" ",D195)+1,FIND(" ",D195,FIND(" ",D195)+1)-FIND(" ",D195))))</x:f>
      </x:c>
      <x:c r="AF195" s="90" t="str" cm="1">
        <x:f t="array" ref="AF195:AF195">IF(D195="","",PROPER(MID(D195,FIND(" ",D195,FIND(" ",D195)+1)+1,(FIND(INDEX(Abbreviation!$A$2:$A$125,MATCH(_xlfn.AGGREGATE(15,6,SEARCH(Abbreviation!$A$2:$A$125,D195),1),SEARCH(Abbreviation!$A$2:$A$125,D195),0)),D195)-1)-FIND(" ",D195,FIND(" ",D195)+1)+1)))</x:f>
      </x:c>
      <x:c r="AG195" s="90" t="str" cm="1">
        <x:f t="array" ref="AG195:AG195">IF(D195="","",PROPER(VLOOKUP(INDEX(Abbreviation!$A$2:$A$125,MATCH(_xlfn.AGGREGATE(15,6,SEARCH(Abbreviation!$A$2:$A$125,D195),1),SEARCH(Abbreviation!$A$2:$A$125,D195),0)),Abbreviation!A:C,3,FALSE)))</x:f>
      </x:c>
      <x:c r="AH195" s="90" t="str">
        <x:f>G195</x:f>
      </x:c>
      <x:c r="AI195" s="97" t="str">
        <x:f>I195</x:f>
      </x:c>
      <x:c r="AJ195" s="96" t="s">
        <x:v>47</x:v>
      </x:c>
      <x:c r="AL195" s="99" t="s">
        <x:v>961</x:v>
      </x:c>
      <x:c r="AQ195" s="96" t="s">
        <x:v>60</x:v>
      </x:c>
    </x:row>
    <x:row r="196" spans="1:45" x14ac:dyDescent="0.35">
      <x:c r="A196" s="92" t="s">
        <x:v>434</x:v>
      </x:c>
      <x:c r="B196" s="92" t="n">
        <x:v>93331577</x:v>
      </x:c>
      <x:c r="F196" s="90" t="str">
        <x:f>IF(D196="","",PROPER(LEFT(D196,FIND(UPPER(G196),D196,1)-2)))</x:f>
      </x:c>
      <x:c r="G196" s="90" t="str" cm="1">
        <x:f t="array" ref="G196: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x:f>
      </x:c>
      <x:c r="H196" s="96" t="s">
        <x:v>47</x:v>
      </x:c>
      <x:c r="I196" s="97" t="str">
        <x:f>IFERROR(VALUE(TRIM(RIGHT(SUBSTITUTE(D196," ",REPT(" ",255)),255))),"")</x:f>
      </x:c>
      <x:c r="J196" s="96" t="s">
        <x:v>48</x:v>
      </x:c>
      <x:c r="K196" s="96" t="s">
        <x:v>48</x:v>
      </x:c>
      <x:c r="L196" s="96" t="s">
        <x:v>48</x:v>
      </x:c>
      <x:c r="M196" s="96" t="s">
        <x:v>48</x:v>
      </x:c>
      <x:c r="N196" s="96" t="s">
        <x:v>48</x:v>
      </x:c>
      <x:c r="O196" s="96" t="s">
        <x:v>49</x:v>
      </x:c>
      <x:c r="P196" s="96" t="n">
        <x:v>25</x:v>
      </x:c>
      <x:c r="Q196" s="96" t="n">
        <x:v>80</x:v>
      </x:c>
      <x:c r="R196" s="96" t="s">
        <x:v>50</x:v>
      </x:c>
      <x:c r="S196" s="96" t="s">
        <x:v>51</x:v>
      </x:c>
      <x:c r="T196" s="96" t="s">
        <x:v>52</x:v>
      </x:c>
      <x:c r="U196" s="96" t="s">
        <x:v>52</x:v>
      </x:c>
      <x:c r="W196" s="96" t="s">
        <x:v>53</x:v>
      </x:c>
      <x:c r="Z196" s="96" t="s">
        <x:v>55</x:v>
      </x:c>
      <x:c r="AA196" s="96" t="s">
        <x:v>56</x:v>
      </x:c>
      <x:c r="AB196" s="97" t="str">
        <x:f>IF(D196="","",VALUE(MID(D196,FIND(" ",D196)+1,FIND(" ",D196,FIND(" ",D196)+1)-FIND(" ",D196))))</x:f>
      </x:c>
      <x:c r="AF196" s="90" t="str" cm="1">
        <x:f t="array" ref="AF196:AF196">IF(D196="","",PROPER(MID(D196,FIND(" ",D196,FIND(" ",D196)+1)+1,(FIND(INDEX(Abbreviation!$A$2:$A$125,MATCH(_xlfn.AGGREGATE(15,6,SEARCH(Abbreviation!$A$2:$A$125,D196),1),SEARCH(Abbreviation!$A$2:$A$125,D196),0)),D196)-1)-FIND(" ",D196,FIND(" ",D196)+1)+1)))</x:f>
      </x:c>
      <x:c r="AG196" s="90" t="str" cm="1">
        <x:f t="array" ref="AG196:AG196">IF(D196="","",PROPER(VLOOKUP(INDEX(Abbreviation!$A$2:$A$125,MATCH(_xlfn.AGGREGATE(15,6,SEARCH(Abbreviation!$A$2:$A$125,D196),1),SEARCH(Abbreviation!$A$2:$A$125,D196),0)),Abbreviation!A:C,3,FALSE)))</x:f>
      </x:c>
      <x:c r="AH196" s="90" t="str">
        <x:f>G196</x:f>
      </x:c>
      <x:c r="AI196" s="97" t="str">
        <x:f>I196</x:f>
      </x:c>
      <x:c r="AJ196" s="96" t="s">
        <x:v>47</x:v>
      </x:c>
      <x:c r="AL196" s="99" t="s">
        <x:v>961</x:v>
      </x:c>
      <x:c r="AQ196" s="96" t="s">
        <x:v>60</x:v>
      </x:c>
    </x:row>
    <x:row r="197" spans="1:45" x14ac:dyDescent="0.35">
      <x:c r="A197" s="92" t="s">
        <x:v>434</x:v>
      </x:c>
      <x:c r="B197" s="92" t="n">
        <x:v>93331577</x:v>
      </x:c>
      <x:c r="F197" s="90" t="str">
        <x:f>IF(D197="","",PROPER(LEFT(D197,FIND(UPPER(G197),D197,1)-2)))</x:f>
      </x:c>
      <x:c r="G197" s="90" t="str" cm="1">
        <x:f t="array" ref="G197: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x:f>
      </x:c>
      <x:c r="H197" s="96" t="s">
        <x:v>47</x:v>
      </x:c>
      <x:c r="I197" s="97" t="str">
        <x:f>IFERROR(VALUE(TRIM(RIGHT(SUBSTITUTE(D197," ",REPT(" ",255)),255))),"")</x:f>
      </x:c>
      <x:c r="J197" s="96" t="s">
        <x:v>48</x:v>
      </x:c>
      <x:c r="K197" s="96" t="s">
        <x:v>48</x:v>
      </x:c>
      <x:c r="L197" s="96" t="s">
        <x:v>48</x:v>
      </x:c>
      <x:c r="M197" s="96" t="s">
        <x:v>48</x:v>
      </x:c>
      <x:c r="N197" s="96" t="s">
        <x:v>48</x:v>
      </x:c>
      <x:c r="O197" s="96" t="s">
        <x:v>49</x:v>
      </x:c>
      <x:c r="P197" s="96" t="n">
        <x:v>25</x:v>
      </x:c>
      <x:c r="Q197" s="96" t="n">
        <x:v>80</x:v>
      </x:c>
      <x:c r="R197" s="96" t="s">
        <x:v>50</x:v>
      </x:c>
      <x:c r="S197" s="96" t="s">
        <x:v>51</x:v>
      </x:c>
      <x:c r="T197" s="96" t="s">
        <x:v>52</x:v>
      </x:c>
      <x:c r="U197" s="96" t="s">
        <x:v>52</x:v>
      </x:c>
      <x:c r="W197" s="96" t="s">
        <x:v>53</x:v>
      </x:c>
      <x:c r="Z197" s="96" t="s">
        <x:v>55</x:v>
      </x:c>
      <x:c r="AA197" s="96" t="s">
        <x:v>56</x:v>
      </x:c>
      <x:c r="AB197" s="97" t="str">
        <x:f>IF(D197="","",VALUE(MID(D197,FIND(" ",D197)+1,FIND(" ",D197,FIND(" ",D197)+1)-FIND(" ",D197))))</x:f>
      </x:c>
      <x:c r="AF197" s="90" t="str" cm="1">
        <x:f t="array" ref="AF197:AF197">IF(D197="","",PROPER(MID(D197,FIND(" ",D197,FIND(" ",D197)+1)+1,(FIND(INDEX(Abbreviation!$A$2:$A$125,MATCH(_xlfn.AGGREGATE(15,6,SEARCH(Abbreviation!$A$2:$A$125,D197),1),SEARCH(Abbreviation!$A$2:$A$125,D197),0)),D197)-1)-FIND(" ",D197,FIND(" ",D197)+1)+1)))</x:f>
      </x:c>
      <x:c r="AG197" s="90" t="str" cm="1">
        <x:f t="array" ref="AG197:AG197">IF(D197="","",PROPER(VLOOKUP(INDEX(Abbreviation!$A$2:$A$125,MATCH(_xlfn.AGGREGATE(15,6,SEARCH(Abbreviation!$A$2:$A$125,D197),1),SEARCH(Abbreviation!$A$2:$A$125,D197),0)),Abbreviation!A:C,3,FALSE)))</x:f>
      </x:c>
      <x:c r="AH197" s="90" t="str">
        <x:f>G197</x:f>
      </x:c>
      <x:c r="AI197" s="97" t="str">
        <x:f>I197</x:f>
      </x:c>
      <x:c r="AJ197" s="96" t="s">
        <x:v>47</x:v>
      </x:c>
      <x:c r="AL197" s="99" t="s">
        <x:v>961</x:v>
      </x:c>
      <x:c r="AQ197" s="96" t="s">
        <x:v>60</x:v>
      </x:c>
    </x:row>
    <x:row r="198" spans="1:45" x14ac:dyDescent="0.35">
      <x:c r="A198" s="92" t="s">
        <x:v>434</x:v>
      </x:c>
      <x:c r="B198" s="92" t="n">
        <x:v>93331577</x:v>
      </x:c>
      <x:c r="F198" s="90" t="str">
        <x:f>IF(D198="","",PROPER(LEFT(D198,FIND(UPPER(G198),D198,1)-2)))</x:f>
      </x:c>
      <x:c r="G198" s="90" t="str" cm="1">
        <x:f t="array" ref="G198: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x:f>
      </x:c>
      <x:c r="H198" s="96" t="s">
        <x:v>47</x:v>
      </x:c>
      <x:c r="I198" s="97" t="str">
        <x:f>IFERROR(VALUE(TRIM(RIGHT(SUBSTITUTE(D198," ",REPT(" ",255)),255))),"")</x:f>
      </x:c>
      <x:c r="J198" s="96" t="s">
        <x:v>48</x:v>
      </x:c>
      <x:c r="K198" s="96" t="s">
        <x:v>48</x:v>
      </x:c>
      <x:c r="L198" s="96" t="s">
        <x:v>48</x:v>
      </x:c>
      <x:c r="M198" s="96" t="s">
        <x:v>48</x:v>
      </x:c>
      <x:c r="N198" s="96" t="s">
        <x:v>48</x:v>
      </x:c>
      <x:c r="O198" s="96" t="s">
        <x:v>49</x:v>
      </x:c>
      <x:c r="P198" s="96" t="n">
        <x:v>25</x:v>
      </x:c>
      <x:c r="Q198" s="96" t="n">
        <x:v>80</x:v>
      </x:c>
      <x:c r="R198" s="96" t="s">
        <x:v>50</x:v>
      </x:c>
      <x:c r="S198" s="96" t="s">
        <x:v>51</x:v>
      </x:c>
      <x:c r="T198" s="96" t="s">
        <x:v>52</x:v>
      </x:c>
      <x:c r="U198" s="96" t="s">
        <x:v>52</x:v>
      </x:c>
      <x:c r="W198" s="96" t="s">
        <x:v>53</x:v>
      </x:c>
      <x:c r="Z198" s="96" t="s">
        <x:v>55</x:v>
      </x:c>
      <x:c r="AA198" s="96" t="s">
        <x:v>56</x:v>
      </x:c>
      <x:c r="AB198" s="97" t="str">
        <x:f>IF(D198="","",VALUE(MID(D198,FIND(" ",D198)+1,FIND(" ",D198,FIND(" ",D198)+1)-FIND(" ",D198))))</x:f>
      </x:c>
      <x:c r="AF198" s="90" t="str" cm="1">
        <x:f t="array" ref="AF198:AF198">IF(D198="","",PROPER(MID(D198,FIND(" ",D198,FIND(" ",D198)+1)+1,(FIND(INDEX(Abbreviation!$A$2:$A$125,MATCH(_xlfn.AGGREGATE(15,6,SEARCH(Abbreviation!$A$2:$A$125,D198),1),SEARCH(Abbreviation!$A$2:$A$125,D198),0)),D198)-1)-FIND(" ",D198,FIND(" ",D198)+1)+1)))</x:f>
      </x:c>
      <x:c r="AG198" s="90" t="str" cm="1">
        <x:f t="array" ref="AG198:AG198">IF(D198="","",PROPER(VLOOKUP(INDEX(Abbreviation!$A$2:$A$125,MATCH(_xlfn.AGGREGATE(15,6,SEARCH(Abbreviation!$A$2:$A$125,D198),1),SEARCH(Abbreviation!$A$2:$A$125,D198),0)),Abbreviation!A:C,3,FALSE)))</x:f>
      </x:c>
      <x:c r="AH198" s="90" t="str">
        <x:f>G198</x:f>
      </x:c>
      <x:c r="AI198" s="97" t="str">
        <x:f>I198</x:f>
      </x:c>
      <x:c r="AJ198" s="96" t="s">
        <x:v>47</x:v>
      </x:c>
      <x:c r="AL198" s="99" t="s">
        <x:v>961</x:v>
      </x:c>
      <x:c r="AQ198" s="96" t="s">
        <x:v>60</x:v>
      </x:c>
    </x:row>
    <x:row r="199" spans="1:45" x14ac:dyDescent="0.35">
      <x:c r="A199" s="92" t="s">
        <x:v>434</x:v>
      </x:c>
      <x:c r="B199" s="92" t="n">
        <x:v>93331577</x:v>
      </x:c>
      <x:c r="F199" s="90" t="str">
        <x:f>IF(D199="","",PROPER(LEFT(D199,FIND(UPPER(G199),D199,1)-2)))</x:f>
      </x:c>
      <x:c r="G199" s="90" t="str" cm="1">
        <x:f t="array" ref="G199: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x:f>
      </x:c>
      <x:c r="H199" s="96" t="s">
        <x:v>47</x:v>
      </x:c>
      <x:c r="I199" s="97" t="str">
        <x:f>IFERROR(VALUE(TRIM(RIGHT(SUBSTITUTE(D199," ",REPT(" ",255)),255))),"")</x:f>
      </x:c>
      <x:c r="J199" s="96" t="s">
        <x:v>48</x:v>
      </x:c>
      <x:c r="K199" s="96" t="s">
        <x:v>48</x:v>
      </x:c>
      <x:c r="L199" s="96" t="s">
        <x:v>48</x:v>
      </x:c>
      <x:c r="M199" s="96" t="s">
        <x:v>48</x:v>
      </x:c>
      <x:c r="N199" s="96" t="s">
        <x:v>48</x:v>
      </x:c>
      <x:c r="O199" s="96" t="s">
        <x:v>49</x:v>
      </x:c>
      <x:c r="P199" s="96" t="n">
        <x:v>25</x:v>
      </x:c>
      <x:c r="Q199" s="96" t="n">
        <x:v>80</x:v>
      </x:c>
      <x:c r="R199" s="96" t="s">
        <x:v>50</x:v>
      </x:c>
      <x:c r="S199" s="96" t="s">
        <x:v>51</x:v>
      </x:c>
      <x:c r="T199" s="96" t="s">
        <x:v>52</x:v>
      </x:c>
      <x:c r="U199" s="96" t="s">
        <x:v>52</x:v>
      </x:c>
      <x:c r="W199" s="96" t="s">
        <x:v>53</x:v>
      </x:c>
      <x:c r="Z199" s="96" t="s">
        <x:v>55</x:v>
      </x:c>
      <x:c r="AA199" s="96" t="s">
        <x:v>56</x:v>
      </x:c>
      <x:c r="AB199" s="97" t="str">
        <x:f>IF(D199="","",VALUE(MID(D199,FIND(" ",D199)+1,FIND(" ",D199,FIND(" ",D199)+1)-FIND(" ",D199))))</x:f>
      </x:c>
      <x:c r="AF199" s="90" t="str" cm="1">
        <x:f t="array" ref="AF199:AF199">IF(D199="","",PROPER(MID(D199,FIND(" ",D199,FIND(" ",D199)+1)+1,(FIND(INDEX(Abbreviation!$A$2:$A$125,MATCH(_xlfn.AGGREGATE(15,6,SEARCH(Abbreviation!$A$2:$A$125,D199),1),SEARCH(Abbreviation!$A$2:$A$125,D199),0)),D199)-1)-FIND(" ",D199,FIND(" ",D199)+1)+1)))</x:f>
      </x:c>
      <x:c r="AG199" s="90" t="str" cm="1">
        <x:f t="array" ref="AG199:AG199">IF(D199="","",PROPER(VLOOKUP(INDEX(Abbreviation!$A$2:$A$125,MATCH(_xlfn.AGGREGATE(15,6,SEARCH(Abbreviation!$A$2:$A$125,D199),1),SEARCH(Abbreviation!$A$2:$A$125,D199),0)),Abbreviation!A:C,3,FALSE)))</x:f>
      </x:c>
      <x:c r="AH199" s="90" t="str">
        <x:f>G199</x:f>
      </x:c>
      <x:c r="AI199" s="97" t="str">
        <x:f>I199</x:f>
      </x:c>
      <x:c r="AJ199" s="96" t="s">
        <x:v>47</x:v>
      </x:c>
      <x:c r="AL199" s="99" t="s">
        <x:v>961</x:v>
      </x:c>
      <x:c r="AQ199" s="96" t="s">
        <x:v>60</x:v>
      </x:c>
    </x:row>
    <x:row r="200" spans="1:45" x14ac:dyDescent="0.35">
      <x:c r="A200" s="92" t="s">
        <x:v>434</x:v>
      </x:c>
      <x:c r="B200" s="92" t="n">
        <x:v>93331577</x:v>
      </x:c>
      <x:c r="F200" s="90" t="str">
        <x:f>IF(D200="","",PROPER(LEFT(D200,FIND(UPPER(G200),D200,1)-2)))</x:f>
      </x:c>
      <x:c r="G200" s="90" t="str" cm="1">
        <x:f t="array" ref="G200: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x:f>
      </x:c>
      <x:c r="H200" s="96" t="s">
        <x:v>47</x:v>
      </x:c>
      <x:c r="I200" s="97" t="str">
        <x:f>IFERROR(VALUE(TRIM(RIGHT(SUBSTITUTE(D200," ",REPT(" ",255)),255))),"")</x:f>
      </x:c>
      <x:c r="J200" s="96" t="s">
        <x:v>48</x:v>
      </x:c>
      <x:c r="K200" s="96" t="s">
        <x:v>48</x:v>
      </x:c>
      <x:c r="L200" s="96" t="s">
        <x:v>48</x:v>
      </x:c>
      <x:c r="M200" s="96" t="s">
        <x:v>48</x:v>
      </x:c>
      <x:c r="N200" s="96" t="s">
        <x:v>48</x:v>
      </x:c>
      <x:c r="O200" s="96" t="s">
        <x:v>49</x:v>
      </x:c>
      <x:c r="P200" s="96" t="n">
        <x:v>25</x:v>
      </x:c>
      <x:c r="Q200" s="96" t="n">
        <x:v>80</x:v>
      </x:c>
      <x:c r="R200" s="96" t="s">
        <x:v>50</x:v>
      </x:c>
      <x:c r="S200" s="96" t="s">
        <x:v>51</x:v>
      </x:c>
      <x:c r="T200" s="96" t="s">
        <x:v>52</x:v>
      </x:c>
      <x:c r="U200" s="96" t="s">
        <x:v>52</x:v>
      </x:c>
      <x:c r="W200" s="96" t="s">
        <x:v>53</x:v>
      </x:c>
      <x:c r="Z200" s="96" t="s">
        <x:v>55</x:v>
      </x:c>
      <x:c r="AA200" s="96" t="s">
        <x:v>56</x:v>
      </x:c>
      <x:c r="AB200" s="97" t="str">
        <x:f>IF(D200="","",VALUE(MID(D200,FIND(" ",D200)+1,FIND(" ",D200,FIND(" ",D200)+1)-FIND(" ",D200))))</x:f>
      </x:c>
      <x:c r="AF200" s="90" t="str" cm="1">
        <x:f t="array" ref="AF200:AF200">IF(D200="","",PROPER(MID(D200,FIND(" ",D200,FIND(" ",D200)+1)+1,(FIND(INDEX(Abbreviation!$A$2:$A$125,MATCH(_xlfn.AGGREGATE(15,6,SEARCH(Abbreviation!$A$2:$A$125,D200),1),SEARCH(Abbreviation!$A$2:$A$125,D200),0)),D200)-1)-FIND(" ",D200,FIND(" ",D200)+1)+1)))</x:f>
      </x:c>
      <x:c r="AG200" s="90" t="str" cm="1">
        <x:f t="array" ref="AG200:AG200">IF(D200="","",PROPER(VLOOKUP(INDEX(Abbreviation!$A$2:$A$125,MATCH(_xlfn.AGGREGATE(15,6,SEARCH(Abbreviation!$A$2:$A$125,D200),1),SEARCH(Abbreviation!$A$2:$A$125,D200),0)),Abbreviation!A:C,3,FALSE)))</x:f>
      </x:c>
      <x:c r="AH200" s="90" t="str">
        <x:f>G200</x:f>
      </x:c>
      <x:c r="AI200" s="97" t="str">
        <x:f>I200</x:f>
      </x:c>
      <x:c r="AJ200" s="96" t="s">
        <x:v>47</x:v>
      </x:c>
      <x:c r="AL200" s="99" t="s">
        <x:v>961</x:v>
      </x:c>
      <x:c r="AQ200" s="96" t="s">
        <x:v>60</x:v>
      </x:c>
    </x:row>
    <x:row r="201" spans="1:45" x14ac:dyDescent="0.35">
      <x:c r="A201" s="92" t="s">
        <x:v>434</x:v>
      </x:c>
      <x:c r="B201" s="92" t="n">
        <x:v>93331577</x:v>
      </x:c>
      <x:c r="F201" s="90" t="str">
        <x:f>IF(D201="","",PROPER(LEFT(D201,FIND(UPPER(G201),D201,1)-2)))</x:f>
      </x:c>
      <x:c r="G201" s="90" t="str" cm="1">
        <x:f t="array" ref="G201: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x:f>
      </x:c>
      <x:c r="H201" s="96" t="s">
        <x:v>47</x:v>
      </x:c>
      <x:c r="I201" s="97" t="str">
        <x:f>IFERROR(VALUE(TRIM(RIGHT(SUBSTITUTE(D201," ",REPT(" ",255)),255))),"")</x:f>
      </x:c>
      <x:c r="J201" s="96" t="s">
        <x:v>48</x:v>
      </x:c>
      <x:c r="K201" s="96" t="s">
        <x:v>48</x:v>
      </x:c>
      <x:c r="L201" s="96" t="s">
        <x:v>48</x:v>
      </x:c>
      <x:c r="M201" s="96" t="s">
        <x:v>48</x:v>
      </x:c>
      <x:c r="N201" s="96" t="s">
        <x:v>48</x:v>
      </x:c>
      <x:c r="O201" s="96" t="s">
        <x:v>49</x:v>
      </x:c>
      <x:c r="P201" s="96" t="n">
        <x:v>25</x:v>
      </x:c>
      <x:c r="Q201" s="96" t="n">
        <x:v>80</x:v>
      </x:c>
      <x:c r="R201" s="96" t="s">
        <x:v>50</x:v>
      </x:c>
      <x:c r="S201" s="96" t="s">
        <x:v>51</x:v>
      </x:c>
      <x:c r="T201" s="96" t="s">
        <x:v>52</x:v>
      </x:c>
      <x:c r="U201" s="96" t="s">
        <x:v>52</x:v>
      </x:c>
      <x:c r="W201" s="96" t="s">
        <x:v>53</x:v>
      </x:c>
      <x:c r="Z201" s="96" t="s">
        <x:v>55</x:v>
      </x:c>
      <x:c r="AA201" s="96" t="s">
        <x:v>56</x:v>
      </x:c>
      <x:c r="AB201" s="97" t="str">
        <x:f>IF(D201="","",VALUE(MID(D201,FIND(" ",D201)+1,FIND(" ",D201,FIND(" ",D201)+1)-FIND(" ",D201))))</x:f>
      </x:c>
      <x:c r="AF201" s="90" t="str" cm="1">
        <x:f t="array" ref="AF201:AF201">IF(D201="","",PROPER(MID(D201,FIND(" ",D201,FIND(" ",D201)+1)+1,(FIND(INDEX(Abbreviation!$A$2:$A$125,MATCH(_xlfn.AGGREGATE(15,6,SEARCH(Abbreviation!$A$2:$A$125,D201),1),SEARCH(Abbreviation!$A$2:$A$125,D201),0)),D201)-1)-FIND(" ",D201,FIND(" ",D201)+1)+1)))</x:f>
      </x:c>
      <x:c r="AG201" s="90" t="str" cm="1">
        <x:f t="array" ref="AG201:AG201">IF(D201="","",PROPER(VLOOKUP(INDEX(Abbreviation!$A$2:$A$125,MATCH(_xlfn.AGGREGATE(15,6,SEARCH(Abbreviation!$A$2:$A$125,D201),1),SEARCH(Abbreviation!$A$2:$A$125,D201),0)),Abbreviation!A:C,3,FALSE)))</x:f>
      </x:c>
      <x:c r="AH201" s="90" t="str">
        <x:f>G201</x:f>
      </x:c>
      <x:c r="AI201" s="97" t="str">
        <x:f>I201</x:f>
      </x:c>
      <x:c r="AJ201" s="96" t="s">
        <x:v>47</x:v>
      </x:c>
      <x:c r="AL201" s="99" t="s">
        <x:v>961</x:v>
      </x:c>
      <x:c r="AQ201" s="96" t="s">
        <x:v>60</x:v>
      </x:c>
    </x:row>
    <x:row r="202" spans="1:45" x14ac:dyDescent="0.35">
      <x:c r="A202" s="92" t="s">
        <x:v>434</x:v>
      </x:c>
      <x:c r="B202" s="92" t="n">
        <x:v>93331577</x:v>
      </x:c>
      <x:c r="F202" s="90" t="str">
        <x:f>IF(D202="","",PROPER(LEFT(D202,FIND(UPPER(G202),D202,1)-2)))</x:f>
      </x:c>
      <x:c r="G202" s="90" t="str" cm="1">
        <x:f t="array" ref="G202: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x:f>
      </x:c>
      <x:c r="H202" s="96" t="s">
        <x:v>47</x:v>
      </x:c>
      <x:c r="I202" s="97" t="str">
        <x:f>IFERROR(VALUE(TRIM(RIGHT(SUBSTITUTE(D202," ",REPT(" ",255)),255))),"")</x:f>
      </x:c>
      <x:c r="J202" s="96" t="s">
        <x:v>48</x:v>
      </x:c>
      <x:c r="K202" s="96" t="s">
        <x:v>48</x:v>
      </x:c>
      <x:c r="L202" s="96" t="s">
        <x:v>48</x:v>
      </x:c>
      <x:c r="M202" s="96" t="s">
        <x:v>48</x:v>
      </x:c>
      <x:c r="N202" s="96" t="s">
        <x:v>48</x:v>
      </x:c>
      <x:c r="O202" s="96" t="s">
        <x:v>49</x:v>
      </x:c>
      <x:c r="P202" s="96" t="n">
        <x:v>25</x:v>
      </x:c>
      <x:c r="Q202" s="96" t="n">
        <x:v>80</x:v>
      </x:c>
      <x:c r="R202" s="96" t="s">
        <x:v>50</x:v>
      </x:c>
      <x:c r="S202" s="96" t="s">
        <x:v>51</x:v>
      </x:c>
      <x:c r="T202" s="96" t="s">
        <x:v>52</x:v>
      </x:c>
      <x:c r="U202" s="96" t="s">
        <x:v>52</x:v>
      </x:c>
      <x:c r="W202" s="96" t="s">
        <x:v>53</x:v>
      </x:c>
      <x:c r="Z202" s="96" t="s">
        <x:v>55</x:v>
      </x:c>
      <x:c r="AA202" s="96" t="s">
        <x:v>56</x:v>
      </x:c>
      <x:c r="AB202" s="97" t="str">
        <x:f>IF(D202="","",VALUE(MID(D202,FIND(" ",D202)+1,FIND(" ",D202,FIND(" ",D202)+1)-FIND(" ",D202))))</x:f>
      </x:c>
      <x:c r="AF202" s="90" t="str" cm="1">
        <x:f t="array" ref="AF202:AF202">IF(D202="","",PROPER(MID(D202,FIND(" ",D202,FIND(" ",D202)+1)+1,(FIND(INDEX(Abbreviation!$A$2:$A$125,MATCH(_xlfn.AGGREGATE(15,6,SEARCH(Abbreviation!$A$2:$A$125,D202),1),SEARCH(Abbreviation!$A$2:$A$125,D202),0)),D202)-1)-FIND(" ",D202,FIND(" ",D202)+1)+1)))</x:f>
      </x:c>
      <x:c r="AG202" s="90" t="str" cm="1">
        <x:f t="array" ref="AG202:AG202">IF(D202="","",PROPER(VLOOKUP(INDEX(Abbreviation!$A$2:$A$125,MATCH(_xlfn.AGGREGATE(15,6,SEARCH(Abbreviation!$A$2:$A$125,D202),1),SEARCH(Abbreviation!$A$2:$A$125,D202),0)),Abbreviation!A:C,3,FALSE)))</x:f>
      </x:c>
      <x:c r="AH202" s="90" t="str">
        <x:f>G202</x:f>
      </x:c>
      <x:c r="AI202" s="97" t="str">
        <x:f>I202</x:f>
      </x:c>
      <x:c r="AJ202" s="96" t="s">
        <x:v>47</x:v>
      </x:c>
      <x:c r="AL202" s="99" t="s">
        <x:v>961</x:v>
      </x:c>
      <x:c r="AQ202" s="96" t="s">
        <x:v>60</x:v>
      </x:c>
    </x:row>
    <x:row r="203" spans="1:45" x14ac:dyDescent="0.35">
      <x:c r="A203" s="92" t="s">
        <x:v>434</x:v>
      </x:c>
      <x:c r="B203" s="92" t="n">
        <x:v>93331577</x:v>
      </x:c>
      <x:c r="F203" s="90" t="str">
        <x:f>IF(D203="","",PROPER(LEFT(D203,FIND(UPPER(G203),D203,1)-2)))</x:f>
      </x:c>
      <x:c r="G203" s="90" t="str" cm="1">
        <x:f t="array" ref="G203: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x:f>
      </x:c>
      <x:c r="H203" s="96" t="s">
        <x:v>47</x:v>
      </x:c>
      <x:c r="I203" s="97" t="str">
        <x:f>IFERROR(VALUE(TRIM(RIGHT(SUBSTITUTE(D203," ",REPT(" ",255)),255))),"")</x:f>
      </x:c>
      <x:c r="J203" s="96" t="s">
        <x:v>48</x:v>
      </x:c>
      <x:c r="K203" s="96" t="s">
        <x:v>48</x:v>
      </x:c>
      <x:c r="L203" s="96" t="s">
        <x:v>48</x:v>
      </x:c>
      <x:c r="M203" s="96" t="s">
        <x:v>48</x:v>
      </x:c>
      <x:c r="N203" s="96" t="s">
        <x:v>48</x:v>
      </x:c>
      <x:c r="O203" s="96" t="s">
        <x:v>49</x:v>
      </x:c>
      <x:c r="P203" s="96" t="n">
        <x:v>25</x:v>
      </x:c>
      <x:c r="Q203" s="96" t="n">
        <x:v>80</x:v>
      </x:c>
      <x:c r="R203" s="96" t="s">
        <x:v>50</x:v>
      </x:c>
      <x:c r="S203" s="96" t="s">
        <x:v>51</x:v>
      </x:c>
      <x:c r="T203" s="96" t="s">
        <x:v>52</x:v>
      </x:c>
      <x:c r="U203" s="96" t="s">
        <x:v>52</x:v>
      </x:c>
      <x:c r="W203" s="96" t="s">
        <x:v>53</x:v>
      </x:c>
      <x:c r="Z203" s="96" t="s">
        <x:v>55</x:v>
      </x:c>
      <x:c r="AA203" s="96" t="s">
        <x:v>56</x:v>
      </x:c>
      <x:c r="AB203" s="97" t="str">
        <x:f>IF(D203="","",VALUE(MID(D203,FIND(" ",D203)+1,FIND(" ",D203,FIND(" ",D203)+1)-FIND(" ",D203))))</x:f>
      </x:c>
      <x:c r="AF203" s="90" t="str" cm="1">
        <x:f t="array" ref="AF203:AF203">IF(D203="","",PROPER(MID(D203,FIND(" ",D203,FIND(" ",D203)+1)+1,(FIND(INDEX(Abbreviation!$A$2:$A$125,MATCH(_xlfn.AGGREGATE(15,6,SEARCH(Abbreviation!$A$2:$A$125,D203),1),SEARCH(Abbreviation!$A$2:$A$125,D203),0)),D203)-1)-FIND(" ",D203,FIND(" ",D203)+1)+1)))</x:f>
      </x:c>
      <x:c r="AG203" s="90" t="str" cm="1">
        <x:f t="array" ref="AG203:AG203">IF(D203="","",PROPER(VLOOKUP(INDEX(Abbreviation!$A$2:$A$125,MATCH(_xlfn.AGGREGATE(15,6,SEARCH(Abbreviation!$A$2:$A$125,D203),1),SEARCH(Abbreviation!$A$2:$A$125,D203),0)),Abbreviation!A:C,3,FALSE)))</x:f>
      </x:c>
      <x:c r="AH203" s="90" t="str">
        <x:f>G203</x:f>
      </x:c>
      <x:c r="AI203" s="97" t="str">
        <x:f>I203</x:f>
      </x:c>
      <x:c r="AJ203" s="96" t="s">
        <x:v>47</x:v>
      </x:c>
      <x:c r="AL203" s="99" t="s">
        <x:v>961</x:v>
      </x:c>
      <x:c r="AQ203" s="96" t="s">
        <x:v>60</x:v>
      </x:c>
    </x:row>
    <x:row r="204" spans="1:45" x14ac:dyDescent="0.35">
      <x:c r="A204" s="92" t="s">
        <x:v>434</x:v>
      </x:c>
      <x:c r="B204" s="92" t="n">
        <x:v>93331577</x:v>
      </x:c>
      <x:c r="F204" s="90" t="str">
        <x:f>IF(D204="","",PROPER(LEFT(D204,FIND(UPPER(G204),D204,1)-2)))</x:f>
      </x:c>
      <x:c r="G204" s="90" t="str" cm="1">
        <x:f t="array" ref="G204: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x:f>
      </x:c>
      <x:c r="H204" s="96" t="s">
        <x:v>47</x:v>
      </x:c>
      <x:c r="I204" s="97" t="str">
        <x:f>IFERROR(VALUE(TRIM(RIGHT(SUBSTITUTE(D204," ",REPT(" ",255)),255))),"")</x:f>
      </x:c>
      <x:c r="J204" s="96" t="s">
        <x:v>48</x:v>
      </x:c>
      <x:c r="K204" s="96" t="s">
        <x:v>48</x:v>
      </x:c>
      <x:c r="L204" s="96" t="s">
        <x:v>48</x:v>
      </x:c>
      <x:c r="M204" s="96" t="s">
        <x:v>48</x:v>
      </x:c>
      <x:c r="N204" s="96" t="s">
        <x:v>48</x:v>
      </x:c>
      <x:c r="O204" s="96" t="s">
        <x:v>49</x:v>
      </x:c>
      <x:c r="P204" s="96" t="n">
        <x:v>25</x:v>
      </x:c>
      <x:c r="Q204" s="96" t="n">
        <x:v>80</x:v>
      </x:c>
      <x:c r="R204" s="96" t="s">
        <x:v>50</x:v>
      </x:c>
      <x:c r="S204" s="96" t="s">
        <x:v>51</x:v>
      </x:c>
      <x:c r="T204" s="96" t="s">
        <x:v>52</x:v>
      </x:c>
      <x:c r="U204" s="96" t="s">
        <x:v>52</x:v>
      </x:c>
      <x:c r="W204" s="96" t="s">
        <x:v>53</x:v>
      </x:c>
      <x:c r="Z204" s="96" t="s">
        <x:v>55</x:v>
      </x:c>
      <x:c r="AA204" s="96" t="s">
        <x:v>56</x:v>
      </x:c>
      <x:c r="AB204" s="97" t="str">
        <x:f>IF(D204="","",VALUE(MID(D204,FIND(" ",D204)+1,FIND(" ",D204,FIND(" ",D204)+1)-FIND(" ",D204))))</x:f>
      </x:c>
      <x:c r="AF204" s="90" t="str" cm="1">
        <x:f t="array" ref="AF204:AF204">IF(D204="","",PROPER(MID(D204,FIND(" ",D204,FIND(" ",D204)+1)+1,(FIND(INDEX(Abbreviation!$A$2:$A$125,MATCH(_xlfn.AGGREGATE(15,6,SEARCH(Abbreviation!$A$2:$A$125,D204),1),SEARCH(Abbreviation!$A$2:$A$125,D204),0)),D204)-1)-FIND(" ",D204,FIND(" ",D204)+1)+1)))</x:f>
      </x:c>
      <x:c r="AG204" s="90" t="str" cm="1">
        <x:f t="array" ref="AG204:AG204">IF(D204="","",PROPER(VLOOKUP(INDEX(Abbreviation!$A$2:$A$125,MATCH(_xlfn.AGGREGATE(15,6,SEARCH(Abbreviation!$A$2:$A$125,D204),1),SEARCH(Abbreviation!$A$2:$A$125,D204),0)),Abbreviation!A:C,3,FALSE)))</x:f>
      </x:c>
      <x:c r="AH204" s="90" t="str">
        <x:f>G204</x:f>
      </x:c>
      <x:c r="AI204" s="97" t="str">
        <x:f>I204</x:f>
      </x:c>
      <x:c r="AJ204" s="96" t="s">
        <x:v>47</x:v>
      </x:c>
      <x:c r="AL204" s="99" t="s">
        <x:v>961</x:v>
      </x:c>
      <x:c r="AQ204" s="96" t="s">
        <x:v>60</x:v>
      </x:c>
    </x:row>
    <x:row r="205" spans="1:45" x14ac:dyDescent="0.35">
      <x:c r="A205" s="92" t="s">
        <x:v>434</x:v>
      </x:c>
      <x:c r="B205" s="92" t="n">
        <x:v>93331577</x:v>
      </x:c>
      <x:c r="F205" s="90" t="str">
        <x:f>IF(D205="","",PROPER(LEFT(D205,FIND(UPPER(G205),D205,1)-2)))</x:f>
      </x:c>
      <x:c r="G205" s="90" t="str" cm="1">
        <x:f t="array" ref="G205: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x:f>
      </x:c>
      <x:c r="H205" s="96" t="s">
        <x:v>47</x:v>
      </x:c>
      <x:c r="I205" s="97" t="str">
        <x:f>IFERROR(VALUE(TRIM(RIGHT(SUBSTITUTE(D205," ",REPT(" ",255)),255))),"")</x:f>
      </x:c>
      <x:c r="J205" s="96" t="s">
        <x:v>48</x:v>
      </x:c>
      <x:c r="K205" s="96" t="s">
        <x:v>48</x:v>
      </x:c>
      <x:c r="L205" s="96" t="s">
        <x:v>48</x:v>
      </x:c>
      <x:c r="M205" s="96" t="s">
        <x:v>48</x:v>
      </x:c>
      <x:c r="N205" s="96" t="s">
        <x:v>48</x:v>
      </x:c>
      <x:c r="O205" s="96" t="s">
        <x:v>49</x:v>
      </x:c>
      <x:c r="P205" s="96" t="n">
        <x:v>25</x:v>
      </x:c>
      <x:c r="Q205" s="96" t="n">
        <x:v>80</x:v>
      </x:c>
      <x:c r="R205" s="96" t="s">
        <x:v>50</x:v>
      </x:c>
      <x:c r="S205" s="96" t="s">
        <x:v>51</x:v>
      </x:c>
      <x:c r="T205" s="96" t="s">
        <x:v>52</x:v>
      </x:c>
      <x:c r="U205" s="96" t="s">
        <x:v>52</x:v>
      </x:c>
      <x:c r="W205" s="96" t="s">
        <x:v>53</x:v>
      </x:c>
      <x:c r="Z205" s="96" t="s">
        <x:v>55</x:v>
      </x:c>
      <x:c r="AA205" s="96" t="s">
        <x:v>56</x:v>
      </x:c>
      <x:c r="AB205" s="97" t="str">
        <x:f>IF(D205="","",VALUE(MID(D205,FIND(" ",D205)+1,FIND(" ",D205,FIND(" ",D205)+1)-FIND(" ",D205))))</x:f>
      </x:c>
      <x:c r="AF205" s="90" t="str" cm="1">
        <x:f t="array" ref="AF205:AF205">IF(D205="","",PROPER(MID(D205,FIND(" ",D205,FIND(" ",D205)+1)+1,(FIND(INDEX(Abbreviation!$A$2:$A$125,MATCH(_xlfn.AGGREGATE(15,6,SEARCH(Abbreviation!$A$2:$A$125,D205),1),SEARCH(Abbreviation!$A$2:$A$125,D205),0)),D205)-1)-FIND(" ",D205,FIND(" ",D205)+1)+1)))</x:f>
      </x:c>
      <x:c r="AG205" s="90" t="str" cm="1">
        <x:f t="array" ref="AG205:AG205">IF(D205="","",PROPER(VLOOKUP(INDEX(Abbreviation!$A$2:$A$125,MATCH(_xlfn.AGGREGATE(15,6,SEARCH(Abbreviation!$A$2:$A$125,D205),1),SEARCH(Abbreviation!$A$2:$A$125,D205),0)),Abbreviation!A:C,3,FALSE)))</x:f>
      </x:c>
      <x:c r="AH205" s="90" t="str">
        <x:f>G205</x:f>
      </x:c>
      <x:c r="AI205" s="97" t="str">
        <x:f>I205</x:f>
      </x:c>
      <x:c r="AJ205" s="96" t="s">
        <x:v>47</x:v>
      </x:c>
      <x:c r="AL205" s="99" t="s">
        <x:v>961</x:v>
      </x:c>
      <x:c r="AQ205" s="96" t="s">
        <x:v>60</x:v>
      </x:c>
    </x:row>
    <x:row r="206" spans="1:45" x14ac:dyDescent="0.35">
      <x:c r="A206" s="92" t="s">
        <x:v>434</x:v>
      </x:c>
      <x:c r="B206" s="92" t="n">
        <x:v>93331577</x:v>
      </x:c>
      <x:c r="F206" s="90" t="str">
        <x:f>IF(D206="","",PROPER(LEFT(D206,FIND(UPPER(G206),D206,1)-2)))</x:f>
      </x:c>
      <x:c r="G206" s="90" t="str" cm="1">
        <x:f t="array" ref="G206: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x:f>
      </x:c>
      <x:c r="H206" s="96" t="s">
        <x:v>47</x:v>
      </x:c>
      <x:c r="I206" s="97" t="str">
        <x:f>IFERROR(VALUE(TRIM(RIGHT(SUBSTITUTE(D206," ",REPT(" ",255)),255))),"")</x:f>
      </x:c>
      <x:c r="J206" s="96" t="s">
        <x:v>48</x:v>
      </x:c>
      <x:c r="K206" s="96" t="s">
        <x:v>48</x:v>
      </x:c>
      <x:c r="L206" s="96" t="s">
        <x:v>48</x:v>
      </x:c>
      <x:c r="M206" s="96" t="s">
        <x:v>48</x:v>
      </x:c>
      <x:c r="N206" s="96" t="s">
        <x:v>48</x:v>
      </x:c>
      <x:c r="O206" s="96" t="s">
        <x:v>49</x:v>
      </x:c>
      <x:c r="P206" s="96" t="n">
        <x:v>25</x:v>
      </x:c>
      <x:c r="Q206" s="96" t="n">
        <x:v>80</x:v>
      </x:c>
      <x:c r="R206" s="96" t="s">
        <x:v>50</x:v>
      </x:c>
      <x:c r="S206" s="96" t="s">
        <x:v>51</x:v>
      </x:c>
      <x:c r="T206" s="96" t="s">
        <x:v>52</x:v>
      </x:c>
      <x:c r="U206" s="96" t="s">
        <x:v>52</x:v>
      </x:c>
      <x:c r="W206" s="96" t="s">
        <x:v>53</x:v>
      </x:c>
      <x:c r="Z206" s="96" t="s">
        <x:v>55</x:v>
      </x:c>
      <x:c r="AA206" s="96" t="s">
        <x:v>56</x:v>
      </x:c>
      <x:c r="AB206" s="97" t="str">
        <x:f>IF(D206="","",VALUE(MID(D206,FIND(" ",D206)+1,FIND(" ",D206,FIND(" ",D206)+1)-FIND(" ",D206))))</x:f>
      </x:c>
      <x:c r="AF206" s="90" t="str" cm="1">
        <x:f t="array" ref="AF206:AF206">IF(D206="","",PROPER(MID(D206,FIND(" ",D206,FIND(" ",D206)+1)+1,(FIND(INDEX(Abbreviation!$A$2:$A$125,MATCH(_xlfn.AGGREGATE(15,6,SEARCH(Abbreviation!$A$2:$A$125,D206),1),SEARCH(Abbreviation!$A$2:$A$125,D206),0)),D206)-1)-FIND(" ",D206,FIND(" ",D206)+1)+1)))</x:f>
      </x:c>
      <x:c r="AG206" s="90" t="str" cm="1">
        <x:f t="array" ref="AG206:AG206">IF(D206="","",PROPER(VLOOKUP(INDEX(Abbreviation!$A$2:$A$125,MATCH(_xlfn.AGGREGATE(15,6,SEARCH(Abbreviation!$A$2:$A$125,D206),1),SEARCH(Abbreviation!$A$2:$A$125,D206),0)),Abbreviation!A:C,3,FALSE)))</x:f>
      </x:c>
      <x:c r="AH206" s="90" t="str">
        <x:f>G206</x:f>
      </x:c>
      <x:c r="AI206" s="97" t="str">
        <x:f>I206</x:f>
      </x:c>
      <x:c r="AJ206" s="96" t="s">
        <x:v>47</x:v>
      </x:c>
      <x:c r="AL206" s="99" t="s">
        <x:v>961</x:v>
      </x:c>
      <x:c r="AQ206" s="96" t="s">
        <x:v>60</x:v>
      </x:c>
    </x:row>
    <x:row r="207" spans="1:45" x14ac:dyDescent="0.35">
      <x:c r="A207" s="92" t="s">
        <x:v>434</x:v>
      </x:c>
      <x:c r="B207" s="92" t="n">
        <x:v>93331577</x:v>
      </x:c>
      <x:c r="F207" s="90" t="str">
        <x:f>IF(D207="","",PROPER(LEFT(D207,FIND(UPPER(G207),D207,1)-2)))</x:f>
      </x:c>
      <x:c r="G207" s="90" t="str" cm="1">
        <x:f t="array" ref="G207: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x:f>
      </x:c>
      <x:c r="H207" s="96" t="s">
        <x:v>47</x:v>
      </x:c>
      <x:c r="I207" s="97" t="str">
        <x:f>IFERROR(VALUE(TRIM(RIGHT(SUBSTITUTE(D207," ",REPT(" ",255)),255))),"")</x:f>
      </x:c>
      <x:c r="J207" s="96" t="s">
        <x:v>48</x:v>
      </x:c>
      <x:c r="K207" s="96" t="s">
        <x:v>48</x:v>
      </x:c>
      <x:c r="L207" s="96" t="s">
        <x:v>48</x:v>
      </x:c>
      <x:c r="M207" s="96" t="s">
        <x:v>48</x:v>
      </x:c>
      <x:c r="N207" s="96" t="s">
        <x:v>48</x:v>
      </x:c>
      <x:c r="O207" s="96" t="s">
        <x:v>49</x:v>
      </x:c>
      <x:c r="P207" s="96" t="n">
        <x:v>25</x:v>
      </x:c>
      <x:c r="Q207" s="96" t="n">
        <x:v>80</x:v>
      </x:c>
      <x:c r="R207" s="96" t="s">
        <x:v>50</x:v>
      </x:c>
      <x:c r="S207" s="96" t="s">
        <x:v>51</x:v>
      </x:c>
      <x:c r="T207" s="96" t="s">
        <x:v>52</x:v>
      </x:c>
      <x:c r="U207" s="96" t="s">
        <x:v>52</x:v>
      </x:c>
      <x:c r="W207" s="96" t="s">
        <x:v>53</x:v>
      </x:c>
      <x:c r="Z207" s="96" t="s">
        <x:v>55</x:v>
      </x:c>
      <x:c r="AA207" s="96" t="s">
        <x:v>56</x:v>
      </x:c>
      <x:c r="AB207" s="97" t="str">
        <x:f>IF(D207="","",VALUE(MID(D207,FIND(" ",D207)+1,FIND(" ",D207,FIND(" ",D207)+1)-FIND(" ",D207))))</x:f>
      </x:c>
      <x:c r="AF207" s="90" t="str" cm="1">
        <x:f t="array" ref="AF207:AF207">IF(D207="","",PROPER(MID(D207,FIND(" ",D207,FIND(" ",D207)+1)+1,(FIND(INDEX(Abbreviation!$A$2:$A$125,MATCH(_xlfn.AGGREGATE(15,6,SEARCH(Abbreviation!$A$2:$A$125,D207),1),SEARCH(Abbreviation!$A$2:$A$125,D207),0)),D207)-1)-FIND(" ",D207,FIND(" ",D207)+1)+1)))</x:f>
      </x:c>
      <x:c r="AG207" s="90" t="str" cm="1">
        <x:f t="array" ref="AG207:AG207">IF(D207="","",PROPER(VLOOKUP(INDEX(Abbreviation!$A$2:$A$125,MATCH(_xlfn.AGGREGATE(15,6,SEARCH(Abbreviation!$A$2:$A$125,D207),1),SEARCH(Abbreviation!$A$2:$A$125,D207),0)),Abbreviation!A:C,3,FALSE)))</x:f>
      </x:c>
      <x:c r="AH207" s="90" t="str">
        <x:f>G207</x:f>
      </x:c>
      <x:c r="AI207" s="97" t="str">
        <x:f>I207</x:f>
      </x:c>
      <x:c r="AJ207" s="96" t="s">
        <x:v>47</x:v>
      </x:c>
      <x:c r="AL207" s="99" t="s">
        <x:v>961</x:v>
      </x:c>
      <x:c r="AQ207" s="96" t="s">
        <x:v>60</x:v>
      </x:c>
    </x:row>
    <x:row r="208" spans="1:45" x14ac:dyDescent="0.35">
      <x:c r="A208" s="92" t="s">
        <x:v>434</x:v>
      </x:c>
      <x:c r="B208" s="92" t="n">
        <x:v>93331577</x:v>
      </x:c>
      <x:c r="F208" s="90" t="str">
        <x:f>IF(D208="","",PROPER(LEFT(D208,FIND(UPPER(G208),D208,1)-2)))</x:f>
      </x:c>
      <x:c r="G208" s="90" t="str" cm="1">
        <x:f t="array" ref="G208: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x:f>
      </x:c>
      <x:c r="H208" s="96" t="s">
        <x:v>47</x:v>
      </x:c>
      <x:c r="I208" s="97" t="str">
        <x:f>IFERROR(VALUE(TRIM(RIGHT(SUBSTITUTE(D208," ",REPT(" ",255)),255))),"")</x:f>
      </x:c>
      <x:c r="J208" s="96" t="s">
        <x:v>48</x:v>
      </x:c>
      <x:c r="K208" s="96" t="s">
        <x:v>48</x:v>
      </x:c>
      <x:c r="L208" s="96" t="s">
        <x:v>48</x:v>
      </x:c>
      <x:c r="M208" s="96" t="s">
        <x:v>48</x:v>
      </x:c>
      <x:c r="N208" s="96" t="s">
        <x:v>48</x:v>
      </x:c>
      <x:c r="O208" s="96" t="s">
        <x:v>49</x:v>
      </x:c>
      <x:c r="P208" s="96" t="n">
        <x:v>25</x:v>
      </x:c>
      <x:c r="Q208" s="96" t="n">
        <x:v>80</x:v>
      </x:c>
      <x:c r="R208" s="96" t="s">
        <x:v>50</x:v>
      </x:c>
      <x:c r="S208" s="96" t="s">
        <x:v>51</x:v>
      </x:c>
      <x:c r="T208" s="96" t="s">
        <x:v>52</x:v>
      </x:c>
      <x:c r="U208" s="96" t="s">
        <x:v>52</x:v>
      </x:c>
      <x:c r="W208" s="96" t="s">
        <x:v>53</x:v>
      </x:c>
      <x:c r="Z208" s="96" t="s">
        <x:v>55</x:v>
      </x:c>
      <x:c r="AA208" s="96" t="s">
        <x:v>56</x:v>
      </x:c>
      <x:c r="AB208" s="97" t="str">
        <x:f>IF(D208="","",VALUE(MID(D208,FIND(" ",D208)+1,FIND(" ",D208,FIND(" ",D208)+1)-FIND(" ",D208))))</x:f>
      </x:c>
      <x:c r="AF208" s="90" t="str" cm="1">
        <x:f t="array" ref="AF208:AF208">IF(D208="","",PROPER(MID(D208,FIND(" ",D208,FIND(" ",D208)+1)+1,(FIND(INDEX(Abbreviation!$A$2:$A$125,MATCH(_xlfn.AGGREGATE(15,6,SEARCH(Abbreviation!$A$2:$A$125,D208),1),SEARCH(Abbreviation!$A$2:$A$125,D208),0)),D208)-1)-FIND(" ",D208,FIND(" ",D208)+1)+1)))</x:f>
      </x:c>
      <x:c r="AG208" s="90" t="str" cm="1">
        <x:f t="array" ref="AG208:AG208">IF(D208="","",PROPER(VLOOKUP(INDEX(Abbreviation!$A$2:$A$125,MATCH(_xlfn.AGGREGATE(15,6,SEARCH(Abbreviation!$A$2:$A$125,D208),1),SEARCH(Abbreviation!$A$2:$A$125,D208),0)),Abbreviation!A:C,3,FALSE)))</x:f>
      </x:c>
      <x:c r="AH208" s="90" t="str">
        <x:f>G208</x:f>
      </x:c>
      <x:c r="AI208" s="97" t="str">
        <x:f>I208</x:f>
      </x:c>
      <x:c r="AJ208" s="96" t="s">
        <x:v>47</x:v>
      </x:c>
      <x:c r="AL208" s="99" t="s">
        <x:v>961</x:v>
      </x:c>
      <x:c r="AQ208" s="96" t="s">
        <x:v>60</x:v>
      </x:c>
    </x:row>
    <x:row r="209" spans="1:45" x14ac:dyDescent="0.35">
      <x:c r="A209" s="92" t="s">
        <x:v>434</x:v>
      </x:c>
      <x:c r="B209" s="92" t="n">
        <x:v>93331577</x:v>
      </x:c>
      <x:c r="F209" s="90" t="str">
        <x:f>IF(D209="","",PROPER(LEFT(D209,FIND(UPPER(G209),D209,1)-2)))</x:f>
      </x:c>
      <x:c r="G209" s="90" t="str" cm="1">
        <x:f t="array" ref="G209: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x:f>
      </x:c>
      <x:c r="H209" s="96" t="s">
        <x:v>47</x:v>
      </x:c>
      <x:c r="I209" s="97" t="str">
        <x:f>IFERROR(VALUE(TRIM(RIGHT(SUBSTITUTE(D209," ",REPT(" ",255)),255))),"")</x:f>
      </x:c>
      <x:c r="J209" s="96" t="s">
        <x:v>48</x:v>
      </x:c>
      <x:c r="K209" s="96" t="s">
        <x:v>48</x:v>
      </x:c>
      <x:c r="L209" s="96" t="s">
        <x:v>48</x:v>
      </x:c>
      <x:c r="M209" s="96" t="s">
        <x:v>48</x:v>
      </x:c>
      <x:c r="N209" s="96" t="s">
        <x:v>48</x:v>
      </x:c>
      <x:c r="O209" s="96" t="s">
        <x:v>49</x:v>
      </x:c>
      <x:c r="P209" s="96" t="n">
        <x:v>25</x:v>
      </x:c>
      <x:c r="Q209" s="96" t="n">
        <x:v>80</x:v>
      </x:c>
      <x:c r="R209" s="96" t="s">
        <x:v>50</x:v>
      </x:c>
      <x:c r="S209" s="96" t="s">
        <x:v>51</x:v>
      </x:c>
      <x:c r="T209" s="96" t="s">
        <x:v>52</x:v>
      </x:c>
      <x:c r="U209" s="96" t="s">
        <x:v>52</x:v>
      </x:c>
      <x:c r="W209" s="96" t="s">
        <x:v>53</x:v>
      </x:c>
      <x:c r="Z209" s="96" t="s">
        <x:v>55</x:v>
      </x:c>
      <x:c r="AA209" s="96" t="s">
        <x:v>56</x:v>
      </x:c>
      <x:c r="AB209" s="97" t="str">
        <x:f>IF(D209="","",VALUE(MID(D209,FIND(" ",D209)+1,FIND(" ",D209,FIND(" ",D209)+1)-FIND(" ",D209))))</x:f>
      </x:c>
      <x:c r="AF209" s="90" t="str" cm="1">
        <x:f t="array" ref="AF209:AF209">IF(D209="","",PROPER(MID(D209,FIND(" ",D209,FIND(" ",D209)+1)+1,(FIND(INDEX(Abbreviation!$A$2:$A$125,MATCH(_xlfn.AGGREGATE(15,6,SEARCH(Abbreviation!$A$2:$A$125,D209),1),SEARCH(Abbreviation!$A$2:$A$125,D209),0)),D209)-1)-FIND(" ",D209,FIND(" ",D209)+1)+1)))</x:f>
      </x:c>
      <x:c r="AG209" s="90" t="str" cm="1">
        <x:f t="array" ref="AG209:AG209">IF(D209="","",PROPER(VLOOKUP(INDEX(Abbreviation!$A$2:$A$125,MATCH(_xlfn.AGGREGATE(15,6,SEARCH(Abbreviation!$A$2:$A$125,D209),1),SEARCH(Abbreviation!$A$2:$A$125,D209),0)),Abbreviation!A:C,3,FALSE)))</x:f>
      </x:c>
      <x:c r="AH209" s="90" t="str">
        <x:f>G209</x:f>
      </x:c>
      <x:c r="AI209" s="97" t="str">
        <x:f>I209</x:f>
      </x:c>
      <x:c r="AJ209" s="96" t="s">
        <x:v>47</x:v>
      </x:c>
      <x:c r="AL209" s="99" t="s">
        <x:v>961</x:v>
      </x:c>
      <x:c r="AQ209" s="96" t="s">
        <x:v>60</x:v>
      </x:c>
    </x:row>
    <x:row r="210" spans="1:45" x14ac:dyDescent="0.35">
      <x:c r="A210" s="92" t="s">
        <x:v>434</x:v>
      </x:c>
      <x:c r="B210" s="92" t="n">
        <x:v>93331577</x:v>
      </x:c>
      <x:c r="F210" s="90" t="str">
        <x:f>IF(D210="","",PROPER(LEFT(D210,FIND(UPPER(G210),D210,1)-2)))</x:f>
      </x:c>
      <x:c r="G210" s="90" t="str" cm="1">
        <x:f t="array" ref="G210: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x:f>
      </x:c>
      <x:c r="H210" s="96" t="s">
        <x:v>47</x:v>
      </x:c>
      <x:c r="I210" s="97" t="str">
        <x:f>IFERROR(VALUE(TRIM(RIGHT(SUBSTITUTE(D210," ",REPT(" ",255)),255))),"")</x:f>
      </x:c>
      <x:c r="J210" s="96" t="s">
        <x:v>48</x:v>
      </x:c>
      <x:c r="K210" s="96" t="s">
        <x:v>48</x:v>
      </x:c>
      <x:c r="L210" s="96" t="s">
        <x:v>48</x:v>
      </x:c>
      <x:c r="M210" s="96" t="s">
        <x:v>48</x:v>
      </x:c>
      <x:c r="N210" s="96" t="s">
        <x:v>48</x:v>
      </x:c>
      <x:c r="O210" s="96" t="s">
        <x:v>49</x:v>
      </x:c>
      <x:c r="P210" s="96" t="n">
        <x:v>25</x:v>
      </x:c>
      <x:c r="Q210" s="96" t="n">
        <x:v>80</x:v>
      </x:c>
      <x:c r="R210" s="96" t="s">
        <x:v>50</x:v>
      </x:c>
      <x:c r="S210" s="96" t="s">
        <x:v>51</x:v>
      </x:c>
      <x:c r="T210" s="96" t="s">
        <x:v>52</x:v>
      </x:c>
      <x:c r="U210" s="96" t="s">
        <x:v>52</x:v>
      </x:c>
      <x:c r="W210" s="96" t="s">
        <x:v>53</x:v>
      </x:c>
      <x:c r="Z210" s="96" t="s">
        <x:v>55</x:v>
      </x:c>
      <x:c r="AA210" s="96" t="s">
        <x:v>56</x:v>
      </x:c>
      <x:c r="AB210" s="97" t="str">
        <x:f>IF(D210="","",VALUE(MID(D210,FIND(" ",D210)+1,FIND(" ",D210,FIND(" ",D210)+1)-FIND(" ",D210))))</x:f>
      </x:c>
      <x:c r="AF210" s="90" t="str" cm="1">
        <x:f t="array" ref="AF210:AF210">IF(D210="","",PROPER(MID(D210,FIND(" ",D210,FIND(" ",D210)+1)+1,(FIND(INDEX(Abbreviation!$A$2:$A$125,MATCH(_xlfn.AGGREGATE(15,6,SEARCH(Abbreviation!$A$2:$A$125,D210),1),SEARCH(Abbreviation!$A$2:$A$125,D210),0)),D210)-1)-FIND(" ",D210,FIND(" ",D210)+1)+1)))</x:f>
      </x:c>
      <x:c r="AG210" s="90" t="str" cm="1">
        <x:f t="array" ref="AG210:AG210">IF(D210="","",PROPER(VLOOKUP(INDEX(Abbreviation!$A$2:$A$125,MATCH(_xlfn.AGGREGATE(15,6,SEARCH(Abbreviation!$A$2:$A$125,D210),1),SEARCH(Abbreviation!$A$2:$A$125,D210),0)),Abbreviation!A:C,3,FALSE)))</x:f>
      </x:c>
      <x:c r="AH210" s="90" t="str">
        <x:f>G210</x:f>
      </x:c>
      <x:c r="AI210" s="97" t="str">
        <x:f>I210</x:f>
      </x:c>
      <x:c r="AJ210" s="96" t="s">
        <x:v>47</x:v>
      </x:c>
      <x:c r="AL210" s="99" t="s">
        <x:v>961</x:v>
      </x:c>
      <x:c r="AQ210" s="96" t="s">
        <x:v>60</x:v>
      </x:c>
    </x:row>
    <x:row r="211" spans="1:45" x14ac:dyDescent="0.35">
      <x:c r="A211" s="92" t="s">
        <x:v>434</x:v>
      </x:c>
      <x:c r="B211" s="92" t="n">
        <x:v>93331577</x:v>
      </x:c>
      <x:c r="F211" s="90" t="str">
        <x:f>IF(D211="","",PROPER(LEFT(D211,FIND(UPPER(G211),D211,1)-2)))</x:f>
      </x:c>
      <x:c r="G211" s="90" t="str" cm="1">
        <x:f t="array" ref="G211: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x:f>
      </x:c>
      <x:c r="H211" s="96" t="s">
        <x:v>47</x:v>
      </x:c>
      <x:c r="I211" s="97" t="str">
        <x:f>IFERROR(VALUE(TRIM(RIGHT(SUBSTITUTE(D211," ",REPT(" ",255)),255))),"")</x:f>
      </x:c>
      <x:c r="J211" s="96" t="s">
        <x:v>48</x:v>
      </x:c>
      <x:c r="K211" s="96" t="s">
        <x:v>48</x:v>
      </x:c>
      <x:c r="L211" s="96" t="s">
        <x:v>48</x:v>
      </x:c>
      <x:c r="M211" s="96" t="s">
        <x:v>48</x:v>
      </x:c>
      <x:c r="N211" s="96" t="s">
        <x:v>48</x:v>
      </x:c>
      <x:c r="O211" s="96" t="s">
        <x:v>49</x:v>
      </x:c>
      <x:c r="P211" s="96" t="n">
        <x:v>25</x:v>
      </x:c>
      <x:c r="Q211" s="96" t="n">
        <x:v>80</x:v>
      </x:c>
      <x:c r="R211" s="96" t="s">
        <x:v>50</x:v>
      </x:c>
      <x:c r="S211" s="96" t="s">
        <x:v>51</x:v>
      </x:c>
      <x:c r="T211" s="96" t="s">
        <x:v>52</x:v>
      </x:c>
      <x:c r="U211" s="96" t="s">
        <x:v>52</x:v>
      </x:c>
      <x:c r="W211" s="96" t="s">
        <x:v>53</x:v>
      </x:c>
      <x:c r="Z211" s="96" t="s">
        <x:v>55</x:v>
      </x:c>
      <x:c r="AA211" s="96" t="s">
        <x:v>56</x:v>
      </x:c>
      <x:c r="AB211" s="97" t="str">
        <x:f>IF(D211="","",VALUE(MID(D211,FIND(" ",D211)+1,FIND(" ",D211,FIND(" ",D211)+1)-FIND(" ",D211))))</x:f>
      </x:c>
      <x:c r="AF211" s="90" t="str" cm="1">
        <x:f t="array" ref="AF211:AF211">IF(D211="","",PROPER(MID(D211,FIND(" ",D211,FIND(" ",D211)+1)+1,(FIND(INDEX(Abbreviation!$A$2:$A$125,MATCH(_xlfn.AGGREGATE(15,6,SEARCH(Abbreviation!$A$2:$A$125,D211),1),SEARCH(Abbreviation!$A$2:$A$125,D211),0)),D211)-1)-FIND(" ",D211,FIND(" ",D211)+1)+1)))</x:f>
      </x:c>
      <x:c r="AG211" s="90" t="str" cm="1">
        <x:f t="array" ref="AG211:AG211">IF(D211="","",PROPER(VLOOKUP(INDEX(Abbreviation!$A$2:$A$125,MATCH(_xlfn.AGGREGATE(15,6,SEARCH(Abbreviation!$A$2:$A$125,D211),1),SEARCH(Abbreviation!$A$2:$A$125,D211),0)),Abbreviation!A:C,3,FALSE)))</x:f>
      </x:c>
      <x:c r="AH211" s="90" t="str">
        <x:f>G211</x:f>
      </x:c>
      <x:c r="AI211" s="97" t="str">
        <x:f>I211</x:f>
      </x:c>
      <x:c r="AJ211" s="96" t="s">
        <x:v>47</x:v>
      </x:c>
      <x:c r="AL211" s="99" t="s">
        <x:v>961</x:v>
      </x:c>
      <x:c r="AQ211" s="96" t="s">
        <x:v>60</x:v>
      </x:c>
    </x:row>
    <x:row r="212" spans="1:45" x14ac:dyDescent="0.35">
      <x:c r="A212" s="92" t="s">
        <x:v>434</x:v>
      </x:c>
      <x:c r="B212" s="92" t="n">
        <x:v>93331577</x:v>
      </x:c>
      <x:c r="F212" s="90" t="str">
        <x:f>IF(D212="","",PROPER(LEFT(D212,FIND(UPPER(G212),D212,1)-2)))</x:f>
      </x:c>
      <x:c r="G212" s="90" t="str" cm="1">
        <x:f t="array" ref="G212: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x:f>
      </x:c>
      <x:c r="H212" s="96" t="s">
        <x:v>47</x:v>
      </x:c>
      <x:c r="I212" s="97" t="str">
        <x:f>IFERROR(VALUE(TRIM(RIGHT(SUBSTITUTE(D212," ",REPT(" ",255)),255))),"")</x:f>
      </x:c>
      <x:c r="J212" s="96" t="s">
        <x:v>48</x:v>
      </x:c>
      <x:c r="K212" s="96" t="s">
        <x:v>48</x:v>
      </x:c>
      <x:c r="L212" s="96" t="s">
        <x:v>48</x:v>
      </x:c>
      <x:c r="M212" s="96" t="s">
        <x:v>48</x:v>
      </x:c>
      <x:c r="N212" s="96" t="s">
        <x:v>48</x:v>
      </x:c>
      <x:c r="O212" s="96" t="s">
        <x:v>49</x:v>
      </x:c>
      <x:c r="P212" s="96" t="n">
        <x:v>25</x:v>
      </x:c>
      <x:c r="Q212" s="96" t="n">
        <x:v>80</x:v>
      </x:c>
      <x:c r="R212" s="96" t="s">
        <x:v>50</x:v>
      </x:c>
      <x:c r="S212" s="96" t="s">
        <x:v>51</x:v>
      </x:c>
      <x:c r="T212" s="96" t="s">
        <x:v>52</x:v>
      </x:c>
      <x:c r="U212" s="96" t="s">
        <x:v>52</x:v>
      </x:c>
      <x:c r="W212" s="96" t="s">
        <x:v>53</x:v>
      </x:c>
      <x:c r="Z212" s="96" t="s">
        <x:v>55</x:v>
      </x:c>
      <x:c r="AA212" s="96" t="s">
        <x:v>56</x:v>
      </x:c>
      <x:c r="AB212" s="97" t="str">
        <x:f>IF(D212="","",VALUE(MID(D212,FIND(" ",D212)+1,FIND(" ",D212,FIND(" ",D212)+1)-FIND(" ",D212))))</x:f>
      </x:c>
      <x:c r="AF212" s="90" t="str" cm="1">
        <x:f t="array" ref="AF212:AF212">IF(D212="","",PROPER(MID(D212,FIND(" ",D212,FIND(" ",D212)+1)+1,(FIND(INDEX(Abbreviation!$A$2:$A$125,MATCH(_xlfn.AGGREGATE(15,6,SEARCH(Abbreviation!$A$2:$A$125,D212),1),SEARCH(Abbreviation!$A$2:$A$125,D212),0)),D212)-1)-FIND(" ",D212,FIND(" ",D212)+1)+1)))</x:f>
      </x:c>
      <x:c r="AG212" s="90" t="str" cm="1">
        <x:f t="array" ref="AG212:AG212">IF(D212="","",PROPER(VLOOKUP(INDEX(Abbreviation!$A$2:$A$125,MATCH(_xlfn.AGGREGATE(15,6,SEARCH(Abbreviation!$A$2:$A$125,D212),1),SEARCH(Abbreviation!$A$2:$A$125,D212),0)),Abbreviation!A:C,3,FALSE)))</x:f>
      </x:c>
      <x:c r="AH212" s="90" t="str">
        <x:f>G212</x:f>
      </x:c>
      <x:c r="AI212" s="97" t="str">
        <x:f>I212</x:f>
      </x:c>
      <x:c r="AJ212" s="96" t="s">
        <x:v>47</x:v>
      </x:c>
      <x:c r="AL212" s="99" t="s">
        <x:v>961</x:v>
      </x:c>
      <x:c r="AQ212" s="96" t="s">
        <x:v>60</x:v>
      </x:c>
    </x:row>
    <x:row r="213" spans="1:45" x14ac:dyDescent="0.35">
      <x:c r="A213" s="92" t="s">
        <x:v>434</x:v>
      </x:c>
      <x:c r="B213" s="92" t="n">
        <x:v>93331577</x:v>
      </x:c>
      <x:c r="F213" s="90" t="str">
        <x:f>IF(D213="","",PROPER(LEFT(D213,FIND(UPPER(G213),D213,1)-2)))</x:f>
      </x:c>
      <x:c r="G213" s="90" t="str" cm="1">
        <x:f t="array" ref="G213: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x:f>
      </x:c>
      <x:c r="H213" s="96" t="s">
        <x:v>47</x:v>
      </x:c>
      <x:c r="I213" s="97" t="str">
        <x:f>IFERROR(VALUE(TRIM(RIGHT(SUBSTITUTE(D213," ",REPT(" ",255)),255))),"")</x:f>
      </x:c>
      <x:c r="J213" s="96" t="s">
        <x:v>48</x:v>
      </x:c>
      <x:c r="K213" s="96" t="s">
        <x:v>48</x:v>
      </x:c>
      <x:c r="L213" s="96" t="s">
        <x:v>48</x:v>
      </x:c>
      <x:c r="M213" s="96" t="s">
        <x:v>48</x:v>
      </x:c>
      <x:c r="N213" s="96" t="s">
        <x:v>48</x:v>
      </x:c>
      <x:c r="O213" s="96" t="s">
        <x:v>49</x:v>
      </x:c>
      <x:c r="P213" s="96" t="n">
        <x:v>25</x:v>
      </x:c>
      <x:c r="Q213" s="96" t="n">
        <x:v>80</x:v>
      </x:c>
      <x:c r="R213" s="96" t="s">
        <x:v>50</x:v>
      </x:c>
      <x:c r="S213" s="96" t="s">
        <x:v>51</x:v>
      </x:c>
      <x:c r="T213" s="96" t="s">
        <x:v>52</x:v>
      </x:c>
      <x:c r="U213" s="96" t="s">
        <x:v>52</x:v>
      </x:c>
      <x:c r="W213" s="96" t="s">
        <x:v>53</x:v>
      </x:c>
      <x:c r="Z213" s="96" t="s">
        <x:v>55</x:v>
      </x:c>
      <x:c r="AA213" s="96" t="s">
        <x:v>56</x:v>
      </x:c>
      <x:c r="AB213" s="97" t="str">
        <x:f>IF(D213="","",VALUE(MID(D213,FIND(" ",D213)+1,FIND(" ",D213,FIND(" ",D213)+1)-FIND(" ",D213))))</x:f>
      </x:c>
      <x:c r="AF213" s="90" t="str" cm="1">
        <x:f t="array" ref="AF213:AF213">IF(D213="","",PROPER(MID(D213,FIND(" ",D213,FIND(" ",D213)+1)+1,(FIND(INDEX(Abbreviation!$A$2:$A$125,MATCH(_xlfn.AGGREGATE(15,6,SEARCH(Abbreviation!$A$2:$A$125,D213),1),SEARCH(Abbreviation!$A$2:$A$125,D213),0)),D213)-1)-FIND(" ",D213,FIND(" ",D213)+1)+1)))</x:f>
      </x:c>
      <x:c r="AG213" s="90" t="str" cm="1">
        <x:f t="array" ref="AG213:AG213">IF(D213="","",PROPER(VLOOKUP(INDEX(Abbreviation!$A$2:$A$125,MATCH(_xlfn.AGGREGATE(15,6,SEARCH(Abbreviation!$A$2:$A$125,D213),1),SEARCH(Abbreviation!$A$2:$A$125,D213),0)),Abbreviation!A:C,3,FALSE)))</x:f>
      </x:c>
      <x:c r="AH213" s="90" t="str">
        <x:f>G213</x:f>
      </x:c>
      <x:c r="AI213" s="97" t="str">
        <x:f>I213</x:f>
      </x:c>
      <x:c r="AJ213" s="96" t="s">
        <x:v>47</x:v>
      </x:c>
      <x:c r="AL213" s="99" t="s">
        <x:v>961</x:v>
      </x:c>
      <x:c r="AQ213" s="96" t="s">
        <x:v>60</x:v>
      </x:c>
    </x:row>
    <x:row r="214" spans="1:45" x14ac:dyDescent="0.35">
      <x:c r="A214" s="92" t="s">
        <x:v>434</x:v>
      </x:c>
      <x:c r="B214" s="92" t="n">
        <x:v>93331577</x:v>
      </x:c>
      <x:c r="F214" s="90" t="str">
        <x:f>IF(D214="","",PROPER(LEFT(D214,FIND(UPPER(G214),D214,1)-2)))</x:f>
      </x:c>
      <x:c r="G214" s="90" t="str" cm="1">
        <x:f t="array" ref="G214: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x:f>
      </x:c>
      <x:c r="H214" s="96" t="s">
        <x:v>47</x:v>
      </x:c>
      <x:c r="I214" s="97" t="str">
        <x:f>IFERROR(VALUE(TRIM(RIGHT(SUBSTITUTE(D214," ",REPT(" ",255)),255))),"")</x:f>
      </x:c>
      <x:c r="J214" s="96" t="s">
        <x:v>48</x:v>
      </x:c>
      <x:c r="K214" s="96" t="s">
        <x:v>48</x:v>
      </x:c>
      <x:c r="L214" s="96" t="s">
        <x:v>48</x:v>
      </x:c>
      <x:c r="M214" s="96" t="s">
        <x:v>48</x:v>
      </x:c>
      <x:c r="N214" s="96" t="s">
        <x:v>48</x:v>
      </x:c>
      <x:c r="O214" s="96" t="s">
        <x:v>49</x:v>
      </x:c>
      <x:c r="P214" s="96" t="n">
        <x:v>25</x:v>
      </x:c>
      <x:c r="Q214" s="96" t="n">
        <x:v>80</x:v>
      </x:c>
      <x:c r="R214" s="96" t="s">
        <x:v>50</x:v>
      </x:c>
      <x:c r="S214" s="96" t="s">
        <x:v>51</x:v>
      </x:c>
      <x:c r="T214" s="96" t="s">
        <x:v>52</x:v>
      </x:c>
      <x:c r="U214" s="96" t="s">
        <x:v>52</x:v>
      </x:c>
      <x:c r="W214" s="96" t="s">
        <x:v>53</x:v>
      </x:c>
      <x:c r="Z214" s="96" t="s">
        <x:v>55</x:v>
      </x:c>
      <x:c r="AA214" s="96" t="s">
        <x:v>56</x:v>
      </x:c>
      <x:c r="AB214" s="97" t="str">
        <x:f>IF(D214="","",VALUE(MID(D214,FIND(" ",D214)+1,FIND(" ",D214,FIND(" ",D214)+1)-FIND(" ",D214))))</x:f>
      </x:c>
      <x:c r="AF214" s="90" t="str" cm="1">
        <x:f t="array" ref="AF214:AF214">IF(D214="","",PROPER(MID(D214,FIND(" ",D214,FIND(" ",D214)+1)+1,(FIND(INDEX(Abbreviation!$A$2:$A$125,MATCH(_xlfn.AGGREGATE(15,6,SEARCH(Abbreviation!$A$2:$A$125,D214),1),SEARCH(Abbreviation!$A$2:$A$125,D214),0)),D214)-1)-FIND(" ",D214,FIND(" ",D214)+1)+1)))</x:f>
      </x:c>
      <x:c r="AG214" s="90" t="str" cm="1">
        <x:f t="array" ref="AG214:AG214">IF(D214="","",PROPER(VLOOKUP(INDEX(Abbreviation!$A$2:$A$125,MATCH(_xlfn.AGGREGATE(15,6,SEARCH(Abbreviation!$A$2:$A$125,D214),1),SEARCH(Abbreviation!$A$2:$A$125,D214),0)),Abbreviation!A:C,3,FALSE)))</x:f>
      </x:c>
      <x:c r="AH214" s="90" t="str">
        <x:f>G214</x:f>
      </x:c>
      <x:c r="AI214" s="97" t="str">
        <x:f>I214</x:f>
      </x:c>
      <x:c r="AJ214" s="96" t="s">
        <x:v>47</x:v>
      </x:c>
      <x:c r="AL214" s="99" t="s">
        <x:v>961</x:v>
      </x:c>
      <x:c r="AQ214" s="96" t="s">
        <x:v>60</x:v>
      </x:c>
    </x:row>
    <x:row r="215" spans="1:45" x14ac:dyDescent="0.35">
      <x:c r="A215" s="92" t="s">
        <x:v>434</x:v>
      </x:c>
      <x:c r="B215" s="92" t="n">
        <x:v>93331577</x:v>
      </x:c>
      <x:c r="F215" s="90" t="str">
        <x:f>IF(D215="","",PROPER(LEFT(D215,FIND(UPPER(G215),D215,1)-2)))</x:f>
      </x:c>
      <x:c r="G215" s="90" t="str" cm="1">
        <x:f t="array" ref="G215: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x:f>
      </x:c>
      <x:c r="H215" s="96" t="s">
        <x:v>47</x:v>
      </x:c>
      <x:c r="I215" s="97" t="str">
        <x:f>IFERROR(VALUE(TRIM(RIGHT(SUBSTITUTE(D215," ",REPT(" ",255)),255))),"")</x:f>
      </x:c>
      <x:c r="J215" s="96" t="s">
        <x:v>48</x:v>
      </x:c>
      <x:c r="K215" s="96" t="s">
        <x:v>48</x:v>
      </x:c>
      <x:c r="L215" s="96" t="s">
        <x:v>48</x:v>
      </x:c>
      <x:c r="M215" s="96" t="s">
        <x:v>48</x:v>
      </x:c>
      <x:c r="N215" s="96" t="s">
        <x:v>48</x:v>
      </x:c>
      <x:c r="O215" s="96" t="s">
        <x:v>49</x:v>
      </x:c>
      <x:c r="P215" s="96" t="n">
        <x:v>25</x:v>
      </x:c>
      <x:c r="Q215" s="96" t="n">
        <x:v>80</x:v>
      </x:c>
      <x:c r="R215" s="96" t="s">
        <x:v>50</x:v>
      </x:c>
      <x:c r="S215" s="96" t="s">
        <x:v>51</x:v>
      </x:c>
      <x:c r="T215" s="96" t="s">
        <x:v>52</x:v>
      </x:c>
      <x:c r="U215" s="96" t="s">
        <x:v>52</x:v>
      </x:c>
      <x:c r="W215" s="96" t="s">
        <x:v>53</x:v>
      </x:c>
      <x:c r="Z215" s="96" t="s">
        <x:v>55</x:v>
      </x:c>
      <x:c r="AA215" s="96" t="s">
        <x:v>56</x:v>
      </x:c>
      <x:c r="AB215" s="97" t="str">
        <x:f>IF(D215="","",VALUE(MID(D215,FIND(" ",D215)+1,FIND(" ",D215,FIND(" ",D215)+1)-FIND(" ",D215))))</x:f>
      </x:c>
      <x:c r="AF215" s="90" t="str" cm="1">
        <x:f t="array" ref="AF215:AF215">IF(D215="","",PROPER(MID(D215,FIND(" ",D215,FIND(" ",D215)+1)+1,(FIND(INDEX(Abbreviation!$A$2:$A$125,MATCH(_xlfn.AGGREGATE(15,6,SEARCH(Abbreviation!$A$2:$A$125,D215),1),SEARCH(Abbreviation!$A$2:$A$125,D215),0)),D215)-1)-FIND(" ",D215,FIND(" ",D215)+1)+1)))</x:f>
      </x:c>
      <x:c r="AG215" s="90" t="str" cm="1">
        <x:f t="array" ref="AG215:AG215">IF(D215="","",PROPER(VLOOKUP(INDEX(Abbreviation!$A$2:$A$125,MATCH(_xlfn.AGGREGATE(15,6,SEARCH(Abbreviation!$A$2:$A$125,D215),1),SEARCH(Abbreviation!$A$2:$A$125,D215),0)),Abbreviation!A:C,3,FALSE)))</x:f>
      </x:c>
      <x:c r="AH215" s="90" t="str">
        <x:f>G215</x:f>
      </x:c>
      <x:c r="AI215" s="97" t="str">
        <x:f>I215</x:f>
      </x:c>
      <x:c r="AJ215" s="96" t="s">
        <x:v>47</x:v>
      </x:c>
      <x:c r="AL215" s="99" t="s">
        <x:v>961</x:v>
      </x:c>
      <x:c r="AQ215" s="96" t="s">
        <x:v>60</x:v>
      </x:c>
    </x:row>
    <x:row r="216" spans="1:45" x14ac:dyDescent="0.35">
      <x:c r="A216" s="92" t="s">
        <x:v>434</x:v>
      </x:c>
      <x:c r="B216" s="92" t="n">
        <x:v>93331577</x:v>
      </x:c>
      <x:c r="F216" s="90" t="str">
        <x:f>IF(D216="","",PROPER(LEFT(D216,FIND(UPPER(G216),D216,1)-2)))</x:f>
      </x:c>
      <x:c r="G216" s="90" t="str" cm="1">
        <x:f t="array" ref="G216: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x:f>
      </x:c>
      <x:c r="H216" s="96" t="s">
        <x:v>47</x:v>
      </x:c>
      <x:c r="I216" s="97" t="str">
        <x:f>IFERROR(VALUE(TRIM(RIGHT(SUBSTITUTE(D216," ",REPT(" ",255)),255))),"")</x:f>
      </x:c>
      <x:c r="J216" s="96" t="s">
        <x:v>48</x:v>
      </x:c>
      <x:c r="K216" s="96" t="s">
        <x:v>48</x:v>
      </x:c>
      <x:c r="L216" s="96" t="s">
        <x:v>48</x:v>
      </x:c>
      <x:c r="M216" s="96" t="s">
        <x:v>48</x:v>
      </x:c>
      <x:c r="N216" s="96" t="s">
        <x:v>48</x:v>
      </x:c>
      <x:c r="O216" s="96" t="s">
        <x:v>49</x:v>
      </x:c>
      <x:c r="P216" s="96" t="n">
        <x:v>25</x:v>
      </x:c>
      <x:c r="Q216" s="96" t="n">
        <x:v>80</x:v>
      </x:c>
      <x:c r="R216" s="96" t="s">
        <x:v>50</x:v>
      </x:c>
      <x:c r="S216" s="96" t="s">
        <x:v>51</x:v>
      </x:c>
      <x:c r="T216" s="96" t="s">
        <x:v>52</x:v>
      </x:c>
      <x:c r="U216" s="96" t="s">
        <x:v>52</x:v>
      </x:c>
      <x:c r="W216" s="96" t="s">
        <x:v>53</x:v>
      </x:c>
      <x:c r="Z216" s="96" t="s">
        <x:v>55</x:v>
      </x:c>
      <x:c r="AA216" s="96" t="s">
        <x:v>56</x:v>
      </x:c>
      <x:c r="AB216" s="97" t="str">
        <x:f>IF(D216="","",VALUE(MID(D216,FIND(" ",D216)+1,FIND(" ",D216,FIND(" ",D216)+1)-FIND(" ",D216))))</x:f>
      </x:c>
      <x:c r="AF216" s="90" t="str" cm="1">
        <x:f t="array" ref="AF216:AF216">IF(D216="","",PROPER(MID(D216,FIND(" ",D216,FIND(" ",D216)+1)+1,(FIND(INDEX(Abbreviation!$A$2:$A$125,MATCH(_xlfn.AGGREGATE(15,6,SEARCH(Abbreviation!$A$2:$A$125,D216),1),SEARCH(Abbreviation!$A$2:$A$125,D216),0)),D216)-1)-FIND(" ",D216,FIND(" ",D216)+1)+1)))</x:f>
      </x:c>
      <x:c r="AG216" s="90" t="str" cm="1">
        <x:f t="array" ref="AG216:AG216">IF(D216="","",PROPER(VLOOKUP(INDEX(Abbreviation!$A$2:$A$125,MATCH(_xlfn.AGGREGATE(15,6,SEARCH(Abbreviation!$A$2:$A$125,D216),1),SEARCH(Abbreviation!$A$2:$A$125,D216),0)),Abbreviation!A:C,3,FALSE)))</x:f>
      </x:c>
      <x:c r="AH216" s="90" t="str">
        <x:f>G216</x:f>
      </x:c>
      <x:c r="AI216" s="97" t="str">
        <x:f>I216</x:f>
      </x:c>
      <x:c r="AJ216" s="96" t="s">
        <x:v>47</x:v>
      </x:c>
      <x:c r="AL216" s="99" t="s">
        <x:v>961</x:v>
      </x:c>
      <x:c r="AQ216" s="96" t="s">
        <x:v>60</x:v>
      </x:c>
    </x:row>
    <x:row r="217" spans="1:45" x14ac:dyDescent="0.35">
      <x:c r="A217" s="92" t="s">
        <x:v>434</x:v>
      </x:c>
      <x:c r="B217" s="92" t="n">
        <x:v>93331577</x:v>
      </x:c>
      <x:c r="F217" s="90" t="str">
        <x:f>IF(D217="","",PROPER(LEFT(D217,FIND(UPPER(G217),D217,1)-2)))</x:f>
      </x:c>
      <x:c r="G217" s="90" t="str" cm="1">
        <x:f t="array" ref="G217: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x:f>
      </x:c>
      <x:c r="H217" s="96" t="s">
        <x:v>47</x:v>
      </x:c>
      <x:c r="I217" s="97" t="str">
        <x:f>IFERROR(VALUE(TRIM(RIGHT(SUBSTITUTE(D217," ",REPT(" ",255)),255))),"")</x:f>
      </x:c>
      <x:c r="J217" s="96" t="s">
        <x:v>48</x:v>
      </x:c>
      <x:c r="K217" s="96" t="s">
        <x:v>48</x:v>
      </x:c>
      <x:c r="L217" s="96" t="s">
        <x:v>48</x:v>
      </x:c>
      <x:c r="M217" s="96" t="s">
        <x:v>48</x:v>
      </x:c>
      <x:c r="N217" s="96" t="s">
        <x:v>48</x:v>
      </x:c>
      <x:c r="O217" s="96" t="s">
        <x:v>49</x:v>
      </x:c>
      <x:c r="P217" s="96" t="n">
        <x:v>25</x:v>
      </x:c>
      <x:c r="Q217" s="96" t="n">
        <x:v>80</x:v>
      </x:c>
      <x:c r="R217" s="96" t="s">
        <x:v>50</x:v>
      </x:c>
      <x:c r="S217" s="96" t="s">
        <x:v>51</x:v>
      </x:c>
      <x:c r="T217" s="96" t="s">
        <x:v>52</x:v>
      </x:c>
      <x:c r="U217" s="96" t="s">
        <x:v>52</x:v>
      </x:c>
      <x:c r="W217" s="96" t="s">
        <x:v>53</x:v>
      </x:c>
      <x:c r="Z217" s="96" t="s">
        <x:v>55</x:v>
      </x:c>
      <x:c r="AA217" s="96" t="s">
        <x:v>56</x:v>
      </x:c>
      <x:c r="AB217" s="97" t="str">
        <x:f>IF(D217="","",VALUE(MID(D217,FIND(" ",D217)+1,FIND(" ",D217,FIND(" ",D217)+1)-FIND(" ",D217))))</x:f>
      </x:c>
      <x:c r="AF217" s="90" t="str" cm="1">
        <x:f t="array" ref="AF217:AF217">IF(D217="","",PROPER(MID(D217,FIND(" ",D217,FIND(" ",D217)+1)+1,(FIND(INDEX(Abbreviation!$A$2:$A$125,MATCH(_xlfn.AGGREGATE(15,6,SEARCH(Abbreviation!$A$2:$A$125,D217),1),SEARCH(Abbreviation!$A$2:$A$125,D217),0)),D217)-1)-FIND(" ",D217,FIND(" ",D217)+1)+1)))</x:f>
      </x:c>
      <x:c r="AG217" s="90" t="str" cm="1">
        <x:f t="array" ref="AG217:AG217">IF(D217="","",PROPER(VLOOKUP(INDEX(Abbreviation!$A$2:$A$125,MATCH(_xlfn.AGGREGATE(15,6,SEARCH(Abbreviation!$A$2:$A$125,D217),1),SEARCH(Abbreviation!$A$2:$A$125,D217),0)),Abbreviation!A:C,3,FALSE)))</x:f>
      </x:c>
      <x:c r="AH217" s="90" t="str">
        <x:f>G217</x:f>
      </x:c>
      <x:c r="AI217" s="97" t="str">
        <x:f>I217</x:f>
      </x:c>
      <x:c r="AJ217" s="96" t="s">
        <x:v>47</x:v>
      </x:c>
      <x:c r="AL217" s="99" t="s">
        <x:v>961</x:v>
      </x:c>
      <x:c r="AQ217" s="96" t="s">
        <x:v>60</x:v>
      </x:c>
    </x:row>
    <x:row r="218" spans="1:45" x14ac:dyDescent="0.35">
      <x:c r="A218" s="92" t="s">
        <x:v>434</x:v>
      </x:c>
      <x:c r="B218" s="92" t="n">
        <x:v>93331577</x:v>
      </x:c>
      <x:c r="F218" s="90" t="str">
        <x:f>IF(D218="","",PROPER(LEFT(D218,FIND(UPPER(G218),D218,1)-2)))</x:f>
      </x:c>
      <x:c r="G218" s="90" t="str" cm="1">
        <x:f t="array" ref="G218: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x:f>
      </x:c>
      <x:c r="H218" s="96" t="s">
        <x:v>47</x:v>
      </x:c>
      <x:c r="I218" s="97" t="str">
        <x:f>IFERROR(VALUE(TRIM(RIGHT(SUBSTITUTE(D218," ",REPT(" ",255)),255))),"")</x:f>
      </x:c>
      <x:c r="J218" s="96" t="s">
        <x:v>48</x:v>
      </x:c>
      <x:c r="K218" s="96" t="s">
        <x:v>48</x:v>
      </x:c>
      <x:c r="L218" s="96" t="s">
        <x:v>48</x:v>
      </x:c>
      <x:c r="M218" s="96" t="s">
        <x:v>48</x:v>
      </x:c>
      <x:c r="N218" s="96" t="s">
        <x:v>48</x:v>
      </x:c>
      <x:c r="O218" s="96" t="s">
        <x:v>49</x:v>
      </x:c>
      <x:c r="P218" s="96" t="n">
        <x:v>25</x:v>
      </x:c>
      <x:c r="Q218" s="96" t="n">
        <x:v>80</x:v>
      </x:c>
      <x:c r="R218" s="96" t="s">
        <x:v>50</x:v>
      </x:c>
      <x:c r="S218" s="96" t="s">
        <x:v>51</x:v>
      </x:c>
      <x:c r="T218" s="96" t="s">
        <x:v>52</x:v>
      </x:c>
      <x:c r="U218" s="96" t="s">
        <x:v>52</x:v>
      </x:c>
      <x:c r="W218" s="96" t="s">
        <x:v>53</x:v>
      </x:c>
      <x:c r="Z218" s="96" t="s">
        <x:v>55</x:v>
      </x:c>
      <x:c r="AA218" s="96" t="s">
        <x:v>56</x:v>
      </x:c>
      <x:c r="AB218" s="97" t="str">
        <x:f>IF(D218="","",VALUE(MID(D218,FIND(" ",D218)+1,FIND(" ",D218,FIND(" ",D218)+1)-FIND(" ",D218))))</x:f>
      </x:c>
      <x:c r="AF218" s="90" t="str" cm="1">
        <x:f t="array" ref="AF218:AF218">IF(D218="","",PROPER(MID(D218,FIND(" ",D218,FIND(" ",D218)+1)+1,(FIND(INDEX(Abbreviation!$A$2:$A$125,MATCH(_xlfn.AGGREGATE(15,6,SEARCH(Abbreviation!$A$2:$A$125,D218),1),SEARCH(Abbreviation!$A$2:$A$125,D218),0)),D218)-1)-FIND(" ",D218,FIND(" ",D218)+1)+1)))</x:f>
      </x:c>
      <x:c r="AG218" s="90" t="str" cm="1">
        <x:f t="array" ref="AG218:AG218">IF(D218="","",PROPER(VLOOKUP(INDEX(Abbreviation!$A$2:$A$125,MATCH(_xlfn.AGGREGATE(15,6,SEARCH(Abbreviation!$A$2:$A$125,D218),1),SEARCH(Abbreviation!$A$2:$A$125,D218),0)),Abbreviation!A:C,3,FALSE)))</x:f>
      </x:c>
      <x:c r="AH218" s="90" t="str">
        <x:f>G218</x:f>
      </x:c>
      <x:c r="AI218" s="97" t="str">
        <x:f>I218</x:f>
      </x:c>
      <x:c r="AJ218" s="96" t="s">
        <x:v>47</x:v>
      </x:c>
      <x:c r="AL218" s="99" t="s">
        <x:v>961</x:v>
      </x:c>
      <x:c r="AQ218" s="96" t="s">
        <x:v>60</x:v>
      </x:c>
    </x:row>
    <x:row r="219" spans="1:45" x14ac:dyDescent="0.35">
      <x:c r="A219" s="92" t="s">
        <x:v>434</x:v>
      </x:c>
      <x:c r="B219" s="92" t="n">
        <x:v>93331577</x:v>
      </x:c>
      <x:c r="F219" s="90" t="str">
        <x:f>IF(D219="","",PROPER(LEFT(D219,FIND(UPPER(G219),D219,1)-2)))</x:f>
      </x:c>
      <x:c r="G219" s="90" t="str" cm="1">
        <x:f t="array" ref="G219: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x:f>
      </x:c>
      <x:c r="H219" s="96" t="s">
        <x:v>47</x:v>
      </x:c>
      <x:c r="I219" s="97" t="str">
        <x:f>IFERROR(VALUE(TRIM(RIGHT(SUBSTITUTE(D219," ",REPT(" ",255)),255))),"")</x:f>
      </x:c>
      <x:c r="J219" s="96" t="s">
        <x:v>48</x:v>
      </x:c>
      <x:c r="K219" s="96" t="s">
        <x:v>48</x:v>
      </x:c>
      <x:c r="L219" s="96" t="s">
        <x:v>48</x:v>
      </x:c>
      <x:c r="M219" s="96" t="s">
        <x:v>48</x:v>
      </x:c>
      <x:c r="N219" s="96" t="s">
        <x:v>48</x:v>
      </x:c>
      <x:c r="O219" s="96" t="s">
        <x:v>49</x:v>
      </x:c>
      <x:c r="P219" s="96" t="n">
        <x:v>25</x:v>
      </x:c>
      <x:c r="Q219" s="96" t="n">
        <x:v>80</x:v>
      </x:c>
      <x:c r="R219" s="96" t="s">
        <x:v>50</x:v>
      </x:c>
      <x:c r="S219" s="96" t="s">
        <x:v>51</x:v>
      </x:c>
      <x:c r="T219" s="96" t="s">
        <x:v>52</x:v>
      </x:c>
      <x:c r="U219" s="96" t="s">
        <x:v>52</x:v>
      </x:c>
      <x:c r="W219" s="96" t="s">
        <x:v>53</x:v>
      </x:c>
      <x:c r="Z219" s="96" t="s">
        <x:v>55</x:v>
      </x:c>
      <x:c r="AA219" s="96" t="s">
        <x:v>56</x:v>
      </x:c>
      <x:c r="AB219" s="97" t="str">
        <x:f>IF(D219="","",VALUE(MID(D219,FIND(" ",D219)+1,FIND(" ",D219,FIND(" ",D219)+1)-FIND(" ",D219))))</x:f>
      </x:c>
      <x:c r="AF219" s="90" t="str" cm="1">
        <x:f t="array" ref="AF219:AF219">IF(D219="","",PROPER(MID(D219,FIND(" ",D219,FIND(" ",D219)+1)+1,(FIND(INDEX(Abbreviation!$A$2:$A$125,MATCH(_xlfn.AGGREGATE(15,6,SEARCH(Abbreviation!$A$2:$A$125,D219),1),SEARCH(Abbreviation!$A$2:$A$125,D219),0)),D219)-1)-FIND(" ",D219,FIND(" ",D219)+1)+1)))</x:f>
      </x:c>
      <x:c r="AG219" s="90" t="str" cm="1">
        <x:f t="array" ref="AG219:AG219">IF(D219="","",PROPER(VLOOKUP(INDEX(Abbreviation!$A$2:$A$125,MATCH(_xlfn.AGGREGATE(15,6,SEARCH(Abbreviation!$A$2:$A$125,D219),1),SEARCH(Abbreviation!$A$2:$A$125,D219),0)),Abbreviation!A:C,3,FALSE)))</x:f>
      </x:c>
      <x:c r="AH219" s="90" t="str">
        <x:f>G219</x:f>
      </x:c>
      <x:c r="AI219" s="97" t="str">
        <x:f>I219</x:f>
      </x:c>
      <x:c r="AJ219" s="96" t="s">
        <x:v>47</x:v>
      </x:c>
      <x:c r="AL219" s="99" t="s">
        <x:v>961</x:v>
      </x:c>
      <x:c r="AQ219" s="96" t="s">
        <x:v>60</x:v>
      </x:c>
    </x:row>
    <x:row r="220" spans="1:45" x14ac:dyDescent="0.35">
      <x:c r="A220" s="92" t="s">
        <x:v>434</x:v>
      </x:c>
      <x:c r="B220" s="92" t="n">
        <x:v>93331577</x:v>
      </x:c>
      <x:c r="F220" s="90" t="str">
        <x:f>IF(D220="","",PROPER(LEFT(D220,FIND(UPPER(G220),D220,1)-2)))</x:f>
      </x:c>
      <x:c r="G220" s="90" t="str" cm="1">
        <x:f t="array" ref="G220: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x:f>
      </x:c>
      <x:c r="H220" s="96" t="s">
        <x:v>47</x:v>
      </x:c>
      <x:c r="I220" s="97" t="str">
        <x:f>IFERROR(VALUE(TRIM(RIGHT(SUBSTITUTE(D220," ",REPT(" ",255)),255))),"")</x:f>
      </x:c>
      <x:c r="J220" s="96" t="s">
        <x:v>48</x:v>
      </x:c>
      <x:c r="K220" s="96" t="s">
        <x:v>48</x:v>
      </x:c>
      <x:c r="L220" s="96" t="s">
        <x:v>48</x:v>
      </x:c>
      <x:c r="M220" s="96" t="s">
        <x:v>48</x:v>
      </x:c>
      <x:c r="N220" s="96" t="s">
        <x:v>48</x:v>
      </x:c>
      <x:c r="O220" s="96" t="s">
        <x:v>49</x:v>
      </x:c>
      <x:c r="P220" s="96" t="n">
        <x:v>25</x:v>
      </x:c>
      <x:c r="Q220" s="96" t="n">
        <x:v>80</x:v>
      </x:c>
      <x:c r="R220" s="96" t="s">
        <x:v>50</x:v>
      </x:c>
      <x:c r="S220" s="96" t="s">
        <x:v>51</x:v>
      </x:c>
      <x:c r="T220" s="96" t="s">
        <x:v>52</x:v>
      </x:c>
      <x:c r="U220" s="96" t="s">
        <x:v>52</x:v>
      </x:c>
      <x:c r="W220" s="96" t="s">
        <x:v>53</x:v>
      </x:c>
      <x:c r="Z220" s="96" t="s">
        <x:v>55</x:v>
      </x:c>
      <x:c r="AA220" s="96" t="s">
        <x:v>56</x:v>
      </x:c>
      <x:c r="AB220" s="97" t="str">
        <x:f>IF(D220="","",VALUE(MID(D220,FIND(" ",D220)+1,FIND(" ",D220,FIND(" ",D220)+1)-FIND(" ",D220))))</x:f>
      </x:c>
      <x:c r="AF220" s="90" t="str" cm="1">
        <x:f t="array" ref="AF220:AF220">IF(D220="","",PROPER(MID(D220,FIND(" ",D220,FIND(" ",D220)+1)+1,(FIND(INDEX(Abbreviation!$A$2:$A$125,MATCH(_xlfn.AGGREGATE(15,6,SEARCH(Abbreviation!$A$2:$A$125,D220),1),SEARCH(Abbreviation!$A$2:$A$125,D220),0)),D220)-1)-FIND(" ",D220,FIND(" ",D220)+1)+1)))</x:f>
      </x:c>
      <x:c r="AG220" s="90" t="str" cm="1">
        <x:f t="array" ref="AG220:AG220">IF(D220="","",PROPER(VLOOKUP(INDEX(Abbreviation!$A$2:$A$125,MATCH(_xlfn.AGGREGATE(15,6,SEARCH(Abbreviation!$A$2:$A$125,D220),1),SEARCH(Abbreviation!$A$2:$A$125,D220),0)),Abbreviation!A:C,3,FALSE)))</x:f>
      </x:c>
      <x:c r="AH220" s="90" t="str">
        <x:f>G220</x:f>
      </x:c>
      <x:c r="AI220" s="97" t="str">
        <x:f>I220</x:f>
      </x:c>
      <x:c r="AJ220" s="96" t="s">
        <x:v>47</x:v>
      </x:c>
      <x:c r="AL220" s="99" t="s">
        <x:v>961</x:v>
      </x:c>
      <x:c r="AQ220" s="96" t="s">
        <x:v>60</x:v>
      </x:c>
    </x:row>
    <x:row r="221" spans="1:45" x14ac:dyDescent="0.35">
      <x:c r="A221" s="92" t="s">
        <x:v>434</x:v>
      </x:c>
      <x:c r="B221" s="92" t="n">
        <x:v>93331577</x:v>
      </x:c>
      <x:c r="F221" s="90" t="str">
        <x:f>IF(D221="","",PROPER(LEFT(D221,FIND(UPPER(G221),D221,1)-2)))</x:f>
      </x:c>
      <x:c r="G221" s="90" t="str" cm="1">
        <x:f t="array" ref="G221: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x:f>
      </x:c>
      <x:c r="H221" s="96" t="s">
        <x:v>47</x:v>
      </x:c>
      <x:c r="I221" s="97" t="str">
        <x:f>IFERROR(VALUE(TRIM(RIGHT(SUBSTITUTE(D221," ",REPT(" ",255)),255))),"")</x:f>
      </x:c>
      <x:c r="J221" s="96" t="s">
        <x:v>48</x:v>
      </x:c>
      <x:c r="K221" s="96" t="s">
        <x:v>48</x:v>
      </x:c>
      <x:c r="L221" s="96" t="s">
        <x:v>48</x:v>
      </x:c>
      <x:c r="M221" s="96" t="s">
        <x:v>48</x:v>
      </x:c>
      <x:c r="N221" s="96" t="s">
        <x:v>48</x:v>
      </x:c>
      <x:c r="O221" s="96" t="s">
        <x:v>49</x:v>
      </x:c>
      <x:c r="P221" s="96" t="n">
        <x:v>25</x:v>
      </x:c>
      <x:c r="Q221" s="96" t="n">
        <x:v>80</x:v>
      </x:c>
      <x:c r="R221" s="96" t="s">
        <x:v>50</x:v>
      </x:c>
      <x:c r="S221" s="96" t="s">
        <x:v>51</x:v>
      </x:c>
      <x:c r="T221" s="96" t="s">
        <x:v>52</x:v>
      </x:c>
      <x:c r="U221" s="96" t="s">
        <x:v>52</x:v>
      </x:c>
      <x:c r="W221" s="96" t="s">
        <x:v>53</x:v>
      </x:c>
      <x:c r="Z221" s="96" t="s">
        <x:v>55</x:v>
      </x:c>
      <x:c r="AA221" s="96" t="s">
        <x:v>56</x:v>
      </x:c>
      <x:c r="AB221" s="97" t="str">
        <x:f>IF(D221="","",VALUE(MID(D221,FIND(" ",D221)+1,FIND(" ",D221,FIND(" ",D221)+1)-FIND(" ",D221))))</x:f>
      </x:c>
      <x:c r="AF221" s="90" t="str" cm="1">
        <x:f t="array" ref="AF221:AF221">IF(D221="","",PROPER(MID(D221,FIND(" ",D221,FIND(" ",D221)+1)+1,(FIND(INDEX(Abbreviation!$A$2:$A$125,MATCH(_xlfn.AGGREGATE(15,6,SEARCH(Abbreviation!$A$2:$A$125,D221),1),SEARCH(Abbreviation!$A$2:$A$125,D221),0)),D221)-1)-FIND(" ",D221,FIND(" ",D221)+1)+1)))</x:f>
      </x:c>
      <x:c r="AG221" s="90" t="str" cm="1">
        <x:f t="array" ref="AG221:AG221">IF(D221="","",PROPER(VLOOKUP(INDEX(Abbreviation!$A$2:$A$125,MATCH(_xlfn.AGGREGATE(15,6,SEARCH(Abbreviation!$A$2:$A$125,D221),1),SEARCH(Abbreviation!$A$2:$A$125,D221),0)),Abbreviation!A:C,3,FALSE)))</x:f>
      </x:c>
      <x:c r="AH221" s="90" t="str">
        <x:f>G221</x:f>
      </x:c>
      <x:c r="AI221" s="97" t="str">
        <x:f>I221</x:f>
      </x:c>
      <x:c r="AJ221" s="96" t="s">
        <x:v>47</x:v>
      </x:c>
      <x:c r="AL221" s="99" t="s">
        <x:v>961</x:v>
      </x:c>
      <x:c r="AQ221" s="96" t="s">
        <x:v>60</x:v>
      </x:c>
    </x:row>
    <x:row r="222" spans="1:45" x14ac:dyDescent="0.35">
      <x:c r="A222" s="92" t="s">
        <x:v>434</x:v>
      </x:c>
      <x:c r="B222" s="92" t="n">
        <x:v>93331577</x:v>
      </x:c>
      <x:c r="F222" s="90" t="str">
        <x:f>IF(D222="","",PROPER(LEFT(D222,FIND(UPPER(G222),D222,1)-2)))</x:f>
      </x:c>
      <x:c r="G222" s="90" t="str" cm="1">
        <x:f t="array" ref="G222: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x:f>
      </x:c>
      <x:c r="H222" s="96" t="s">
        <x:v>47</x:v>
      </x:c>
      <x:c r="I222" s="97" t="str">
        <x:f>IFERROR(VALUE(TRIM(RIGHT(SUBSTITUTE(D222," ",REPT(" ",255)),255))),"")</x:f>
      </x:c>
      <x:c r="J222" s="96" t="s">
        <x:v>48</x:v>
      </x:c>
      <x:c r="K222" s="96" t="s">
        <x:v>48</x:v>
      </x:c>
      <x:c r="L222" s="96" t="s">
        <x:v>48</x:v>
      </x:c>
      <x:c r="M222" s="96" t="s">
        <x:v>48</x:v>
      </x:c>
      <x:c r="N222" s="96" t="s">
        <x:v>48</x:v>
      </x:c>
      <x:c r="O222" s="96" t="s">
        <x:v>49</x:v>
      </x:c>
      <x:c r="P222" s="96" t="n">
        <x:v>25</x:v>
      </x:c>
      <x:c r="Q222" s="96" t="n">
        <x:v>80</x:v>
      </x:c>
      <x:c r="R222" s="96" t="s">
        <x:v>50</x:v>
      </x:c>
      <x:c r="S222" s="96" t="s">
        <x:v>51</x:v>
      </x:c>
      <x:c r="T222" s="96" t="s">
        <x:v>52</x:v>
      </x:c>
      <x:c r="U222" s="96" t="s">
        <x:v>52</x:v>
      </x:c>
      <x:c r="W222" s="96" t="s">
        <x:v>53</x:v>
      </x:c>
      <x:c r="Z222" s="96" t="s">
        <x:v>55</x:v>
      </x:c>
      <x:c r="AA222" s="96" t="s">
        <x:v>56</x:v>
      </x:c>
      <x:c r="AB222" s="97" t="str">
        <x:f>IF(D222="","",VALUE(MID(D222,FIND(" ",D222)+1,FIND(" ",D222,FIND(" ",D222)+1)-FIND(" ",D222))))</x:f>
      </x:c>
      <x:c r="AF222" s="90" t="str" cm="1">
        <x:f t="array" ref="AF222:AF222">IF(D222="","",PROPER(MID(D222,FIND(" ",D222,FIND(" ",D222)+1)+1,(FIND(INDEX(Abbreviation!$A$2:$A$125,MATCH(_xlfn.AGGREGATE(15,6,SEARCH(Abbreviation!$A$2:$A$125,D222),1),SEARCH(Abbreviation!$A$2:$A$125,D222),0)),D222)-1)-FIND(" ",D222,FIND(" ",D222)+1)+1)))</x:f>
      </x:c>
      <x:c r="AG222" s="90" t="str" cm="1">
        <x:f t="array" ref="AG222:AG222">IF(D222="","",PROPER(VLOOKUP(INDEX(Abbreviation!$A$2:$A$125,MATCH(_xlfn.AGGREGATE(15,6,SEARCH(Abbreviation!$A$2:$A$125,D222),1),SEARCH(Abbreviation!$A$2:$A$125,D222),0)),Abbreviation!A:C,3,FALSE)))</x:f>
      </x:c>
      <x:c r="AH222" s="90" t="str">
        <x:f>G222</x:f>
      </x:c>
      <x:c r="AI222" s="97" t="str">
        <x:f>I222</x:f>
      </x:c>
      <x:c r="AJ222" s="96" t="s">
        <x:v>47</x:v>
      </x:c>
      <x:c r="AL222" s="99" t="s">
        <x:v>961</x:v>
      </x:c>
      <x:c r="AQ222" s="96" t="s">
        <x:v>60</x:v>
      </x:c>
    </x:row>
    <x:row r="223" spans="1:45" x14ac:dyDescent="0.35">
      <x:c r="A223" s="92" t="s">
        <x:v>434</x:v>
      </x:c>
      <x:c r="B223" s="92" t="n">
        <x:v>93331577</x:v>
      </x:c>
      <x:c r="F223" s="90" t="str">
        <x:f>IF(D223="","",PROPER(LEFT(D223,FIND(UPPER(G223),D223,1)-2)))</x:f>
      </x:c>
      <x:c r="G223" s="90" t="str" cm="1">
        <x:f t="array" ref="G223: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x:f>
      </x:c>
      <x:c r="H223" s="96" t="s">
        <x:v>47</x:v>
      </x:c>
      <x:c r="I223" s="97" t="str">
        <x:f>IFERROR(VALUE(TRIM(RIGHT(SUBSTITUTE(D223," ",REPT(" ",255)),255))),"")</x:f>
      </x:c>
      <x:c r="J223" s="96" t="s">
        <x:v>48</x:v>
      </x:c>
      <x:c r="K223" s="96" t="s">
        <x:v>48</x:v>
      </x:c>
      <x:c r="L223" s="96" t="s">
        <x:v>48</x:v>
      </x:c>
      <x:c r="M223" s="96" t="s">
        <x:v>48</x:v>
      </x:c>
      <x:c r="N223" s="96" t="s">
        <x:v>48</x:v>
      </x:c>
      <x:c r="O223" s="96" t="s">
        <x:v>49</x:v>
      </x:c>
      <x:c r="P223" s="96" t="n">
        <x:v>25</x:v>
      </x:c>
      <x:c r="Q223" s="96" t="n">
        <x:v>80</x:v>
      </x:c>
      <x:c r="R223" s="96" t="s">
        <x:v>50</x:v>
      </x:c>
      <x:c r="S223" s="96" t="s">
        <x:v>51</x:v>
      </x:c>
      <x:c r="T223" s="96" t="s">
        <x:v>52</x:v>
      </x:c>
      <x:c r="U223" s="96" t="s">
        <x:v>52</x:v>
      </x:c>
      <x:c r="W223" s="96" t="s">
        <x:v>53</x:v>
      </x:c>
      <x:c r="Z223" s="96" t="s">
        <x:v>55</x:v>
      </x:c>
      <x:c r="AA223" s="96" t="s">
        <x:v>56</x:v>
      </x:c>
      <x:c r="AB223" s="97" t="str">
        <x:f>IF(D223="","",VALUE(MID(D223,FIND(" ",D223)+1,FIND(" ",D223,FIND(" ",D223)+1)-FIND(" ",D223))))</x:f>
      </x:c>
      <x:c r="AF223" s="90" t="str" cm="1">
        <x:f t="array" ref="AF223:AF223">IF(D223="","",PROPER(MID(D223,FIND(" ",D223,FIND(" ",D223)+1)+1,(FIND(INDEX(Abbreviation!$A$2:$A$125,MATCH(_xlfn.AGGREGATE(15,6,SEARCH(Abbreviation!$A$2:$A$125,D223),1),SEARCH(Abbreviation!$A$2:$A$125,D223),0)),D223)-1)-FIND(" ",D223,FIND(" ",D223)+1)+1)))</x:f>
      </x:c>
      <x:c r="AG223" s="90" t="str" cm="1">
        <x:f t="array" ref="AG223:AG223">IF(D223="","",PROPER(VLOOKUP(INDEX(Abbreviation!$A$2:$A$125,MATCH(_xlfn.AGGREGATE(15,6,SEARCH(Abbreviation!$A$2:$A$125,D223),1),SEARCH(Abbreviation!$A$2:$A$125,D223),0)),Abbreviation!A:C,3,FALSE)))</x:f>
      </x:c>
      <x:c r="AH223" s="90" t="str">
        <x:f>G223</x:f>
      </x:c>
      <x:c r="AI223" s="97" t="str">
        <x:f>I223</x:f>
      </x:c>
      <x:c r="AJ223" s="96" t="s">
        <x:v>47</x:v>
      </x:c>
      <x:c r="AL223" s="99" t="s">
        <x:v>961</x:v>
      </x:c>
      <x:c r="AQ223" s="96" t="s">
        <x:v>60</x:v>
      </x:c>
    </x:row>
    <x:row r="224" spans="1:45" x14ac:dyDescent="0.35">
      <x:c r="A224" s="92" t="s">
        <x:v>434</x:v>
      </x:c>
      <x:c r="B224" s="92" t="n">
        <x:v>93331577</x:v>
      </x:c>
      <x:c r="F224" s="90" t="str">
        <x:f>IF(D224="","",PROPER(LEFT(D224,FIND(UPPER(G224),D224,1)-2)))</x:f>
      </x:c>
      <x:c r="G224" s="90" t="str" cm="1">
        <x:f t="array" ref="G224: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x:f>
      </x:c>
      <x:c r="H224" s="96" t="s">
        <x:v>47</x:v>
      </x:c>
      <x:c r="I224" s="97" t="str">
        <x:f>IFERROR(VALUE(TRIM(RIGHT(SUBSTITUTE(D224," ",REPT(" ",255)),255))),"")</x:f>
      </x:c>
      <x:c r="J224" s="96" t="s">
        <x:v>48</x:v>
      </x:c>
      <x:c r="K224" s="96" t="s">
        <x:v>48</x:v>
      </x:c>
      <x:c r="L224" s="96" t="s">
        <x:v>48</x:v>
      </x:c>
      <x:c r="M224" s="96" t="s">
        <x:v>48</x:v>
      </x:c>
      <x:c r="N224" s="96" t="s">
        <x:v>48</x:v>
      </x:c>
      <x:c r="O224" s="96" t="s">
        <x:v>49</x:v>
      </x:c>
      <x:c r="P224" s="96" t="n">
        <x:v>25</x:v>
      </x:c>
      <x:c r="Q224" s="96" t="n">
        <x:v>80</x:v>
      </x:c>
      <x:c r="R224" s="96" t="s">
        <x:v>50</x:v>
      </x:c>
      <x:c r="S224" s="96" t="s">
        <x:v>51</x:v>
      </x:c>
      <x:c r="T224" s="96" t="s">
        <x:v>52</x:v>
      </x:c>
      <x:c r="U224" s="96" t="s">
        <x:v>52</x:v>
      </x:c>
      <x:c r="W224" s="96" t="s">
        <x:v>53</x:v>
      </x:c>
      <x:c r="Z224" s="96" t="s">
        <x:v>55</x:v>
      </x:c>
      <x:c r="AA224" s="96" t="s">
        <x:v>56</x:v>
      </x:c>
      <x:c r="AB224" s="97" t="str">
        <x:f>IF(D224="","",VALUE(MID(D224,FIND(" ",D224)+1,FIND(" ",D224,FIND(" ",D224)+1)-FIND(" ",D224))))</x:f>
      </x:c>
      <x:c r="AF224" s="90" t="str" cm="1">
        <x:f t="array" ref="AF224:AF224">IF(D224="","",PROPER(MID(D224,FIND(" ",D224,FIND(" ",D224)+1)+1,(FIND(INDEX(Abbreviation!$A$2:$A$125,MATCH(_xlfn.AGGREGATE(15,6,SEARCH(Abbreviation!$A$2:$A$125,D224),1),SEARCH(Abbreviation!$A$2:$A$125,D224),0)),D224)-1)-FIND(" ",D224,FIND(" ",D224)+1)+1)))</x:f>
      </x:c>
      <x:c r="AG224" s="90" t="str" cm="1">
        <x:f t="array" ref="AG224:AG224">IF(D224="","",PROPER(VLOOKUP(INDEX(Abbreviation!$A$2:$A$125,MATCH(_xlfn.AGGREGATE(15,6,SEARCH(Abbreviation!$A$2:$A$125,D224),1),SEARCH(Abbreviation!$A$2:$A$125,D224),0)),Abbreviation!A:C,3,FALSE)))</x:f>
      </x:c>
      <x:c r="AH224" s="90" t="str">
        <x:f>G224</x:f>
      </x:c>
      <x:c r="AI224" s="97" t="str">
        <x:f>I224</x:f>
      </x:c>
      <x:c r="AJ224" s="96" t="s">
        <x:v>47</x:v>
      </x:c>
      <x:c r="AL224" s="99" t="s">
        <x:v>961</x:v>
      </x:c>
      <x:c r="AQ224" s="96" t="s">
        <x:v>60</x:v>
      </x:c>
    </x:row>
    <x:row r="225" spans="1:45" x14ac:dyDescent="0.35">
      <x:c r="A225" s="92" t="s">
        <x:v>434</x:v>
      </x:c>
      <x:c r="B225" s="92" t="n">
        <x:v>93331577</x:v>
      </x:c>
      <x:c r="F225" s="90" t="str">
        <x:f>IF(D225="","",PROPER(LEFT(D225,FIND(UPPER(G225),D225,1)-2)))</x:f>
      </x:c>
      <x:c r="G225" s="90" t="str" cm="1">
        <x:f t="array" ref="G225: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x:f>
      </x:c>
      <x:c r="H225" s="96" t="s">
        <x:v>47</x:v>
      </x:c>
      <x:c r="I225" s="97" t="str">
        <x:f>IFERROR(VALUE(TRIM(RIGHT(SUBSTITUTE(D225," ",REPT(" ",255)),255))),"")</x:f>
      </x:c>
      <x:c r="J225" s="96" t="s">
        <x:v>48</x:v>
      </x:c>
      <x:c r="K225" s="96" t="s">
        <x:v>48</x:v>
      </x:c>
      <x:c r="L225" s="96" t="s">
        <x:v>48</x:v>
      </x:c>
      <x:c r="M225" s="96" t="s">
        <x:v>48</x:v>
      </x:c>
      <x:c r="N225" s="96" t="s">
        <x:v>48</x:v>
      </x:c>
      <x:c r="O225" s="96" t="s">
        <x:v>49</x:v>
      </x:c>
      <x:c r="P225" s="96" t="n">
        <x:v>25</x:v>
      </x:c>
      <x:c r="Q225" s="96" t="n">
        <x:v>80</x:v>
      </x:c>
      <x:c r="R225" s="96" t="s">
        <x:v>50</x:v>
      </x:c>
      <x:c r="S225" s="96" t="s">
        <x:v>51</x:v>
      </x:c>
      <x:c r="T225" s="96" t="s">
        <x:v>52</x:v>
      </x:c>
      <x:c r="U225" s="96" t="s">
        <x:v>52</x:v>
      </x:c>
      <x:c r="W225" s="96" t="s">
        <x:v>53</x:v>
      </x:c>
      <x:c r="Z225" s="96" t="s">
        <x:v>55</x:v>
      </x:c>
      <x:c r="AA225" s="96" t="s">
        <x:v>56</x:v>
      </x:c>
      <x:c r="AB225" s="97" t="str">
        <x:f>IF(D225="","",VALUE(MID(D225,FIND(" ",D225)+1,FIND(" ",D225,FIND(" ",D225)+1)-FIND(" ",D225))))</x:f>
      </x:c>
      <x:c r="AF225" s="90" t="str" cm="1">
        <x:f t="array" ref="AF225:AF225">IF(D225="","",PROPER(MID(D225,FIND(" ",D225,FIND(" ",D225)+1)+1,(FIND(INDEX(Abbreviation!$A$2:$A$125,MATCH(_xlfn.AGGREGATE(15,6,SEARCH(Abbreviation!$A$2:$A$125,D225),1),SEARCH(Abbreviation!$A$2:$A$125,D225),0)),D225)-1)-FIND(" ",D225,FIND(" ",D225)+1)+1)))</x:f>
      </x:c>
      <x:c r="AG225" s="90" t="str" cm="1">
        <x:f t="array" ref="AG225:AG225">IF(D225="","",PROPER(VLOOKUP(INDEX(Abbreviation!$A$2:$A$125,MATCH(_xlfn.AGGREGATE(15,6,SEARCH(Abbreviation!$A$2:$A$125,D225),1),SEARCH(Abbreviation!$A$2:$A$125,D225),0)),Abbreviation!A:C,3,FALSE)))</x:f>
      </x:c>
      <x:c r="AH225" s="90" t="str">
        <x:f>G225</x:f>
      </x:c>
      <x:c r="AI225" s="97" t="str">
        <x:f>I225</x:f>
      </x:c>
      <x:c r="AJ225" s="96" t="s">
        <x:v>47</x:v>
      </x:c>
      <x:c r="AL225" s="99" t="s">
        <x:v>961</x:v>
      </x:c>
      <x:c r="AQ225" s="96" t="s">
        <x:v>60</x:v>
      </x:c>
    </x:row>
    <x:row r="226" spans="1:45" x14ac:dyDescent="0.35">
      <x:c r="A226" s="92" t="s">
        <x:v>434</x:v>
      </x:c>
      <x:c r="B226" s="92" t="n">
        <x:v>93331577</x:v>
      </x:c>
      <x:c r="F226" s="90" t="str">
        <x:f>IF(D226="","",PROPER(LEFT(D226,FIND(UPPER(G226),D226,1)-2)))</x:f>
      </x:c>
      <x:c r="G226" s="90" t="str" cm="1">
        <x:f t="array" ref="G226: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x:f>
      </x:c>
      <x:c r="H226" s="96" t="s">
        <x:v>47</x:v>
      </x:c>
      <x:c r="I226" s="97" t="str">
        <x:f>IFERROR(VALUE(TRIM(RIGHT(SUBSTITUTE(D226," ",REPT(" ",255)),255))),"")</x:f>
      </x:c>
      <x:c r="J226" s="96" t="s">
        <x:v>48</x:v>
      </x:c>
      <x:c r="K226" s="96" t="s">
        <x:v>48</x:v>
      </x:c>
      <x:c r="L226" s="96" t="s">
        <x:v>48</x:v>
      </x:c>
      <x:c r="M226" s="96" t="s">
        <x:v>48</x:v>
      </x:c>
      <x:c r="N226" s="96" t="s">
        <x:v>48</x:v>
      </x:c>
      <x:c r="O226" s="96" t="s">
        <x:v>49</x:v>
      </x:c>
      <x:c r="P226" s="96" t="n">
        <x:v>25</x:v>
      </x:c>
      <x:c r="Q226" s="96" t="n">
        <x:v>80</x:v>
      </x:c>
      <x:c r="R226" s="96" t="s">
        <x:v>50</x:v>
      </x:c>
      <x:c r="S226" s="96" t="s">
        <x:v>51</x:v>
      </x:c>
      <x:c r="T226" s="96" t="s">
        <x:v>52</x:v>
      </x:c>
      <x:c r="U226" s="96" t="s">
        <x:v>52</x:v>
      </x:c>
      <x:c r="W226" s="96" t="s">
        <x:v>53</x:v>
      </x:c>
      <x:c r="Z226" s="96" t="s">
        <x:v>55</x:v>
      </x:c>
      <x:c r="AA226" s="96" t="s">
        <x:v>56</x:v>
      </x:c>
      <x:c r="AB226" s="97" t="str">
        <x:f>IF(D226="","",VALUE(MID(D226,FIND(" ",D226)+1,FIND(" ",D226,FIND(" ",D226)+1)-FIND(" ",D226))))</x:f>
      </x:c>
      <x:c r="AF226" s="90" t="str" cm="1">
        <x:f t="array" ref="AF226:AF226">IF(D226="","",PROPER(MID(D226,FIND(" ",D226,FIND(" ",D226)+1)+1,(FIND(INDEX(Abbreviation!$A$2:$A$125,MATCH(_xlfn.AGGREGATE(15,6,SEARCH(Abbreviation!$A$2:$A$125,D226),1),SEARCH(Abbreviation!$A$2:$A$125,D226),0)),D226)-1)-FIND(" ",D226,FIND(" ",D226)+1)+1)))</x:f>
      </x:c>
      <x:c r="AG226" s="90" t="str" cm="1">
        <x:f t="array" ref="AG226:AG226">IF(D226="","",PROPER(VLOOKUP(INDEX(Abbreviation!$A$2:$A$125,MATCH(_xlfn.AGGREGATE(15,6,SEARCH(Abbreviation!$A$2:$A$125,D226),1),SEARCH(Abbreviation!$A$2:$A$125,D226),0)),Abbreviation!A:C,3,FALSE)))</x:f>
      </x:c>
      <x:c r="AH226" s="90" t="str">
        <x:f>G226</x:f>
      </x:c>
      <x:c r="AI226" s="97" t="str">
        <x:f>I226</x:f>
      </x:c>
      <x:c r="AJ226" s="96" t="s">
        <x:v>47</x:v>
      </x:c>
      <x:c r="AL226" s="99" t="s">
        <x:v>961</x:v>
      </x:c>
      <x:c r="AQ226" s="96" t="s">
        <x:v>60</x:v>
      </x:c>
    </x:row>
    <x:row r="227" spans="1:45" x14ac:dyDescent="0.35">
      <x:c r="A227" s="92" t="s">
        <x:v>434</x:v>
      </x:c>
      <x:c r="B227" s="92" t="n">
        <x:v>93331577</x:v>
      </x:c>
      <x:c r="F227" s="90" t="str">
        <x:f>IF(D227="","",PROPER(LEFT(D227,FIND(UPPER(G227),D227,1)-2)))</x:f>
      </x:c>
      <x:c r="G227" s="90" t="str" cm="1">
        <x:f t="array" ref="G227: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x:f>
      </x:c>
      <x:c r="H227" s="96" t="s">
        <x:v>47</x:v>
      </x:c>
      <x:c r="I227" s="97" t="str">
        <x:f>IFERROR(VALUE(TRIM(RIGHT(SUBSTITUTE(D227," ",REPT(" ",255)),255))),"")</x:f>
      </x:c>
      <x:c r="J227" s="96" t="s">
        <x:v>48</x:v>
      </x:c>
      <x:c r="K227" s="96" t="s">
        <x:v>48</x:v>
      </x:c>
      <x:c r="L227" s="96" t="s">
        <x:v>48</x:v>
      </x:c>
      <x:c r="M227" s="96" t="s">
        <x:v>48</x:v>
      </x:c>
      <x:c r="N227" s="96" t="s">
        <x:v>48</x:v>
      </x:c>
      <x:c r="O227" s="96" t="s">
        <x:v>49</x:v>
      </x:c>
      <x:c r="P227" s="96" t="n">
        <x:v>25</x:v>
      </x:c>
      <x:c r="Q227" s="96" t="n">
        <x:v>80</x:v>
      </x:c>
      <x:c r="R227" s="96" t="s">
        <x:v>50</x:v>
      </x:c>
      <x:c r="S227" s="96" t="s">
        <x:v>51</x:v>
      </x:c>
      <x:c r="T227" s="96" t="s">
        <x:v>52</x:v>
      </x:c>
      <x:c r="U227" s="96" t="s">
        <x:v>52</x:v>
      </x:c>
      <x:c r="W227" s="96" t="s">
        <x:v>53</x:v>
      </x:c>
      <x:c r="Z227" s="96" t="s">
        <x:v>55</x:v>
      </x:c>
      <x:c r="AA227" s="96" t="s">
        <x:v>56</x:v>
      </x:c>
      <x:c r="AB227" s="97" t="str">
        <x:f>IF(D227="","",VALUE(MID(D227,FIND(" ",D227)+1,FIND(" ",D227,FIND(" ",D227)+1)-FIND(" ",D227))))</x:f>
      </x:c>
      <x:c r="AF227" s="90" t="str" cm="1">
        <x:f t="array" ref="AF227:AF227">IF(D227="","",PROPER(MID(D227,FIND(" ",D227,FIND(" ",D227)+1)+1,(FIND(INDEX(Abbreviation!$A$2:$A$125,MATCH(_xlfn.AGGREGATE(15,6,SEARCH(Abbreviation!$A$2:$A$125,D227),1),SEARCH(Abbreviation!$A$2:$A$125,D227),0)),D227)-1)-FIND(" ",D227,FIND(" ",D227)+1)+1)))</x:f>
      </x:c>
      <x:c r="AG227" s="90" t="str" cm="1">
        <x:f t="array" ref="AG227:AG227">IF(D227="","",PROPER(VLOOKUP(INDEX(Abbreviation!$A$2:$A$125,MATCH(_xlfn.AGGREGATE(15,6,SEARCH(Abbreviation!$A$2:$A$125,D227),1),SEARCH(Abbreviation!$A$2:$A$125,D227),0)),Abbreviation!A:C,3,FALSE)))</x:f>
      </x:c>
      <x:c r="AH227" s="90" t="str">
        <x:f>G227</x:f>
      </x:c>
      <x:c r="AI227" s="97" t="str">
        <x:f>I227</x:f>
      </x:c>
      <x:c r="AJ227" s="96" t="s">
        <x:v>47</x:v>
      </x:c>
      <x:c r="AL227" s="99" t="s">
        <x:v>961</x:v>
      </x:c>
      <x:c r="AQ227" s="96" t="s">
        <x:v>60</x:v>
      </x:c>
    </x:row>
    <x:row r="228" spans="1:45" x14ac:dyDescent="0.35">
      <x:c r="A228" s="92" t="s">
        <x:v>434</x:v>
      </x:c>
      <x:c r="B228" s="92" t="n">
        <x:v>93331577</x:v>
      </x:c>
      <x:c r="F228" s="90" t="str">
        <x:f>IF(D228="","",PROPER(LEFT(D228,FIND(UPPER(G228),D228,1)-2)))</x:f>
      </x:c>
      <x:c r="G228" s="90" t="str" cm="1">
        <x:f t="array" ref="G228: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x:f>
      </x:c>
      <x:c r="H228" s="96" t="s">
        <x:v>47</x:v>
      </x:c>
      <x:c r="I228" s="97" t="str">
        <x:f>IFERROR(VALUE(TRIM(RIGHT(SUBSTITUTE(D228," ",REPT(" ",255)),255))),"")</x:f>
      </x:c>
      <x:c r="J228" s="96" t="s">
        <x:v>48</x:v>
      </x:c>
      <x:c r="K228" s="96" t="s">
        <x:v>48</x:v>
      </x:c>
      <x:c r="L228" s="96" t="s">
        <x:v>48</x:v>
      </x:c>
      <x:c r="M228" s="96" t="s">
        <x:v>48</x:v>
      </x:c>
      <x:c r="N228" s="96" t="s">
        <x:v>48</x:v>
      </x:c>
      <x:c r="O228" s="96" t="s">
        <x:v>49</x:v>
      </x:c>
      <x:c r="P228" s="96" t="n">
        <x:v>25</x:v>
      </x:c>
      <x:c r="Q228" s="96" t="n">
        <x:v>80</x:v>
      </x:c>
      <x:c r="R228" s="96" t="s">
        <x:v>50</x:v>
      </x:c>
      <x:c r="S228" s="96" t="s">
        <x:v>51</x:v>
      </x:c>
      <x:c r="T228" s="96" t="s">
        <x:v>52</x:v>
      </x:c>
      <x:c r="U228" s="96" t="s">
        <x:v>52</x:v>
      </x:c>
      <x:c r="W228" s="96" t="s">
        <x:v>53</x:v>
      </x:c>
      <x:c r="Z228" s="96" t="s">
        <x:v>55</x:v>
      </x:c>
      <x:c r="AA228" s="96" t="s">
        <x:v>56</x:v>
      </x:c>
      <x:c r="AB228" s="97" t="str">
        <x:f>IF(D228="","",VALUE(MID(D228,FIND(" ",D228)+1,FIND(" ",D228,FIND(" ",D228)+1)-FIND(" ",D228))))</x:f>
      </x:c>
      <x:c r="AF228" s="90" t="str" cm="1">
        <x:f t="array" ref="AF228:AF228">IF(D228="","",PROPER(MID(D228,FIND(" ",D228,FIND(" ",D228)+1)+1,(FIND(INDEX(Abbreviation!$A$2:$A$125,MATCH(_xlfn.AGGREGATE(15,6,SEARCH(Abbreviation!$A$2:$A$125,D228),1),SEARCH(Abbreviation!$A$2:$A$125,D228),0)),D228)-1)-FIND(" ",D228,FIND(" ",D228)+1)+1)))</x:f>
      </x:c>
      <x:c r="AG228" s="90" t="str" cm="1">
        <x:f t="array" ref="AG228:AG228">IF(D228="","",PROPER(VLOOKUP(INDEX(Abbreviation!$A$2:$A$125,MATCH(_xlfn.AGGREGATE(15,6,SEARCH(Abbreviation!$A$2:$A$125,D228),1),SEARCH(Abbreviation!$A$2:$A$125,D228),0)),Abbreviation!A:C,3,FALSE)))</x:f>
      </x:c>
      <x:c r="AH228" s="90" t="str">
        <x:f>G228</x:f>
      </x:c>
      <x:c r="AI228" s="97" t="str">
        <x:f>I228</x:f>
      </x:c>
      <x:c r="AJ228" s="96" t="s">
        <x:v>47</x:v>
      </x:c>
      <x:c r="AL228" s="99" t="s">
        <x:v>961</x:v>
      </x:c>
      <x:c r="AQ228" s="96" t="s">
        <x:v>60</x:v>
      </x:c>
    </x:row>
    <x:row r="229" spans="1:45" x14ac:dyDescent="0.35">
      <x:c r="A229" s="92" t="s">
        <x:v>434</x:v>
      </x:c>
      <x:c r="B229" s="92" t="n">
        <x:v>93331577</x:v>
      </x:c>
      <x:c r="F229" s="90" t="str">
        <x:f>IF(D229="","",PROPER(LEFT(D229,FIND(UPPER(G229),D229,1)-2)))</x:f>
      </x:c>
      <x:c r="G229" s="90" t="str" cm="1">
        <x:f t="array" ref="G229: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x:f>
      </x:c>
      <x:c r="H229" s="96" t="s">
        <x:v>47</x:v>
      </x:c>
      <x:c r="I229" s="97" t="str">
        <x:f>IFERROR(VALUE(TRIM(RIGHT(SUBSTITUTE(D229," ",REPT(" ",255)),255))),"")</x:f>
      </x:c>
      <x:c r="J229" s="96" t="s">
        <x:v>48</x:v>
      </x:c>
      <x:c r="K229" s="96" t="s">
        <x:v>48</x:v>
      </x:c>
      <x:c r="L229" s="96" t="s">
        <x:v>48</x:v>
      </x:c>
      <x:c r="M229" s="96" t="s">
        <x:v>48</x:v>
      </x:c>
      <x:c r="N229" s="96" t="s">
        <x:v>48</x:v>
      </x:c>
      <x:c r="O229" s="96" t="s">
        <x:v>49</x:v>
      </x:c>
      <x:c r="P229" s="96" t="n">
        <x:v>25</x:v>
      </x:c>
      <x:c r="Q229" s="96" t="n">
        <x:v>80</x:v>
      </x:c>
      <x:c r="R229" s="96" t="s">
        <x:v>50</x:v>
      </x:c>
      <x:c r="S229" s="96" t="s">
        <x:v>51</x:v>
      </x:c>
      <x:c r="T229" s="96" t="s">
        <x:v>52</x:v>
      </x:c>
      <x:c r="U229" s="96" t="s">
        <x:v>52</x:v>
      </x:c>
      <x:c r="W229" s="96" t="s">
        <x:v>53</x:v>
      </x:c>
      <x:c r="Z229" s="96" t="s">
        <x:v>55</x:v>
      </x:c>
      <x:c r="AA229" s="96" t="s">
        <x:v>56</x:v>
      </x:c>
      <x:c r="AB229" s="97" t="str">
        <x:f>IF(D229="","",VALUE(MID(D229,FIND(" ",D229)+1,FIND(" ",D229,FIND(" ",D229)+1)-FIND(" ",D229))))</x:f>
      </x:c>
      <x:c r="AF229" s="90" t="str" cm="1">
        <x:f t="array" ref="AF229:AF229">IF(D229="","",PROPER(MID(D229,FIND(" ",D229,FIND(" ",D229)+1)+1,(FIND(INDEX(Abbreviation!$A$2:$A$125,MATCH(_xlfn.AGGREGATE(15,6,SEARCH(Abbreviation!$A$2:$A$125,D229),1),SEARCH(Abbreviation!$A$2:$A$125,D229),0)),D229)-1)-FIND(" ",D229,FIND(" ",D229)+1)+1)))</x:f>
      </x:c>
      <x:c r="AG229" s="90" t="str" cm="1">
        <x:f t="array" ref="AG229:AG229">IF(D229="","",PROPER(VLOOKUP(INDEX(Abbreviation!$A$2:$A$125,MATCH(_xlfn.AGGREGATE(15,6,SEARCH(Abbreviation!$A$2:$A$125,D229),1),SEARCH(Abbreviation!$A$2:$A$125,D229),0)),Abbreviation!A:C,3,FALSE)))</x:f>
      </x:c>
      <x:c r="AH229" s="90" t="str">
        <x:f>G229</x:f>
      </x:c>
      <x:c r="AI229" s="97" t="str">
        <x:f>I229</x:f>
      </x:c>
      <x:c r="AJ229" s="96" t="s">
        <x:v>47</x:v>
      </x:c>
      <x:c r="AL229" s="99" t="s">
        <x:v>961</x:v>
      </x:c>
      <x:c r="AQ229" s="96" t="s">
        <x:v>60</x:v>
      </x:c>
    </x:row>
    <x:row r="230" spans="1:45" x14ac:dyDescent="0.35">
      <x:c r="A230" s="92" t="s">
        <x:v>434</x:v>
      </x:c>
      <x:c r="B230" s="92" t="n">
        <x:v>93331577</x:v>
      </x:c>
      <x:c r="F230" s="90" t="str">
        <x:f>IF(D230="","",PROPER(LEFT(D230,FIND(UPPER(G230),D230,1)-2)))</x:f>
      </x:c>
      <x:c r="G230" s="90" t="str" cm="1">
        <x:f t="array" ref="G230: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x:f>
      </x:c>
      <x:c r="H230" s="96" t="s">
        <x:v>47</x:v>
      </x:c>
      <x:c r="I230" s="97" t="str">
        <x:f>IFERROR(VALUE(TRIM(RIGHT(SUBSTITUTE(D230," ",REPT(" ",255)),255))),"")</x:f>
      </x:c>
      <x:c r="J230" s="96" t="s">
        <x:v>48</x:v>
      </x:c>
      <x:c r="K230" s="96" t="s">
        <x:v>48</x:v>
      </x:c>
      <x:c r="L230" s="96" t="s">
        <x:v>48</x:v>
      </x:c>
      <x:c r="M230" s="96" t="s">
        <x:v>48</x:v>
      </x:c>
      <x:c r="N230" s="96" t="s">
        <x:v>48</x:v>
      </x:c>
      <x:c r="O230" s="96" t="s">
        <x:v>49</x:v>
      </x:c>
      <x:c r="P230" s="96" t="n">
        <x:v>25</x:v>
      </x:c>
      <x:c r="Q230" s="96" t="n">
        <x:v>80</x:v>
      </x:c>
      <x:c r="R230" s="96" t="s">
        <x:v>50</x:v>
      </x:c>
      <x:c r="S230" s="96" t="s">
        <x:v>51</x:v>
      </x:c>
      <x:c r="T230" s="96" t="s">
        <x:v>52</x:v>
      </x:c>
      <x:c r="U230" s="96" t="s">
        <x:v>52</x:v>
      </x:c>
      <x:c r="W230" s="96" t="s">
        <x:v>53</x:v>
      </x:c>
      <x:c r="Z230" s="96" t="s">
        <x:v>55</x:v>
      </x:c>
      <x:c r="AA230" s="96" t="s">
        <x:v>56</x:v>
      </x:c>
      <x:c r="AB230" s="97" t="str">
        <x:f>IF(D230="","",VALUE(MID(D230,FIND(" ",D230)+1,FIND(" ",D230,FIND(" ",D230)+1)-FIND(" ",D230))))</x:f>
      </x:c>
      <x:c r="AF230" s="90" t="str" cm="1">
        <x:f t="array" ref="AF230:AF230">IF(D230="","",PROPER(MID(D230,FIND(" ",D230,FIND(" ",D230)+1)+1,(FIND(INDEX(Abbreviation!$A$2:$A$125,MATCH(_xlfn.AGGREGATE(15,6,SEARCH(Abbreviation!$A$2:$A$125,D230),1),SEARCH(Abbreviation!$A$2:$A$125,D230),0)),D230)-1)-FIND(" ",D230,FIND(" ",D230)+1)+1)))</x:f>
      </x:c>
      <x:c r="AG230" s="90" t="str" cm="1">
        <x:f t="array" ref="AG230:AG230">IF(D230="","",PROPER(VLOOKUP(INDEX(Abbreviation!$A$2:$A$125,MATCH(_xlfn.AGGREGATE(15,6,SEARCH(Abbreviation!$A$2:$A$125,D230),1),SEARCH(Abbreviation!$A$2:$A$125,D230),0)),Abbreviation!A:C,3,FALSE)))</x:f>
      </x:c>
      <x:c r="AH230" s="90" t="str">
        <x:f>G230</x:f>
      </x:c>
      <x:c r="AI230" s="97" t="str">
        <x:f>I230</x:f>
      </x:c>
      <x:c r="AJ230" s="96" t="s">
        <x:v>47</x:v>
      </x:c>
      <x:c r="AL230" s="99" t="s">
        <x:v>961</x:v>
      </x:c>
      <x:c r="AQ230" s="96" t="s">
        <x:v>60</x:v>
      </x:c>
    </x:row>
    <x:row r="231" spans="1:45" x14ac:dyDescent="0.35">
      <x:c r="A231" s="92" t="s">
        <x:v>434</x:v>
      </x:c>
      <x:c r="B231" s="92" t="n">
        <x:v>93331577</x:v>
      </x:c>
      <x:c r="F231" s="90" t="str">
        <x:f>IF(D231="","",PROPER(LEFT(D231,FIND(UPPER(G231),D231,1)-2)))</x:f>
      </x:c>
      <x:c r="G231" s="90" t="str" cm="1">
        <x:f t="array" ref="G231: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x:f>
      </x:c>
      <x:c r="H231" s="96" t="s">
        <x:v>47</x:v>
      </x:c>
      <x:c r="I231" s="97" t="str">
        <x:f>IFERROR(VALUE(TRIM(RIGHT(SUBSTITUTE(D231," ",REPT(" ",255)),255))),"")</x:f>
      </x:c>
      <x:c r="J231" s="96" t="s">
        <x:v>48</x:v>
      </x:c>
      <x:c r="K231" s="96" t="s">
        <x:v>48</x:v>
      </x:c>
      <x:c r="L231" s="96" t="s">
        <x:v>48</x:v>
      </x:c>
      <x:c r="M231" s="96" t="s">
        <x:v>48</x:v>
      </x:c>
      <x:c r="N231" s="96" t="s">
        <x:v>48</x:v>
      </x:c>
      <x:c r="O231" s="96" t="s">
        <x:v>49</x:v>
      </x:c>
      <x:c r="P231" s="96" t="n">
        <x:v>25</x:v>
      </x:c>
      <x:c r="Q231" s="96" t="n">
        <x:v>80</x:v>
      </x:c>
      <x:c r="R231" s="96" t="s">
        <x:v>50</x:v>
      </x:c>
      <x:c r="S231" s="96" t="s">
        <x:v>51</x:v>
      </x:c>
      <x:c r="T231" s="96" t="s">
        <x:v>52</x:v>
      </x:c>
      <x:c r="U231" s="96" t="s">
        <x:v>52</x:v>
      </x:c>
      <x:c r="W231" s="96" t="s">
        <x:v>53</x:v>
      </x:c>
      <x:c r="Z231" s="96" t="s">
        <x:v>55</x:v>
      </x:c>
      <x:c r="AA231" s="96" t="s">
        <x:v>56</x:v>
      </x:c>
      <x:c r="AB231" s="97" t="str">
        <x:f>IF(D231="","",VALUE(MID(D231,FIND(" ",D231)+1,FIND(" ",D231,FIND(" ",D231)+1)-FIND(" ",D231))))</x:f>
      </x:c>
      <x:c r="AF231" s="90" t="str" cm="1">
        <x:f t="array" ref="AF231:AF231">IF(D231="","",PROPER(MID(D231,FIND(" ",D231,FIND(" ",D231)+1)+1,(FIND(INDEX(Abbreviation!$A$2:$A$125,MATCH(_xlfn.AGGREGATE(15,6,SEARCH(Abbreviation!$A$2:$A$125,D231),1),SEARCH(Abbreviation!$A$2:$A$125,D231),0)),D231)-1)-FIND(" ",D231,FIND(" ",D231)+1)+1)))</x:f>
      </x:c>
      <x:c r="AG231" s="90" t="str" cm="1">
        <x:f t="array" ref="AG231:AG231">IF(D231="","",PROPER(VLOOKUP(INDEX(Abbreviation!$A$2:$A$125,MATCH(_xlfn.AGGREGATE(15,6,SEARCH(Abbreviation!$A$2:$A$125,D231),1),SEARCH(Abbreviation!$A$2:$A$125,D231),0)),Abbreviation!A:C,3,FALSE)))</x:f>
      </x:c>
      <x:c r="AH231" s="90" t="str">
        <x:f>G231</x:f>
      </x:c>
      <x:c r="AI231" s="97" t="str">
        <x:f>I231</x:f>
      </x:c>
      <x:c r="AJ231" s="96" t="s">
        <x:v>47</x:v>
      </x:c>
      <x:c r="AL231" s="99" t="s">
        <x:v>961</x:v>
      </x:c>
      <x:c r="AQ231" s="96" t="s">
        <x:v>60</x:v>
      </x:c>
    </x:row>
    <x:row r="232" spans="1:45" x14ac:dyDescent="0.35">
      <x:c r="A232" s="92" t="s">
        <x:v>434</x:v>
      </x:c>
      <x:c r="B232" s="92" t="n">
        <x:v>93331577</x:v>
      </x:c>
      <x:c r="F232" s="90" t="str">
        <x:f>IF(D232="","",PROPER(LEFT(D232,FIND(UPPER(G232),D232,1)-2)))</x:f>
      </x:c>
      <x:c r="G232" s="90" t="str" cm="1">
        <x:f t="array" ref="G232: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x:f>
      </x:c>
      <x:c r="H232" s="96" t="s">
        <x:v>47</x:v>
      </x:c>
      <x:c r="I232" s="97" t="str">
        <x:f>IFERROR(VALUE(TRIM(RIGHT(SUBSTITUTE(D232," ",REPT(" ",255)),255))),"")</x:f>
      </x:c>
      <x:c r="J232" s="96" t="s">
        <x:v>48</x:v>
      </x:c>
      <x:c r="K232" s="96" t="s">
        <x:v>48</x:v>
      </x:c>
      <x:c r="L232" s="96" t="s">
        <x:v>48</x:v>
      </x:c>
      <x:c r="M232" s="96" t="s">
        <x:v>48</x:v>
      </x:c>
      <x:c r="N232" s="96" t="s">
        <x:v>48</x:v>
      </x:c>
      <x:c r="O232" s="96" t="s">
        <x:v>49</x:v>
      </x:c>
      <x:c r="P232" s="96" t="n">
        <x:v>25</x:v>
      </x:c>
      <x:c r="Q232" s="96" t="n">
        <x:v>80</x:v>
      </x:c>
      <x:c r="R232" s="96" t="s">
        <x:v>50</x:v>
      </x:c>
      <x:c r="S232" s="96" t="s">
        <x:v>51</x:v>
      </x:c>
      <x:c r="T232" s="96" t="s">
        <x:v>52</x:v>
      </x:c>
      <x:c r="U232" s="96" t="s">
        <x:v>52</x:v>
      </x:c>
      <x:c r="W232" s="96" t="s">
        <x:v>53</x:v>
      </x:c>
      <x:c r="Z232" s="96" t="s">
        <x:v>55</x:v>
      </x:c>
      <x:c r="AA232" s="96" t="s">
        <x:v>56</x:v>
      </x:c>
      <x:c r="AB232" s="97" t="str">
        <x:f>IF(D232="","",VALUE(MID(D232,FIND(" ",D232)+1,FIND(" ",D232,FIND(" ",D232)+1)-FIND(" ",D232))))</x:f>
      </x:c>
      <x:c r="AF232" s="90" t="str" cm="1">
        <x:f t="array" ref="AF232:AF232">IF(D232="","",PROPER(MID(D232,FIND(" ",D232,FIND(" ",D232)+1)+1,(FIND(INDEX(Abbreviation!$A$2:$A$125,MATCH(_xlfn.AGGREGATE(15,6,SEARCH(Abbreviation!$A$2:$A$125,D232),1),SEARCH(Abbreviation!$A$2:$A$125,D232),0)),D232)-1)-FIND(" ",D232,FIND(" ",D232)+1)+1)))</x:f>
      </x:c>
      <x:c r="AG232" s="90" t="str" cm="1">
        <x:f t="array" ref="AG232:AG232">IF(D232="","",PROPER(VLOOKUP(INDEX(Abbreviation!$A$2:$A$125,MATCH(_xlfn.AGGREGATE(15,6,SEARCH(Abbreviation!$A$2:$A$125,D232),1),SEARCH(Abbreviation!$A$2:$A$125,D232),0)),Abbreviation!A:C,3,FALSE)))</x:f>
      </x:c>
      <x:c r="AH232" s="90" t="str">
        <x:f>G232</x:f>
      </x:c>
      <x:c r="AI232" s="97" t="str">
        <x:f>I232</x:f>
      </x:c>
      <x:c r="AJ232" s="96" t="s">
        <x:v>47</x:v>
      </x:c>
      <x:c r="AL232" s="99" t="s">
        <x:v>961</x:v>
      </x:c>
      <x:c r="AQ232" s="96" t="s">
        <x:v>60</x:v>
      </x:c>
    </x:row>
    <x:row r="233" spans="1:45" x14ac:dyDescent="0.35">
      <x:c r="A233" s="92" t="s">
        <x:v>434</x:v>
      </x:c>
      <x:c r="B233" s="92" t="n">
        <x:v>93331577</x:v>
      </x:c>
      <x:c r="F233" s="90" t="str">
        <x:f>IF(D233="","",PROPER(LEFT(D233,FIND(UPPER(G233),D233,1)-2)))</x:f>
      </x:c>
      <x:c r="G233" s="90" t="str" cm="1">
        <x:f t="array" ref="G233: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x:f>
      </x:c>
      <x:c r="H233" s="96" t="s">
        <x:v>47</x:v>
      </x:c>
      <x:c r="I233" s="97" t="str">
        <x:f>IFERROR(VALUE(TRIM(RIGHT(SUBSTITUTE(D233," ",REPT(" ",255)),255))),"")</x:f>
      </x:c>
      <x:c r="J233" s="96" t="s">
        <x:v>48</x:v>
      </x:c>
      <x:c r="K233" s="96" t="s">
        <x:v>48</x:v>
      </x:c>
      <x:c r="L233" s="96" t="s">
        <x:v>48</x:v>
      </x:c>
      <x:c r="M233" s="96" t="s">
        <x:v>48</x:v>
      </x:c>
      <x:c r="N233" s="96" t="s">
        <x:v>48</x:v>
      </x:c>
      <x:c r="O233" s="96" t="s">
        <x:v>49</x:v>
      </x:c>
      <x:c r="P233" s="96" t="n">
        <x:v>25</x:v>
      </x:c>
      <x:c r="Q233" s="96" t="n">
        <x:v>80</x:v>
      </x:c>
      <x:c r="R233" s="96" t="s">
        <x:v>50</x:v>
      </x:c>
      <x:c r="S233" s="96" t="s">
        <x:v>51</x:v>
      </x:c>
      <x:c r="T233" s="96" t="s">
        <x:v>52</x:v>
      </x:c>
      <x:c r="U233" s="96" t="s">
        <x:v>52</x:v>
      </x:c>
      <x:c r="W233" s="96" t="s">
        <x:v>53</x:v>
      </x:c>
      <x:c r="Z233" s="96" t="s">
        <x:v>55</x:v>
      </x:c>
      <x:c r="AA233" s="96" t="s">
        <x:v>56</x:v>
      </x:c>
      <x:c r="AB233" s="97" t="str">
        <x:f>IF(D233="","",VALUE(MID(D233,FIND(" ",D233)+1,FIND(" ",D233,FIND(" ",D233)+1)-FIND(" ",D233))))</x:f>
      </x:c>
      <x:c r="AF233" s="90" t="str" cm="1">
        <x:f t="array" ref="AF233:AF233">IF(D233="","",PROPER(MID(D233,FIND(" ",D233,FIND(" ",D233)+1)+1,(FIND(INDEX(Abbreviation!$A$2:$A$125,MATCH(_xlfn.AGGREGATE(15,6,SEARCH(Abbreviation!$A$2:$A$125,D233),1),SEARCH(Abbreviation!$A$2:$A$125,D233),0)),D233)-1)-FIND(" ",D233,FIND(" ",D233)+1)+1)))</x:f>
      </x:c>
      <x:c r="AG233" s="90" t="str" cm="1">
        <x:f t="array" ref="AG233:AG233">IF(D233="","",PROPER(VLOOKUP(INDEX(Abbreviation!$A$2:$A$125,MATCH(_xlfn.AGGREGATE(15,6,SEARCH(Abbreviation!$A$2:$A$125,D233),1),SEARCH(Abbreviation!$A$2:$A$125,D233),0)),Abbreviation!A:C,3,FALSE)))</x:f>
      </x:c>
      <x:c r="AH233" s="90" t="str">
        <x:f>G233</x:f>
      </x:c>
      <x:c r="AI233" s="97" t="str">
        <x:f>I233</x:f>
      </x:c>
      <x:c r="AJ233" s="96" t="s">
        <x:v>47</x:v>
      </x:c>
      <x:c r="AL233" s="99" t="s">
        <x:v>961</x:v>
      </x:c>
      <x:c r="AQ233" s="96" t="s">
        <x:v>60</x:v>
      </x:c>
    </x:row>
    <x:row r="234" spans="1:45" x14ac:dyDescent="0.35">
      <x:c r="A234" s="92" t="s">
        <x:v>434</x:v>
      </x:c>
      <x:c r="B234" s="92" t="n">
        <x:v>93331577</x:v>
      </x:c>
      <x:c r="F234" s="90" t="str">
        <x:f>IF(D234="","",PROPER(LEFT(D234,FIND(UPPER(G234),D234,1)-2)))</x:f>
      </x:c>
      <x:c r="G234" s="90" t="str" cm="1">
        <x:f t="array" ref="G234: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x:f>
      </x:c>
      <x:c r="H234" s="96" t="s">
        <x:v>47</x:v>
      </x:c>
      <x:c r="I234" s="97" t="str">
        <x:f>IFERROR(VALUE(TRIM(RIGHT(SUBSTITUTE(D234," ",REPT(" ",255)),255))),"")</x:f>
      </x:c>
      <x:c r="J234" s="96" t="s">
        <x:v>48</x:v>
      </x:c>
      <x:c r="K234" s="96" t="s">
        <x:v>48</x:v>
      </x:c>
      <x:c r="L234" s="96" t="s">
        <x:v>48</x:v>
      </x:c>
      <x:c r="M234" s="96" t="s">
        <x:v>48</x:v>
      </x:c>
      <x:c r="N234" s="96" t="s">
        <x:v>48</x:v>
      </x:c>
      <x:c r="O234" s="96" t="s">
        <x:v>49</x:v>
      </x:c>
      <x:c r="P234" s="96" t="n">
        <x:v>25</x:v>
      </x:c>
      <x:c r="Q234" s="96" t="n">
        <x:v>80</x:v>
      </x:c>
      <x:c r="R234" s="96" t="s">
        <x:v>50</x:v>
      </x:c>
      <x:c r="S234" s="96" t="s">
        <x:v>51</x:v>
      </x:c>
      <x:c r="T234" s="96" t="s">
        <x:v>52</x:v>
      </x:c>
      <x:c r="U234" s="96" t="s">
        <x:v>52</x:v>
      </x:c>
      <x:c r="W234" s="96" t="s">
        <x:v>53</x:v>
      </x:c>
      <x:c r="Z234" s="96" t="s">
        <x:v>55</x:v>
      </x:c>
      <x:c r="AA234" s="96" t="s">
        <x:v>56</x:v>
      </x:c>
      <x:c r="AB234" s="97" t="str">
        <x:f>IF(D234="","",VALUE(MID(D234,FIND(" ",D234)+1,FIND(" ",D234,FIND(" ",D234)+1)-FIND(" ",D234))))</x:f>
      </x:c>
      <x:c r="AF234" s="90" t="str" cm="1">
        <x:f t="array" ref="AF234:AF234">IF(D234="","",PROPER(MID(D234,FIND(" ",D234,FIND(" ",D234)+1)+1,(FIND(INDEX(Abbreviation!$A$2:$A$125,MATCH(_xlfn.AGGREGATE(15,6,SEARCH(Abbreviation!$A$2:$A$125,D234),1),SEARCH(Abbreviation!$A$2:$A$125,D234),0)),D234)-1)-FIND(" ",D234,FIND(" ",D234)+1)+1)))</x:f>
      </x:c>
      <x:c r="AG234" s="90" t="str" cm="1">
        <x:f t="array" ref="AG234:AG234">IF(D234="","",PROPER(VLOOKUP(INDEX(Abbreviation!$A$2:$A$125,MATCH(_xlfn.AGGREGATE(15,6,SEARCH(Abbreviation!$A$2:$A$125,D234),1),SEARCH(Abbreviation!$A$2:$A$125,D234),0)),Abbreviation!A:C,3,FALSE)))</x:f>
      </x:c>
      <x:c r="AH234" s="90" t="str">
        <x:f>G234</x:f>
      </x:c>
      <x:c r="AI234" s="97" t="str">
        <x:f>I234</x:f>
      </x:c>
      <x:c r="AJ234" s="96" t="s">
        <x:v>47</x:v>
      </x:c>
      <x:c r="AL234" s="99" t="s">
        <x:v>961</x:v>
      </x:c>
      <x:c r="AQ234" s="96" t="s">
        <x:v>60</x:v>
      </x:c>
    </x:row>
    <x:row r="235" spans="1:45" x14ac:dyDescent="0.35">
      <x:c r="A235" s="92" t="s">
        <x:v>434</x:v>
      </x:c>
      <x:c r="B235" s="92" t="n">
        <x:v>93331577</x:v>
      </x:c>
      <x:c r="F235" s="90" t="str">
        <x:f>IF(D235="","",PROPER(LEFT(D235,FIND(UPPER(G235),D235,1)-2)))</x:f>
      </x:c>
      <x:c r="G235" s="90" t="str" cm="1">
        <x:f t="array" ref="G235: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x:f>
      </x:c>
      <x:c r="H235" s="96" t="s">
        <x:v>47</x:v>
      </x:c>
      <x:c r="I235" s="97" t="str">
        <x:f>IFERROR(VALUE(TRIM(RIGHT(SUBSTITUTE(D235," ",REPT(" ",255)),255))),"")</x:f>
      </x:c>
      <x:c r="J235" s="96" t="s">
        <x:v>48</x:v>
      </x:c>
      <x:c r="K235" s="96" t="s">
        <x:v>48</x:v>
      </x:c>
      <x:c r="L235" s="96" t="s">
        <x:v>48</x:v>
      </x:c>
      <x:c r="M235" s="96" t="s">
        <x:v>48</x:v>
      </x:c>
      <x:c r="N235" s="96" t="s">
        <x:v>48</x:v>
      </x:c>
      <x:c r="O235" s="96" t="s">
        <x:v>49</x:v>
      </x:c>
      <x:c r="P235" s="96" t="n">
        <x:v>25</x:v>
      </x:c>
      <x:c r="Q235" s="96" t="n">
        <x:v>80</x:v>
      </x:c>
      <x:c r="R235" s="96" t="s">
        <x:v>50</x:v>
      </x:c>
      <x:c r="S235" s="96" t="s">
        <x:v>51</x:v>
      </x:c>
      <x:c r="T235" s="96" t="s">
        <x:v>52</x:v>
      </x:c>
      <x:c r="U235" s="96" t="s">
        <x:v>52</x:v>
      </x:c>
      <x:c r="W235" s="96" t="s">
        <x:v>53</x:v>
      </x:c>
      <x:c r="Z235" s="96" t="s">
        <x:v>55</x:v>
      </x:c>
      <x:c r="AA235" s="96" t="s">
        <x:v>56</x:v>
      </x:c>
      <x:c r="AB235" s="97" t="str">
        <x:f>IF(D235="","",VALUE(MID(D235,FIND(" ",D235)+1,FIND(" ",D235,FIND(" ",D235)+1)-FIND(" ",D235))))</x:f>
      </x:c>
      <x:c r="AF235" s="90" t="str" cm="1">
        <x:f t="array" ref="AF235:AF235">IF(D235="","",PROPER(MID(D235,FIND(" ",D235,FIND(" ",D235)+1)+1,(FIND(INDEX(Abbreviation!$A$2:$A$125,MATCH(_xlfn.AGGREGATE(15,6,SEARCH(Abbreviation!$A$2:$A$125,D235),1),SEARCH(Abbreviation!$A$2:$A$125,D235),0)),D235)-1)-FIND(" ",D235,FIND(" ",D235)+1)+1)))</x:f>
      </x:c>
      <x:c r="AG235" s="90" t="str" cm="1">
        <x:f t="array" ref="AG235:AG235">IF(D235="","",PROPER(VLOOKUP(INDEX(Abbreviation!$A$2:$A$125,MATCH(_xlfn.AGGREGATE(15,6,SEARCH(Abbreviation!$A$2:$A$125,D235),1),SEARCH(Abbreviation!$A$2:$A$125,D235),0)),Abbreviation!A:C,3,FALSE)))</x:f>
      </x:c>
      <x:c r="AH235" s="90" t="str">
        <x:f>G235</x:f>
      </x:c>
      <x:c r="AI235" s="97" t="str">
        <x:f>I235</x:f>
      </x:c>
      <x:c r="AJ235" s="96" t="s">
        <x:v>47</x:v>
      </x:c>
      <x:c r="AL235" s="99" t="s">
        <x:v>961</x:v>
      </x:c>
      <x:c r="AQ235" s="96" t="s">
        <x:v>60</x:v>
      </x:c>
    </x:row>
    <x:row r="236" spans="1:45" x14ac:dyDescent="0.35">
      <x:c r="A236" s="92" t="s">
        <x:v>434</x:v>
      </x:c>
      <x:c r="B236" s="92" t="n">
        <x:v>93331577</x:v>
      </x:c>
      <x:c r="F236" s="90" t="str">
        <x:f>IF(D236="","",PROPER(LEFT(D236,FIND(UPPER(G236),D236,1)-2)))</x:f>
      </x:c>
      <x:c r="G236" s="90" t="str" cm="1">
        <x:f t="array" ref="G236: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x:f>
      </x:c>
      <x:c r="H236" s="96" t="s">
        <x:v>47</x:v>
      </x:c>
      <x:c r="I236" s="97" t="str">
        <x:f>IFERROR(VALUE(TRIM(RIGHT(SUBSTITUTE(D236," ",REPT(" ",255)),255))),"")</x:f>
      </x:c>
      <x:c r="J236" s="96" t="s">
        <x:v>48</x:v>
      </x:c>
      <x:c r="K236" s="96" t="s">
        <x:v>48</x:v>
      </x:c>
      <x:c r="L236" s="96" t="s">
        <x:v>48</x:v>
      </x:c>
      <x:c r="M236" s="96" t="s">
        <x:v>48</x:v>
      </x:c>
      <x:c r="N236" s="96" t="s">
        <x:v>48</x:v>
      </x:c>
      <x:c r="O236" s="96" t="s">
        <x:v>49</x:v>
      </x:c>
      <x:c r="P236" s="96" t="n">
        <x:v>25</x:v>
      </x:c>
      <x:c r="Q236" s="96" t="n">
        <x:v>80</x:v>
      </x:c>
      <x:c r="R236" s="96" t="s">
        <x:v>50</x:v>
      </x:c>
      <x:c r="S236" s="96" t="s">
        <x:v>51</x:v>
      </x:c>
      <x:c r="T236" s="96" t="s">
        <x:v>52</x:v>
      </x:c>
      <x:c r="U236" s="96" t="s">
        <x:v>52</x:v>
      </x:c>
      <x:c r="W236" s="96" t="s">
        <x:v>53</x:v>
      </x:c>
      <x:c r="Z236" s="96" t="s">
        <x:v>55</x:v>
      </x:c>
      <x:c r="AA236" s="96" t="s">
        <x:v>56</x:v>
      </x:c>
      <x:c r="AB236" s="97" t="str">
        <x:f>IF(D236="","",VALUE(MID(D236,FIND(" ",D236)+1,FIND(" ",D236,FIND(" ",D236)+1)-FIND(" ",D236))))</x:f>
      </x:c>
      <x:c r="AF236" s="90" t="str" cm="1">
        <x:f t="array" ref="AF236:AF236">IF(D236="","",PROPER(MID(D236,FIND(" ",D236,FIND(" ",D236)+1)+1,(FIND(INDEX(Abbreviation!$A$2:$A$125,MATCH(_xlfn.AGGREGATE(15,6,SEARCH(Abbreviation!$A$2:$A$125,D236),1),SEARCH(Abbreviation!$A$2:$A$125,D236),0)),D236)-1)-FIND(" ",D236,FIND(" ",D236)+1)+1)))</x:f>
      </x:c>
      <x:c r="AG236" s="90" t="str" cm="1">
        <x:f t="array" ref="AG236:AG236">IF(D236="","",PROPER(VLOOKUP(INDEX(Abbreviation!$A$2:$A$125,MATCH(_xlfn.AGGREGATE(15,6,SEARCH(Abbreviation!$A$2:$A$125,D236),1),SEARCH(Abbreviation!$A$2:$A$125,D236),0)),Abbreviation!A:C,3,FALSE)))</x:f>
      </x:c>
      <x:c r="AH236" s="90" t="str">
        <x:f>G236</x:f>
      </x:c>
      <x:c r="AI236" s="97" t="str">
        <x:f>I236</x:f>
      </x:c>
      <x:c r="AJ236" s="96" t="s">
        <x:v>47</x:v>
      </x:c>
      <x:c r="AL236" s="99" t="s">
        <x:v>961</x:v>
      </x:c>
      <x:c r="AQ236" s="96" t="s">
        <x:v>60</x:v>
      </x:c>
    </x:row>
    <x:row r="237" spans="1:45" x14ac:dyDescent="0.35">
      <x:c r="A237" s="92" t="s">
        <x:v>434</x:v>
      </x:c>
      <x:c r="B237" s="92" t="n">
        <x:v>93331577</x:v>
      </x:c>
      <x:c r="F237" s="90" t="str">
        <x:f>IF(D237="","",PROPER(LEFT(D237,FIND(UPPER(G237),D237,1)-2)))</x:f>
      </x:c>
      <x:c r="G237" s="90" t="str" cm="1">
        <x:f t="array" ref="G237: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x:f>
      </x:c>
      <x:c r="H237" s="96" t="s">
        <x:v>47</x:v>
      </x:c>
      <x:c r="I237" s="97" t="str">
        <x:f>IFERROR(VALUE(TRIM(RIGHT(SUBSTITUTE(D237," ",REPT(" ",255)),255))),"")</x:f>
      </x:c>
      <x:c r="J237" s="96" t="s">
        <x:v>48</x:v>
      </x:c>
      <x:c r="K237" s="96" t="s">
        <x:v>48</x:v>
      </x:c>
      <x:c r="L237" s="96" t="s">
        <x:v>48</x:v>
      </x:c>
      <x:c r="M237" s="96" t="s">
        <x:v>48</x:v>
      </x:c>
      <x:c r="N237" s="96" t="s">
        <x:v>48</x:v>
      </x:c>
      <x:c r="O237" s="96" t="s">
        <x:v>49</x:v>
      </x:c>
      <x:c r="P237" s="96" t="n">
        <x:v>25</x:v>
      </x:c>
      <x:c r="Q237" s="96" t="n">
        <x:v>80</x:v>
      </x:c>
      <x:c r="R237" s="96" t="s">
        <x:v>50</x:v>
      </x:c>
      <x:c r="S237" s="96" t="s">
        <x:v>51</x:v>
      </x:c>
      <x:c r="T237" s="96" t="s">
        <x:v>52</x:v>
      </x:c>
      <x:c r="U237" s="96" t="s">
        <x:v>52</x:v>
      </x:c>
      <x:c r="W237" s="96" t="s">
        <x:v>53</x:v>
      </x:c>
      <x:c r="Z237" s="96" t="s">
        <x:v>55</x:v>
      </x:c>
      <x:c r="AA237" s="96" t="s">
        <x:v>56</x:v>
      </x:c>
      <x:c r="AB237" s="97" t="str">
        <x:f>IF(D237="","",VALUE(MID(D237,FIND(" ",D237)+1,FIND(" ",D237,FIND(" ",D237)+1)-FIND(" ",D237))))</x:f>
      </x:c>
      <x:c r="AF237" s="90" t="str" cm="1">
        <x:f t="array" ref="AF237:AF237">IF(D237="","",PROPER(MID(D237,FIND(" ",D237,FIND(" ",D237)+1)+1,(FIND(INDEX(Abbreviation!$A$2:$A$125,MATCH(_xlfn.AGGREGATE(15,6,SEARCH(Abbreviation!$A$2:$A$125,D237),1),SEARCH(Abbreviation!$A$2:$A$125,D237),0)),D237)-1)-FIND(" ",D237,FIND(" ",D237)+1)+1)))</x:f>
      </x:c>
      <x:c r="AG237" s="90" t="str" cm="1">
        <x:f t="array" ref="AG237:AG237">IF(D237="","",PROPER(VLOOKUP(INDEX(Abbreviation!$A$2:$A$125,MATCH(_xlfn.AGGREGATE(15,6,SEARCH(Abbreviation!$A$2:$A$125,D237),1),SEARCH(Abbreviation!$A$2:$A$125,D237),0)),Abbreviation!A:C,3,FALSE)))</x:f>
      </x:c>
      <x:c r="AH237" s="90" t="str">
        <x:f>G237</x:f>
      </x:c>
      <x:c r="AI237" s="97" t="str">
        <x:f>I237</x:f>
      </x:c>
      <x:c r="AJ237" s="96" t="s">
        <x:v>47</x:v>
      </x:c>
      <x:c r="AL237" s="99" t="s">
        <x:v>961</x:v>
      </x:c>
      <x:c r="AQ237" s="96" t="s">
        <x:v>60</x:v>
      </x:c>
    </x:row>
    <x:row r="238" spans="1:45" x14ac:dyDescent="0.35">
      <x:c r="A238" s="92" t="s">
        <x:v>434</x:v>
      </x:c>
      <x:c r="B238" s="92" t="n">
        <x:v>93331577</x:v>
      </x:c>
      <x:c r="F238" s="90" t="str">
        <x:f>IF(D238="","",PROPER(LEFT(D238,FIND(UPPER(G238),D238,1)-2)))</x:f>
      </x:c>
      <x:c r="G238" s="90" t="str" cm="1">
        <x:f t="array" ref="G238: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x:f>
      </x:c>
      <x:c r="H238" s="96" t="s">
        <x:v>47</x:v>
      </x:c>
      <x:c r="I238" s="97" t="str">
        <x:f>IFERROR(VALUE(TRIM(RIGHT(SUBSTITUTE(D238," ",REPT(" ",255)),255))),"")</x:f>
      </x:c>
      <x:c r="J238" s="96" t="s">
        <x:v>48</x:v>
      </x:c>
      <x:c r="K238" s="96" t="s">
        <x:v>48</x:v>
      </x:c>
      <x:c r="L238" s="96" t="s">
        <x:v>48</x:v>
      </x:c>
      <x:c r="M238" s="96" t="s">
        <x:v>48</x:v>
      </x:c>
      <x:c r="N238" s="96" t="s">
        <x:v>48</x:v>
      </x:c>
      <x:c r="O238" s="96" t="s">
        <x:v>49</x:v>
      </x:c>
      <x:c r="P238" s="96" t="n">
        <x:v>25</x:v>
      </x:c>
      <x:c r="Q238" s="96" t="n">
        <x:v>80</x:v>
      </x:c>
      <x:c r="R238" s="96" t="s">
        <x:v>50</x:v>
      </x:c>
      <x:c r="S238" s="96" t="s">
        <x:v>51</x:v>
      </x:c>
      <x:c r="T238" s="96" t="s">
        <x:v>52</x:v>
      </x:c>
      <x:c r="U238" s="96" t="s">
        <x:v>52</x:v>
      </x:c>
      <x:c r="W238" s="96" t="s">
        <x:v>53</x:v>
      </x:c>
      <x:c r="Z238" s="96" t="s">
        <x:v>55</x:v>
      </x:c>
      <x:c r="AA238" s="96" t="s">
        <x:v>56</x:v>
      </x:c>
      <x:c r="AB238" s="97" t="str">
        <x:f>IF(D238="","",VALUE(MID(D238,FIND(" ",D238)+1,FIND(" ",D238,FIND(" ",D238)+1)-FIND(" ",D238))))</x:f>
      </x:c>
      <x:c r="AF238" s="90" t="str" cm="1">
        <x:f t="array" ref="AF238:AF238">IF(D238="","",PROPER(MID(D238,FIND(" ",D238,FIND(" ",D238)+1)+1,(FIND(INDEX(Abbreviation!$A$2:$A$125,MATCH(_xlfn.AGGREGATE(15,6,SEARCH(Abbreviation!$A$2:$A$125,D238),1),SEARCH(Abbreviation!$A$2:$A$125,D238),0)),D238)-1)-FIND(" ",D238,FIND(" ",D238)+1)+1)))</x:f>
      </x:c>
      <x:c r="AG238" s="90" t="str" cm="1">
        <x:f t="array" ref="AG238:AG238">IF(D238="","",PROPER(VLOOKUP(INDEX(Abbreviation!$A$2:$A$125,MATCH(_xlfn.AGGREGATE(15,6,SEARCH(Abbreviation!$A$2:$A$125,D238),1),SEARCH(Abbreviation!$A$2:$A$125,D238),0)),Abbreviation!A:C,3,FALSE)))</x:f>
      </x:c>
      <x:c r="AH238" s="90" t="str">
        <x:f>G238</x:f>
      </x:c>
      <x:c r="AI238" s="97" t="str">
        <x:f>I238</x:f>
      </x:c>
      <x:c r="AJ238" s="96" t="s">
        <x:v>47</x:v>
      </x:c>
      <x:c r="AL238" s="99" t="s">
        <x:v>961</x:v>
      </x:c>
      <x:c r="AQ238" s="96" t="s">
        <x:v>60</x:v>
      </x:c>
    </x:row>
    <x:row r="239" spans="1:45" x14ac:dyDescent="0.35">
      <x:c r="A239" s="92" t="s">
        <x:v>434</x:v>
      </x:c>
      <x:c r="B239" s="92" t="n">
        <x:v>93331577</x:v>
      </x:c>
      <x:c r="F239" s="90" t="str">
        <x:f>IF(D239="","",PROPER(LEFT(D239,FIND(UPPER(G239),D239,1)-2)))</x:f>
      </x:c>
      <x:c r="G239" s="90" t="str" cm="1">
        <x:f t="array" ref="G239: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x:f>
      </x:c>
      <x:c r="H239" s="96" t="s">
        <x:v>47</x:v>
      </x:c>
      <x:c r="I239" s="97" t="str">
        <x:f>IFERROR(VALUE(TRIM(RIGHT(SUBSTITUTE(D239," ",REPT(" ",255)),255))),"")</x:f>
      </x:c>
      <x:c r="J239" s="96" t="s">
        <x:v>48</x:v>
      </x:c>
      <x:c r="K239" s="96" t="s">
        <x:v>48</x:v>
      </x:c>
      <x:c r="L239" s="96" t="s">
        <x:v>48</x:v>
      </x:c>
      <x:c r="M239" s="96" t="s">
        <x:v>48</x:v>
      </x:c>
      <x:c r="N239" s="96" t="s">
        <x:v>48</x:v>
      </x:c>
      <x:c r="O239" s="96" t="s">
        <x:v>49</x:v>
      </x:c>
      <x:c r="P239" s="96" t="n">
        <x:v>25</x:v>
      </x:c>
      <x:c r="Q239" s="96" t="n">
        <x:v>80</x:v>
      </x:c>
      <x:c r="R239" s="96" t="s">
        <x:v>50</x:v>
      </x:c>
      <x:c r="S239" s="96" t="s">
        <x:v>51</x:v>
      </x:c>
      <x:c r="T239" s="96" t="s">
        <x:v>52</x:v>
      </x:c>
      <x:c r="U239" s="96" t="s">
        <x:v>52</x:v>
      </x:c>
      <x:c r="W239" s="96" t="s">
        <x:v>53</x:v>
      </x:c>
      <x:c r="Z239" s="96" t="s">
        <x:v>55</x:v>
      </x:c>
      <x:c r="AA239" s="96" t="s">
        <x:v>56</x:v>
      </x:c>
      <x:c r="AB239" s="97" t="str">
        <x:f>IF(D239="","",VALUE(MID(D239,FIND(" ",D239)+1,FIND(" ",D239,FIND(" ",D239)+1)-FIND(" ",D239))))</x:f>
      </x:c>
      <x:c r="AF239" s="90" t="str" cm="1">
        <x:f t="array" ref="AF239:AF239">IF(D239="","",PROPER(MID(D239,FIND(" ",D239,FIND(" ",D239)+1)+1,(FIND(INDEX(Abbreviation!$A$2:$A$125,MATCH(_xlfn.AGGREGATE(15,6,SEARCH(Abbreviation!$A$2:$A$125,D239),1),SEARCH(Abbreviation!$A$2:$A$125,D239),0)),D239)-1)-FIND(" ",D239,FIND(" ",D239)+1)+1)))</x:f>
      </x:c>
      <x:c r="AG239" s="90" t="str" cm="1">
        <x:f t="array" ref="AG239:AG239">IF(D239="","",PROPER(VLOOKUP(INDEX(Abbreviation!$A$2:$A$125,MATCH(_xlfn.AGGREGATE(15,6,SEARCH(Abbreviation!$A$2:$A$125,D239),1),SEARCH(Abbreviation!$A$2:$A$125,D239),0)),Abbreviation!A:C,3,FALSE)))</x:f>
      </x:c>
      <x:c r="AH239" s="90" t="str">
        <x:f>G239</x:f>
      </x:c>
      <x:c r="AI239" s="97" t="str">
        <x:f>I239</x:f>
      </x:c>
      <x:c r="AJ239" s="96" t="s">
        <x:v>47</x:v>
      </x:c>
      <x:c r="AL239" s="99" t="s">
        <x:v>961</x:v>
      </x:c>
      <x:c r="AQ239" s="96" t="s">
        <x:v>60</x:v>
      </x:c>
    </x:row>
    <x:row r="240" spans="1:45" x14ac:dyDescent="0.35">
      <x:c r="A240" s="92" t="s">
        <x:v>434</x:v>
      </x:c>
      <x:c r="B240" s="92" t="n">
        <x:v>93331577</x:v>
      </x:c>
      <x:c r="F240" s="90" t="str">
        <x:f>IF(D240="","",PROPER(LEFT(D240,FIND(UPPER(G240),D240,1)-2)))</x:f>
      </x:c>
      <x:c r="G240" s="90" t="str" cm="1">
        <x:f t="array" ref="G240: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x:f>
      </x:c>
      <x:c r="H240" s="96" t="s">
        <x:v>47</x:v>
      </x:c>
      <x:c r="I240" s="97" t="str">
        <x:f>IFERROR(VALUE(TRIM(RIGHT(SUBSTITUTE(D240," ",REPT(" ",255)),255))),"")</x:f>
      </x:c>
      <x:c r="J240" s="96" t="s">
        <x:v>48</x:v>
      </x:c>
      <x:c r="K240" s="96" t="s">
        <x:v>48</x:v>
      </x:c>
      <x:c r="L240" s="96" t="s">
        <x:v>48</x:v>
      </x:c>
      <x:c r="M240" s="96" t="s">
        <x:v>48</x:v>
      </x:c>
      <x:c r="N240" s="96" t="s">
        <x:v>48</x:v>
      </x:c>
      <x:c r="O240" s="96" t="s">
        <x:v>49</x:v>
      </x:c>
      <x:c r="P240" s="96" t="n">
        <x:v>25</x:v>
      </x:c>
      <x:c r="Q240" s="96" t="n">
        <x:v>80</x:v>
      </x:c>
      <x:c r="R240" s="96" t="s">
        <x:v>50</x:v>
      </x:c>
      <x:c r="S240" s="96" t="s">
        <x:v>51</x:v>
      </x:c>
      <x:c r="T240" s="96" t="s">
        <x:v>52</x:v>
      </x:c>
      <x:c r="U240" s="96" t="s">
        <x:v>52</x:v>
      </x:c>
      <x:c r="W240" s="96" t="s">
        <x:v>53</x:v>
      </x:c>
      <x:c r="Z240" s="96" t="s">
        <x:v>55</x:v>
      </x:c>
      <x:c r="AA240" s="96" t="s">
        <x:v>56</x:v>
      </x:c>
      <x:c r="AB240" s="97" t="str">
        <x:f>IF(D240="","",VALUE(MID(D240,FIND(" ",D240)+1,FIND(" ",D240,FIND(" ",D240)+1)-FIND(" ",D240))))</x:f>
      </x:c>
      <x:c r="AF240" s="90" t="str" cm="1">
        <x:f t="array" ref="AF240:AF240">IF(D240="","",PROPER(MID(D240,FIND(" ",D240,FIND(" ",D240)+1)+1,(FIND(INDEX(Abbreviation!$A$2:$A$125,MATCH(_xlfn.AGGREGATE(15,6,SEARCH(Abbreviation!$A$2:$A$125,D240),1),SEARCH(Abbreviation!$A$2:$A$125,D240),0)),D240)-1)-FIND(" ",D240,FIND(" ",D240)+1)+1)))</x:f>
      </x:c>
      <x:c r="AG240" s="90" t="str" cm="1">
        <x:f t="array" ref="AG240:AG240">IF(D240="","",PROPER(VLOOKUP(INDEX(Abbreviation!$A$2:$A$125,MATCH(_xlfn.AGGREGATE(15,6,SEARCH(Abbreviation!$A$2:$A$125,D240),1),SEARCH(Abbreviation!$A$2:$A$125,D240),0)),Abbreviation!A:C,3,FALSE)))</x:f>
      </x:c>
      <x:c r="AH240" s="90" t="str">
        <x:f>G240</x:f>
      </x:c>
      <x:c r="AI240" s="97" t="str">
        <x:f>I240</x:f>
      </x:c>
      <x:c r="AJ240" s="96" t="s">
        <x:v>47</x:v>
      </x:c>
      <x:c r="AL240" s="99" t="s">
        <x:v>961</x:v>
      </x:c>
      <x:c r="AQ240" s="96" t="s">
        <x:v>60</x:v>
      </x:c>
    </x:row>
    <x:row r="241" spans="1:45" x14ac:dyDescent="0.35">
      <x:c r="A241" s="92" t="s">
        <x:v>434</x:v>
      </x:c>
      <x:c r="B241" s="92" t="n">
        <x:v>93331577</x:v>
      </x:c>
      <x:c r="F241" s="90" t="str">
        <x:f>IF(D241="","",PROPER(LEFT(D241,FIND(UPPER(G241),D241,1)-2)))</x:f>
      </x:c>
      <x:c r="G241" s="90" t="str" cm="1">
        <x:f t="array" ref="G241: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x:f>
      </x:c>
      <x:c r="H241" s="96" t="s">
        <x:v>47</x:v>
      </x:c>
      <x:c r="I241" s="97" t="str">
        <x:f>IFERROR(VALUE(TRIM(RIGHT(SUBSTITUTE(D241," ",REPT(" ",255)),255))),"")</x:f>
      </x:c>
      <x:c r="J241" s="96" t="s">
        <x:v>48</x:v>
      </x:c>
      <x:c r="K241" s="96" t="s">
        <x:v>48</x:v>
      </x:c>
      <x:c r="L241" s="96" t="s">
        <x:v>48</x:v>
      </x:c>
      <x:c r="M241" s="96" t="s">
        <x:v>48</x:v>
      </x:c>
      <x:c r="N241" s="96" t="s">
        <x:v>48</x:v>
      </x:c>
      <x:c r="O241" s="96" t="s">
        <x:v>49</x:v>
      </x:c>
      <x:c r="P241" s="96" t="n">
        <x:v>25</x:v>
      </x:c>
      <x:c r="Q241" s="96" t="n">
        <x:v>80</x:v>
      </x:c>
      <x:c r="R241" s="96" t="s">
        <x:v>50</x:v>
      </x:c>
      <x:c r="S241" s="96" t="s">
        <x:v>51</x:v>
      </x:c>
      <x:c r="T241" s="96" t="s">
        <x:v>52</x:v>
      </x:c>
      <x:c r="U241" s="96" t="s">
        <x:v>52</x:v>
      </x:c>
      <x:c r="W241" s="96" t="s">
        <x:v>53</x:v>
      </x:c>
      <x:c r="Z241" s="96" t="s">
        <x:v>55</x:v>
      </x:c>
      <x:c r="AA241" s="96" t="s">
        <x:v>56</x:v>
      </x:c>
      <x:c r="AB241" s="97" t="str">
        <x:f>IF(D241="","",VALUE(MID(D241,FIND(" ",D241)+1,FIND(" ",D241,FIND(" ",D241)+1)-FIND(" ",D241))))</x:f>
      </x:c>
      <x:c r="AF241" s="90" t="str" cm="1">
        <x:f t="array" ref="AF241:AF241">IF(D241="","",PROPER(MID(D241,FIND(" ",D241,FIND(" ",D241)+1)+1,(FIND(INDEX(Abbreviation!$A$2:$A$125,MATCH(_xlfn.AGGREGATE(15,6,SEARCH(Abbreviation!$A$2:$A$125,D241),1),SEARCH(Abbreviation!$A$2:$A$125,D241),0)),D241)-1)-FIND(" ",D241,FIND(" ",D241)+1)+1)))</x:f>
      </x:c>
      <x:c r="AG241" s="90" t="str" cm="1">
        <x:f t="array" ref="AG241:AG241">IF(D241="","",PROPER(VLOOKUP(INDEX(Abbreviation!$A$2:$A$125,MATCH(_xlfn.AGGREGATE(15,6,SEARCH(Abbreviation!$A$2:$A$125,D241),1),SEARCH(Abbreviation!$A$2:$A$125,D241),0)),Abbreviation!A:C,3,FALSE)))</x:f>
      </x:c>
      <x:c r="AH241" s="90" t="str">
        <x:f>G241</x:f>
      </x:c>
      <x:c r="AI241" s="97" t="str">
        <x:f>I241</x:f>
      </x:c>
      <x:c r="AJ241" s="96" t="s">
        <x:v>47</x:v>
      </x:c>
      <x:c r="AL241" s="99" t="s">
        <x:v>961</x:v>
      </x:c>
      <x:c r="AQ241" s="96" t="s">
        <x:v>60</x:v>
      </x:c>
    </x:row>
    <x:row r="242" spans="1:45" x14ac:dyDescent="0.35">
      <x:c r="A242" s="92" t="s">
        <x:v>434</x:v>
      </x:c>
      <x:c r="B242" s="92" t="n">
        <x:v>93331577</x:v>
      </x:c>
      <x:c r="F242" s="90" t="str">
        <x:f>IF(D242="","",PROPER(LEFT(D242,FIND(UPPER(G242),D242,1)-2)))</x:f>
      </x:c>
      <x:c r="G242" s="90" t="str" cm="1">
        <x:f t="array" ref="G242: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x:f>
      </x:c>
      <x:c r="H242" s="96" t="s">
        <x:v>47</x:v>
      </x:c>
      <x:c r="I242" s="97" t="str">
        <x:f>IFERROR(VALUE(TRIM(RIGHT(SUBSTITUTE(D242," ",REPT(" ",255)),255))),"")</x:f>
      </x:c>
      <x:c r="J242" s="96" t="s">
        <x:v>48</x:v>
      </x:c>
      <x:c r="K242" s="96" t="s">
        <x:v>48</x:v>
      </x:c>
      <x:c r="L242" s="96" t="s">
        <x:v>48</x:v>
      </x:c>
      <x:c r="M242" s="96" t="s">
        <x:v>48</x:v>
      </x:c>
      <x:c r="N242" s="96" t="s">
        <x:v>48</x:v>
      </x:c>
      <x:c r="O242" s="96" t="s">
        <x:v>49</x:v>
      </x:c>
      <x:c r="P242" s="96" t="n">
        <x:v>25</x:v>
      </x:c>
      <x:c r="Q242" s="96" t="n">
        <x:v>80</x:v>
      </x:c>
      <x:c r="R242" s="96" t="s">
        <x:v>50</x:v>
      </x:c>
      <x:c r="S242" s="96" t="s">
        <x:v>51</x:v>
      </x:c>
      <x:c r="T242" s="96" t="s">
        <x:v>52</x:v>
      </x:c>
      <x:c r="U242" s="96" t="s">
        <x:v>52</x:v>
      </x:c>
      <x:c r="W242" s="96" t="s">
        <x:v>53</x:v>
      </x:c>
      <x:c r="Z242" s="96" t="s">
        <x:v>55</x:v>
      </x:c>
      <x:c r="AA242" s="96" t="s">
        <x:v>56</x:v>
      </x:c>
      <x:c r="AB242" s="97" t="str">
        <x:f>IF(D242="","",VALUE(MID(D242,FIND(" ",D242)+1,FIND(" ",D242,FIND(" ",D242)+1)-FIND(" ",D242))))</x:f>
      </x:c>
      <x:c r="AF242" s="90" t="str" cm="1">
        <x:f t="array" ref="AF242:AF242">IF(D242="","",PROPER(MID(D242,FIND(" ",D242,FIND(" ",D242)+1)+1,(FIND(INDEX(Abbreviation!$A$2:$A$125,MATCH(_xlfn.AGGREGATE(15,6,SEARCH(Abbreviation!$A$2:$A$125,D242),1),SEARCH(Abbreviation!$A$2:$A$125,D242),0)),D242)-1)-FIND(" ",D242,FIND(" ",D242)+1)+1)))</x:f>
      </x:c>
      <x:c r="AG242" s="90" t="str" cm="1">
        <x:f t="array" ref="AG242:AG242">IF(D242="","",PROPER(VLOOKUP(INDEX(Abbreviation!$A$2:$A$125,MATCH(_xlfn.AGGREGATE(15,6,SEARCH(Abbreviation!$A$2:$A$125,D242),1),SEARCH(Abbreviation!$A$2:$A$125,D242),0)),Abbreviation!A:C,3,FALSE)))</x:f>
      </x:c>
      <x:c r="AH242" s="90" t="str">
        <x:f>G242</x:f>
      </x:c>
      <x:c r="AI242" s="97" t="str">
        <x:f>I242</x:f>
      </x:c>
      <x:c r="AJ242" s="96" t="s">
        <x:v>47</x:v>
      </x:c>
      <x:c r="AL242" s="99" t="s">
        <x:v>961</x:v>
      </x:c>
      <x:c r="AQ242" s="96" t="s">
        <x:v>60</x:v>
      </x:c>
    </x:row>
    <x:row r="243" spans="1:45" x14ac:dyDescent="0.35">
      <x:c r="A243" s="92" t="s">
        <x:v>434</x:v>
      </x:c>
      <x:c r="B243" s="92" t="n">
        <x:v>93331577</x:v>
      </x:c>
      <x:c r="F243" s="90" t="str">
        <x:f>IF(D243="","",PROPER(LEFT(D243,FIND(UPPER(G243),D243,1)-2)))</x:f>
      </x:c>
      <x:c r="G243" s="90" t="str" cm="1">
        <x:f t="array" ref="G243: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x:f>
      </x:c>
      <x:c r="H243" s="96" t="s">
        <x:v>47</x:v>
      </x:c>
      <x:c r="I243" s="97" t="str">
        <x:f>IFERROR(VALUE(TRIM(RIGHT(SUBSTITUTE(D243," ",REPT(" ",255)),255))),"")</x:f>
      </x:c>
      <x:c r="J243" s="96" t="s">
        <x:v>48</x:v>
      </x:c>
      <x:c r="K243" s="96" t="s">
        <x:v>48</x:v>
      </x:c>
      <x:c r="L243" s="96" t="s">
        <x:v>48</x:v>
      </x:c>
      <x:c r="M243" s="96" t="s">
        <x:v>48</x:v>
      </x:c>
      <x:c r="N243" s="96" t="s">
        <x:v>48</x:v>
      </x:c>
      <x:c r="O243" s="96" t="s">
        <x:v>49</x:v>
      </x:c>
      <x:c r="P243" s="96" t="n">
        <x:v>25</x:v>
      </x:c>
      <x:c r="Q243" s="96" t="n">
        <x:v>80</x:v>
      </x:c>
      <x:c r="R243" s="96" t="s">
        <x:v>50</x:v>
      </x:c>
      <x:c r="S243" s="96" t="s">
        <x:v>51</x:v>
      </x:c>
      <x:c r="T243" s="96" t="s">
        <x:v>52</x:v>
      </x:c>
      <x:c r="U243" s="96" t="s">
        <x:v>52</x:v>
      </x:c>
      <x:c r="W243" s="96" t="s">
        <x:v>53</x:v>
      </x:c>
      <x:c r="Z243" s="96" t="s">
        <x:v>55</x:v>
      </x:c>
      <x:c r="AA243" s="96" t="s">
        <x:v>56</x:v>
      </x:c>
      <x:c r="AB243" s="97" t="str">
        <x:f>IF(D243="","",VALUE(MID(D243,FIND(" ",D243)+1,FIND(" ",D243,FIND(" ",D243)+1)-FIND(" ",D243))))</x:f>
      </x:c>
      <x:c r="AF243" s="90" t="str" cm="1">
        <x:f t="array" ref="AF243:AF243">IF(D243="","",PROPER(MID(D243,FIND(" ",D243,FIND(" ",D243)+1)+1,(FIND(INDEX(Abbreviation!$A$2:$A$125,MATCH(_xlfn.AGGREGATE(15,6,SEARCH(Abbreviation!$A$2:$A$125,D243),1),SEARCH(Abbreviation!$A$2:$A$125,D243),0)),D243)-1)-FIND(" ",D243,FIND(" ",D243)+1)+1)))</x:f>
      </x:c>
      <x:c r="AG243" s="90" t="str" cm="1">
        <x:f t="array" ref="AG243:AG243">IF(D243="","",PROPER(VLOOKUP(INDEX(Abbreviation!$A$2:$A$125,MATCH(_xlfn.AGGREGATE(15,6,SEARCH(Abbreviation!$A$2:$A$125,D243),1),SEARCH(Abbreviation!$A$2:$A$125,D243),0)),Abbreviation!A:C,3,FALSE)))</x:f>
      </x:c>
      <x:c r="AH243" s="90" t="str">
        <x:f>G243</x:f>
      </x:c>
      <x:c r="AI243" s="97" t="str">
        <x:f>I243</x:f>
      </x:c>
      <x:c r="AJ243" s="96" t="s">
        <x:v>47</x:v>
      </x:c>
      <x:c r="AL243" s="99" t="s">
        <x:v>961</x:v>
      </x:c>
      <x:c r="AQ243" s="96" t="s">
        <x:v>60</x:v>
      </x:c>
    </x:row>
    <x:row r="244" spans="1:45" x14ac:dyDescent="0.35">
      <x:c r="A244" s="92" t="s">
        <x:v>434</x:v>
      </x:c>
      <x:c r="B244" s="92" t="n">
        <x:v>93331577</x:v>
      </x:c>
      <x:c r="F244" s="90" t="str">
        <x:f>IF(D244="","",PROPER(LEFT(D244,FIND(UPPER(G244),D244,1)-2)))</x:f>
      </x:c>
      <x:c r="G244" s="90" t="str" cm="1">
        <x:f t="array" ref="G244: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x:f>
      </x:c>
      <x:c r="H244" s="96" t="s">
        <x:v>47</x:v>
      </x:c>
      <x:c r="I244" s="97" t="str">
        <x:f>IFERROR(VALUE(TRIM(RIGHT(SUBSTITUTE(D244," ",REPT(" ",255)),255))),"")</x:f>
      </x:c>
      <x:c r="J244" s="96" t="s">
        <x:v>48</x:v>
      </x:c>
      <x:c r="K244" s="96" t="s">
        <x:v>48</x:v>
      </x:c>
      <x:c r="L244" s="96" t="s">
        <x:v>48</x:v>
      </x:c>
      <x:c r="M244" s="96" t="s">
        <x:v>48</x:v>
      </x:c>
      <x:c r="N244" s="96" t="s">
        <x:v>48</x:v>
      </x:c>
      <x:c r="O244" s="96" t="s">
        <x:v>49</x:v>
      </x:c>
      <x:c r="P244" s="96" t="n">
        <x:v>25</x:v>
      </x:c>
      <x:c r="Q244" s="96" t="n">
        <x:v>80</x:v>
      </x:c>
      <x:c r="R244" s="96" t="s">
        <x:v>50</x:v>
      </x:c>
      <x:c r="S244" s="96" t="s">
        <x:v>51</x:v>
      </x:c>
      <x:c r="T244" s="96" t="s">
        <x:v>52</x:v>
      </x:c>
      <x:c r="U244" s="96" t="s">
        <x:v>52</x:v>
      </x:c>
      <x:c r="W244" s="96" t="s">
        <x:v>53</x:v>
      </x:c>
      <x:c r="Z244" s="96" t="s">
        <x:v>55</x:v>
      </x:c>
      <x:c r="AA244" s="96" t="s">
        <x:v>56</x:v>
      </x:c>
      <x:c r="AB244" s="97" t="str">
        <x:f>IF(D244="","",VALUE(MID(D244,FIND(" ",D244)+1,FIND(" ",D244,FIND(" ",D244)+1)-FIND(" ",D244))))</x:f>
      </x:c>
      <x:c r="AF244" s="90" t="str" cm="1">
        <x:f t="array" ref="AF244:AF244">IF(D244="","",PROPER(MID(D244,FIND(" ",D244,FIND(" ",D244)+1)+1,(FIND(INDEX(Abbreviation!$A$2:$A$125,MATCH(_xlfn.AGGREGATE(15,6,SEARCH(Abbreviation!$A$2:$A$125,D244),1),SEARCH(Abbreviation!$A$2:$A$125,D244),0)),D244)-1)-FIND(" ",D244,FIND(" ",D244)+1)+1)))</x:f>
      </x:c>
      <x:c r="AG244" s="90" t="str" cm="1">
        <x:f t="array" ref="AG244:AG244">IF(D244="","",PROPER(VLOOKUP(INDEX(Abbreviation!$A$2:$A$125,MATCH(_xlfn.AGGREGATE(15,6,SEARCH(Abbreviation!$A$2:$A$125,D244),1),SEARCH(Abbreviation!$A$2:$A$125,D244),0)),Abbreviation!A:C,3,FALSE)))</x:f>
      </x:c>
      <x:c r="AH244" s="90" t="str">
        <x:f>G244</x:f>
      </x:c>
      <x:c r="AI244" s="97" t="str">
        <x:f>I244</x:f>
      </x:c>
      <x:c r="AJ244" s="96" t="s">
        <x:v>47</x:v>
      </x:c>
      <x:c r="AL244" s="99" t="s">
        <x:v>961</x:v>
      </x:c>
      <x:c r="AQ244" s="96" t="s">
        <x:v>60</x:v>
      </x:c>
    </x:row>
    <x:row r="245" spans="1:45" x14ac:dyDescent="0.35">
      <x:c r="A245" s="92" t="s">
        <x:v>434</x:v>
      </x:c>
      <x:c r="B245" s="92" t="n">
        <x:v>93331577</x:v>
      </x:c>
      <x:c r="F245" s="90" t="str">
        <x:f>IF(D245="","",PROPER(LEFT(D245,FIND(UPPER(G245),D245,1)-2)))</x:f>
      </x:c>
      <x:c r="G245" s="90" t="str" cm="1">
        <x:f t="array" ref="G245: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x:f>
      </x:c>
      <x:c r="H245" s="96" t="s">
        <x:v>47</x:v>
      </x:c>
      <x:c r="I245" s="97" t="str">
        <x:f>IFERROR(VALUE(TRIM(RIGHT(SUBSTITUTE(D245," ",REPT(" ",255)),255))),"")</x:f>
      </x:c>
      <x:c r="J245" s="96" t="s">
        <x:v>48</x:v>
      </x:c>
      <x:c r="K245" s="96" t="s">
        <x:v>48</x:v>
      </x:c>
      <x:c r="L245" s="96" t="s">
        <x:v>48</x:v>
      </x:c>
      <x:c r="M245" s="96" t="s">
        <x:v>48</x:v>
      </x:c>
      <x:c r="N245" s="96" t="s">
        <x:v>48</x:v>
      </x:c>
      <x:c r="O245" s="96" t="s">
        <x:v>49</x:v>
      </x:c>
      <x:c r="P245" s="96" t="n">
        <x:v>25</x:v>
      </x:c>
      <x:c r="Q245" s="96" t="n">
        <x:v>80</x:v>
      </x:c>
      <x:c r="R245" s="96" t="s">
        <x:v>50</x:v>
      </x:c>
      <x:c r="S245" s="96" t="s">
        <x:v>51</x:v>
      </x:c>
      <x:c r="T245" s="96" t="s">
        <x:v>52</x:v>
      </x:c>
      <x:c r="U245" s="96" t="s">
        <x:v>52</x:v>
      </x:c>
      <x:c r="W245" s="96" t="s">
        <x:v>53</x:v>
      </x:c>
      <x:c r="Z245" s="96" t="s">
        <x:v>55</x:v>
      </x:c>
      <x:c r="AA245" s="96" t="s">
        <x:v>56</x:v>
      </x:c>
      <x:c r="AB245" s="97" t="str">
        <x:f>IF(D245="","",VALUE(MID(D245,FIND(" ",D245)+1,FIND(" ",D245,FIND(" ",D245)+1)-FIND(" ",D245))))</x:f>
      </x:c>
      <x:c r="AF245" s="90" t="str" cm="1">
        <x:f t="array" ref="AF245:AF245">IF(D245="","",PROPER(MID(D245,FIND(" ",D245,FIND(" ",D245)+1)+1,(FIND(INDEX(Abbreviation!$A$2:$A$125,MATCH(_xlfn.AGGREGATE(15,6,SEARCH(Abbreviation!$A$2:$A$125,D245),1),SEARCH(Abbreviation!$A$2:$A$125,D245),0)),D245)-1)-FIND(" ",D245,FIND(" ",D245)+1)+1)))</x:f>
      </x:c>
      <x:c r="AG245" s="90" t="str" cm="1">
        <x:f t="array" ref="AG245:AG245">IF(D245="","",PROPER(VLOOKUP(INDEX(Abbreviation!$A$2:$A$125,MATCH(_xlfn.AGGREGATE(15,6,SEARCH(Abbreviation!$A$2:$A$125,D245),1),SEARCH(Abbreviation!$A$2:$A$125,D245),0)),Abbreviation!A:C,3,FALSE)))</x:f>
      </x:c>
      <x:c r="AH245" s="90" t="str">
        <x:f>G245</x:f>
      </x:c>
      <x:c r="AI245" s="97" t="str">
        <x:f>I245</x:f>
      </x:c>
      <x:c r="AJ245" s="96" t="s">
        <x:v>47</x:v>
      </x:c>
      <x:c r="AL245" s="99" t="s">
        <x:v>961</x:v>
      </x:c>
      <x:c r="AQ245" s="96" t="s">
        <x:v>60</x:v>
      </x:c>
    </x:row>
    <x:row r="246" spans="1:45" x14ac:dyDescent="0.35">
      <x:c r="A246" s="92" t="s">
        <x:v>434</x:v>
      </x:c>
      <x:c r="B246" s="92" t="n">
        <x:v>93331577</x:v>
      </x:c>
      <x:c r="F246" s="90" t="str">
        <x:f>IF(D246="","",PROPER(LEFT(D246,FIND(UPPER(G246),D246,1)-2)))</x:f>
      </x:c>
      <x:c r="G246" s="90" t="str" cm="1">
        <x:f t="array" ref="G246: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x:f>
      </x:c>
      <x:c r="H246" s="96" t="s">
        <x:v>47</x:v>
      </x:c>
      <x:c r="I246" s="97" t="str">
        <x:f>IFERROR(VALUE(TRIM(RIGHT(SUBSTITUTE(D246," ",REPT(" ",255)),255))),"")</x:f>
      </x:c>
      <x:c r="J246" s="96" t="s">
        <x:v>48</x:v>
      </x:c>
      <x:c r="K246" s="96" t="s">
        <x:v>48</x:v>
      </x:c>
      <x:c r="L246" s="96" t="s">
        <x:v>48</x:v>
      </x:c>
      <x:c r="M246" s="96" t="s">
        <x:v>48</x:v>
      </x:c>
      <x:c r="N246" s="96" t="s">
        <x:v>48</x:v>
      </x:c>
      <x:c r="O246" s="96" t="s">
        <x:v>49</x:v>
      </x:c>
      <x:c r="P246" s="96" t="n">
        <x:v>25</x:v>
      </x:c>
      <x:c r="Q246" s="96" t="n">
        <x:v>80</x:v>
      </x:c>
      <x:c r="R246" s="96" t="s">
        <x:v>50</x:v>
      </x:c>
      <x:c r="S246" s="96" t="s">
        <x:v>51</x:v>
      </x:c>
      <x:c r="T246" s="96" t="s">
        <x:v>52</x:v>
      </x:c>
      <x:c r="U246" s="96" t="s">
        <x:v>52</x:v>
      </x:c>
      <x:c r="W246" s="96" t="s">
        <x:v>53</x:v>
      </x:c>
      <x:c r="Z246" s="96" t="s">
        <x:v>55</x:v>
      </x:c>
      <x:c r="AA246" s="96" t="s">
        <x:v>56</x:v>
      </x:c>
      <x:c r="AB246" s="97" t="str">
        <x:f>IF(D246="","",VALUE(MID(D246,FIND(" ",D246)+1,FIND(" ",D246,FIND(" ",D246)+1)-FIND(" ",D246))))</x:f>
      </x:c>
      <x:c r="AF246" s="90" t="str" cm="1">
        <x:f t="array" ref="AF246:AF246">IF(D246="","",PROPER(MID(D246,FIND(" ",D246,FIND(" ",D246)+1)+1,(FIND(INDEX(Abbreviation!$A$2:$A$125,MATCH(_xlfn.AGGREGATE(15,6,SEARCH(Abbreviation!$A$2:$A$125,D246),1),SEARCH(Abbreviation!$A$2:$A$125,D246),0)),D246)-1)-FIND(" ",D246,FIND(" ",D246)+1)+1)))</x:f>
      </x:c>
      <x:c r="AG246" s="90" t="str" cm="1">
        <x:f t="array" ref="AG246:AG246">IF(D246="","",PROPER(VLOOKUP(INDEX(Abbreviation!$A$2:$A$125,MATCH(_xlfn.AGGREGATE(15,6,SEARCH(Abbreviation!$A$2:$A$125,D246),1),SEARCH(Abbreviation!$A$2:$A$125,D246),0)),Abbreviation!A:C,3,FALSE)))</x:f>
      </x:c>
      <x:c r="AH246" s="90" t="str">
        <x:f>G246</x:f>
      </x:c>
      <x:c r="AI246" s="97" t="str">
        <x:f>I246</x:f>
      </x:c>
      <x:c r="AJ246" s="96" t="s">
        <x:v>47</x:v>
      </x:c>
      <x:c r="AL246" s="99" t="s">
        <x:v>961</x:v>
      </x:c>
      <x:c r="AQ246" s="96" t="s">
        <x:v>60</x:v>
      </x:c>
    </x:row>
    <x:row r="247" spans="1:45" x14ac:dyDescent="0.35">
      <x:c r="A247" s="92" t="s">
        <x:v>434</x:v>
      </x:c>
      <x:c r="B247" s="92" t="n">
        <x:v>93331577</x:v>
      </x:c>
      <x:c r="F247" s="90" t="str">
        <x:f>IF(D247="","",PROPER(LEFT(D247,FIND(UPPER(G247),D247,1)-2)))</x:f>
      </x:c>
      <x:c r="G247" s="90" t="str" cm="1">
        <x:f t="array" ref="G247: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x:f>
      </x:c>
      <x:c r="H247" s="96" t="s">
        <x:v>47</x:v>
      </x:c>
      <x:c r="I247" s="97" t="str">
        <x:f>IFERROR(VALUE(TRIM(RIGHT(SUBSTITUTE(D247," ",REPT(" ",255)),255))),"")</x:f>
      </x:c>
      <x:c r="J247" s="96" t="s">
        <x:v>48</x:v>
      </x:c>
      <x:c r="K247" s="96" t="s">
        <x:v>48</x:v>
      </x:c>
      <x:c r="L247" s="96" t="s">
        <x:v>48</x:v>
      </x:c>
      <x:c r="M247" s="96" t="s">
        <x:v>48</x:v>
      </x:c>
      <x:c r="N247" s="96" t="s">
        <x:v>48</x:v>
      </x:c>
      <x:c r="O247" s="96" t="s">
        <x:v>49</x:v>
      </x:c>
      <x:c r="P247" s="96" t="n">
        <x:v>25</x:v>
      </x:c>
      <x:c r="Q247" s="96" t="n">
        <x:v>80</x:v>
      </x:c>
      <x:c r="R247" s="96" t="s">
        <x:v>50</x:v>
      </x:c>
      <x:c r="S247" s="96" t="s">
        <x:v>51</x:v>
      </x:c>
      <x:c r="T247" s="96" t="s">
        <x:v>52</x:v>
      </x:c>
      <x:c r="U247" s="96" t="s">
        <x:v>52</x:v>
      </x:c>
      <x:c r="W247" s="96" t="s">
        <x:v>53</x:v>
      </x:c>
      <x:c r="Z247" s="96" t="s">
        <x:v>55</x:v>
      </x:c>
      <x:c r="AA247" s="96" t="s">
        <x:v>56</x:v>
      </x:c>
      <x:c r="AB247" s="97" t="str">
        <x:f>IF(D247="","",VALUE(MID(D247,FIND(" ",D247)+1,FIND(" ",D247,FIND(" ",D247)+1)-FIND(" ",D247))))</x:f>
      </x:c>
      <x:c r="AF247" s="90" t="str" cm="1">
        <x:f t="array" ref="AF247:AF247">IF(D247="","",PROPER(MID(D247,FIND(" ",D247,FIND(" ",D247)+1)+1,(FIND(INDEX(Abbreviation!$A$2:$A$125,MATCH(_xlfn.AGGREGATE(15,6,SEARCH(Abbreviation!$A$2:$A$125,D247),1),SEARCH(Abbreviation!$A$2:$A$125,D247),0)),D247)-1)-FIND(" ",D247,FIND(" ",D247)+1)+1)))</x:f>
      </x:c>
      <x:c r="AG247" s="90" t="str" cm="1">
        <x:f t="array" ref="AG247:AG247">IF(D247="","",PROPER(VLOOKUP(INDEX(Abbreviation!$A$2:$A$125,MATCH(_xlfn.AGGREGATE(15,6,SEARCH(Abbreviation!$A$2:$A$125,D247),1),SEARCH(Abbreviation!$A$2:$A$125,D247),0)),Abbreviation!A:C,3,FALSE)))</x:f>
      </x:c>
      <x:c r="AH247" s="90" t="str">
        <x:f>G247</x:f>
      </x:c>
      <x:c r="AI247" s="97" t="str">
        <x:f>I247</x:f>
      </x:c>
      <x:c r="AJ247" s="96" t="s">
        <x:v>47</x:v>
      </x:c>
      <x:c r="AL247" s="99" t="s">
        <x:v>961</x:v>
      </x:c>
      <x:c r="AQ247" s="96" t="s">
        <x:v>60</x:v>
      </x:c>
    </x:row>
    <x:row r="248" spans="1:45" x14ac:dyDescent="0.35">
      <x:c r="A248" s="92" t="s">
        <x:v>434</x:v>
      </x:c>
      <x:c r="B248" s="92" t="n">
        <x:v>93331577</x:v>
      </x:c>
      <x:c r="F248" s="90" t="str">
        <x:f>IF(D248="","",PROPER(LEFT(D248,FIND(UPPER(G248),D248,1)-2)))</x:f>
      </x:c>
      <x:c r="G248" s="90" t="str" cm="1">
        <x:f t="array" ref="G248: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x:f>
      </x:c>
      <x:c r="H248" s="96" t="s">
        <x:v>47</x:v>
      </x:c>
      <x:c r="I248" s="97" t="str">
        <x:f>IFERROR(VALUE(TRIM(RIGHT(SUBSTITUTE(D248," ",REPT(" ",255)),255))),"")</x:f>
      </x:c>
      <x:c r="J248" s="96" t="s">
        <x:v>48</x:v>
      </x:c>
      <x:c r="K248" s="96" t="s">
        <x:v>48</x:v>
      </x:c>
      <x:c r="L248" s="96" t="s">
        <x:v>48</x:v>
      </x:c>
      <x:c r="M248" s="96" t="s">
        <x:v>48</x:v>
      </x:c>
      <x:c r="N248" s="96" t="s">
        <x:v>48</x:v>
      </x:c>
      <x:c r="O248" s="96" t="s">
        <x:v>49</x:v>
      </x:c>
      <x:c r="P248" s="96" t="n">
        <x:v>25</x:v>
      </x:c>
      <x:c r="Q248" s="96" t="n">
        <x:v>80</x:v>
      </x:c>
      <x:c r="R248" s="96" t="s">
        <x:v>50</x:v>
      </x:c>
      <x:c r="S248" s="96" t="s">
        <x:v>51</x:v>
      </x:c>
      <x:c r="T248" s="96" t="s">
        <x:v>52</x:v>
      </x:c>
      <x:c r="U248" s="96" t="s">
        <x:v>52</x:v>
      </x:c>
      <x:c r="W248" s="96" t="s">
        <x:v>53</x:v>
      </x:c>
      <x:c r="Z248" s="96" t="s">
        <x:v>55</x:v>
      </x:c>
      <x:c r="AA248" s="96" t="s">
        <x:v>56</x:v>
      </x:c>
      <x:c r="AB248" s="97" t="str">
        <x:f>IF(D248="","",VALUE(MID(D248,FIND(" ",D248)+1,FIND(" ",D248,FIND(" ",D248)+1)-FIND(" ",D248))))</x:f>
      </x:c>
      <x:c r="AF248" s="90" t="str" cm="1">
        <x:f t="array" ref="AF248:AF248">IF(D248="","",PROPER(MID(D248,FIND(" ",D248,FIND(" ",D248)+1)+1,(FIND(INDEX(Abbreviation!$A$2:$A$125,MATCH(_xlfn.AGGREGATE(15,6,SEARCH(Abbreviation!$A$2:$A$125,D248),1),SEARCH(Abbreviation!$A$2:$A$125,D248),0)),D248)-1)-FIND(" ",D248,FIND(" ",D248)+1)+1)))</x:f>
      </x:c>
      <x:c r="AG248" s="90" t="str" cm="1">
        <x:f t="array" ref="AG248:AG248">IF(D248="","",PROPER(VLOOKUP(INDEX(Abbreviation!$A$2:$A$125,MATCH(_xlfn.AGGREGATE(15,6,SEARCH(Abbreviation!$A$2:$A$125,D248),1),SEARCH(Abbreviation!$A$2:$A$125,D248),0)),Abbreviation!A:C,3,FALSE)))</x:f>
      </x:c>
      <x:c r="AH248" s="90" t="str">
        <x:f>G248</x:f>
      </x:c>
      <x:c r="AI248" s="97" t="str">
        <x:f>I248</x:f>
      </x:c>
      <x:c r="AJ248" s="96" t="s">
        <x:v>47</x:v>
      </x:c>
      <x:c r="AL248" s="99" t="s">
        <x:v>961</x:v>
      </x:c>
      <x:c r="AQ248" s="96" t="s">
        <x:v>60</x:v>
      </x:c>
    </x:row>
    <x:row r="249" spans="1:45" x14ac:dyDescent="0.35">
      <x:c r="A249" s="92" t="s">
        <x:v>434</x:v>
      </x:c>
      <x:c r="B249" s="92" t="n">
        <x:v>93331577</x:v>
      </x:c>
      <x:c r="F249" s="90" t="str">
        <x:f>IF(D249="","",PROPER(LEFT(D249,FIND(UPPER(G249),D249,1)-2)))</x:f>
      </x:c>
      <x:c r="G249" s="90" t="str" cm="1">
        <x:f t="array" ref="G249: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x:f>
      </x:c>
      <x:c r="H249" s="96" t="s">
        <x:v>47</x:v>
      </x:c>
      <x:c r="I249" s="97" t="str">
        <x:f>IFERROR(VALUE(TRIM(RIGHT(SUBSTITUTE(D249," ",REPT(" ",255)),255))),"")</x:f>
      </x:c>
      <x:c r="J249" s="96" t="s">
        <x:v>48</x:v>
      </x:c>
      <x:c r="K249" s="96" t="s">
        <x:v>48</x:v>
      </x:c>
      <x:c r="L249" s="96" t="s">
        <x:v>48</x:v>
      </x:c>
      <x:c r="M249" s="96" t="s">
        <x:v>48</x:v>
      </x:c>
      <x:c r="N249" s="96" t="s">
        <x:v>48</x:v>
      </x:c>
      <x:c r="O249" s="96" t="s">
        <x:v>49</x:v>
      </x:c>
      <x:c r="P249" s="96" t="n">
        <x:v>25</x:v>
      </x:c>
      <x:c r="Q249" s="96" t="n">
        <x:v>80</x:v>
      </x:c>
      <x:c r="R249" s="96" t="s">
        <x:v>50</x:v>
      </x:c>
      <x:c r="S249" s="96" t="s">
        <x:v>51</x:v>
      </x:c>
      <x:c r="T249" s="96" t="s">
        <x:v>52</x:v>
      </x:c>
      <x:c r="U249" s="96" t="s">
        <x:v>52</x:v>
      </x:c>
      <x:c r="W249" s="96" t="s">
        <x:v>53</x:v>
      </x:c>
      <x:c r="Z249" s="96" t="s">
        <x:v>55</x:v>
      </x:c>
      <x:c r="AA249" s="96" t="s">
        <x:v>56</x:v>
      </x:c>
      <x:c r="AB249" s="97" t="str">
        <x:f>IF(D249="","",VALUE(MID(D249,FIND(" ",D249)+1,FIND(" ",D249,FIND(" ",D249)+1)-FIND(" ",D249))))</x:f>
      </x:c>
      <x:c r="AF249" s="90" t="str" cm="1">
        <x:f t="array" ref="AF249:AF249">IF(D249="","",PROPER(MID(D249,FIND(" ",D249,FIND(" ",D249)+1)+1,(FIND(INDEX(Abbreviation!$A$2:$A$125,MATCH(_xlfn.AGGREGATE(15,6,SEARCH(Abbreviation!$A$2:$A$125,D249),1),SEARCH(Abbreviation!$A$2:$A$125,D249),0)),D249)-1)-FIND(" ",D249,FIND(" ",D249)+1)+1)))</x:f>
      </x:c>
      <x:c r="AG249" s="90" t="str" cm="1">
        <x:f t="array" ref="AG249:AG249">IF(D249="","",PROPER(VLOOKUP(INDEX(Abbreviation!$A$2:$A$125,MATCH(_xlfn.AGGREGATE(15,6,SEARCH(Abbreviation!$A$2:$A$125,D249),1),SEARCH(Abbreviation!$A$2:$A$125,D249),0)),Abbreviation!A:C,3,FALSE)))</x:f>
      </x:c>
      <x:c r="AH249" s="90" t="str">
        <x:f>G249</x:f>
      </x:c>
      <x:c r="AI249" s="97" t="str">
        <x:f>I249</x:f>
      </x:c>
      <x:c r="AJ249" s="96" t="s">
        <x:v>47</x:v>
      </x:c>
      <x:c r="AL249" s="99" t="s">
        <x:v>961</x:v>
      </x:c>
      <x:c r="AQ249" s="96" t="s">
        <x:v>60</x:v>
      </x:c>
    </x:row>
    <x:row r="250" spans="1:45" x14ac:dyDescent="0.35">
      <x:c r="A250" s="92" t="s">
        <x:v>434</x:v>
      </x:c>
      <x:c r="B250" s="92" t="n">
        <x:v>93331577</x:v>
      </x:c>
      <x:c r="F250" s="90" t="str">
        <x:f>IF(D250="","",PROPER(LEFT(D250,FIND(UPPER(G250),D250,1)-2)))</x:f>
      </x:c>
      <x:c r="G250" s="90" t="str" cm="1">
        <x:f t="array" ref="G250: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x:f>
      </x:c>
      <x:c r="H250" s="96" t="s">
        <x:v>47</x:v>
      </x:c>
      <x:c r="I250" s="97" t="str">
        <x:f>IFERROR(VALUE(TRIM(RIGHT(SUBSTITUTE(D250," ",REPT(" ",255)),255))),"")</x:f>
      </x:c>
      <x:c r="J250" s="96" t="s">
        <x:v>48</x:v>
      </x:c>
      <x:c r="K250" s="96" t="s">
        <x:v>48</x:v>
      </x:c>
      <x:c r="L250" s="96" t="s">
        <x:v>48</x:v>
      </x:c>
      <x:c r="M250" s="96" t="s">
        <x:v>48</x:v>
      </x:c>
      <x:c r="N250" s="96" t="s">
        <x:v>48</x:v>
      </x:c>
      <x:c r="O250" s="96" t="s">
        <x:v>49</x:v>
      </x:c>
      <x:c r="P250" s="96" t="n">
        <x:v>25</x:v>
      </x:c>
      <x:c r="Q250" s="96" t="n">
        <x:v>80</x:v>
      </x:c>
      <x:c r="R250" s="96" t="s">
        <x:v>50</x:v>
      </x:c>
      <x:c r="S250" s="96" t="s">
        <x:v>51</x:v>
      </x:c>
      <x:c r="T250" s="96" t="s">
        <x:v>52</x:v>
      </x:c>
      <x:c r="U250" s="96" t="s">
        <x:v>52</x:v>
      </x:c>
      <x:c r="W250" s="96" t="s">
        <x:v>53</x:v>
      </x:c>
      <x:c r="Z250" s="96" t="s">
        <x:v>55</x:v>
      </x:c>
      <x:c r="AA250" s="96" t="s">
        <x:v>56</x:v>
      </x:c>
      <x:c r="AB250" s="97" t="str">
        <x:f>IF(D250="","",VALUE(MID(D250,FIND(" ",D250)+1,FIND(" ",D250,FIND(" ",D250)+1)-FIND(" ",D250))))</x:f>
      </x:c>
      <x:c r="AF250" s="90" t="str" cm="1">
        <x:f t="array" ref="AF250:AF250">IF(D250="","",PROPER(MID(D250,FIND(" ",D250,FIND(" ",D250)+1)+1,(FIND(INDEX(Abbreviation!$A$2:$A$125,MATCH(_xlfn.AGGREGATE(15,6,SEARCH(Abbreviation!$A$2:$A$125,D250),1),SEARCH(Abbreviation!$A$2:$A$125,D250),0)),D250)-1)-FIND(" ",D250,FIND(" ",D250)+1)+1)))</x:f>
      </x:c>
      <x:c r="AG250" s="90" t="str" cm="1">
        <x:f t="array" ref="AG250:AG250">IF(D250="","",PROPER(VLOOKUP(INDEX(Abbreviation!$A$2:$A$125,MATCH(_xlfn.AGGREGATE(15,6,SEARCH(Abbreviation!$A$2:$A$125,D250),1),SEARCH(Abbreviation!$A$2:$A$125,D250),0)),Abbreviation!A:C,3,FALSE)))</x:f>
      </x:c>
      <x:c r="AH250" s="90" t="str">
        <x:f>G250</x:f>
      </x:c>
      <x:c r="AI250" s="97" t="str">
        <x:f>I250</x:f>
      </x:c>
      <x:c r="AJ250" s="96" t="s">
        <x:v>47</x:v>
      </x:c>
      <x:c r="AL250" s="99" t="s">
        <x:v>961</x:v>
      </x:c>
      <x:c r="AQ250" s="96" t="s">
        <x:v>60</x:v>
      </x:c>
    </x:row>
    <x:row r="251" spans="1:45" x14ac:dyDescent="0.35">
      <x:c r="A251" s="92" t="s">
        <x:v>434</x:v>
      </x:c>
      <x:c r="B251" s="92" t="n">
        <x:v>93331577</x:v>
      </x:c>
      <x:c r="F251" s="90" t="str">
        <x:f>IF(D251="","",PROPER(LEFT(D251,FIND(UPPER(G251),D251,1)-2)))</x:f>
      </x:c>
      <x:c r="G251" s="90" t="str" cm="1">
        <x:f t="array" ref="G251: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x:f>
      </x:c>
      <x:c r="H251" s="96" t="s">
        <x:v>47</x:v>
      </x:c>
      <x:c r="I251" s="97" t="str">
        <x:f>IFERROR(VALUE(TRIM(RIGHT(SUBSTITUTE(D251," ",REPT(" ",255)),255))),"")</x:f>
      </x:c>
      <x:c r="J251" s="96" t="s">
        <x:v>48</x:v>
      </x:c>
      <x:c r="K251" s="96" t="s">
        <x:v>48</x:v>
      </x:c>
      <x:c r="L251" s="96" t="s">
        <x:v>48</x:v>
      </x:c>
      <x:c r="M251" s="96" t="s">
        <x:v>48</x:v>
      </x:c>
      <x:c r="N251" s="96" t="s">
        <x:v>48</x:v>
      </x:c>
      <x:c r="O251" s="96" t="s">
        <x:v>49</x:v>
      </x:c>
      <x:c r="P251" s="96" t="n">
        <x:v>25</x:v>
      </x:c>
      <x:c r="Q251" s="96" t="n">
        <x:v>80</x:v>
      </x:c>
      <x:c r="R251" s="96" t="s">
        <x:v>50</x:v>
      </x:c>
      <x:c r="S251" s="96" t="s">
        <x:v>51</x:v>
      </x:c>
      <x:c r="T251" s="96" t="s">
        <x:v>52</x:v>
      </x:c>
      <x:c r="U251" s="96" t="s">
        <x:v>52</x:v>
      </x:c>
      <x:c r="W251" s="96" t="s">
        <x:v>53</x:v>
      </x:c>
      <x:c r="Z251" s="96" t="s">
        <x:v>55</x:v>
      </x:c>
      <x:c r="AA251" s="96" t="s">
        <x:v>56</x:v>
      </x:c>
      <x:c r="AB251" s="97" t="str">
        <x:f>IF(D251="","",VALUE(MID(D251,FIND(" ",D251)+1,FIND(" ",D251,FIND(" ",D251)+1)-FIND(" ",D251))))</x:f>
      </x:c>
      <x:c r="AF251" s="90" t="str" cm="1">
        <x:f t="array" ref="AF251:AF251">IF(D251="","",PROPER(MID(D251,FIND(" ",D251,FIND(" ",D251)+1)+1,(FIND(INDEX(Abbreviation!$A$2:$A$125,MATCH(_xlfn.AGGREGATE(15,6,SEARCH(Abbreviation!$A$2:$A$125,D251),1),SEARCH(Abbreviation!$A$2:$A$125,D251),0)),D251)-1)-FIND(" ",D251,FIND(" ",D251)+1)+1)))</x:f>
      </x:c>
      <x:c r="AG251" s="90" t="str" cm="1">
        <x:f t="array" ref="AG251:AG251">IF(D251="","",PROPER(VLOOKUP(INDEX(Abbreviation!$A$2:$A$125,MATCH(_xlfn.AGGREGATE(15,6,SEARCH(Abbreviation!$A$2:$A$125,D251),1),SEARCH(Abbreviation!$A$2:$A$125,D251),0)),Abbreviation!A:C,3,FALSE)))</x:f>
      </x:c>
      <x:c r="AH251" s="90" t="str">
        <x:f>G251</x:f>
      </x:c>
      <x:c r="AI251" s="97" t="str">
        <x:f>I251</x:f>
      </x:c>
      <x:c r="AJ251" s="96" t="s">
        <x:v>47</x:v>
      </x:c>
      <x:c r="AL251" s="99" t="s">
        <x:v>961</x:v>
      </x:c>
      <x:c r="AQ251" s="96" t="s">
        <x:v>60</x:v>
      </x:c>
    </x:row>
    <x:row r="252" spans="1:45" x14ac:dyDescent="0.35">
      <x:c r="A252" s="92" t="s">
        <x:v>434</x:v>
      </x:c>
      <x:c r="B252" s="92" t="n">
        <x:v>93331577</x:v>
      </x:c>
      <x:c r="F252" s="90" t="str">
        <x:f>IF(D252="","",PROPER(LEFT(D252,FIND(UPPER(G252),D252,1)-2)))</x:f>
      </x:c>
      <x:c r="G252" s="90" t="str" cm="1">
        <x:f t="array" ref="G252: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x:f>
      </x:c>
      <x:c r="H252" s="96" t="s">
        <x:v>47</x:v>
      </x:c>
      <x:c r="I252" s="97" t="str">
        <x:f>IFERROR(VALUE(TRIM(RIGHT(SUBSTITUTE(D252," ",REPT(" ",255)),255))),"")</x:f>
      </x:c>
      <x:c r="J252" s="96" t="s">
        <x:v>48</x:v>
      </x:c>
      <x:c r="K252" s="96" t="s">
        <x:v>48</x:v>
      </x:c>
      <x:c r="L252" s="96" t="s">
        <x:v>48</x:v>
      </x:c>
      <x:c r="M252" s="96" t="s">
        <x:v>48</x:v>
      </x:c>
      <x:c r="N252" s="96" t="s">
        <x:v>48</x:v>
      </x:c>
      <x:c r="O252" s="96" t="s">
        <x:v>49</x:v>
      </x:c>
      <x:c r="P252" s="96" t="n">
        <x:v>25</x:v>
      </x:c>
      <x:c r="Q252" s="96" t="n">
        <x:v>80</x:v>
      </x:c>
      <x:c r="R252" s="96" t="s">
        <x:v>50</x:v>
      </x:c>
      <x:c r="S252" s="96" t="s">
        <x:v>51</x:v>
      </x:c>
      <x:c r="T252" s="96" t="s">
        <x:v>52</x:v>
      </x:c>
      <x:c r="U252" s="96" t="s">
        <x:v>52</x:v>
      </x:c>
      <x:c r="W252" s="96" t="s">
        <x:v>53</x:v>
      </x:c>
      <x:c r="Z252" s="96" t="s">
        <x:v>55</x:v>
      </x:c>
      <x:c r="AA252" s="96" t="s">
        <x:v>56</x:v>
      </x:c>
      <x:c r="AB252" s="97" t="str">
        <x:f>IF(D252="","",VALUE(MID(D252,FIND(" ",D252)+1,FIND(" ",D252,FIND(" ",D252)+1)-FIND(" ",D252))))</x:f>
      </x:c>
      <x:c r="AF252" s="90" t="str" cm="1">
        <x:f t="array" ref="AF252:AF252">IF(D252="","",PROPER(MID(D252,FIND(" ",D252,FIND(" ",D252)+1)+1,(FIND(INDEX(Abbreviation!$A$2:$A$125,MATCH(_xlfn.AGGREGATE(15,6,SEARCH(Abbreviation!$A$2:$A$125,D252),1),SEARCH(Abbreviation!$A$2:$A$125,D252),0)),D252)-1)-FIND(" ",D252,FIND(" ",D252)+1)+1)))</x:f>
      </x:c>
      <x:c r="AG252" s="90" t="str" cm="1">
        <x:f t="array" ref="AG252:AG252">IF(D252="","",PROPER(VLOOKUP(INDEX(Abbreviation!$A$2:$A$125,MATCH(_xlfn.AGGREGATE(15,6,SEARCH(Abbreviation!$A$2:$A$125,D252),1),SEARCH(Abbreviation!$A$2:$A$125,D252),0)),Abbreviation!A:C,3,FALSE)))</x:f>
      </x:c>
      <x:c r="AH252" s="90" t="str">
        <x:f>G252</x:f>
      </x:c>
      <x:c r="AI252" s="97" t="str">
        <x:f>I252</x:f>
      </x:c>
      <x:c r="AJ252" s="96" t="s">
        <x:v>47</x:v>
      </x:c>
      <x:c r="AL252" s="99" t="s">
        <x:v>961</x:v>
      </x:c>
      <x:c r="AQ252" s="96" t="s">
        <x:v>60</x:v>
      </x:c>
    </x:row>
    <x:row r="253" spans="1:45" x14ac:dyDescent="0.35">
      <x:c r="A253" s="92" t="s">
        <x:v>434</x:v>
      </x:c>
      <x:c r="B253" s="92" t="n">
        <x:v>93331577</x:v>
      </x:c>
      <x:c r="F253" s="90" t="str">
        <x:f>IF(D253="","",PROPER(LEFT(D253,FIND(UPPER(G253),D253,1)-2)))</x:f>
      </x:c>
      <x:c r="G253" s="90" t="str" cm="1">
        <x:f t="array" ref="G253: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x:f>
      </x:c>
      <x:c r="H253" s="96" t="s">
        <x:v>47</x:v>
      </x:c>
      <x:c r="I253" s="97" t="str">
        <x:f>IFERROR(VALUE(TRIM(RIGHT(SUBSTITUTE(D253," ",REPT(" ",255)),255))),"")</x:f>
      </x:c>
      <x:c r="J253" s="96" t="s">
        <x:v>48</x:v>
      </x:c>
      <x:c r="K253" s="96" t="s">
        <x:v>48</x:v>
      </x:c>
      <x:c r="L253" s="96" t="s">
        <x:v>48</x:v>
      </x:c>
      <x:c r="M253" s="96" t="s">
        <x:v>48</x:v>
      </x:c>
      <x:c r="N253" s="96" t="s">
        <x:v>48</x:v>
      </x:c>
      <x:c r="O253" s="96" t="s">
        <x:v>49</x:v>
      </x:c>
      <x:c r="P253" s="96" t="n">
        <x:v>25</x:v>
      </x:c>
      <x:c r="Q253" s="96" t="n">
        <x:v>80</x:v>
      </x:c>
      <x:c r="R253" s="96" t="s">
        <x:v>50</x:v>
      </x:c>
      <x:c r="S253" s="96" t="s">
        <x:v>51</x:v>
      </x:c>
      <x:c r="T253" s="96" t="s">
        <x:v>52</x:v>
      </x:c>
      <x:c r="U253" s="96" t="s">
        <x:v>52</x:v>
      </x:c>
      <x:c r="W253" s="96" t="s">
        <x:v>53</x:v>
      </x:c>
      <x:c r="Z253" s="96" t="s">
        <x:v>55</x:v>
      </x:c>
      <x:c r="AA253" s="96" t="s">
        <x:v>56</x:v>
      </x:c>
      <x:c r="AB253" s="97" t="str">
        <x:f>IF(D253="","",VALUE(MID(D253,FIND(" ",D253)+1,FIND(" ",D253,FIND(" ",D253)+1)-FIND(" ",D253))))</x:f>
      </x:c>
      <x:c r="AF253" s="90" t="str" cm="1">
        <x:f t="array" ref="AF253:AF253">IF(D253="","",PROPER(MID(D253,FIND(" ",D253,FIND(" ",D253)+1)+1,(FIND(INDEX(Abbreviation!$A$2:$A$125,MATCH(_xlfn.AGGREGATE(15,6,SEARCH(Abbreviation!$A$2:$A$125,D253),1),SEARCH(Abbreviation!$A$2:$A$125,D253),0)),D253)-1)-FIND(" ",D253,FIND(" ",D253)+1)+1)))</x:f>
      </x:c>
      <x:c r="AG253" s="90" t="str" cm="1">
        <x:f t="array" ref="AG253:AG253">IF(D253="","",PROPER(VLOOKUP(INDEX(Abbreviation!$A$2:$A$125,MATCH(_xlfn.AGGREGATE(15,6,SEARCH(Abbreviation!$A$2:$A$125,D253),1),SEARCH(Abbreviation!$A$2:$A$125,D253),0)),Abbreviation!A:C,3,FALSE)))</x:f>
      </x:c>
      <x:c r="AH253" s="90" t="str">
        <x:f>G253</x:f>
      </x:c>
      <x:c r="AI253" s="97" t="str">
        <x:f>I253</x:f>
      </x:c>
      <x:c r="AJ253" s="96" t="s">
        <x:v>47</x:v>
      </x:c>
      <x:c r="AL253" s="99" t="s">
        <x:v>961</x:v>
      </x:c>
      <x:c r="AQ253" s="96" t="s">
        <x:v>60</x:v>
      </x:c>
    </x:row>
    <x:row r="254" spans="1:45" x14ac:dyDescent="0.35">
      <x:c r="A254" s="92" t="s">
        <x:v>434</x:v>
      </x:c>
      <x:c r="B254" s="92" t="n">
        <x:v>93331577</x:v>
      </x:c>
      <x:c r="F254" s="90" t="str">
        <x:f>IF(D254="","",PROPER(LEFT(D254,FIND(UPPER(G254),D254,1)-2)))</x:f>
      </x:c>
      <x:c r="G254" s="90" t="str" cm="1">
        <x:f t="array" ref="G254: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x:f>
      </x:c>
      <x:c r="H254" s="96" t="s">
        <x:v>47</x:v>
      </x:c>
      <x:c r="I254" s="97" t="str">
        <x:f>IFERROR(VALUE(TRIM(RIGHT(SUBSTITUTE(D254," ",REPT(" ",255)),255))),"")</x:f>
      </x:c>
      <x:c r="J254" s="96" t="s">
        <x:v>48</x:v>
      </x:c>
      <x:c r="K254" s="96" t="s">
        <x:v>48</x:v>
      </x:c>
      <x:c r="L254" s="96" t="s">
        <x:v>48</x:v>
      </x:c>
      <x:c r="M254" s="96" t="s">
        <x:v>48</x:v>
      </x:c>
      <x:c r="N254" s="96" t="s">
        <x:v>48</x:v>
      </x:c>
      <x:c r="O254" s="96" t="s">
        <x:v>49</x:v>
      </x:c>
      <x:c r="P254" s="96" t="n">
        <x:v>25</x:v>
      </x:c>
      <x:c r="Q254" s="96" t="n">
        <x:v>80</x:v>
      </x:c>
      <x:c r="R254" s="96" t="s">
        <x:v>50</x:v>
      </x:c>
      <x:c r="S254" s="96" t="s">
        <x:v>51</x:v>
      </x:c>
      <x:c r="T254" s="96" t="s">
        <x:v>52</x:v>
      </x:c>
      <x:c r="U254" s="96" t="s">
        <x:v>52</x:v>
      </x:c>
      <x:c r="W254" s="96" t="s">
        <x:v>53</x:v>
      </x:c>
      <x:c r="Z254" s="96" t="s">
        <x:v>55</x:v>
      </x:c>
      <x:c r="AA254" s="96" t="s">
        <x:v>56</x:v>
      </x:c>
      <x:c r="AB254" s="97" t="str">
        <x:f>IF(D254="","",VALUE(MID(D254,FIND(" ",D254)+1,FIND(" ",D254,FIND(" ",D254)+1)-FIND(" ",D254))))</x:f>
      </x:c>
      <x:c r="AF254" s="90" t="str" cm="1">
        <x:f t="array" ref="AF254:AF254">IF(D254="","",PROPER(MID(D254,FIND(" ",D254,FIND(" ",D254)+1)+1,(FIND(INDEX(Abbreviation!$A$2:$A$125,MATCH(_xlfn.AGGREGATE(15,6,SEARCH(Abbreviation!$A$2:$A$125,D254),1),SEARCH(Abbreviation!$A$2:$A$125,D254),0)),D254)-1)-FIND(" ",D254,FIND(" ",D254)+1)+1)))</x:f>
      </x:c>
      <x:c r="AG254" s="90" t="str" cm="1">
        <x:f t="array" ref="AG254:AG254">IF(D254="","",PROPER(VLOOKUP(INDEX(Abbreviation!$A$2:$A$125,MATCH(_xlfn.AGGREGATE(15,6,SEARCH(Abbreviation!$A$2:$A$125,D254),1),SEARCH(Abbreviation!$A$2:$A$125,D254),0)),Abbreviation!A:C,3,FALSE)))</x:f>
      </x:c>
      <x:c r="AH254" s="90" t="str">
        <x:f>G254</x:f>
      </x:c>
      <x:c r="AI254" s="97" t="str">
        <x:f>I254</x:f>
      </x:c>
      <x:c r="AJ254" s="96" t="s">
        <x:v>47</x:v>
      </x:c>
      <x:c r="AL254" s="99" t="s">
        <x:v>961</x:v>
      </x:c>
      <x:c r="AQ254" s="96" t="s">
        <x:v>60</x:v>
      </x:c>
    </x:row>
    <x:row r="255" spans="1:45" x14ac:dyDescent="0.35">
      <x:c r="A255" s="92" t="s">
        <x:v>434</x:v>
      </x:c>
      <x:c r="B255" s="92" t="n">
        <x:v>93331577</x:v>
      </x:c>
      <x:c r="F255" s="90" t="str">
        <x:f>IF(D255="","",PROPER(LEFT(D255,FIND(UPPER(G255),D255,1)-2)))</x:f>
      </x:c>
      <x:c r="G255" s="90" t="str" cm="1">
        <x:f t="array" ref="G255: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x:f>
      </x:c>
      <x:c r="H255" s="96" t="s">
        <x:v>47</x:v>
      </x:c>
      <x:c r="I255" s="97" t="str">
        <x:f>IFERROR(VALUE(TRIM(RIGHT(SUBSTITUTE(D255," ",REPT(" ",255)),255))),"")</x:f>
      </x:c>
      <x:c r="J255" s="96" t="s">
        <x:v>48</x:v>
      </x:c>
      <x:c r="K255" s="96" t="s">
        <x:v>48</x:v>
      </x:c>
      <x:c r="L255" s="96" t="s">
        <x:v>48</x:v>
      </x:c>
      <x:c r="M255" s="96" t="s">
        <x:v>48</x:v>
      </x:c>
      <x:c r="N255" s="96" t="s">
        <x:v>48</x:v>
      </x:c>
      <x:c r="O255" s="96" t="s">
        <x:v>49</x:v>
      </x:c>
      <x:c r="P255" s="96" t="n">
        <x:v>25</x:v>
      </x:c>
      <x:c r="Q255" s="96" t="n">
        <x:v>80</x:v>
      </x:c>
      <x:c r="R255" s="96" t="s">
        <x:v>50</x:v>
      </x:c>
      <x:c r="S255" s="96" t="s">
        <x:v>51</x:v>
      </x:c>
      <x:c r="T255" s="96" t="s">
        <x:v>52</x:v>
      </x:c>
      <x:c r="U255" s="96" t="s">
        <x:v>52</x:v>
      </x:c>
      <x:c r="W255" s="96" t="s">
        <x:v>53</x:v>
      </x:c>
      <x:c r="Z255" s="96" t="s">
        <x:v>55</x:v>
      </x:c>
      <x:c r="AA255" s="96" t="s">
        <x:v>56</x:v>
      </x:c>
      <x:c r="AB255" s="97" t="str">
        <x:f>IF(D255="","",VALUE(MID(D255,FIND(" ",D255)+1,FIND(" ",D255,FIND(" ",D255)+1)-FIND(" ",D255))))</x:f>
      </x:c>
      <x:c r="AF255" s="90" t="str" cm="1">
        <x:f t="array" ref="AF255:AF255">IF(D255="","",PROPER(MID(D255,FIND(" ",D255,FIND(" ",D255)+1)+1,(FIND(INDEX(Abbreviation!$A$2:$A$125,MATCH(_xlfn.AGGREGATE(15,6,SEARCH(Abbreviation!$A$2:$A$125,D255),1),SEARCH(Abbreviation!$A$2:$A$125,D255),0)),D255)-1)-FIND(" ",D255,FIND(" ",D255)+1)+1)))</x:f>
      </x:c>
      <x:c r="AG255" s="90" t="str" cm="1">
        <x:f t="array" ref="AG255:AG255">IF(D255="","",PROPER(VLOOKUP(INDEX(Abbreviation!$A$2:$A$125,MATCH(_xlfn.AGGREGATE(15,6,SEARCH(Abbreviation!$A$2:$A$125,D255),1),SEARCH(Abbreviation!$A$2:$A$125,D255),0)),Abbreviation!A:C,3,FALSE)))</x:f>
      </x:c>
      <x:c r="AH255" s="90" t="str">
        <x:f>G255</x:f>
      </x:c>
      <x:c r="AI255" s="97" t="str">
        <x:f>I255</x:f>
      </x:c>
      <x:c r="AJ255" s="96" t="s">
        <x:v>47</x:v>
      </x:c>
      <x:c r="AL255" s="99" t="s">
        <x:v>961</x:v>
      </x:c>
      <x:c r="AQ255" s="96" t="s">
        <x:v>60</x:v>
      </x:c>
    </x:row>
    <x:row r="256" spans="1:45" x14ac:dyDescent="0.35">
      <x:c r="A256" s="92" t="s">
        <x:v>434</x:v>
      </x:c>
      <x:c r="B256" s="92" t="n">
        <x:v>93331577</x:v>
      </x:c>
      <x:c r="F256" s="90" t="str">
        <x:f>IF(D256="","",PROPER(LEFT(D256,FIND(UPPER(G256),D256,1)-2)))</x:f>
      </x:c>
      <x:c r="G256" s="90" t="str" cm="1">
        <x:f t="array" ref="G256: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x:f>
      </x:c>
      <x:c r="H256" s="96" t="s">
        <x:v>47</x:v>
      </x:c>
      <x:c r="I256" s="97" t="str">
        <x:f>IFERROR(VALUE(TRIM(RIGHT(SUBSTITUTE(D256," ",REPT(" ",255)),255))),"")</x:f>
      </x:c>
      <x:c r="J256" s="96" t="s">
        <x:v>48</x:v>
      </x:c>
      <x:c r="K256" s="96" t="s">
        <x:v>48</x:v>
      </x:c>
      <x:c r="L256" s="96" t="s">
        <x:v>48</x:v>
      </x:c>
      <x:c r="M256" s="96" t="s">
        <x:v>48</x:v>
      </x:c>
      <x:c r="N256" s="96" t="s">
        <x:v>48</x:v>
      </x:c>
      <x:c r="O256" s="96" t="s">
        <x:v>49</x:v>
      </x:c>
      <x:c r="P256" s="96" t="n">
        <x:v>25</x:v>
      </x:c>
      <x:c r="Q256" s="96" t="n">
        <x:v>80</x:v>
      </x:c>
      <x:c r="R256" s="96" t="s">
        <x:v>50</x:v>
      </x:c>
      <x:c r="S256" s="96" t="s">
        <x:v>51</x:v>
      </x:c>
      <x:c r="T256" s="96" t="s">
        <x:v>52</x:v>
      </x:c>
      <x:c r="U256" s="96" t="s">
        <x:v>52</x:v>
      </x:c>
      <x:c r="W256" s="96" t="s">
        <x:v>53</x:v>
      </x:c>
      <x:c r="Z256" s="96" t="s">
        <x:v>55</x:v>
      </x:c>
      <x:c r="AA256" s="96" t="s">
        <x:v>56</x:v>
      </x:c>
      <x:c r="AB256" s="97" t="str">
        <x:f>IF(D256="","",VALUE(MID(D256,FIND(" ",D256)+1,FIND(" ",D256,FIND(" ",D256)+1)-FIND(" ",D256))))</x:f>
      </x:c>
      <x:c r="AF256" s="90" t="str" cm="1">
        <x:f t="array" ref="AF256:AF256">IF(D256="","",PROPER(MID(D256,FIND(" ",D256,FIND(" ",D256)+1)+1,(FIND(INDEX(Abbreviation!$A$2:$A$125,MATCH(_xlfn.AGGREGATE(15,6,SEARCH(Abbreviation!$A$2:$A$125,D256),1),SEARCH(Abbreviation!$A$2:$A$125,D256),0)),D256)-1)-FIND(" ",D256,FIND(" ",D256)+1)+1)))</x:f>
      </x:c>
      <x:c r="AG256" s="90" t="str" cm="1">
        <x:f t="array" ref="AG256:AG256">IF(D256="","",PROPER(VLOOKUP(INDEX(Abbreviation!$A$2:$A$125,MATCH(_xlfn.AGGREGATE(15,6,SEARCH(Abbreviation!$A$2:$A$125,D256),1),SEARCH(Abbreviation!$A$2:$A$125,D256),0)),Abbreviation!A:C,3,FALSE)))</x:f>
      </x:c>
      <x:c r="AH256" s="90" t="str">
        <x:f>G256</x:f>
      </x:c>
      <x:c r="AI256" s="97" t="str">
        <x:f>I256</x:f>
      </x:c>
      <x:c r="AJ256" s="96" t="s">
        <x:v>47</x:v>
      </x:c>
      <x:c r="AL256" s="99" t="s">
        <x:v>961</x:v>
      </x:c>
      <x:c r="AQ256" s="96" t="s">
        <x:v>60</x:v>
      </x:c>
    </x:row>
    <x:row r="257" spans="1:45" x14ac:dyDescent="0.35">
      <x:c r="A257" s="92" t="s">
        <x:v>434</x:v>
      </x:c>
      <x:c r="B257" s="92" t="n">
        <x:v>93331577</x:v>
      </x:c>
      <x:c r="F257" s="90" t="str">
        <x:f>IF(D257="","",PROPER(LEFT(D257,FIND(UPPER(G257),D257,1)-2)))</x:f>
      </x:c>
      <x:c r="G257" s="90" t="str" cm="1">
        <x:f t="array" ref="G257: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x:f>
      </x:c>
      <x:c r="H257" s="96" t="s">
        <x:v>47</x:v>
      </x:c>
      <x:c r="I257" s="97" t="str">
        <x:f>IFERROR(VALUE(TRIM(RIGHT(SUBSTITUTE(D257," ",REPT(" ",255)),255))),"")</x:f>
      </x:c>
      <x:c r="J257" s="96" t="s">
        <x:v>48</x:v>
      </x:c>
      <x:c r="K257" s="96" t="s">
        <x:v>48</x:v>
      </x:c>
      <x:c r="L257" s="96" t="s">
        <x:v>48</x:v>
      </x:c>
      <x:c r="M257" s="96" t="s">
        <x:v>48</x:v>
      </x:c>
      <x:c r="N257" s="96" t="s">
        <x:v>48</x:v>
      </x:c>
      <x:c r="O257" s="96" t="s">
        <x:v>49</x:v>
      </x:c>
      <x:c r="P257" s="96" t="n">
        <x:v>25</x:v>
      </x:c>
      <x:c r="Q257" s="96" t="n">
        <x:v>80</x:v>
      </x:c>
      <x:c r="R257" s="96" t="s">
        <x:v>50</x:v>
      </x:c>
      <x:c r="S257" s="96" t="s">
        <x:v>51</x:v>
      </x:c>
      <x:c r="T257" s="96" t="s">
        <x:v>52</x:v>
      </x:c>
      <x:c r="U257" s="96" t="s">
        <x:v>52</x:v>
      </x:c>
      <x:c r="W257" s="96" t="s">
        <x:v>53</x:v>
      </x:c>
      <x:c r="Z257" s="96" t="s">
        <x:v>55</x:v>
      </x:c>
      <x:c r="AA257" s="96" t="s">
        <x:v>56</x:v>
      </x:c>
      <x:c r="AB257" s="97" t="str">
        <x:f>IF(D257="","",VALUE(MID(D257,FIND(" ",D257)+1,FIND(" ",D257,FIND(" ",D257)+1)-FIND(" ",D257))))</x:f>
      </x:c>
      <x:c r="AF257" s="90" t="str" cm="1">
        <x:f t="array" ref="AF257:AF257">IF(D257="","",PROPER(MID(D257,FIND(" ",D257,FIND(" ",D257)+1)+1,(FIND(INDEX(Abbreviation!$A$2:$A$125,MATCH(_xlfn.AGGREGATE(15,6,SEARCH(Abbreviation!$A$2:$A$125,D257),1),SEARCH(Abbreviation!$A$2:$A$125,D257),0)),D257)-1)-FIND(" ",D257,FIND(" ",D257)+1)+1)))</x:f>
      </x:c>
      <x:c r="AG257" s="90" t="str" cm="1">
        <x:f t="array" ref="AG257:AG257">IF(D257="","",PROPER(VLOOKUP(INDEX(Abbreviation!$A$2:$A$125,MATCH(_xlfn.AGGREGATE(15,6,SEARCH(Abbreviation!$A$2:$A$125,D257),1),SEARCH(Abbreviation!$A$2:$A$125,D257),0)),Abbreviation!A:C,3,FALSE)))</x:f>
      </x:c>
      <x:c r="AH257" s="90" t="str">
        <x:f>G257</x:f>
      </x:c>
      <x:c r="AI257" s="97" t="str">
        <x:f>I257</x:f>
      </x:c>
      <x:c r="AJ257" s="96" t="s">
        <x:v>47</x:v>
      </x:c>
      <x:c r="AL257" s="99" t="s">
        <x:v>961</x:v>
      </x:c>
      <x:c r="AQ257" s="96" t="s">
        <x:v>60</x:v>
      </x:c>
    </x:row>
    <x:row r="258" spans="1:45" x14ac:dyDescent="0.35">
      <x:c r="A258" s="92" t="s">
        <x:v>434</x:v>
      </x:c>
      <x:c r="B258" s="92" t="n">
        <x:v>93331577</x:v>
      </x:c>
      <x:c r="F258" s="90" t="str">
        <x:f>IF(D258="","",PROPER(LEFT(D258,FIND(UPPER(G258),D258,1)-2)))</x:f>
      </x:c>
      <x:c r="G258" s="90" t="str" cm="1">
        <x:f t="array" ref="G258: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x:f>
      </x:c>
      <x:c r="H258" s="96" t="s">
        <x:v>47</x:v>
      </x:c>
      <x:c r="I258" s="97" t="str">
        <x:f>IFERROR(VALUE(TRIM(RIGHT(SUBSTITUTE(D258," ",REPT(" ",255)),255))),"")</x:f>
      </x:c>
      <x:c r="J258" s="96" t="s">
        <x:v>48</x:v>
      </x:c>
      <x:c r="K258" s="96" t="s">
        <x:v>48</x:v>
      </x:c>
      <x:c r="L258" s="96" t="s">
        <x:v>48</x:v>
      </x:c>
      <x:c r="M258" s="96" t="s">
        <x:v>48</x:v>
      </x:c>
      <x:c r="N258" s="96" t="s">
        <x:v>48</x:v>
      </x:c>
      <x:c r="O258" s="96" t="s">
        <x:v>49</x:v>
      </x:c>
      <x:c r="P258" s="96" t="n">
        <x:v>25</x:v>
      </x:c>
      <x:c r="Q258" s="96" t="n">
        <x:v>80</x:v>
      </x:c>
      <x:c r="R258" s="96" t="s">
        <x:v>50</x:v>
      </x:c>
      <x:c r="S258" s="96" t="s">
        <x:v>51</x:v>
      </x:c>
      <x:c r="T258" s="96" t="s">
        <x:v>52</x:v>
      </x:c>
      <x:c r="U258" s="96" t="s">
        <x:v>52</x:v>
      </x:c>
      <x:c r="W258" s="96" t="s">
        <x:v>53</x:v>
      </x:c>
      <x:c r="Z258" s="96" t="s">
        <x:v>55</x:v>
      </x:c>
      <x:c r="AA258" s="96" t="s">
        <x:v>56</x:v>
      </x:c>
      <x:c r="AB258" s="97" t="str">
        <x:f>IF(D258="","",VALUE(MID(D258,FIND(" ",D258)+1,FIND(" ",D258,FIND(" ",D258)+1)-FIND(" ",D258))))</x:f>
      </x:c>
      <x:c r="AF258" s="90" t="str" cm="1">
        <x:f t="array" ref="AF258:AF258">IF(D258="","",PROPER(MID(D258,FIND(" ",D258,FIND(" ",D258)+1)+1,(FIND(INDEX(Abbreviation!$A$2:$A$125,MATCH(_xlfn.AGGREGATE(15,6,SEARCH(Abbreviation!$A$2:$A$125,D258),1),SEARCH(Abbreviation!$A$2:$A$125,D258),0)),D258)-1)-FIND(" ",D258,FIND(" ",D258)+1)+1)))</x:f>
      </x:c>
      <x:c r="AG258" s="90" t="str" cm="1">
        <x:f t="array" ref="AG258:AG258">IF(D258="","",PROPER(VLOOKUP(INDEX(Abbreviation!$A$2:$A$125,MATCH(_xlfn.AGGREGATE(15,6,SEARCH(Abbreviation!$A$2:$A$125,D258),1),SEARCH(Abbreviation!$A$2:$A$125,D258),0)),Abbreviation!A:C,3,FALSE)))</x:f>
      </x:c>
      <x:c r="AH258" s="90" t="str">
        <x:f>G258</x:f>
      </x:c>
      <x:c r="AI258" s="97" t="str">
        <x:f>I258</x:f>
      </x:c>
      <x:c r="AJ258" s="96" t="s">
        <x:v>47</x:v>
      </x:c>
      <x:c r="AL258" s="99" t="s">
        <x:v>961</x:v>
      </x:c>
      <x:c r="AQ258" s="96" t="s">
        <x:v>60</x:v>
      </x:c>
    </x:row>
    <x:row r="259" spans="1:45" x14ac:dyDescent="0.35">
      <x:c r="A259" s="92" t="s">
        <x:v>434</x:v>
      </x:c>
      <x:c r="B259" s="92" t="n">
        <x:v>93331577</x:v>
      </x:c>
      <x:c r="F259" s="90" t="str">
        <x:f>IF(D259="","",PROPER(LEFT(D259,FIND(UPPER(G259),D259,1)-2)))</x:f>
      </x:c>
      <x:c r="G259" s="90" t="str" cm="1">
        <x:f t="array" ref="G259: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x:f>
      </x:c>
      <x:c r="H259" s="96" t="s">
        <x:v>47</x:v>
      </x:c>
      <x:c r="I259" s="97" t="str">
        <x:f>IFERROR(VALUE(TRIM(RIGHT(SUBSTITUTE(D259," ",REPT(" ",255)),255))),"")</x:f>
      </x:c>
      <x:c r="J259" s="96" t="s">
        <x:v>48</x:v>
      </x:c>
      <x:c r="K259" s="96" t="s">
        <x:v>48</x:v>
      </x:c>
      <x:c r="L259" s="96" t="s">
        <x:v>48</x:v>
      </x:c>
      <x:c r="M259" s="96" t="s">
        <x:v>48</x:v>
      </x:c>
      <x:c r="N259" s="96" t="s">
        <x:v>48</x:v>
      </x:c>
      <x:c r="O259" s="96" t="s">
        <x:v>49</x:v>
      </x:c>
      <x:c r="P259" s="96" t="n">
        <x:v>25</x:v>
      </x:c>
      <x:c r="Q259" s="96" t="n">
        <x:v>80</x:v>
      </x:c>
      <x:c r="R259" s="96" t="s">
        <x:v>50</x:v>
      </x:c>
      <x:c r="S259" s="96" t="s">
        <x:v>51</x:v>
      </x:c>
      <x:c r="T259" s="96" t="s">
        <x:v>52</x:v>
      </x:c>
      <x:c r="U259" s="96" t="s">
        <x:v>52</x:v>
      </x:c>
      <x:c r="W259" s="96" t="s">
        <x:v>53</x:v>
      </x:c>
      <x:c r="Z259" s="96" t="s">
        <x:v>55</x:v>
      </x:c>
      <x:c r="AA259" s="96" t="s">
        <x:v>56</x:v>
      </x:c>
      <x:c r="AB259" s="97" t="str">
        <x:f>IF(D259="","",VALUE(MID(D259,FIND(" ",D259)+1,FIND(" ",D259,FIND(" ",D259)+1)-FIND(" ",D259))))</x:f>
      </x:c>
      <x:c r="AF259" s="90" t="str" cm="1">
        <x:f t="array" ref="AF259:AF259">IF(D259="","",PROPER(MID(D259,FIND(" ",D259,FIND(" ",D259)+1)+1,(FIND(INDEX(Abbreviation!$A$2:$A$125,MATCH(_xlfn.AGGREGATE(15,6,SEARCH(Abbreviation!$A$2:$A$125,D259),1),SEARCH(Abbreviation!$A$2:$A$125,D259),0)),D259)-1)-FIND(" ",D259,FIND(" ",D259)+1)+1)))</x:f>
      </x:c>
      <x:c r="AG259" s="90" t="str" cm="1">
        <x:f t="array" ref="AG259:AG259">IF(D259="","",PROPER(VLOOKUP(INDEX(Abbreviation!$A$2:$A$125,MATCH(_xlfn.AGGREGATE(15,6,SEARCH(Abbreviation!$A$2:$A$125,D259),1),SEARCH(Abbreviation!$A$2:$A$125,D259),0)),Abbreviation!A:C,3,FALSE)))</x:f>
      </x:c>
      <x:c r="AH259" s="90" t="str">
        <x:f>G259</x:f>
      </x:c>
      <x:c r="AI259" s="97" t="str">
        <x:f>I259</x:f>
      </x:c>
      <x:c r="AJ259" s="96" t="s">
        <x:v>47</x:v>
      </x:c>
      <x:c r="AL259" s="99" t="s">
        <x:v>961</x:v>
      </x:c>
      <x:c r="AQ259" s="96" t="s">
        <x:v>60</x:v>
      </x:c>
    </x:row>
    <x:row r="260" spans="1:45" x14ac:dyDescent="0.35">
      <x:c r="A260" s="92" t="s">
        <x:v>434</x:v>
      </x:c>
      <x:c r="B260" s="92" t="n">
        <x:v>93331577</x:v>
      </x:c>
      <x:c r="F260" s="90" t="str">
        <x:f>IF(D260="","",PROPER(LEFT(D260,FIND(UPPER(G260),D260,1)-2)))</x:f>
      </x:c>
      <x:c r="G260" s="90" t="str" cm="1">
        <x:f t="array" ref="G260: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x:f>
      </x:c>
      <x:c r="H260" s="96" t="s">
        <x:v>47</x:v>
      </x:c>
      <x:c r="I260" s="97" t="str">
        <x:f>IFERROR(VALUE(TRIM(RIGHT(SUBSTITUTE(D260," ",REPT(" ",255)),255))),"")</x:f>
      </x:c>
      <x:c r="J260" s="96" t="s">
        <x:v>48</x:v>
      </x:c>
      <x:c r="K260" s="96" t="s">
        <x:v>48</x:v>
      </x:c>
      <x:c r="L260" s="96" t="s">
        <x:v>48</x:v>
      </x:c>
      <x:c r="M260" s="96" t="s">
        <x:v>48</x:v>
      </x:c>
      <x:c r="N260" s="96" t="s">
        <x:v>48</x:v>
      </x:c>
      <x:c r="O260" s="96" t="s">
        <x:v>49</x:v>
      </x:c>
      <x:c r="P260" s="96" t="n">
        <x:v>25</x:v>
      </x:c>
      <x:c r="Q260" s="96" t="n">
        <x:v>80</x:v>
      </x:c>
      <x:c r="R260" s="96" t="s">
        <x:v>50</x:v>
      </x:c>
      <x:c r="S260" s="96" t="s">
        <x:v>51</x:v>
      </x:c>
      <x:c r="T260" s="96" t="s">
        <x:v>52</x:v>
      </x:c>
      <x:c r="U260" s="96" t="s">
        <x:v>52</x:v>
      </x:c>
      <x:c r="W260" s="96" t="s">
        <x:v>53</x:v>
      </x:c>
      <x:c r="Z260" s="96" t="s">
        <x:v>55</x:v>
      </x:c>
      <x:c r="AA260" s="96" t="s">
        <x:v>56</x:v>
      </x:c>
      <x:c r="AB260" s="97" t="str">
        <x:f>IF(D260="","",VALUE(MID(D260,FIND(" ",D260)+1,FIND(" ",D260,FIND(" ",D260)+1)-FIND(" ",D260))))</x:f>
      </x:c>
      <x:c r="AF260" s="90" t="str" cm="1">
        <x:f t="array" ref="AF260:AF260">IF(D260="","",PROPER(MID(D260,FIND(" ",D260,FIND(" ",D260)+1)+1,(FIND(INDEX(Abbreviation!$A$2:$A$125,MATCH(_xlfn.AGGREGATE(15,6,SEARCH(Abbreviation!$A$2:$A$125,D260),1),SEARCH(Abbreviation!$A$2:$A$125,D260),0)),D260)-1)-FIND(" ",D260,FIND(" ",D260)+1)+1)))</x:f>
      </x:c>
      <x:c r="AG260" s="90" t="str" cm="1">
        <x:f t="array" ref="AG260:AG260">IF(D260="","",PROPER(VLOOKUP(INDEX(Abbreviation!$A$2:$A$125,MATCH(_xlfn.AGGREGATE(15,6,SEARCH(Abbreviation!$A$2:$A$125,D260),1),SEARCH(Abbreviation!$A$2:$A$125,D260),0)),Abbreviation!A:C,3,FALSE)))</x:f>
      </x:c>
      <x:c r="AH260" s="90" t="str">
        <x:f>G260</x:f>
      </x:c>
      <x:c r="AI260" s="97" t="str">
        <x:f>I260</x:f>
      </x:c>
      <x:c r="AJ260" s="96" t="s">
        <x:v>47</x:v>
      </x:c>
      <x:c r="AL260" s="99" t="s">
        <x:v>961</x:v>
      </x:c>
      <x:c r="AQ260" s="96" t="s">
        <x:v>60</x:v>
      </x:c>
    </x:row>
    <x:row r="261" spans="1:45" x14ac:dyDescent="0.35">
      <x:c r="A261" s="92" t="s">
        <x:v>434</x:v>
      </x:c>
      <x:c r="B261" s="92" t="n">
        <x:v>93331577</x:v>
      </x:c>
      <x:c r="F261" s="90" t="str">
        <x:f>IF(D261="","",PROPER(LEFT(D261,FIND(UPPER(G261),D261,1)-2)))</x:f>
      </x:c>
      <x:c r="G261" s="90" t="str" cm="1">
        <x:f t="array" ref="G261: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x:f>
      </x:c>
      <x:c r="H261" s="96" t="s">
        <x:v>47</x:v>
      </x:c>
      <x:c r="I261" s="97" t="str">
        <x:f>IFERROR(VALUE(TRIM(RIGHT(SUBSTITUTE(D261," ",REPT(" ",255)),255))),"")</x:f>
      </x:c>
      <x:c r="J261" s="96" t="s">
        <x:v>48</x:v>
      </x:c>
      <x:c r="K261" s="96" t="s">
        <x:v>48</x:v>
      </x:c>
      <x:c r="L261" s="96" t="s">
        <x:v>48</x:v>
      </x:c>
      <x:c r="M261" s="96" t="s">
        <x:v>48</x:v>
      </x:c>
      <x:c r="N261" s="96" t="s">
        <x:v>48</x:v>
      </x:c>
      <x:c r="O261" s="96" t="s">
        <x:v>49</x:v>
      </x:c>
      <x:c r="P261" s="96" t="n">
        <x:v>25</x:v>
      </x:c>
      <x:c r="Q261" s="96" t="n">
        <x:v>80</x:v>
      </x:c>
      <x:c r="R261" s="96" t="s">
        <x:v>50</x:v>
      </x:c>
      <x:c r="S261" s="96" t="s">
        <x:v>51</x:v>
      </x:c>
      <x:c r="T261" s="96" t="s">
        <x:v>52</x:v>
      </x:c>
      <x:c r="U261" s="96" t="s">
        <x:v>52</x:v>
      </x:c>
      <x:c r="W261" s="96" t="s">
        <x:v>53</x:v>
      </x:c>
      <x:c r="Z261" s="96" t="s">
        <x:v>55</x:v>
      </x:c>
      <x:c r="AA261" s="96" t="s">
        <x:v>56</x:v>
      </x:c>
      <x:c r="AB261" s="97" t="str">
        <x:f>IF(D261="","",VALUE(MID(D261,FIND(" ",D261)+1,FIND(" ",D261,FIND(" ",D261)+1)-FIND(" ",D261))))</x:f>
      </x:c>
      <x:c r="AF261" s="90" t="str" cm="1">
        <x:f t="array" ref="AF261:AF261">IF(D261="","",PROPER(MID(D261,FIND(" ",D261,FIND(" ",D261)+1)+1,(FIND(INDEX(Abbreviation!$A$2:$A$125,MATCH(_xlfn.AGGREGATE(15,6,SEARCH(Abbreviation!$A$2:$A$125,D261),1),SEARCH(Abbreviation!$A$2:$A$125,D261),0)),D261)-1)-FIND(" ",D261,FIND(" ",D261)+1)+1)))</x:f>
      </x:c>
      <x:c r="AG261" s="90" t="str" cm="1">
        <x:f t="array" ref="AG261:AG261">IF(D261="","",PROPER(VLOOKUP(INDEX(Abbreviation!$A$2:$A$125,MATCH(_xlfn.AGGREGATE(15,6,SEARCH(Abbreviation!$A$2:$A$125,D261),1),SEARCH(Abbreviation!$A$2:$A$125,D261),0)),Abbreviation!A:C,3,FALSE)))</x:f>
      </x:c>
      <x:c r="AH261" s="90" t="str">
        <x:f>G261</x:f>
      </x:c>
      <x:c r="AI261" s="97" t="str">
        <x:f>I261</x:f>
      </x:c>
      <x:c r="AJ261" s="96" t="s">
        <x:v>47</x:v>
      </x:c>
      <x:c r="AL261" s="99" t="s">
        <x:v>961</x:v>
      </x:c>
      <x:c r="AQ261" s="96" t="s">
        <x:v>60</x:v>
      </x:c>
    </x:row>
    <x:row r="262" spans="1:45" x14ac:dyDescent="0.35">
      <x:c r="A262" s="92" t="s">
        <x:v>434</x:v>
      </x:c>
      <x:c r="B262" s="92" t="n">
        <x:v>93331577</x:v>
      </x:c>
      <x:c r="F262" s="90" t="str">
        <x:f>IF(D262="","",PROPER(LEFT(D262,FIND(UPPER(G262),D262,1)-2)))</x:f>
      </x:c>
      <x:c r="G262" s="90" t="str" cm="1">
        <x:f t="array" ref="G262: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x:f>
      </x:c>
      <x:c r="H262" s="96" t="s">
        <x:v>47</x:v>
      </x:c>
      <x:c r="I262" s="97" t="str">
        <x:f>IFERROR(VALUE(TRIM(RIGHT(SUBSTITUTE(D262," ",REPT(" ",255)),255))),"")</x:f>
      </x:c>
      <x:c r="J262" s="96" t="s">
        <x:v>48</x:v>
      </x:c>
      <x:c r="K262" s="96" t="s">
        <x:v>48</x:v>
      </x:c>
      <x:c r="L262" s="96" t="s">
        <x:v>48</x:v>
      </x:c>
      <x:c r="M262" s="96" t="s">
        <x:v>48</x:v>
      </x:c>
      <x:c r="N262" s="96" t="s">
        <x:v>48</x:v>
      </x:c>
      <x:c r="O262" s="96" t="s">
        <x:v>49</x:v>
      </x:c>
      <x:c r="P262" s="96" t="n">
        <x:v>25</x:v>
      </x:c>
      <x:c r="Q262" s="96" t="n">
        <x:v>80</x:v>
      </x:c>
      <x:c r="R262" s="96" t="s">
        <x:v>50</x:v>
      </x:c>
      <x:c r="S262" s="96" t="s">
        <x:v>51</x:v>
      </x:c>
      <x:c r="T262" s="96" t="s">
        <x:v>52</x:v>
      </x:c>
      <x:c r="U262" s="96" t="s">
        <x:v>52</x:v>
      </x:c>
      <x:c r="W262" s="96" t="s">
        <x:v>53</x:v>
      </x:c>
      <x:c r="Z262" s="96" t="s">
        <x:v>55</x:v>
      </x:c>
      <x:c r="AA262" s="96" t="s">
        <x:v>56</x:v>
      </x:c>
      <x:c r="AB262" s="97" t="str">
        <x:f>IF(D262="","",VALUE(MID(D262,FIND(" ",D262)+1,FIND(" ",D262,FIND(" ",D262)+1)-FIND(" ",D262))))</x:f>
      </x:c>
      <x:c r="AF262" s="90" t="str" cm="1">
        <x:f t="array" ref="AF262:AF262">IF(D262="","",PROPER(MID(D262,FIND(" ",D262,FIND(" ",D262)+1)+1,(FIND(INDEX(Abbreviation!$A$2:$A$125,MATCH(_xlfn.AGGREGATE(15,6,SEARCH(Abbreviation!$A$2:$A$125,D262),1),SEARCH(Abbreviation!$A$2:$A$125,D262),0)),D262)-1)-FIND(" ",D262,FIND(" ",D262)+1)+1)))</x:f>
      </x:c>
      <x:c r="AG262" s="90" t="str" cm="1">
        <x:f t="array" ref="AG262:AG262">IF(D262="","",PROPER(VLOOKUP(INDEX(Abbreviation!$A$2:$A$125,MATCH(_xlfn.AGGREGATE(15,6,SEARCH(Abbreviation!$A$2:$A$125,D262),1),SEARCH(Abbreviation!$A$2:$A$125,D262),0)),Abbreviation!A:C,3,FALSE)))</x:f>
      </x:c>
      <x:c r="AH262" s="90" t="str">
        <x:f>G262</x:f>
      </x:c>
      <x:c r="AI262" s="97" t="str">
        <x:f>I262</x:f>
      </x:c>
      <x:c r="AJ262" s="96" t="s">
        <x:v>47</x:v>
      </x:c>
      <x:c r="AL262" s="99" t="s">
        <x:v>961</x:v>
      </x:c>
      <x:c r="AQ262" s="96" t="s">
        <x:v>60</x:v>
      </x:c>
    </x:row>
    <x:row r="263" spans="1:45" x14ac:dyDescent="0.35">
      <x:c r="A263" s="92" t="s">
        <x:v>434</x:v>
      </x:c>
      <x:c r="B263" s="92" t="n">
        <x:v>93331577</x:v>
      </x:c>
      <x:c r="F263" s="90" t="str">
        <x:f>IF(D263="","",PROPER(LEFT(D263,FIND(UPPER(G263),D263,1)-2)))</x:f>
      </x:c>
      <x:c r="G263" s="90" t="str" cm="1">
        <x:f t="array" ref="G263: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x:f>
      </x:c>
      <x:c r="H263" s="96" t="s">
        <x:v>47</x:v>
      </x:c>
      <x:c r="I263" s="97" t="str">
        <x:f>IFERROR(VALUE(TRIM(RIGHT(SUBSTITUTE(D263," ",REPT(" ",255)),255))),"")</x:f>
      </x:c>
      <x:c r="J263" s="96" t="s">
        <x:v>48</x:v>
      </x:c>
      <x:c r="K263" s="96" t="s">
        <x:v>48</x:v>
      </x:c>
      <x:c r="L263" s="96" t="s">
        <x:v>48</x:v>
      </x:c>
      <x:c r="M263" s="96" t="s">
        <x:v>48</x:v>
      </x:c>
      <x:c r="N263" s="96" t="s">
        <x:v>48</x:v>
      </x:c>
      <x:c r="O263" s="96" t="s">
        <x:v>49</x:v>
      </x:c>
      <x:c r="P263" s="96" t="n">
        <x:v>25</x:v>
      </x:c>
      <x:c r="Q263" s="96" t="n">
        <x:v>80</x:v>
      </x:c>
      <x:c r="R263" s="96" t="s">
        <x:v>50</x:v>
      </x:c>
      <x:c r="S263" s="96" t="s">
        <x:v>51</x:v>
      </x:c>
      <x:c r="T263" s="96" t="s">
        <x:v>52</x:v>
      </x:c>
      <x:c r="U263" s="96" t="s">
        <x:v>52</x:v>
      </x:c>
      <x:c r="W263" s="96" t="s">
        <x:v>53</x:v>
      </x:c>
      <x:c r="Z263" s="96" t="s">
        <x:v>55</x:v>
      </x:c>
      <x:c r="AA263" s="96" t="s">
        <x:v>56</x:v>
      </x:c>
      <x:c r="AB263" s="97" t="str">
        <x:f>IF(D263="","",VALUE(MID(D263,FIND(" ",D263)+1,FIND(" ",D263,FIND(" ",D263)+1)-FIND(" ",D263))))</x:f>
      </x:c>
      <x:c r="AF263" s="90" t="str" cm="1">
        <x:f t="array" ref="AF263:AF263">IF(D263="","",PROPER(MID(D263,FIND(" ",D263,FIND(" ",D263)+1)+1,(FIND(INDEX(Abbreviation!$A$2:$A$125,MATCH(_xlfn.AGGREGATE(15,6,SEARCH(Abbreviation!$A$2:$A$125,D263),1),SEARCH(Abbreviation!$A$2:$A$125,D263),0)),D263)-1)-FIND(" ",D263,FIND(" ",D263)+1)+1)))</x:f>
      </x:c>
      <x:c r="AG263" s="90" t="str" cm="1">
        <x:f t="array" ref="AG263:AG263">IF(D263="","",PROPER(VLOOKUP(INDEX(Abbreviation!$A$2:$A$125,MATCH(_xlfn.AGGREGATE(15,6,SEARCH(Abbreviation!$A$2:$A$125,D263),1),SEARCH(Abbreviation!$A$2:$A$125,D263),0)),Abbreviation!A:C,3,FALSE)))</x:f>
      </x:c>
      <x:c r="AH263" s="90" t="str">
        <x:f>G263</x:f>
      </x:c>
      <x:c r="AI263" s="97" t="str">
        <x:f>I263</x:f>
      </x:c>
      <x:c r="AJ263" s="96" t="s">
        <x:v>47</x:v>
      </x:c>
      <x:c r="AL263" s="99" t="s">
        <x:v>961</x:v>
      </x:c>
      <x:c r="AQ263" s="96" t="s">
        <x:v>60</x:v>
      </x:c>
    </x:row>
    <x:row r="264" spans="1:45" x14ac:dyDescent="0.35">
      <x:c r="A264" s="92" t="s">
        <x:v>434</x:v>
      </x:c>
      <x:c r="B264" s="92" t="n">
        <x:v>93331577</x:v>
      </x:c>
      <x:c r="F264" s="90" t="str">
        <x:f>IF(D264="","",PROPER(LEFT(D264,FIND(UPPER(G264),D264,1)-2)))</x:f>
      </x:c>
      <x:c r="G264" s="90" t="str" cm="1">
        <x:f t="array" ref="G264: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x:f>
      </x:c>
      <x:c r="H264" s="96" t="s">
        <x:v>47</x:v>
      </x:c>
      <x:c r="I264" s="97" t="str">
        <x:f>IFERROR(VALUE(TRIM(RIGHT(SUBSTITUTE(D264," ",REPT(" ",255)),255))),"")</x:f>
      </x:c>
      <x:c r="J264" s="96" t="s">
        <x:v>48</x:v>
      </x:c>
      <x:c r="K264" s="96" t="s">
        <x:v>48</x:v>
      </x:c>
      <x:c r="L264" s="96" t="s">
        <x:v>48</x:v>
      </x:c>
      <x:c r="M264" s="96" t="s">
        <x:v>48</x:v>
      </x:c>
      <x:c r="N264" s="96" t="s">
        <x:v>48</x:v>
      </x:c>
      <x:c r="O264" s="96" t="s">
        <x:v>49</x:v>
      </x:c>
      <x:c r="P264" s="96" t="n">
        <x:v>25</x:v>
      </x:c>
      <x:c r="Q264" s="96" t="n">
        <x:v>80</x:v>
      </x:c>
      <x:c r="R264" s="96" t="s">
        <x:v>50</x:v>
      </x:c>
      <x:c r="S264" s="96" t="s">
        <x:v>51</x:v>
      </x:c>
      <x:c r="T264" s="96" t="s">
        <x:v>52</x:v>
      </x:c>
      <x:c r="U264" s="96" t="s">
        <x:v>52</x:v>
      </x:c>
      <x:c r="W264" s="96" t="s">
        <x:v>53</x:v>
      </x:c>
      <x:c r="Z264" s="96" t="s">
        <x:v>55</x:v>
      </x:c>
      <x:c r="AA264" s="96" t="s">
        <x:v>56</x:v>
      </x:c>
      <x:c r="AB264" s="97" t="str">
        <x:f>IF(D264="","",VALUE(MID(D264,FIND(" ",D264)+1,FIND(" ",D264,FIND(" ",D264)+1)-FIND(" ",D264))))</x:f>
      </x:c>
      <x:c r="AF264" s="90" t="str" cm="1">
        <x:f t="array" ref="AF264:AF264">IF(D264="","",PROPER(MID(D264,FIND(" ",D264,FIND(" ",D264)+1)+1,(FIND(INDEX(Abbreviation!$A$2:$A$125,MATCH(_xlfn.AGGREGATE(15,6,SEARCH(Abbreviation!$A$2:$A$125,D264),1),SEARCH(Abbreviation!$A$2:$A$125,D264),0)),D264)-1)-FIND(" ",D264,FIND(" ",D264)+1)+1)))</x:f>
      </x:c>
      <x:c r="AG264" s="90" t="str" cm="1">
        <x:f t="array" ref="AG264:AG264">IF(D264="","",PROPER(VLOOKUP(INDEX(Abbreviation!$A$2:$A$125,MATCH(_xlfn.AGGREGATE(15,6,SEARCH(Abbreviation!$A$2:$A$125,D264),1),SEARCH(Abbreviation!$A$2:$A$125,D264),0)),Abbreviation!A:C,3,FALSE)))</x:f>
      </x:c>
      <x:c r="AH264" s="90" t="str">
        <x:f>G264</x:f>
      </x:c>
      <x:c r="AI264" s="97" t="str">
        <x:f>I264</x:f>
      </x:c>
      <x:c r="AJ264" s="96" t="s">
        <x:v>47</x:v>
      </x:c>
      <x:c r="AL264" s="99" t="s">
        <x:v>961</x:v>
      </x:c>
      <x:c r="AQ264" s="96" t="s">
        <x:v>60</x:v>
      </x:c>
    </x:row>
    <x:row r="265" spans="1:45" x14ac:dyDescent="0.35">
      <x:c r="A265" s="92" t="s">
        <x:v>434</x:v>
      </x:c>
      <x:c r="B265" s="92" t="n">
        <x:v>93331577</x:v>
      </x:c>
      <x:c r="F265" s="90" t="str">
        <x:f>IF(D265="","",PROPER(LEFT(D265,FIND(UPPER(G265),D265,1)-2)))</x:f>
      </x:c>
      <x:c r="G265" s="90" t="str" cm="1">
        <x:f t="array" ref="G265: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x:f>
      </x:c>
      <x:c r="H265" s="96" t="s">
        <x:v>47</x:v>
      </x:c>
      <x:c r="I265" s="97" t="str">
        <x:f>IFERROR(VALUE(TRIM(RIGHT(SUBSTITUTE(D265," ",REPT(" ",255)),255))),"")</x:f>
      </x:c>
      <x:c r="J265" s="96" t="s">
        <x:v>48</x:v>
      </x:c>
      <x:c r="K265" s="96" t="s">
        <x:v>48</x:v>
      </x:c>
      <x:c r="L265" s="96" t="s">
        <x:v>48</x:v>
      </x:c>
      <x:c r="M265" s="96" t="s">
        <x:v>48</x:v>
      </x:c>
      <x:c r="N265" s="96" t="s">
        <x:v>48</x:v>
      </x:c>
      <x:c r="O265" s="96" t="s">
        <x:v>49</x:v>
      </x:c>
      <x:c r="P265" s="96" t="n">
        <x:v>25</x:v>
      </x:c>
      <x:c r="Q265" s="96" t="n">
        <x:v>80</x:v>
      </x:c>
      <x:c r="R265" s="96" t="s">
        <x:v>50</x:v>
      </x:c>
      <x:c r="S265" s="96" t="s">
        <x:v>51</x:v>
      </x:c>
      <x:c r="T265" s="96" t="s">
        <x:v>52</x:v>
      </x:c>
      <x:c r="U265" s="96" t="s">
        <x:v>52</x:v>
      </x:c>
      <x:c r="W265" s="96" t="s">
        <x:v>53</x:v>
      </x:c>
      <x:c r="Z265" s="96" t="s">
        <x:v>55</x:v>
      </x:c>
      <x:c r="AA265" s="96" t="s">
        <x:v>56</x:v>
      </x:c>
      <x:c r="AB265" s="97" t="str">
        <x:f>IF(D265="","",VALUE(MID(D265,FIND(" ",D265)+1,FIND(" ",D265,FIND(" ",D265)+1)-FIND(" ",D265))))</x:f>
      </x:c>
      <x:c r="AF265" s="90" t="str" cm="1">
        <x:f t="array" ref="AF265:AF265">IF(D265="","",PROPER(MID(D265,FIND(" ",D265,FIND(" ",D265)+1)+1,(FIND(INDEX(Abbreviation!$A$2:$A$125,MATCH(_xlfn.AGGREGATE(15,6,SEARCH(Abbreviation!$A$2:$A$125,D265),1),SEARCH(Abbreviation!$A$2:$A$125,D265),0)),D265)-1)-FIND(" ",D265,FIND(" ",D265)+1)+1)))</x:f>
      </x:c>
      <x:c r="AG265" s="90" t="str" cm="1">
        <x:f t="array" ref="AG265:AG265">IF(D265="","",PROPER(VLOOKUP(INDEX(Abbreviation!$A$2:$A$125,MATCH(_xlfn.AGGREGATE(15,6,SEARCH(Abbreviation!$A$2:$A$125,D265),1),SEARCH(Abbreviation!$A$2:$A$125,D265),0)),Abbreviation!A:C,3,FALSE)))</x:f>
      </x:c>
      <x:c r="AH265" s="90" t="str">
        <x:f>G265</x:f>
      </x:c>
      <x:c r="AI265" s="97" t="str">
        <x:f>I265</x:f>
      </x:c>
      <x:c r="AJ265" s="96" t="s">
        <x:v>47</x:v>
      </x:c>
      <x:c r="AL265" s="99" t="s">
        <x:v>961</x:v>
      </x:c>
      <x:c r="AQ265" s="96" t="s">
        <x:v>60</x:v>
      </x:c>
    </x:row>
    <x:row r="266" spans="1:45" x14ac:dyDescent="0.35">
      <x:c r="A266" s="92" t="s">
        <x:v>434</x:v>
      </x:c>
      <x:c r="B266" s="92" t="n">
        <x:v>93331577</x:v>
      </x:c>
      <x:c r="F266" s="90" t="str">
        <x:f>IF(D266="","",PROPER(LEFT(D266,FIND(UPPER(G266),D266,1)-2)))</x:f>
      </x:c>
      <x:c r="G266" s="90" t="str" cm="1">
        <x:f t="array" ref="G266: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x:f>
      </x:c>
      <x:c r="H266" s="96" t="s">
        <x:v>47</x:v>
      </x:c>
      <x:c r="I266" s="97" t="str">
        <x:f>IFERROR(VALUE(TRIM(RIGHT(SUBSTITUTE(D266," ",REPT(" ",255)),255))),"")</x:f>
      </x:c>
      <x:c r="J266" s="96" t="s">
        <x:v>48</x:v>
      </x:c>
      <x:c r="K266" s="96" t="s">
        <x:v>48</x:v>
      </x:c>
      <x:c r="L266" s="96" t="s">
        <x:v>48</x:v>
      </x:c>
      <x:c r="M266" s="96" t="s">
        <x:v>48</x:v>
      </x:c>
      <x:c r="N266" s="96" t="s">
        <x:v>48</x:v>
      </x:c>
      <x:c r="O266" s="96" t="s">
        <x:v>49</x:v>
      </x:c>
      <x:c r="P266" s="96" t="n">
        <x:v>25</x:v>
      </x:c>
      <x:c r="Q266" s="96" t="n">
        <x:v>80</x:v>
      </x:c>
      <x:c r="R266" s="96" t="s">
        <x:v>50</x:v>
      </x:c>
      <x:c r="S266" s="96" t="s">
        <x:v>51</x:v>
      </x:c>
      <x:c r="T266" s="96" t="s">
        <x:v>52</x:v>
      </x:c>
      <x:c r="U266" s="96" t="s">
        <x:v>52</x:v>
      </x:c>
      <x:c r="W266" s="96" t="s">
        <x:v>53</x:v>
      </x:c>
      <x:c r="Z266" s="96" t="s">
        <x:v>55</x:v>
      </x:c>
      <x:c r="AA266" s="96" t="s">
        <x:v>56</x:v>
      </x:c>
      <x:c r="AB266" s="97" t="str">
        <x:f>IF(D266="","",VALUE(MID(D266,FIND(" ",D266)+1,FIND(" ",D266,FIND(" ",D266)+1)-FIND(" ",D266))))</x:f>
      </x:c>
      <x:c r="AF266" s="90" t="str" cm="1">
        <x:f t="array" ref="AF266:AF266">IF(D266="","",PROPER(MID(D266,FIND(" ",D266,FIND(" ",D266)+1)+1,(FIND(INDEX(Abbreviation!$A$2:$A$125,MATCH(_xlfn.AGGREGATE(15,6,SEARCH(Abbreviation!$A$2:$A$125,D266),1),SEARCH(Abbreviation!$A$2:$A$125,D266),0)),D266)-1)-FIND(" ",D266,FIND(" ",D266)+1)+1)))</x:f>
      </x:c>
      <x:c r="AG266" s="90" t="str" cm="1">
        <x:f t="array" ref="AG266:AG266">IF(D266="","",PROPER(VLOOKUP(INDEX(Abbreviation!$A$2:$A$125,MATCH(_xlfn.AGGREGATE(15,6,SEARCH(Abbreviation!$A$2:$A$125,D266),1),SEARCH(Abbreviation!$A$2:$A$125,D266),0)),Abbreviation!A:C,3,FALSE)))</x:f>
      </x:c>
      <x:c r="AH266" s="90" t="str">
        <x:f>G266</x:f>
      </x:c>
      <x:c r="AI266" s="97" t="str">
        <x:f>I266</x:f>
      </x:c>
      <x:c r="AJ266" s="96" t="s">
        <x:v>47</x:v>
      </x:c>
      <x:c r="AL266" s="99" t="s">
        <x:v>961</x:v>
      </x:c>
      <x:c r="AQ266" s="96" t="s">
        <x:v>60</x:v>
      </x:c>
    </x:row>
    <x:row r="267" spans="1:45" x14ac:dyDescent="0.35">
      <x:c r="A267" s="92" t="s">
        <x:v>434</x:v>
      </x:c>
      <x:c r="B267" s="92" t="n">
        <x:v>93331577</x:v>
      </x:c>
      <x:c r="F267" s="90" t="str">
        <x:f>IF(D267="","",PROPER(LEFT(D267,FIND(UPPER(G267),D267,1)-2)))</x:f>
      </x:c>
      <x:c r="G267" s="90" t="str" cm="1">
        <x:f t="array" ref="G267: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x:f>
      </x:c>
      <x:c r="H267" s="96" t="s">
        <x:v>47</x:v>
      </x:c>
      <x:c r="I267" s="97" t="str">
        <x:f>IFERROR(VALUE(TRIM(RIGHT(SUBSTITUTE(D267," ",REPT(" ",255)),255))),"")</x:f>
      </x:c>
      <x:c r="J267" s="96" t="s">
        <x:v>48</x:v>
      </x:c>
      <x:c r="K267" s="96" t="s">
        <x:v>48</x:v>
      </x:c>
      <x:c r="L267" s="96" t="s">
        <x:v>48</x:v>
      </x:c>
      <x:c r="M267" s="96" t="s">
        <x:v>48</x:v>
      </x:c>
      <x:c r="N267" s="96" t="s">
        <x:v>48</x:v>
      </x:c>
      <x:c r="O267" s="96" t="s">
        <x:v>49</x:v>
      </x:c>
      <x:c r="P267" s="96" t="n">
        <x:v>25</x:v>
      </x:c>
      <x:c r="Q267" s="96" t="n">
        <x:v>80</x:v>
      </x:c>
      <x:c r="R267" s="96" t="s">
        <x:v>50</x:v>
      </x:c>
      <x:c r="S267" s="96" t="s">
        <x:v>51</x:v>
      </x:c>
      <x:c r="T267" s="96" t="s">
        <x:v>52</x:v>
      </x:c>
      <x:c r="U267" s="96" t="s">
        <x:v>52</x:v>
      </x:c>
      <x:c r="W267" s="96" t="s">
        <x:v>53</x:v>
      </x:c>
      <x:c r="Z267" s="96" t="s">
        <x:v>55</x:v>
      </x:c>
      <x:c r="AA267" s="96" t="s">
        <x:v>56</x:v>
      </x:c>
      <x:c r="AB267" s="97" t="str">
        <x:f>IF(D267="","",VALUE(MID(D267,FIND(" ",D267)+1,FIND(" ",D267,FIND(" ",D267)+1)-FIND(" ",D267))))</x:f>
      </x:c>
      <x:c r="AF267" s="90" t="str" cm="1">
        <x:f t="array" ref="AF267:AF267">IF(D267="","",PROPER(MID(D267,FIND(" ",D267,FIND(" ",D267)+1)+1,(FIND(INDEX(Abbreviation!$A$2:$A$125,MATCH(_xlfn.AGGREGATE(15,6,SEARCH(Abbreviation!$A$2:$A$125,D267),1),SEARCH(Abbreviation!$A$2:$A$125,D267),0)),D267)-1)-FIND(" ",D267,FIND(" ",D267)+1)+1)))</x:f>
      </x:c>
      <x:c r="AG267" s="90" t="str" cm="1">
        <x:f t="array" ref="AG267:AG267">IF(D267="","",PROPER(VLOOKUP(INDEX(Abbreviation!$A$2:$A$125,MATCH(_xlfn.AGGREGATE(15,6,SEARCH(Abbreviation!$A$2:$A$125,D267),1),SEARCH(Abbreviation!$A$2:$A$125,D267),0)),Abbreviation!A:C,3,FALSE)))</x:f>
      </x:c>
      <x:c r="AH267" s="90" t="str">
        <x:f>G267</x:f>
      </x:c>
      <x:c r="AI267" s="97" t="str">
        <x:f>I267</x:f>
      </x:c>
      <x:c r="AJ267" s="96" t="s">
        <x:v>47</x:v>
      </x:c>
      <x:c r="AL267" s="99" t="s">
        <x:v>961</x:v>
      </x:c>
      <x:c r="AQ267" s="96" t="s">
        <x:v>60</x:v>
      </x:c>
    </x:row>
    <x:row r="268" spans="1:45" x14ac:dyDescent="0.35">
      <x:c r="A268" s="92" t="s">
        <x:v>434</x:v>
      </x:c>
      <x:c r="B268" s="92" t="n">
        <x:v>93331577</x:v>
      </x:c>
      <x:c r="F268" s="90" t="str">
        <x:f>IF(D268="","",PROPER(LEFT(D268,FIND(UPPER(G268),D268,1)-2)))</x:f>
      </x:c>
      <x:c r="G268" s="90" t="str" cm="1">
        <x:f t="array" ref="G268: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x:f>
      </x:c>
      <x:c r="H268" s="96" t="s">
        <x:v>47</x:v>
      </x:c>
      <x:c r="I268" s="97" t="str">
        <x:f>IFERROR(VALUE(TRIM(RIGHT(SUBSTITUTE(D268," ",REPT(" ",255)),255))),"")</x:f>
      </x:c>
      <x:c r="J268" s="96" t="s">
        <x:v>48</x:v>
      </x:c>
      <x:c r="K268" s="96" t="s">
        <x:v>48</x:v>
      </x:c>
      <x:c r="L268" s="96" t="s">
        <x:v>48</x:v>
      </x:c>
      <x:c r="M268" s="96" t="s">
        <x:v>48</x:v>
      </x:c>
      <x:c r="N268" s="96" t="s">
        <x:v>48</x:v>
      </x:c>
      <x:c r="O268" s="96" t="s">
        <x:v>49</x:v>
      </x:c>
      <x:c r="P268" s="96" t="n">
        <x:v>25</x:v>
      </x:c>
      <x:c r="Q268" s="96" t="n">
        <x:v>80</x:v>
      </x:c>
      <x:c r="R268" s="96" t="s">
        <x:v>50</x:v>
      </x:c>
      <x:c r="S268" s="96" t="s">
        <x:v>51</x:v>
      </x:c>
      <x:c r="T268" s="96" t="s">
        <x:v>52</x:v>
      </x:c>
      <x:c r="U268" s="96" t="s">
        <x:v>52</x:v>
      </x:c>
      <x:c r="W268" s="96" t="s">
        <x:v>53</x:v>
      </x:c>
      <x:c r="Z268" s="96" t="s">
        <x:v>55</x:v>
      </x:c>
      <x:c r="AA268" s="96" t="s">
        <x:v>56</x:v>
      </x:c>
      <x:c r="AB268" s="97" t="str">
        <x:f>IF(D268="","",VALUE(MID(D268,FIND(" ",D268)+1,FIND(" ",D268,FIND(" ",D268)+1)-FIND(" ",D268))))</x:f>
      </x:c>
      <x:c r="AF268" s="90" t="str" cm="1">
        <x:f t="array" ref="AF268:AF268">IF(D268="","",PROPER(MID(D268,FIND(" ",D268,FIND(" ",D268)+1)+1,(FIND(INDEX(Abbreviation!$A$2:$A$125,MATCH(_xlfn.AGGREGATE(15,6,SEARCH(Abbreviation!$A$2:$A$125,D268),1),SEARCH(Abbreviation!$A$2:$A$125,D268),0)),D268)-1)-FIND(" ",D268,FIND(" ",D268)+1)+1)))</x:f>
      </x:c>
      <x:c r="AG268" s="90" t="str" cm="1">
        <x:f t="array" ref="AG268:AG268">IF(D268="","",PROPER(VLOOKUP(INDEX(Abbreviation!$A$2:$A$125,MATCH(_xlfn.AGGREGATE(15,6,SEARCH(Abbreviation!$A$2:$A$125,D268),1),SEARCH(Abbreviation!$A$2:$A$125,D268),0)),Abbreviation!A:C,3,FALSE)))</x:f>
      </x:c>
      <x:c r="AH268" s="90" t="str">
        <x:f>G268</x:f>
      </x:c>
      <x:c r="AI268" s="97" t="str">
        <x:f>I268</x:f>
      </x:c>
      <x:c r="AJ268" s="96" t="s">
        <x:v>47</x:v>
      </x:c>
      <x:c r="AL268" s="99" t="s">
        <x:v>961</x:v>
      </x:c>
      <x:c r="AQ268" s="96" t="s">
        <x:v>60</x:v>
      </x:c>
    </x:row>
    <x:row r="269" spans="1:45" x14ac:dyDescent="0.35">
      <x:c r="A269" s="92" t="s">
        <x:v>434</x:v>
      </x:c>
      <x:c r="B269" s="92" t="n">
        <x:v>93331577</x:v>
      </x:c>
      <x:c r="F269" s="90" t="str">
        <x:f>IF(D269="","",PROPER(LEFT(D269,FIND(UPPER(G269),D269,1)-2)))</x:f>
      </x:c>
      <x:c r="G269" s="90" t="str" cm="1">
        <x:f t="array" ref="G269: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x:f>
      </x:c>
      <x:c r="H269" s="96" t="s">
        <x:v>47</x:v>
      </x:c>
      <x:c r="I269" s="97" t="str">
        <x:f>IFERROR(VALUE(TRIM(RIGHT(SUBSTITUTE(D269," ",REPT(" ",255)),255))),"")</x:f>
      </x:c>
      <x:c r="J269" s="96" t="s">
        <x:v>48</x:v>
      </x:c>
      <x:c r="K269" s="96" t="s">
        <x:v>48</x:v>
      </x:c>
      <x:c r="L269" s="96" t="s">
        <x:v>48</x:v>
      </x:c>
      <x:c r="M269" s="96" t="s">
        <x:v>48</x:v>
      </x:c>
      <x:c r="N269" s="96" t="s">
        <x:v>48</x:v>
      </x:c>
      <x:c r="O269" s="96" t="s">
        <x:v>49</x:v>
      </x:c>
      <x:c r="P269" s="96" t="n">
        <x:v>25</x:v>
      </x:c>
      <x:c r="Q269" s="96" t="n">
        <x:v>80</x:v>
      </x:c>
      <x:c r="R269" s="96" t="s">
        <x:v>50</x:v>
      </x:c>
      <x:c r="S269" s="96" t="s">
        <x:v>51</x:v>
      </x:c>
      <x:c r="T269" s="96" t="s">
        <x:v>52</x:v>
      </x:c>
      <x:c r="U269" s="96" t="s">
        <x:v>52</x:v>
      </x:c>
      <x:c r="W269" s="96" t="s">
        <x:v>53</x:v>
      </x:c>
      <x:c r="Z269" s="96" t="s">
        <x:v>55</x:v>
      </x:c>
      <x:c r="AA269" s="96" t="s">
        <x:v>56</x:v>
      </x:c>
      <x:c r="AB269" s="97" t="str">
        <x:f>IF(D269="","",VALUE(MID(D269,FIND(" ",D269)+1,FIND(" ",D269,FIND(" ",D269)+1)-FIND(" ",D269))))</x:f>
      </x:c>
      <x:c r="AF269" s="90" t="str" cm="1">
        <x:f t="array" ref="AF269:AF269">IF(D269="","",PROPER(MID(D269,FIND(" ",D269,FIND(" ",D269)+1)+1,(FIND(INDEX(Abbreviation!$A$2:$A$125,MATCH(_xlfn.AGGREGATE(15,6,SEARCH(Abbreviation!$A$2:$A$125,D269),1),SEARCH(Abbreviation!$A$2:$A$125,D269),0)),D269)-1)-FIND(" ",D269,FIND(" ",D269)+1)+1)))</x:f>
      </x:c>
      <x:c r="AG269" s="90" t="str" cm="1">
        <x:f t="array" ref="AG269:AG269">IF(D269="","",PROPER(VLOOKUP(INDEX(Abbreviation!$A$2:$A$125,MATCH(_xlfn.AGGREGATE(15,6,SEARCH(Abbreviation!$A$2:$A$125,D269),1),SEARCH(Abbreviation!$A$2:$A$125,D269),0)),Abbreviation!A:C,3,FALSE)))</x:f>
      </x:c>
      <x:c r="AH269" s="90" t="str">
        <x:f>G269</x:f>
      </x:c>
      <x:c r="AI269" s="97" t="str">
        <x:f>I269</x:f>
      </x:c>
      <x:c r="AJ269" s="96" t="s">
        <x:v>47</x:v>
      </x:c>
      <x:c r="AL269" s="99" t="s">
        <x:v>961</x:v>
      </x:c>
      <x:c r="AQ269" s="96" t="s">
        <x:v>60</x:v>
      </x:c>
    </x:row>
    <x:row r="270" spans="1:45" x14ac:dyDescent="0.35">
      <x:c r="A270" s="92" t="s">
        <x:v>434</x:v>
      </x:c>
      <x:c r="B270" s="92" t="n">
        <x:v>93331577</x:v>
      </x:c>
      <x:c r="F270" s="90" t="str">
        <x:f>IF(D270="","",PROPER(LEFT(D270,FIND(UPPER(G270),D270,1)-2)))</x:f>
      </x:c>
      <x:c r="G270" s="90" t="str" cm="1">
        <x:f t="array" ref="G270: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x:f>
      </x:c>
      <x:c r="H270" s="96" t="s">
        <x:v>47</x:v>
      </x:c>
      <x:c r="I270" s="97" t="str">
        <x:f>IFERROR(VALUE(TRIM(RIGHT(SUBSTITUTE(D270," ",REPT(" ",255)),255))),"")</x:f>
      </x:c>
      <x:c r="J270" s="96" t="s">
        <x:v>48</x:v>
      </x:c>
      <x:c r="K270" s="96" t="s">
        <x:v>48</x:v>
      </x:c>
      <x:c r="L270" s="96" t="s">
        <x:v>48</x:v>
      </x:c>
      <x:c r="M270" s="96" t="s">
        <x:v>48</x:v>
      </x:c>
      <x:c r="N270" s="96" t="s">
        <x:v>48</x:v>
      </x:c>
      <x:c r="O270" s="96" t="s">
        <x:v>49</x:v>
      </x:c>
      <x:c r="P270" s="96" t="n">
        <x:v>25</x:v>
      </x:c>
      <x:c r="Q270" s="96" t="n">
        <x:v>80</x:v>
      </x:c>
      <x:c r="R270" s="96" t="s">
        <x:v>50</x:v>
      </x:c>
      <x:c r="S270" s="96" t="s">
        <x:v>51</x:v>
      </x:c>
      <x:c r="T270" s="96" t="s">
        <x:v>52</x:v>
      </x:c>
      <x:c r="U270" s="96" t="s">
        <x:v>52</x:v>
      </x:c>
      <x:c r="W270" s="96" t="s">
        <x:v>53</x:v>
      </x:c>
      <x:c r="Z270" s="96" t="s">
        <x:v>55</x:v>
      </x:c>
      <x:c r="AA270" s="96" t="s">
        <x:v>56</x:v>
      </x:c>
      <x:c r="AB270" s="97" t="str">
        <x:f>IF(D270="","",VALUE(MID(D270,FIND(" ",D270)+1,FIND(" ",D270,FIND(" ",D270)+1)-FIND(" ",D270))))</x:f>
      </x:c>
      <x:c r="AF270" s="90" t="str" cm="1">
        <x:f t="array" ref="AF270:AF270">IF(D270="","",PROPER(MID(D270,FIND(" ",D270,FIND(" ",D270)+1)+1,(FIND(INDEX(Abbreviation!$A$2:$A$125,MATCH(_xlfn.AGGREGATE(15,6,SEARCH(Abbreviation!$A$2:$A$125,D270),1),SEARCH(Abbreviation!$A$2:$A$125,D270),0)),D270)-1)-FIND(" ",D270,FIND(" ",D270)+1)+1)))</x:f>
      </x:c>
      <x:c r="AG270" s="90" t="str" cm="1">
        <x:f t="array" ref="AG270:AG270">IF(D270="","",PROPER(VLOOKUP(INDEX(Abbreviation!$A$2:$A$125,MATCH(_xlfn.AGGREGATE(15,6,SEARCH(Abbreviation!$A$2:$A$125,D270),1),SEARCH(Abbreviation!$A$2:$A$125,D270),0)),Abbreviation!A:C,3,FALSE)))</x:f>
      </x:c>
      <x:c r="AH270" s="90" t="str">
        <x:f>G270</x:f>
      </x:c>
      <x:c r="AI270" s="97" t="str">
        <x:f>I270</x:f>
      </x:c>
      <x:c r="AJ270" s="96" t="s">
        <x:v>47</x:v>
      </x:c>
      <x:c r="AL270" s="99" t="s">
        <x:v>961</x:v>
      </x:c>
      <x:c r="AQ270" s="96" t="s">
        <x:v>60</x:v>
      </x:c>
    </x:row>
    <x:row r="271" spans="1:45" x14ac:dyDescent="0.35">
      <x:c r="A271" s="92" t="s">
        <x:v>434</x:v>
      </x:c>
      <x:c r="B271" s="92" t="n">
        <x:v>93331577</x:v>
      </x:c>
      <x:c r="F271" s="90" t="str">
        <x:f>IF(D271="","",PROPER(LEFT(D271,FIND(UPPER(G271),D271,1)-2)))</x:f>
      </x:c>
      <x:c r="G271" s="90" t="str" cm="1">
        <x:f t="array" ref="G271: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x:f>
      </x:c>
      <x:c r="H271" s="96" t="s">
        <x:v>47</x:v>
      </x:c>
      <x:c r="I271" s="97" t="str">
        <x:f>IFERROR(VALUE(TRIM(RIGHT(SUBSTITUTE(D271," ",REPT(" ",255)),255))),"")</x:f>
      </x:c>
      <x:c r="J271" s="96" t="s">
        <x:v>48</x:v>
      </x:c>
      <x:c r="K271" s="96" t="s">
        <x:v>48</x:v>
      </x:c>
      <x:c r="L271" s="96" t="s">
        <x:v>48</x:v>
      </x:c>
      <x:c r="M271" s="96" t="s">
        <x:v>48</x:v>
      </x:c>
      <x:c r="N271" s="96" t="s">
        <x:v>48</x:v>
      </x:c>
      <x:c r="O271" s="96" t="s">
        <x:v>49</x:v>
      </x:c>
      <x:c r="P271" s="96" t="n">
        <x:v>25</x:v>
      </x:c>
      <x:c r="Q271" s="96" t="n">
        <x:v>80</x:v>
      </x:c>
      <x:c r="R271" s="96" t="s">
        <x:v>50</x:v>
      </x:c>
      <x:c r="S271" s="96" t="s">
        <x:v>51</x:v>
      </x:c>
      <x:c r="T271" s="96" t="s">
        <x:v>52</x:v>
      </x:c>
      <x:c r="U271" s="96" t="s">
        <x:v>52</x:v>
      </x:c>
      <x:c r="W271" s="96" t="s">
        <x:v>53</x:v>
      </x:c>
      <x:c r="Z271" s="96" t="s">
        <x:v>55</x:v>
      </x:c>
      <x:c r="AA271" s="96" t="s">
        <x:v>56</x:v>
      </x:c>
      <x:c r="AB271" s="97" t="str">
        <x:f>IF(D271="","",VALUE(MID(D271,FIND(" ",D271)+1,FIND(" ",D271,FIND(" ",D271)+1)-FIND(" ",D271))))</x:f>
      </x:c>
      <x:c r="AF271" s="90" t="str" cm="1">
        <x:f t="array" ref="AF271:AF271">IF(D271="","",PROPER(MID(D271,FIND(" ",D271,FIND(" ",D271)+1)+1,(FIND(INDEX(Abbreviation!$A$2:$A$125,MATCH(_xlfn.AGGREGATE(15,6,SEARCH(Abbreviation!$A$2:$A$125,D271),1),SEARCH(Abbreviation!$A$2:$A$125,D271),0)),D271)-1)-FIND(" ",D271,FIND(" ",D271)+1)+1)))</x:f>
      </x:c>
      <x:c r="AG271" s="90" t="str" cm="1">
        <x:f t="array" ref="AG271:AG271">IF(D271="","",PROPER(VLOOKUP(INDEX(Abbreviation!$A$2:$A$125,MATCH(_xlfn.AGGREGATE(15,6,SEARCH(Abbreviation!$A$2:$A$125,D271),1),SEARCH(Abbreviation!$A$2:$A$125,D271),0)),Abbreviation!A:C,3,FALSE)))</x:f>
      </x:c>
      <x:c r="AH271" s="90" t="str">
        <x:f>G271</x:f>
      </x:c>
      <x:c r="AI271" s="97" t="str">
        <x:f>I271</x:f>
      </x:c>
      <x:c r="AJ271" s="96" t="s">
        <x:v>47</x:v>
      </x:c>
      <x:c r="AL271" s="99" t="s">
        <x:v>961</x:v>
      </x:c>
      <x:c r="AQ271" s="96" t="s">
        <x:v>60</x:v>
      </x:c>
    </x:row>
    <x:row r="272" spans="1:45" x14ac:dyDescent="0.35">
      <x:c r="A272" s="92" t="s">
        <x:v>434</x:v>
      </x:c>
      <x:c r="B272" s="92" t="n">
        <x:v>93331577</x:v>
      </x:c>
      <x:c r="F272" s="90" t="str">
        <x:f>IF(D272="","",PROPER(LEFT(D272,FIND(UPPER(G272),D272,1)-2)))</x:f>
      </x:c>
      <x:c r="G272" s="90" t="str" cm="1">
        <x:f t="array" ref="G272: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x:f>
      </x:c>
      <x:c r="H272" s="96" t="s">
        <x:v>47</x:v>
      </x:c>
      <x:c r="I272" s="97" t="str">
        <x:f>IFERROR(VALUE(TRIM(RIGHT(SUBSTITUTE(D272," ",REPT(" ",255)),255))),"")</x:f>
      </x:c>
      <x:c r="J272" s="96" t="s">
        <x:v>48</x:v>
      </x:c>
      <x:c r="K272" s="96" t="s">
        <x:v>48</x:v>
      </x:c>
      <x:c r="L272" s="96" t="s">
        <x:v>48</x:v>
      </x:c>
      <x:c r="M272" s="96" t="s">
        <x:v>48</x:v>
      </x:c>
      <x:c r="N272" s="96" t="s">
        <x:v>48</x:v>
      </x:c>
      <x:c r="O272" s="96" t="s">
        <x:v>49</x:v>
      </x:c>
      <x:c r="P272" s="96" t="n">
        <x:v>25</x:v>
      </x:c>
      <x:c r="Q272" s="96" t="n">
        <x:v>80</x:v>
      </x:c>
      <x:c r="R272" s="96" t="s">
        <x:v>50</x:v>
      </x:c>
      <x:c r="S272" s="96" t="s">
        <x:v>51</x:v>
      </x:c>
      <x:c r="T272" s="96" t="s">
        <x:v>52</x:v>
      </x:c>
      <x:c r="U272" s="96" t="s">
        <x:v>52</x:v>
      </x:c>
      <x:c r="W272" s="96" t="s">
        <x:v>53</x:v>
      </x:c>
      <x:c r="Z272" s="96" t="s">
        <x:v>55</x:v>
      </x:c>
      <x:c r="AA272" s="96" t="s">
        <x:v>56</x:v>
      </x:c>
      <x:c r="AB272" s="97" t="str">
        <x:f>IF(D272="","",VALUE(MID(D272,FIND(" ",D272)+1,FIND(" ",D272,FIND(" ",D272)+1)-FIND(" ",D272))))</x:f>
      </x:c>
      <x:c r="AF272" s="90" t="str" cm="1">
        <x:f t="array" ref="AF272:AF272">IF(D272="","",PROPER(MID(D272,FIND(" ",D272,FIND(" ",D272)+1)+1,(FIND(INDEX(Abbreviation!$A$2:$A$125,MATCH(_xlfn.AGGREGATE(15,6,SEARCH(Abbreviation!$A$2:$A$125,D272),1),SEARCH(Abbreviation!$A$2:$A$125,D272),0)),D272)-1)-FIND(" ",D272,FIND(" ",D272)+1)+1)))</x:f>
      </x:c>
      <x:c r="AG272" s="90" t="str" cm="1">
        <x:f t="array" ref="AG272:AG272">IF(D272="","",PROPER(VLOOKUP(INDEX(Abbreviation!$A$2:$A$125,MATCH(_xlfn.AGGREGATE(15,6,SEARCH(Abbreviation!$A$2:$A$125,D272),1),SEARCH(Abbreviation!$A$2:$A$125,D272),0)),Abbreviation!A:C,3,FALSE)))</x:f>
      </x:c>
      <x:c r="AH272" s="90" t="str">
        <x:f>G272</x:f>
      </x:c>
      <x:c r="AI272" s="97" t="str">
        <x:f>I272</x:f>
      </x:c>
      <x:c r="AJ272" s="96" t="s">
        <x:v>47</x:v>
      </x:c>
      <x:c r="AL272" s="99" t="s">
        <x:v>961</x:v>
      </x:c>
      <x:c r="AQ272" s="96" t="s">
        <x:v>60</x:v>
      </x:c>
    </x:row>
    <x:row r="273" spans="1:45" x14ac:dyDescent="0.35">
      <x:c r="A273" s="92" t="s">
        <x:v>434</x:v>
      </x:c>
      <x:c r="B273" s="92" t="n">
        <x:v>93331577</x:v>
      </x:c>
      <x:c r="F273" s="90" t="str">
        <x:f>IF(D273="","",PROPER(LEFT(D273,FIND(UPPER(G273),D273,1)-2)))</x:f>
      </x:c>
      <x:c r="G273" s="90" t="str" cm="1">
        <x:f t="array" ref="G273: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x:f>
      </x:c>
      <x:c r="H273" s="96" t="s">
        <x:v>47</x:v>
      </x:c>
      <x:c r="I273" s="97" t="str">
        <x:f>IFERROR(VALUE(TRIM(RIGHT(SUBSTITUTE(D273," ",REPT(" ",255)),255))),"")</x:f>
      </x:c>
      <x:c r="J273" s="96" t="s">
        <x:v>48</x:v>
      </x:c>
      <x:c r="K273" s="96" t="s">
        <x:v>48</x:v>
      </x:c>
      <x:c r="L273" s="96" t="s">
        <x:v>48</x:v>
      </x:c>
      <x:c r="M273" s="96" t="s">
        <x:v>48</x:v>
      </x:c>
      <x:c r="N273" s="96" t="s">
        <x:v>48</x:v>
      </x:c>
      <x:c r="O273" s="96" t="s">
        <x:v>49</x:v>
      </x:c>
      <x:c r="P273" s="96" t="n">
        <x:v>25</x:v>
      </x:c>
      <x:c r="Q273" s="96" t="n">
        <x:v>80</x:v>
      </x:c>
      <x:c r="R273" s="96" t="s">
        <x:v>50</x:v>
      </x:c>
      <x:c r="S273" s="96" t="s">
        <x:v>51</x:v>
      </x:c>
      <x:c r="T273" s="96" t="s">
        <x:v>52</x:v>
      </x:c>
      <x:c r="U273" s="96" t="s">
        <x:v>52</x:v>
      </x:c>
      <x:c r="W273" s="96" t="s">
        <x:v>53</x:v>
      </x:c>
      <x:c r="Z273" s="96" t="s">
        <x:v>55</x:v>
      </x:c>
      <x:c r="AA273" s="96" t="s">
        <x:v>56</x:v>
      </x:c>
      <x:c r="AB273" s="97" t="str">
        <x:f>IF(D273="","",VALUE(MID(D273,FIND(" ",D273)+1,FIND(" ",D273,FIND(" ",D273)+1)-FIND(" ",D273))))</x:f>
      </x:c>
      <x:c r="AF273" s="90" t="str" cm="1">
        <x:f t="array" ref="AF273:AF273">IF(D273="","",PROPER(MID(D273,FIND(" ",D273,FIND(" ",D273)+1)+1,(FIND(INDEX(Abbreviation!$A$2:$A$125,MATCH(_xlfn.AGGREGATE(15,6,SEARCH(Abbreviation!$A$2:$A$125,D273),1),SEARCH(Abbreviation!$A$2:$A$125,D273),0)),D273)-1)-FIND(" ",D273,FIND(" ",D273)+1)+1)))</x:f>
      </x:c>
      <x:c r="AG273" s="90" t="str" cm="1">
        <x:f t="array" ref="AG273:AG273">IF(D273="","",PROPER(VLOOKUP(INDEX(Abbreviation!$A$2:$A$125,MATCH(_xlfn.AGGREGATE(15,6,SEARCH(Abbreviation!$A$2:$A$125,D273),1),SEARCH(Abbreviation!$A$2:$A$125,D273),0)),Abbreviation!A:C,3,FALSE)))</x:f>
      </x:c>
      <x:c r="AH273" s="90" t="str">
        <x:f>G273</x:f>
      </x:c>
      <x:c r="AI273" s="97" t="str">
        <x:f>I273</x:f>
      </x:c>
      <x:c r="AJ273" s="96" t="s">
        <x:v>47</x:v>
      </x:c>
      <x:c r="AL273" s="99" t="s">
        <x:v>961</x:v>
      </x:c>
      <x:c r="AQ273" s="96" t="s">
        <x:v>60</x:v>
      </x:c>
    </x:row>
    <x:row r="274" spans="1:45" x14ac:dyDescent="0.35">
      <x:c r="A274" s="92" t="s">
        <x:v>434</x:v>
      </x:c>
      <x:c r="B274" s="92" t="n">
        <x:v>93331577</x:v>
      </x:c>
      <x:c r="F274" s="90" t="str">
        <x:f>IF(D274="","",PROPER(LEFT(D274,FIND(UPPER(G274),D274,1)-2)))</x:f>
      </x:c>
      <x:c r="G274" s="90" t="str" cm="1">
        <x:f t="array" ref="G274: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x:f>
      </x:c>
      <x:c r="H274" s="96" t="s">
        <x:v>47</x:v>
      </x:c>
      <x:c r="I274" s="97" t="str">
        <x:f>IFERROR(VALUE(TRIM(RIGHT(SUBSTITUTE(D274," ",REPT(" ",255)),255))),"")</x:f>
      </x:c>
      <x:c r="J274" s="96" t="s">
        <x:v>48</x:v>
      </x:c>
      <x:c r="K274" s="96" t="s">
        <x:v>48</x:v>
      </x:c>
      <x:c r="L274" s="96" t="s">
        <x:v>48</x:v>
      </x:c>
      <x:c r="M274" s="96" t="s">
        <x:v>48</x:v>
      </x:c>
      <x:c r="N274" s="96" t="s">
        <x:v>48</x:v>
      </x:c>
      <x:c r="O274" s="96" t="s">
        <x:v>49</x:v>
      </x:c>
      <x:c r="P274" s="96" t="n">
        <x:v>25</x:v>
      </x:c>
      <x:c r="Q274" s="96" t="n">
        <x:v>80</x:v>
      </x:c>
      <x:c r="R274" s="96" t="s">
        <x:v>50</x:v>
      </x:c>
      <x:c r="S274" s="96" t="s">
        <x:v>51</x:v>
      </x:c>
      <x:c r="T274" s="96" t="s">
        <x:v>52</x:v>
      </x:c>
      <x:c r="U274" s="96" t="s">
        <x:v>52</x:v>
      </x:c>
      <x:c r="W274" s="96" t="s">
        <x:v>53</x:v>
      </x:c>
      <x:c r="Z274" s="96" t="s">
        <x:v>55</x:v>
      </x:c>
      <x:c r="AA274" s="96" t="s">
        <x:v>56</x:v>
      </x:c>
      <x:c r="AB274" s="97" t="str">
        <x:f>IF(D274="","",VALUE(MID(D274,FIND(" ",D274)+1,FIND(" ",D274,FIND(" ",D274)+1)-FIND(" ",D274))))</x:f>
      </x:c>
      <x:c r="AF274" s="90" t="str" cm="1">
        <x:f t="array" ref="AF274:AF274">IF(D274="","",PROPER(MID(D274,FIND(" ",D274,FIND(" ",D274)+1)+1,(FIND(INDEX(Abbreviation!$A$2:$A$125,MATCH(_xlfn.AGGREGATE(15,6,SEARCH(Abbreviation!$A$2:$A$125,D274),1),SEARCH(Abbreviation!$A$2:$A$125,D274),0)),D274)-1)-FIND(" ",D274,FIND(" ",D274)+1)+1)))</x:f>
      </x:c>
      <x:c r="AG274" s="90" t="str" cm="1">
        <x:f t="array" ref="AG274:AG274">IF(D274="","",PROPER(VLOOKUP(INDEX(Abbreviation!$A$2:$A$125,MATCH(_xlfn.AGGREGATE(15,6,SEARCH(Abbreviation!$A$2:$A$125,D274),1),SEARCH(Abbreviation!$A$2:$A$125,D274),0)),Abbreviation!A:C,3,FALSE)))</x:f>
      </x:c>
      <x:c r="AH274" s="90" t="str">
        <x:f>G274</x:f>
      </x:c>
      <x:c r="AI274" s="97" t="str">
        <x:f>I274</x:f>
      </x:c>
      <x:c r="AJ274" s="96" t="s">
        <x:v>47</x:v>
      </x:c>
      <x:c r="AL274" s="99" t="s">
        <x:v>961</x:v>
      </x:c>
      <x:c r="AQ274" s="96" t="s">
        <x:v>60</x:v>
      </x:c>
    </x:row>
    <x:row r="275" spans="1:45" x14ac:dyDescent="0.35">
      <x:c r="A275" s="92" t="s">
        <x:v>434</x:v>
      </x:c>
      <x:c r="B275" s="92" t="n">
        <x:v>93331577</x:v>
      </x:c>
      <x:c r="F275" s="90" t="str">
        <x:f>IF(D275="","",PROPER(LEFT(D275,FIND(UPPER(G275),D275,1)-2)))</x:f>
      </x:c>
      <x:c r="G275" s="90" t="str" cm="1">
        <x:f t="array" ref="G275: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x:f>
      </x:c>
      <x:c r="H275" s="96" t="s">
        <x:v>47</x:v>
      </x:c>
      <x:c r="I275" s="97" t="str">
        <x:f>IFERROR(VALUE(TRIM(RIGHT(SUBSTITUTE(D275," ",REPT(" ",255)),255))),"")</x:f>
      </x:c>
      <x:c r="J275" s="96" t="s">
        <x:v>48</x:v>
      </x:c>
      <x:c r="K275" s="96" t="s">
        <x:v>48</x:v>
      </x:c>
      <x:c r="L275" s="96" t="s">
        <x:v>48</x:v>
      </x:c>
      <x:c r="M275" s="96" t="s">
        <x:v>48</x:v>
      </x:c>
      <x:c r="N275" s="96" t="s">
        <x:v>48</x:v>
      </x:c>
      <x:c r="O275" s="96" t="s">
        <x:v>49</x:v>
      </x:c>
      <x:c r="P275" s="96" t="n">
        <x:v>25</x:v>
      </x:c>
      <x:c r="Q275" s="96" t="n">
        <x:v>80</x:v>
      </x:c>
      <x:c r="R275" s="96" t="s">
        <x:v>50</x:v>
      </x:c>
      <x:c r="S275" s="96" t="s">
        <x:v>51</x:v>
      </x:c>
      <x:c r="T275" s="96" t="s">
        <x:v>52</x:v>
      </x:c>
      <x:c r="U275" s="96" t="s">
        <x:v>52</x:v>
      </x:c>
      <x:c r="W275" s="96" t="s">
        <x:v>53</x:v>
      </x:c>
      <x:c r="Z275" s="96" t="s">
        <x:v>55</x:v>
      </x:c>
      <x:c r="AA275" s="96" t="s">
        <x:v>56</x:v>
      </x:c>
      <x:c r="AB275" s="97" t="str">
        <x:f>IF(D275="","",VALUE(MID(D275,FIND(" ",D275)+1,FIND(" ",D275,FIND(" ",D275)+1)-FIND(" ",D275))))</x:f>
      </x:c>
      <x:c r="AF275" s="90" t="str" cm="1">
        <x:f t="array" ref="AF275:AF275">IF(D275="","",PROPER(MID(D275,FIND(" ",D275,FIND(" ",D275)+1)+1,(FIND(INDEX(Abbreviation!$A$2:$A$125,MATCH(_xlfn.AGGREGATE(15,6,SEARCH(Abbreviation!$A$2:$A$125,D275),1),SEARCH(Abbreviation!$A$2:$A$125,D275),0)),D275)-1)-FIND(" ",D275,FIND(" ",D275)+1)+1)))</x:f>
      </x:c>
      <x:c r="AG275" s="90" t="str" cm="1">
        <x:f t="array" ref="AG275:AG275">IF(D275="","",PROPER(VLOOKUP(INDEX(Abbreviation!$A$2:$A$125,MATCH(_xlfn.AGGREGATE(15,6,SEARCH(Abbreviation!$A$2:$A$125,D275),1),SEARCH(Abbreviation!$A$2:$A$125,D275),0)),Abbreviation!A:C,3,FALSE)))</x:f>
      </x:c>
      <x:c r="AH275" s="90" t="str">
        <x:f>G275</x:f>
      </x:c>
      <x:c r="AI275" s="97" t="str">
        <x:f>I275</x:f>
      </x:c>
      <x:c r="AJ275" s="96" t="s">
        <x:v>47</x:v>
      </x:c>
      <x:c r="AL275" s="99" t="s">
        <x:v>961</x:v>
      </x:c>
      <x:c r="AQ275" s="96" t="s">
        <x:v>60</x:v>
      </x:c>
    </x:row>
    <x:row r="276" spans="1:45" x14ac:dyDescent="0.35">
      <x:c r="A276" s="92" t="s">
        <x:v>434</x:v>
      </x:c>
      <x:c r="B276" s="92" t="n">
        <x:v>93331577</x:v>
      </x:c>
      <x:c r="F276" s="90" t="str">
        <x:f>IF(D276="","",PROPER(LEFT(D276,FIND(UPPER(G276),D276,1)-2)))</x:f>
      </x:c>
      <x:c r="G276" s="90" t="str" cm="1">
        <x:f t="array" ref="G276: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x:f>
      </x:c>
      <x:c r="H276" s="96" t="s">
        <x:v>47</x:v>
      </x:c>
      <x:c r="I276" s="97" t="str">
        <x:f>IFERROR(VALUE(TRIM(RIGHT(SUBSTITUTE(D276," ",REPT(" ",255)),255))),"")</x:f>
      </x:c>
      <x:c r="J276" s="96" t="s">
        <x:v>48</x:v>
      </x:c>
      <x:c r="K276" s="96" t="s">
        <x:v>48</x:v>
      </x:c>
      <x:c r="L276" s="96" t="s">
        <x:v>48</x:v>
      </x:c>
      <x:c r="M276" s="96" t="s">
        <x:v>48</x:v>
      </x:c>
      <x:c r="N276" s="96" t="s">
        <x:v>48</x:v>
      </x:c>
      <x:c r="O276" s="96" t="s">
        <x:v>49</x:v>
      </x:c>
      <x:c r="P276" s="96" t="n">
        <x:v>25</x:v>
      </x:c>
      <x:c r="Q276" s="96" t="n">
        <x:v>80</x:v>
      </x:c>
      <x:c r="R276" s="96" t="s">
        <x:v>50</x:v>
      </x:c>
      <x:c r="S276" s="96" t="s">
        <x:v>51</x:v>
      </x:c>
      <x:c r="T276" s="96" t="s">
        <x:v>52</x:v>
      </x:c>
      <x:c r="U276" s="96" t="s">
        <x:v>52</x:v>
      </x:c>
      <x:c r="W276" s="96" t="s">
        <x:v>53</x:v>
      </x:c>
      <x:c r="Z276" s="96" t="s">
        <x:v>55</x:v>
      </x:c>
      <x:c r="AA276" s="96" t="s">
        <x:v>56</x:v>
      </x:c>
      <x:c r="AB276" s="97" t="str">
        <x:f>IF(D276="","",VALUE(MID(D276,FIND(" ",D276)+1,FIND(" ",D276,FIND(" ",D276)+1)-FIND(" ",D276))))</x:f>
      </x:c>
      <x:c r="AF276" s="90" t="str" cm="1">
        <x:f t="array" ref="AF276:AF276">IF(D276="","",PROPER(MID(D276,FIND(" ",D276,FIND(" ",D276)+1)+1,(FIND(INDEX(Abbreviation!$A$2:$A$125,MATCH(_xlfn.AGGREGATE(15,6,SEARCH(Abbreviation!$A$2:$A$125,D276),1),SEARCH(Abbreviation!$A$2:$A$125,D276),0)),D276)-1)-FIND(" ",D276,FIND(" ",D276)+1)+1)))</x:f>
      </x:c>
      <x:c r="AG276" s="90" t="str" cm="1">
        <x:f t="array" ref="AG276:AG276">IF(D276="","",PROPER(VLOOKUP(INDEX(Abbreviation!$A$2:$A$125,MATCH(_xlfn.AGGREGATE(15,6,SEARCH(Abbreviation!$A$2:$A$125,D276),1),SEARCH(Abbreviation!$A$2:$A$125,D276),0)),Abbreviation!A:C,3,FALSE)))</x:f>
      </x:c>
      <x:c r="AH276" s="90" t="str">
        <x:f>G276</x:f>
      </x:c>
      <x:c r="AI276" s="97" t="str">
        <x:f>I276</x:f>
      </x:c>
      <x:c r="AJ276" s="96" t="s">
        <x:v>47</x:v>
      </x:c>
      <x:c r="AL276" s="99" t="s">
        <x:v>961</x:v>
      </x:c>
      <x:c r="AQ276" s="96" t="s">
        <x:v>60</x:v>
      </x:c>
    </x:row>
    <x:row r="277" spans="1:45" x14ac:dyDescent="0.35">
      <x:c r="A277" s="92" t="s">
        <x:v>434</x:v>
      </x:c>
      <x:c r="B277" s="92" t="n">
        <x:v>93331577</x:v>
      </x:c>
      <x:c r="F277" s="90" t="str">
        <x:f>IF(D277="","",PROPER(LEFT(D277,FIND(UPPER(G277),D277,1)-2)))</x:f>
      </x:c>
      <x:c r="G277" s="90" t="str" cm="1">
        <x:f t="array" ref="G277: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x:f>
      </x:c>
      <x:c r="H277" s="96" t="s">
        <x:v>47</x:v>
      </x:c>
      <x:c r="I277" s="97" t="str">
        <x:f>IFERROR(VALUE(TRIM(RIGHT(SUBSTITUTE(D277," ",REPT(" ",255)),255))),"")</x:f>
      </x:c>
      <x:c r="J277" s="96" t="s">
        <x:v>48</x:v>
      </x:c>
      <x:c r="K277" s="96" t="s">
        <x:v>48</x:v>
      </x:c>
      <x:c r="L277" s="96" t="s">
        <x:v>48</x:v>
      </x:c>
      <x:c r="M277" s="96" t="s">
        <x:v>48</x:v>
      </x:c>
      <x:c r="N277" s="96" t="s">
        <x:v>48</x:v>
      </x:c>
      <x:c r="O277" s="96" t="s">
        <x:v>49</x:v>
      </x:c>
      <x:c r="P277" s="96" t="n">
        <x:v>25</x:v>
      </x:c>
      <x:c r="Q277" s="96" t="n">
        <x:v>80</x:v>
      </x:c>
      <x:c r="R277" s="96" t="s">
        <x:v>50</x:v>
      </x:c>
      <x:c r="S277" s="96" t="s">
        <x:v>51</x:v>
      </x:c>
      <x:c r="T277" s="96" t="s">
        <x:v>52</x:v>
      </x:c>
      <x:c r="U277" s="96" t="s">
        <x:v>52</x:v>
      </x:c>
      <x:c r="W277" s="96" t="s">
        <x:v>53</x:v>
      </x:c>
      <x:c r="Z277" s="96" t="s">
        <x:v>55</x:v>
      </x:c>
      <x:c r="AA277" s="96" t="s">
        <x:v>56</x:v>
      </x:c>
      <x:c r="AB277" s="97" t="str">
        <x:f>IF(D277="","",VALUE(MID(D277,FIND(" ",D277)+1,FIND(" ",D277,FIND(" ",D277)+1)-FIND(" ",D277))))</x:f>
      </x:c>
      <x:c r="AF277" s="90" t="str" cm="1">
        <x:f t="array" ref="AF277:AF277">IF(D277="","",PROPER(MID(D277,FIND(" ",D277,FIND(" ",D277)+1)+1,(FIND(INDEX(Abbreviation!$A$2:$A$125,MATCH(_xlfn.AGGREGATE(15,6,SEARCH(Abbreviation!$A$2:$A$125,D277),1),SEARCH(Abbreviation!$A$2:$A$125,D277),0)),D277)-1)-FIND(" ",D277,FIND(" ",D277)+1)+1)))</x:f>
      </x:c>
      <x:c r="AG277" s="90" t="str" cm="1">
        <x:f t="array" ref="AG277:AG277">IF(D277="","",PROPER(VLOOKUP(INDEX(Abbreviation!$A$2:$A$125,MATCH(_xlfn.AGGREGATE(15,6,SEARCH(Abbreviation!$A$2:$A$125,D277),1),SEARCH(Abbreviation!$A$2:$A$125,D277),0)),Abbreviation!A:C,3,FALSE)))</x:f>
      </x:c>
      <x:c r="AH277" s="90" t="str">
        <x:f>G277</x:f>
      </x:c>
      <x:c r="AI277" s="97" t="str">
        <x:f>I277</x:f>
      </x:c>
      <x:c r="AJ277" s="96" t="s">
        <x:v>47</x:v>
      </x:c>
      <x:c r="AL277" s="99" t="s">
        <x:v>961</x:v>
      </x:c>
      <x:c r="AQ277" s="96" t="s">
        <x:v>60</x:v>
      </x:c>
    </x:row>
    <x:row r="278" spans="1:45" x14ac:dyDescent="0.35">
      <x:c r="A278" s="92" t="s">
        <x:v>434</x:v>
      </x:c>
      <x:c r="B278" s="92" t="n">
        <x:v>93331577</x:v>
      </x:c>
      <x:c r="F278" s="90" t="str">
        <x:f>IF(D278="","",PROPER(LEFT(D278,FIND(UPPER(G278),D278,1)-2)))</x:f>
      </x:c>
      <x:c r="G278" s="90" t="str" cm="1">
        <x:f t="array" ref="G278: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x:f>
      </x:c>
      <x:c r="H278" s="96" t="s">
        <x:v>47</x:v>
      </x:c>
      <x:c r="I278" s="97" t="str">
        <x:f>IFERROR(VALUE(TRIM(RIGHT(SUBSTITUTE(D278," ",REPT(" ",255)),255))),"")</x:f>
      </x:c>
      <x:c r="J278" s="96" t="s">
        <x:v>48</x:v>
      </x:c>
      <x:c r="K278" s="96" t="s">
        <x:v>48</x:v>
      </x:c>
      <x:c r="L278" s="96" t="s">
        <x:v>48</x:v>
      </x:c>
      <x:c r="M278" s="96" t="s">
        <x:v>48</x:v>
      </x:c>
      <x:c r="N278" s="96" t="s">
        <x:v>48</x:v>
      </x:c>
      <x:c r="O278" s="96" t="s">
        <x:v>49</x:v>
      </x:c>
      <x:c r="P278" s="96" t="n">
        <x:v>25</x:v>
      </x:c>
      <x:c r="Q278" s="96" t="n">
        <x:v>80</x:v>
      </x:c>
      <x:c r="R278" s="96" t="s">
        <x:v>50</x:v>
      </x:c>
      <x:c r="S278" s="96" t="s">
        <x:v>51</x:v>
      </x:c>
      <x:c r="T278" s="96" t="s">
        <x:v>52</x:v>
      </x:c>
      <x:c r="U278" s="96" t="s">
        <x:v>52</x:v>
      </x:c>
      <x:c r="W278" s="96" t="s">
        <x:v>53</x:v>
      </x:c>
      <x:c r="Z278" s="96" t="s">
        <x:v>55</x:v>
      </x:c>
      <x:c r="AA278" s="96" t="s">
        <x:v>56</x:v>
      </x:c>
      <x:c r="AB278" s="97" t="str">
        <x:f>IF(D278="","",VALUE(MID(D278,FIND(" ",D278)+1,FIND(" ",D278,FIND(" ",D278)+1)-FIND(" ",D278))))</x:f>
      </x:c>
      <x:c r="AF278" s="90" t="str" cm="1">
        <x:f t="array" ref="AF278:AF278">IF(D278="","",PROPER(MID(D278,FIND(" ",D278,FIND(" ",D278)+1)+1,(FIND(INDEX(Abbreviation!$A$2:$A$125,MATCH(_xlfn.AGGREGATE(15,6,SEARCH(Abbreviation!$A$2:$A$125,D278),1),SEARCH(Abbreviation!$A$2:$A$125,D278),0)),D278)-1)-FIND(" ",D278,FIND(" ",D278)+1)+1)))</x:f>
      </x:c>
      <x:c r="AG278" s="90" t="str" cm="1">
        <x:f t="array" ref="AG278:AG278">IF(D278="","",PROPER(VLOOKUP(INDEX(Abbreviation!$A$2:$A$125,MATCH(_xlfn.AGGREGATE(15,6,SEARCH(Abbreviation!$A$2:$A$125,D278),1),SEARCH(Abbreviation!$A$2:$A$125,D278),0)),Abbreviation!A:C,3,FALSE)))</x:f>
      </x:c>
      <x:c r="AH278" s="90" t="str">
        <x:f>G278</x:f>
      </x:c>
      <x:c r="AI278" s="97" t="str">
        <x:f>I278</x:f>
      </x:c>
      <x:c r="AJ278" s="96" t="s">
        <x:v>47</x:v>
      </x:c>
      <x:c r="AL278" s="99" t="s">
        <x:v>961</x:v>
      </x:c>
      <x:c r="AQ278" s="96" t="s">
        <x:v>60</x:v>
      </x:c>
    </x:row>
    <x:row r="279" spans="1:45" x14ac:dyDescent="0.35">
      <x:c r="A279" s="92" t="s">
        <x:v>434</x:v>
      </x:c>
      <x:c r="B279" s="92" t="n">
        <x:v>93331577</x:v>
      </x:c>
      <x:c r="F279" s="90" t="str">
        <x:f>IF(D279="","",PROPER(LEFT(D279,FIND(UPPER(G279),D279,1)-2)))</x:f>
      </x:c>
      <x:c r="G279" s="90" t="str" cm="1">
        <x:f t="array" ref="G279: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x:f>
      </x:c>
      <x:c r="H279" s="96" t="s">
        <x:v>47</x:v>
      </x:c>
      <x:c r="I279" s="97" t="str">
        <x:f>IFERROR(VALUE(TRIM(RIGHT(SUBSTITUTE(D279," ",REPT(" ",255)),255))),"")</x:f>
      </x:c>
      <x:c r="J279" s="96" t="s">
        <x:v>48</x:v>
      </x:c>
      <x:c r="K279" s="96" t="s">
        <x:v>48</x:v>
      </x:c>
      <x:c r="L279" s="96" t="s">
        <x:v>48</x:v>
      </x:c>
      <x:c r="M279" s="96" t="s">
        <x:v>48</x:v>
      </x:c>
      <x:c r="N279" s="96" t="s">
        <x:v>48</x:v>
      </x:c>
      <x:c r="O279" s="96" t="s">
        <x:v>49</x:v>
      </x:c>
      <x:c r="P279" s="96" t="n">
        <x:v>25</x:v>
      </x:c>
      <x:c r="Q279" s="96" t="n">
        <x:v>80</x:v>
      </x:c>
      <x:c r="R279" s="96" t="s">
        <x:v>50</x:v>
      </x:c>
      <x:c r="S279" s="96" t="s">
        <x:v>51</x:v>
      </x:c>
      <x:c r="T279" s="96" t="s">
        <x:v>52</x:v>
      </x:c>
      <x:c r="U279" s="96" t="s">
        <x:v>52</x:v>
      </x:c>
      <x:c r="W279" s="96" t="s">
        <x:v>53</x:v>
      </x:c>
      <x:c r="Z279" s="96" t="s">
        <x:v>55</x:v>
      </x:c>
      <x:c r="AA279" s="96" t="s">
        <x:v>56</x:v>
      </x:c>
      <x:c r="AB279" s="97" t="str">
        <x:f>IF(D279="","",VALUE(MID(D279,FIND(" ",D279)+1,FIND(" ",D279,FIND(" ",D279)+1)-FIND(" ",D279))))</x:f>
      </x:c>
      <x:c r="AF279" s="90" t="str" cm="1">
        <x:f t="array" ref="AF279:AF279">IF(D279="","",PROPER(MID(D279,FIND(" ",D279,FIND(" ",D279)+1)+1,(FIND(INDEX(Abbreviation!$A$2:$A$125,MATCH(_xlfn.AGGREGATE(15,6,SEARCH(Abbreviation!$A$2:$A$125,D279),1),SEARCH(Abbreviation!$A$2:$A$125,D279),0)),D279)-1)-FIND(" ",D279,FIND(" ",D279)+1)+1)))</x:f>
      </x:c>
      <x:c r="AG279" s="90" t="str" cm="1">
        <x:f t="array" ref="AG279:AG279">IF(D279="","",PROPER(VLOOKUP(INDEX(Abbreviation!$A$2:$A$125,MATCH(_xlfn.AGGREGATE(15,6,SEARCH(Abbreviation!$A$2:$A$125,D279),1),SEARCH(Abbreviation!$A$2:$A$125,D279),0)),Abbreviation!A:C,3,FALSE)))</x:f>
      </x:c>
      <x:c r="AH279" s="90" t="str">
        <x:f>G279</x:f>
      </x:c>
      <x:c r="AI279" s="97" t="str">
        <x:f>I279</x:f>
      </x:c>
      <x:c r="AJ279" s="96" t="s">
        <x:v>47</x:v>
      </x:c>
      <x:c r="AL279" s="99" t="s">
        <x:v>961</x:v>
      </x:c>
      <x:c r="AQ279" s="96" t="s">
        <x:v>60</x:v>
      </x:c>
    </x:row>
    <x:row r="280" spans="1:45" x14ac:dyDescent="0.35">
      <x:c r="A280" s="92" t="s">
        <x:v>434</x:v>
      </x:c>
      <x:c r="B280" s="92" t="n">
        <x:v>93331577</x:v>
      </x:c>
      <x:c r="F280" s="90" t="str">
        <x:f>IF(D280="","",PROPER(LEFT(D280,FIND(UPPER(G280),D280,1)-2)))</x:f>
      </x:c>
      <x:c r="G280" s="90" t="str" cm="1">
        <x:f t="array" ref="G280: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x:f>
      </x:c>
      <x:c r="H280" s="96" t="s">
        <x:v>47</x:v>
      </x:c>
      <x:c r="I280" s="97" t="str">
        <x:f>IFERROR(VALUE(TRIM(RIGHT(SUBSTITUTE(D280," ",REPT(" ",255)),255))),"")</x:f>
      </x:c>
      <x:c r="J280" s="96" t="s">
        <x:v>48</x:v>
      </x:c>
      <x:c r="K280" s="96" t="s">
        <x:v>48</x:v>
      </x:c>
      <x:c r="L280" s="96" t="s">
        <x:v>48</x:v>
      </x:c>
      <x:c r="M280" s="96" t="s">
        <x:v>48</x:v>
      </x:c>
      <x:c r="N280" s="96" t="s">
        <x:v>48</x:v>
      </x:c>
      <x:c r="O280" s="96" t="s">
        <x:v>49</x:v>
      </x:c>
      <x:c r="P280" s="96" t="n">
        <x:v>25</x:v>
      </x:c>
      <x:c r="Q280" s="96" t="n">
        <x:v>80</x:v>
      </x:c>
      <x:c r="R280" s="96" t="s">
        <x:v>50</x:v>
      </x:c>
      <x:c r="S280" s="96" t="s">
        <x:v>51</x:v>
      </x:c>
      <x:c r="T280" s="96" t="s">
        <x:v>52</x:v>
      </x:c>
      <x:c r="U280" s="96" t="s">
        <x:v>52</x:v>
      </x:c>
      <x:c r="W280" s="96" t="s">
        <x:v>53</x:v>
      </x:c>
      <x:c r="Z280" s="96" t="s">
        <x:v>55</x:v>
      </x:c>
      <x:c r="AA280" s="96" t="s">
        <x:v>56</x:v>
      </x:c>
      <x:c r="AB280" s="97" t="str">
        <x:f>IF(D280="","",VALUE(MID(D280,FIND(" ",D280)+1,FIND(" ",D280,FIND(" ",D280)+1)-FIND(" ",D280))))</x:f>
      </x:c>
      <x:c r="AF280" s="90" t="str" cm="1">
        <x:f t="array" ref="AF280:AF280">IF(D280="","",PROPER(MID(D280,FIND(" ",D280,FIND(" ",D280)+1)+1,(FIND(INDEX(Abbreviation!$A$2:$A$125,MATCH(_xlfn.AGGREGATE(15,6,SEARCH(Abbreviation!$A$2:$A$125,D280),1),SEARCH(Abbreviation!$A$2:$A$125,D280),0)),D280)-1)-FIND(" ",D280,FIND(" ",D280)+1)+1)))</x:f>
      </x:c>
      <x:c r="AG280" s="90" t="str" cm="1">
        <x:f t="array" ref="AG280:AG280">IF(D280="","",PROPER(VLOOKUP(INDEX(Abbreviation!$A$2:$A$125,MATCH(_xlfn.AGGREGATE(15,6,SEARCH(Abbreviation!$A$2:$A$125,D280),1),SEARCH(Abbreviation!$A$2:$A$125,D280),0)),Abbreviation!A:C,3,FALSE)))</x:f>
      </x:c>
      <x:c r="AH280" s="90" t="str">
        <x:f>G280</x:f>
      </x:c>
      <x:c r="AI280" s="97" t="str">
        <x:f>I280</x:f>
      </x:c>
      <x:c r="AJ280" s="96" t="s">
        <x:v>47</x:v>
      </x:c>
      <x:c r="AL280" s="99" t="s">
        <x:v>961</x:v>
      </x:c>
      <x:c r="AQ280" s="96" t="s">
        <x:v>60</x:v>
      </x:c>
    </x:row>
    <x:row r="281" spans="1:45" x14ac:dyDescent="0.35">
      <x:c r="A281" s="92" t="s">
        <x:v>434</x:v>
      </x:c>
      <x:c r="B281" s="92" t="n">
        <x:v>93331577</x:v>
      </x:c>
      <x:c r="F281" s="90" t="str">
        <x:f>IF(D281="","",PROPER(LEFT(D281,FIND(UPPER(G281),D281,1)-2)))</x:f>
      </x:c>
      <x:c r="G281" s="90" t="str" cm="1">
        <x:f t="array" ref="G281: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x:f>
      </x:c>
      <x:c r="H281" s="96" t="s">
        <x:v>47</x:v>
      </x:c>
      <x:c r="I281" s="97" t="str">
        <x:f>IFERROR(VALUE(TRIM(RIGHT(SUBSTITUTE(D281," ",REPT(" ",255)),255))),"")</x:f>
      </x:c>
      <x:c r="J281" s="96" t="s">
        <x:v>48</x:v>
      </x:c>
      <x:c r="K281" s="96" t="s">
        <x:v>48</x:v>
      </x:c>
      <x:c r="L281" s="96" t="s">
        <x:v>48</x:v>
      </x:c>
      <x:c r="M281" s="96" t="s">
        <x:v>48</x:v>
      </x:c>
      <x:c r="N281" s="96" t="s">
        <x:v>48</x:v>
      </x:c>
      <x:c r="O281" s="96" t="s">
        <x:v>49</x:v>
      </x:c>
      <x:c r="P281" s="96" t="n">
        <x:v>25</x:v>
      </x:c>
      <x:c r="Q281" s="96" t="n">
        <x:v>80</x:v>
      </x:c>
      <x:c r="R281" s="96" t="s">
        <x:v>50</x:v>
      </x:c>
      <x:c r="S281" s="96" t="s">
        <x:v>51</x:v>
      </x:c>
      <x:c r="T281" s="96" t="s">
        <x:v>52</x:v>
      </x:c>
      <x:c r="U281" s="96" t="s">
        <x:v>52</x:v>
      </x:c>
      <x:c r="W281" s="96" t="s">
        <x:v>53</x:v>
      </x:c>
      <x:c r="Z281" s="96" t="s">
        <x:v>55</x:v>
      </x:c>
      <x:c r="AA281" s="96" t="s">
        <x:v>56</x:v>
      </x:c>
      <x:c r="AB281" s="97" t="str">
        <x:f>IF(D281="","",VALUE(MID(D281,FIND(" ",D281)+1,FIND(" ",D281,FIND(" ",D281)+1)-FIND(" ",D281))))</x:f>
      </x:c>
      <x:c r="AF281" s="90" t="str" cm="1">
        <x:f t="array" ref="AF281:AF281">IF(D281="","",PROPER(MID(D281,FIND(" ",D281,FIND(" ",D281)+1)+1,(FIND(INDEX(Abbreviation!$A$2:$A$125,MATCH(_xlfn.AGGREGATE(15,6,SEARCH(Abbreviation!$A$2:$A$125,D281),1),SEARCH(Abbreviation!$A$2:$A$125,D281),0)),D281)-1)-FIND(" ",D281,FIND(" ",D281)+1)+1)))</x:f>
      </x:c>
      <x:c r="AG281" s="90" t="str" cm="1">
        <x:f t="array" ref="AG281:AG281">IF(D281="","",PROPER(VLOOKUP(INDEX(Abbreviation!$A$2:$A$125,MATCH(_xlfn.AGGREGATE(15,6,SEARCH(Abbreviation!$A$2:$A$125,D281),1),SEARCH(Abbreviation!$A$2:$A$125,D281),0)),Abbreviation!A:C,3,FALSE)))</x:f>
      </x:c>
      <x:c r="AH281" s="90" t="str">
        <x:f>G281</x:f>
      </x:c>
      <x:c r="AI281" s="97" t="str">
        <x:f>I281</x:f>
      </x:c>
      <x:c r="AJ281" s="96" t="s">
        <x:v>47</x:v>
      </x:c>
      <x:c r="AL281" s="99" t="s">
        <x:v>961</x:v>
      </x:c>
      <x:c r="AQ281" s="96" t="s">
        <x:v>60</x:v>
      </x:c>
    </x:row>
    <x:row r="282" spans="1:45" x14ac:dyDescent="0.35">
      <x:c r="A282" s="92" t="s">
        <x:v>434</x:v>
      </x:c>
      <x:c r="B282" s="92" t="n">
        <x:v>93331577</x:v>
      </x:c>
      <x:c r="F282" s="90" t="str">
        <x:f>IF(D282="","",PROPER(LEFT(D282,FIND(UPPER(G282),D282,1)-2)))</x:f>
      </x:c>
      <x:c r="G282" s="90" t="str" cm="1">
        <x:f t="array" ref="G282: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x:f>
      </x:c>
      <x:c r="H282" s="96" t="s">
        <x:v>47</x:v>
      </x:c>
      <x:c r="I282" s="97" t="str">
        <x:f>IFERROR(VALUE(TRIM(RIGHT(SUBSTITUTE(D282," ",REPT(" ",255)),255))),"")</x:f>
      </x:c>
      <x:c r="J282" s="96" t="s">
        <x:v>48</x:v>
      </x:c>
      <x:c r="K282" s="96" t="s">
        <x:v>48</x:v>
      </x:c>
      <x:c r="L282" s="96" t="s">
        <x:v>48</x:v>
      </x:c>
      <x:c r="M282" s="96" t="s">
        <x:v>48</x:v>
      </x:c>
      <x:c r="N282" s="96" t="s">
        <x:v>48</x:v>
      </x:c>
      <x:c r="O282" s="96" t="s">
        <x:v>49</x:v>
      </x:c>
      <x:c r="P282" s="96" t="n">
        <x:v>25</x:v>
      </x:c>
      <x:c r="Q282" s="96" t="n">
        <x:v>80</x:v>
      </x:c>
      <x:c r="R282" s="96" t="s">
        <x:v>50</x:v>
      </x:c>
      <x:c r="S282" s="96" t="s">
        <x:v>51</x:v>
      </x:c>
      <x:c r="T282" s="96" t="s">
        <x:v>52</x:v>
      </x:c>
      <x:c r="U282" s="96" t="s">
        <x:v>52</x:v>
      </x:c>
      <x:c r="W282" s="96" t="s">
        <x:v>53</x:v>
      </x:c>
      <x:c r="Z282" s="96" t="s">
        <x:v>55</x:v>
      </x:c>
      <x:c r="AA282" s="96" t="s">
        <x:v>56</x:v>
      </x:c>
      <x:c r="AB282" s="97" t="str">
        <x:f>IF(D282="","",VALUE(MID(D282,FIND(" ",D282)+1,FIND(" ",D282,FIND(" ",D282)+1)-FIND(" ",D282))))</x:f>
      </x:c>
      <x:c r="AF282" s="90" t="str" cm="1">
        <x:f t="array" ref="AF282:AF282">IF(D282="","",PROPER(MID(D282,FIND(" ",D282,FIND(" ",D282)+1)+1,(FIND(INDEX(Abbreviation!$A$2:$A$125,MATCH(_xlfn.AGGREGATE(15,6,SEARCH(Abbreviation!$A$2:$A$125,D282),1),SEARCH(Abbreviation!$A$2:$A$125,D282),0)),D282)-1)-FIND(" ",D282,FIND(" ",D282)+1)+1)))</x:f>
      </x:c>
      <x:c r="AG282" s="90" t="str" cm="1">
        <x:f t="array" ref="AG282:AG282">IF(D282="","",PROPER(VLOOKUP(INDEX(Abbreviation!$A$2:$A$125,MATCH(_xlfn.AGGREGATE(15,6,SEARCH(Abbreviation!$A$2:$A$125,D282),1),SEARCH(Abbreviation!$A$2:$A$125,D282),0)),Abbreviation!A:C,3,FALSE)))</x:f>
      </x:c>
      <x:c r="AH282" s="90" t="str">
        <x:f>G282</x:f>
      </x:c>
      <x:c r="AI282" s="97" t="str">
        <x:f>I282</x:f>
      </x:c>
      <x:c r="AJ282" s="96" t="s">
        <x:v>47</x:v>
      </x:c>
      <x:c r="AL282" s="99" t="s">
        <x:v>961</x:v>
      </x:c>
      <x:c r="AQ282" s="96" t="s">
        <x:v>60</x:v>
      </x:c>
    </x:row>
    <x:row r="283" spans="1:45" x14ac:dyDescent="0.35">
      <x:c r="A283" s="92" t="s">
        <x:v>434</x:v>
      </x:c>
      <x:c r="B283" s="92" t="n">
        <x:v>93331577</x:v>
      </x:c>
      <x:c r="F283" s="90" t="str">
        <x:f>IF(D283="","",PROPER(LEFT(D283,FIND(UPPER(G283),D283,1)-2)))</x:f>
      </x:c>
      <x:c r="G283" s="90" t="str" cm="1">
        <x:f t="array" ref="G283: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x:f>
      </x:c>
      <x:c r="H283" s="96" t="s">
        <x:v>47</x:v>
      </x:c>
      <x:c r="I283" s="97" t="str">
        <x:f>IFERROR(VALUE(TRIM(RIGHT(SUBSTITUTE(D283," ",REPT(" ",255)),255))),"")</x:f>
      </x:c>
      <x:c r="J283" s="96" t="s">
        <x:v>48</x:v>
      </x:c>
      <x:c r="K283" s="96" t="s">
        <x:v>48</x:v>
      </x:c>
      <x:c r="L283" s="96" t="s">
        <x:v>48</x:v>
      </x:c>
      <x:c r="M283" s="96" t="s">
        <x:v>48</x:v>
      </x:c>
      <x:c r="N283" s="96" t="s">
        <x:v>48</x:v>
      </x:c>
      <x:c r="O283" s="96" t="s">
        <x:v>49</x:v>
      </x:c>
      <x:c r="P283" s="96" t="n">
        <x:v>25</x:v>
      </x:c>
      <x:c r="Q283" s="96" t="n">
        <x:v>80</x:v>
      </x:c>
      <x:c r="R283" s="96" t="s">
        <x:v>50</x:v>
      </x:c>
      <x:c r="S283" s="96" t="s">
        <x:v>51</x:v>
      </x:c>
      <x:c r="T283" s="96" t="s">
        <x:v>52</x:v>
      </x:c>
      <x:c r="U283" s="96" t="s">
        <x:v>52</x:v>
      </x:c>
      <x:c r="W283" s="96" t="s">
        <x:v>53</x:v>
      </x:c>
      <x:c r="Z283" s="96" t="s">
        <x:v>55</x:v>
      </x:c>
      <x:c r="AA283" s="96" t="s">
        <x:v>56</x:v>
      </x:c>
      <x:c r="AB283" s="97" t="str">
        <x:f>IF(D283="","",VALUE(MID(D283,FIND(" ",D283)+1,FIND(" ",D283,FIND(" ",D283)+1)-FIND(" ",D283))))</x:f>
      </x:c>
      <x:c r="AF283" s="90" t="str" cm="1">
        <x:f t="array" ref="AF283:AF283">IF(D283="","",PROPER(MID(D283,FIND(" ",D283,FIND(" ",D283)+1)+1,(FIND(INDEX(Abbreviation!$A$2:$A$125,MATCH(_xlfn.AGGREGATE(15,6,SEARCH(Abbreviation!$A$2:$A$125,D283),1),SEARCH(Abbreviation!$A$2:$A$125,D283),0)),D283)-1)-FIND(" ",D283,FIND(" ",D283)+1)+1)))</x:f>
      </x:c>
      <x:c r="AG283" s="90" t="str" cm="1">
        <x:f t="array" ref="AG283:AG283">IF(D283="","",PROPER(VLOOKUP(INDEX(Abbreviation!$A$2:$A$125,MATCH(_xlfn.AGGREGATE(15,6,SEARCH(Abbreviation!$A$2:$A$125,D283),1),SEARCH(Abbreviation!$A$2:$A$125,D283),0)),Abbreviation!A:C,3,FALSE)))</x:f>
      </x:c>
      <x:c r="AH283" s="90" t="str">
        <x:f>G283</x:f>
      </x:c>
      <x:c r="AI283" s="97" t="str">
        <x:f>I283</x:f>
      </x:c>
      <x:c r="AJ283" s="96" t="s">
        <x:v>47</x:v>
      </x:c>
      <x:c r="AL283" s="99" t="s">
        <x:v>961</x:v>
      </x:c>
      <x:c r="AQ283" s="96" t="s">
        <x:v>60</x:v>
      </x:c>
    </x:row>
    <x:row r="284" spans="1:45" x14ac:dyDescent="0.35">
      <x:c r="A284" s="92" t="s">
        <x:v>434</x:v>
      </x:c>
      <x:c r="B284" s="92" t="n">
        <x:v>93331577</x:v>
      </x:c>
      <x:c r="F284" s="90" t="str">
        <x:f>IF(D284="","",PROPER(LEFT(D284,FIND(UPPER(G284),D284,1)-2)))</x:f>
      </x:c>
      <x:c r="G284" s="90" t="str" cm="1">
        <x:f t="array" ref="G284: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x:f>
      </x:c>
      <x:c r="H284" s="96" t="s">
        <x:v>47</x:v>
      </x:c>
      <x:c r="I284" s="97" t="str">
        <x:f>IFERROR(VALUE(TRIM(RIGHT(SUBSTITUTE(D284," ",REPT(" ",255)),255))),"")</x:f>
      </x:c>
      <x:c r="J284" s="96" t="s">
        <x:v>48</x:v>
      </x:c>
      <x:c r="K284" s="96" t="s">
        <x:v>48</x:v>
      </x:c>
      <x:c r="L284" s="96" t="s">
        <x:v>48</x:v>
      </x:c>
      <x:c r="M284" s="96" t="s">
        <x:v>48</x:v>
      </x:c>
      <x:c r="N284" s="96" t="s">
        <x:v>48</x:v>
      </x:c>
      <x:c r="O284" s="96" t="s">
        <x:v>49</x:v>
      </x:c>
      <x:c r="P284" s="96" t="n">
        <x:v>25</x:v>
      </x:c>
      <x:c r="Q284" s="96" t="n">
        <x:v>80</x:v>
      </x:c>
      <x:c r="R284" s="96" t="s">
        <x:v>50</x:v>
      </x:c>
      <x:c r="S284" s="96" t="s">
        <x:v>51</x:v>
      </x:c>
      <x:c r="T284" s="96" t="s">
        <x:v>52</x:v>
      </x:c>
      <x:c r="U284" s="96" t="s">
        <x:v>52</x:v>
      </x:c>
      <x:c r="W284" s="96" t="s">
        <x:v>53</x:v>
      </x:c>
      <x:c r="Z284" s="96" t="s">
        <x:v>55</x:v>
      </x:c>
      <x:c r="AA284" s="96" t="s">
        <x:v>56</x:v>
      </x:c>
      <x:c r="AB284" s="97" t="str">
        <x:f>IF(D284="","",VALUE(MID(D284,FIND(" ",D284)+1,FIND(" ",D284,FIND(" ",D284)+1)-FIND(" ",D284))))</x:f>
      </x:c>
      <x:c r="AF284" s="90" t="str" cm="1">
        <x:f t="array" ref="AF284:AF284">IF(D284="","",PROPER(MID(D284,FIND(" ",D284,FIND(" ",D284)+1)+1,(FIND(INDEX(Abbreviation!$A$2:$A$125,MATCH(_xlfn.AGGREGATE(15,6,SEARCH(Abbreviation!$A$2:$A$125,D284),1),SEARCH(Abbreviation!$A$2:$A$125,D284),0)),D284)-1)-FIND(" ",D284,FIND(" ",D284)+1)+1)))</x:f>
      </x:c>
      <x:c r="AG284" s="90" t="str" cm="1">
        <x:f t="array" ref="AG284:AG284">IF(D284="","",PROPER(VLOOKUP(INDEX(Abbreviation!$A$2:$A$125,MATCH(_xlfn.AGGREGATE(15,6,SEARCH(Abbreviation!$A$2:$A$125,D284),1),SEARCH(Abbreviation!$A$2:$A$125,D284),0)),Abbreviation!A:C,3,FALSE)))</x:f>
      </x:c>
      <x:c r="AH284" s="90" t="str">
        <x:f>G284</x:f>
      </x:c>
      <x:c r="AI284" s="97" t="str">
        <x:f>I284</x:f>
      </x:c>
      <x:c r="AJ284" s="96" t="s">
        <x:v>47</x:v>
      </x:c>
      <x:c r="AL284" s="99" t="s">
        <x:v>961</x:v>
      </x:c>
      <x:c r="AQ284" s="96" t="s">
        <x:v>60</x:v>
      </x:c>
    </x:row>
    <x:row r="285" spans="1:45" x14ac:dyDescent="0.35">
      <x:c r="A285" s="92" t="s">
        <x:v>434</x:v>
      </x:c>
      <x:c r="B285" s="92" t="n">
        <x:v>93331577</x:v>
      </x:c>
      <x:c r="F285" s="90" t="str">
        <x:f>IF(D285="","",PROPER(LEFT(D285,FIND(UPPER(G285),D285,1)-2)))</x:f>
      </x:c>
      <x:c r="G285" s="90" t="str" cm="1">
        <x:f t="array" ref="G285: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x:f>
      </x:c>
      <x:c r="H285" s="96" t="s">
        <x:v>47</x:v>
      </x:c>
      <x:c r="I285" s="97" t="str">
        <x:f>IFERROR(VALUE(TRIM(RIGHT(SUBSTITUTE(D285," ",REPT(" ",255)),255))),"")</x:f>
      </x:c>
      <x:c r="J285" s="96" t="s">
        <x:v>48</x:v>
      </x:c>
      <x:c r="K285" s="96" t="s">
        <x:v>48</x:v>
      </x:c>
      <x:c r="L285" s="96" t="s">
        <x:v>48</x:v>
      </x:c>
      <x:c r="M285" s="96" t="s">
        <x:v>48</x:v>
      </x:c>
      <x:c r="N285" s="96" t="s">
        <x:v>48</x:v>
      </x:c>
      <x:c r="O285" s="96" t="s">
        <x:v>49</x:v>
      </x:c>
      <x:c r="P285" s="96" t="n">
        <x:v>25</x:v>
      </x:c>
      <x:c r="Q285" s="96" t="n">
        <x:v>80</x:v>
      </x:c>
      <x:c r="R285" s="96" t="s">
        <x:v>50</x:v>
      </x:c>
      <x:c r="S285" s="96" t="s">
        <x:v>51</x:v>
      </x:c>
      <x:c r="T285" s="96" t="s">
        <x:v>52</x:v>
      </x:c>
      <x:c r="U285" s="96" t="s">
        <x:v>52</x:v>
      </x:c>
      <x:c r="W285" s="96" t="s">
        <x:v>53</x:v>
      </x:c>
      <x:c r="Z285" s="96" t="s">
        <x:v>55</x:v>
      </x:c>
      <x:c r="AA285" s="96" t="s">
        <x:v>56</x:v>
      </x:c>
      <x:c r="AB285" s="97" t="str">
        <x:f>IF(D285="","",VALUE(MID(D285,FIND(" ",D285)+1,FIND(" ",D285,FIND(" ",D285)+1)-FIND(" ",D285))))</x:f>
      </x:c>
      <x:c r="AF285" s="90" t="str" cm="1">
        <x:f t="array" ref="AF285:AF285">IF(D285="","",PROPER(MID(D285,FIND(" ",D285,FIND(" ",D285)+1)+1,(FIND(INDEX(Abbreviation!$A$2:$A$125,MATCH(_xlfn.AGGREGATE(15,6,SEARCH(Abbreviation!$A$2:$A$125,D285),1),SEARCH(Abbreviation!$A$2:$A$125,D285),0)),D285)-1)-FIND(" ",D285,FIND(" ",D285)+1)+1)))</x:f>
      </x:c>
      <x:c r="AG285" s="90" t="str" cm="1">
        <x:f t="array" ref="AG285:AG285">IF(D285="","",PROPER(VLOOKUP(INDEX(Abbreviation!$A$2:$A$125,MATCH(_xlfn.AGGREGATE(15,6,SEARCH(Abbreviation!$A$2:$A$125,D285),1),SEARCH(Abbreviation!$A$2:$A$125,D285),0)),Abbreviation!A:C,3,FALSE)))</x:f>
      </x:c>
      <x:c r="AH285" s="90" t="str">
        <x:f>G285</x:f>
      </x:c>
      <x:c r="AI285" s="97" t="str">
        <x:f>I285</x:f>
      </x:c>
      <x:c r="AJ285" s="96" t="s">
        <x:v>47</x:v>
      </x:c>
      <x:c r="AL285" s="99" t="s">
        <x:v>961</x:v>
      </x:c>
      <x:c r="AQ285" s="96" t="s">
        <x:v>60</x:v>
      </x:c>
    </x:row>
    <x:row r="286" spans="1:45" x14ac:dyDescent="0.35">
      <x:c r="A286" s="92" t="s">
        <x:v>434</x:v>
      </x:c>
      <x:c r="B286" s="92" t="n">
        <x:v>93331577</x:v>
      </x:c>
      <x:c r="F286" s="90" t="str">
        <x:f>IF(D286="","",PROPER(LEFT(D286,FIND(UPPER(G286),D286,1)-2)))</x:f>
      </x:c>
      <x:c r="G286" s="90" t="str" cm="1">
        <x:f t="array" ref="G286: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x:f>
      </x:c>
      <x:c r="H286" s="96" t="s">
        <x:v>47</x:v>
      </x:c>
      <x:c r="I286" s="97" t="str">
        <x:f>IFERROR(VALUE(TRIM(RIGHT(SUBSTITUTE(D286," ",REPT(" ",255)),255))),"")</x:f>
      </x:c>
      <x:c r="J286" s="96" t="s">
        <x:v>48</x:v>
      </x:c>
      <x:c r="K286" s="96" t="s">
        <x:v>48</x:v>
      </x:c>
      <x:c r="L286" s="96" t="s">
        <x:v>48</x:v>
      </x:c>
      <x:c r="M286" s="96" t="s">
        <x:v>48</x:v>
      </x:c>
      <x:c r="N286" s="96" t="s">
        <x:v>48</x:v>
      </x:c>
      <x:c r="O286" s="96" t="s">
        <x:v>49</x:v>
      </x:c>
      <x:c r="P286" s="96" t="n">
        <x:v>25</x:v>
      </x:c>
      <x:c r="Q286" s="96" t="n">
        <x:v>80</x:v>
      </x:c>
      <x:c r="R286" s="96" t="s">
        <x:v>50</x:v>
      </x:c>
      <x:c r="S286" s="96" t="s">
        <x:v>51</x:v>
      </x:c>
      <x:c r="T286" s="96" t="s">
        <x:v>52</x:v>
      </x:c>
      <x:c r="U286" s="96" t="s">
        <x:v>52</x:v>
      </x:c>
      <x:c r="W286" s="96" t="s">
        <x:v>53</x:v>
      </x:c>
      <x:c r="Z286" s="96" t="s">
        <x:v>55</x:v>
      </x:c>
      <x:c r="AA286" s="96" t="s">
        <x:v>56</x:v>
      </x:c>
      <x:c r="AB286" s="97" t="str">
        <x:f>IF(D286="","",VALUE(MID(D286,FIND(" ",D286)+1,FIND(" ",D286,FIND(" ",D286)+1)-FIND(" ",D286))))</x:f>
      </x:c>
      <x:c r="AF286" s="90" t="str" cm="1">
        <x:f t="array" ref="AF286:AF286">IF(D286="","",PROPER(MID(D286,FIND(" ",D286,FIND(" ",D286)+1)+1,(FIND(INDEX(Abbreviation!$A$2:$A$125,MATCH(_xlfn.AGGREGATE(15,6,SEARCH(Abbreviation!$A$2:$A$125,D286),1),SEARCH(Abbreviation!$A$2:$A$125,D286),0)),D286)-1)-FIND(" ",D286,FIND(" ",D286)+1)+1)))</x:f>
      </x:c>
      <x:c r="AG286" s="90" t="str" cm="1">
        <x:f t="array" ref="AG286:AG286">IF(D286="","",PROPER(VLOOKUP(INDEX(Abbreviation!$A$2:$A$125,MATCH(_xlfn.AGGREGATE(15,6,SEARCH(Abbreviation!$A$2:$A$125,D286),1),SEARCH(Abbreviation!$A$2:$A$125,D286),0)),Abbreviation!A:C,3,FALSE)))</x:f>
      </x:c>
      <x:c r="AH286" s="90" t="str">
        <x:f>G286</x:f>
      </x:c>
      <x:c r="AI286" s="97" t="str">
        <x:f>I286</x:f>
      </x:c>
      <x:c r="AJ286" s="96" t="s">
        <x:v>47</x:v>
      </x:c>
      <x:c r="AL286" s="99" t="s">
        <x:v>961</x:v>
      </x:c>
      <x:c r="AQ286" s="96" t="s">
        <x:v>60</x:v>
      </x:c>
    </x:row>
    <x:row r="287" spans="1:45" x14ac:dyDescent="0.35">
      <x:c r="A287" s="92" t="s">
        <x:v>434</x:v>
      </x:c>
      <x:c r="B287" s="92" t="n">
        <x:v>93331577</x:v>
      </x:c>
      <x:c r="F287" s="90" t="str">
        <x:f>IF(D287="","",PROPER(LEFT(D287,FIND(UPPER(G287),D287,1)-2)))</x:f>
      </x:c>
      <x:c r="G287" s="90" t="str" cm="1">
        <x:f t="array" ref="G287: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x:f>
      </x:c>
      <x:c r="H287" s="96" t="s">
        <x:v>47</x:v>
      </x:c>
      <x:c r="I287" s="97" t="str">
        <x:f>IFERROR(VALUE(TRIM(RIGHT(SUBSTITUTE(D287," ",REPT(" ",255)),255))),"")</x:f>
      </x:c>
      <x:c r="J287" s="96" t="s">
        <x:v>48</x:v>
      </x:c>
      <x:c r="K287" s="96" t="s">
        <x:v>48</x:v>
      </x:c>
      <x:c r="L287" s="96" t="s">
        <x:v>48</x:v>
      </x:c>
      <x:c r="M287" s="96" t="s">
        <x:v>48</x:v>
      </x:c>
      <x:c r="N287" s="96" t="s">
        <x:v>48</x:v>
      </x:c>
      <x:c r="O287" s="96" t="s">
        <x:v>49</x:v>
      </x:c>
      <x:c r="P287" s="96" t="n">
        <x:v>25</x:v>
      </x:c>
      <x:c r="Q287" s="96" t="n">
        <x:v>80</x:v>
      </x:c>
      <x:c r="R287" s="96" t="s">
        <x:v>50</x:v>
      </x:c>
      <x:c r="S287" s="96" t="s">
        <x:v>51</x:v>
      </x:c>
      <x:c r="T287" s="96" t="s">
        <x:v>52</x:v>
      </x:c>
      <x:c r="U287" s="96" t="s">
        <x:v>52</x:v>
      </x:c>
      <x:c r="W287" s="96" t="s">
        <x:v>53</x:v>
      </x:c>
      <x:c r="Z287" s="96" t="s">
        <x:v>55</x:v>
      </x:c>
      <x:c r="AA287" s="96" t="s">
        <x:v>56</x:v>
      </x:c>
      <x:c r="AB287" s="97" t="str">
        <x:f>IF(D287="","",VALUE(MID(D287,FIND(" ",D287)+1,FIND(" ",D287,FIND(" ",D287)+1)-FIND(" ",D287))))</x:f>
      </x:c>
      <x:c r="AF287" s="90" t="str" cm="1">
        <x:f t="array" ref="AF287:AF287">IF(D287="","",PROPER(MID(D287,FIND(" ",D287,FIND(" ",D287)+1)+1,(FIND(INDEX(Abbreviation!$A$2:$A$125,MATCH(_xlfn.AGGREGATE(15,6,SEARCH(Abbreviation!$A$2:$A$125,D287),1),SEARCH(Abbreviation!$A$2:$A$125,D287),0)),D287)-1)-FIND(" ",D287,FIND(" ",D287)+1)+1)))</x:f>
      </x:c>
      <x:c r="AG287" s="90" t="str" cm="1">
        <x:f t="array" ref="AG287:AG287">IF(D287="","",PROPER(VLOOKUP(INDEX(Abbreviation!$A$2:$A$125,MATCH(_xlfn.AGGREGATE(15,6,SEARCH(Abbreviation!$A$2:$A$125,D287),1),SEARCH(Abbreviation!$A$2:$A$125,D287),0)),Abbreviation!A:C,3,FALSE)))</x:f>
      </x:c>
      <x:c r="AH287" s="90" t="str">
        <x:f>G287</x:f>
      </x:c>
      <x:c r="AI287" s="97" t="str">
        <x:f>I287</x:f>
      </x:c>
      <x:c r="AJ287" s="96" t="s">
        <x:v>47</x:v>
      </x:c>
      <x:c r="AL287" s="99" t="s">
        <x:v>961</x:v>
      </x:c>
      <x:c r="AQ287" s="96" t="s">
        <x:v>60</x:v>
      </x:c>
    </x:row>
    <x:row r="288" spans="1:45" x14ac:dyDescent="0.35">
      <x:c r="A288" s="92" t="s">
        <x:v>434</x:v>
      </x:c>
      <x:c r="B288" s="92" t="n">
        <x:v>93331577</x:v>
      </x:c>
      <x:c r="F288" s="90" t="str">
        <x:f>IF(D288="","",PROPER(LEFT(D288,FIND(UPPER(G288),D288,1)-2)))</x:f>
      </x:c>
      <x:c r="G288" s="90" t="str" cm="1">
        <x:f t="array" ref="G288: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x:f>
      </x:c>
      <x:c r="H288" s="96" t="s">
        <x:v>47</x:v>
      </x:c>
      <x:c r="I288" s="97" t="str">
        <x:f>IFERROR(VALUE(TRIM(RIGHT(SUBSTITUTE(D288," ",REPT(" ",255)),255))),"")</x:f>
      </x:c>
      <x:c r="J288" s="96" t="s">
        <x:v>48</x:v>
      </x:c>
      <x:c r="K288" s="96" t="s">
        <x:v>48</x:v>
      </x:c>
      <x:c r="L288" s="96" t="s">
        <x:v>48</x:v>
      </x:c>
      <x:c r="M288" s="96" t="s">
        <x:v>48</x:v>
      </x:c>
      <x:c r="N288" s="96" t="s">
        <x:v>48</x:v>
      </x:c>
      <x:c r="O288" s="96" t="s">
        <x:v>49</x:v>
      </x:c>
      <x:c r="P288" s="96" t="n">
        <x:v>25</x:v>
      </x:c>
      <x:c r="Q288" s="96" t="n">
        <x:v>80</x:v>
      </x:c>
      <x:c r="R288" s="96" t="s">
        <x:v>50</x:v>
      </x:c>
      <x:c r="S288" s="96" t="s">
        <x:v>51</x:v>
      </x:c>
      <x:c r="T288" s="96" t="s">
        <x:v>52</x:v>
      </x:c>
      <x:c r="U288" s="96" t="s">
        <x:v>52</x:v>
      </x:c>
      <x:c r="W288" s="96" t="s">
        <x:v>53</x:v>
      </x:c>
      <x:c r="Z288" s="96" t="s">
        <x:v>55</x:v>
      </x:c>
      <x:c r="AA288" s="96" t="s">
        <x:v>56</x:v>
      </x:c>
      <x:c r="AB288" s="97" t="str">
        <x:f>IF(D288="","",VALUE(MID(D288,FIND(" ",D288)+1,FIND(" ",D288,FIND(" ",D288)+1)-FIND(" ",D288))))</x:f>
      </x:c>
      <x:c r="AF288" s="90" t="str" cm="1">
        <x:f t="array" ref="AF288:AF288">IF(D288="","",PROPER(MID(D288,FIND(" ",D288,FIND(" ",D288)+1)+1,(FIND(INDEX(Abbreviation!$A$2:$A$125,MATCH(_xlfn.AGGREGATE(15,6,SEARCH(Abbreviation!$A$2:$A$125,D288),1),SEARCH(Abbreviation!$A$2:$A$125,D288),0)),D288)-1)-FIND(" ",D288,FIND(" ",D288)+1)+1)))</x:f>
      </x:c>
      <x:c r="AG288" s="90" t="str" cm="1">
        <x:f t="array" ref="AG288:AG288">IF(D288="","",PROPER(VLOOKUP(INDEX(Abbreviation!$A$2:$A$125,MATCH(_xlfn.AGGREGATE(15,6,SEARCH(Abbreviation!$A$2:$A$125,D288),1),SEARCH(Abbreviation!$A$2:$A$125,D288),0)),Abbreviation!A:C,3,FALSE)))</x:f>
      </x:c>
      <x:c r="AH288" s="90" t="str">
        <x:f>G288</x:f>
      </x:c>
      <x:c r="AI288" s="97" t="str">
        <x:f>I288</x:f>
      </x:c>
      <x:c r="AJ288" s="96" t="s">
        <x:v>47</x:v>
      </x:c>
      <x:c r="AL288" s="99" t="s">
        <x:v>961</x:v>
      </x:c>
      <x:c r="AQ288" s="96" t="s">
        <x:v>60</x:v>
      </x:c>
    </x:row>
    <x:row r="289" spans="1:45" x14ac:dyDescent="0.35">
      <x:c r="A289" s="92" t="s">
        <x:v>434</x:v>
      </x:c>
      <x:c r="B289" s="92" t="n">
        <x:v>93331577</x:v>
      </x:c>
      <x:c r="F289" s="90" t="str">
        <x:f>IF(D289="","",PROPER(LEFT(D289,FIND(UPPER(G289),D289,1)-2)))</x:f>
      </x:c>
      <x:c r="G289" s="90" t="str" cm="1">
        <x:f t="array" ref="G289: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x:f>
      </x:c>
      <x:c r="H289" s="96" t="s">
        <x:v>47</x:v>
      </x:c>
      <x:c r="I289" s="97" t="str">
        <x:f>IFERROR(VALUE(TRIM(RIGHT(SUBSTITUTE(D289," ",REPT(" ",255)),255))),"")</x:f>
      </x:c>
      <x:c r="J289" s="96" t="s">
        <x:v>48</x:v>
      </x:c>
      <x:c r="K289" s="96" t="s">
        <x:v>48</x:v>
      </x:c>
      <x:c r="L289" s="96" t="s">
        <x:v>48</x:v>
      </x:c>
      <x:c r="M289" s="96" t="s">
        <x:v>48</x:v>
      </x:c>
      <x:c r="N289" s="96" t="s">
        <x:v>48</x:v>
      </x:c>
      <x:c r="O289" s="96" t="s">
        <x:v>49</x:v>
      </x:c>
      <x:c r="P289" s="96" t="n">
        <x:v>25</x:v>
      </x:c>
      <x:c r="Q289" s="96" t="n">
        <x:v>80</x:v>
      </x:c>
      <x:c r="R289" s="96" t="s">
        <x:v>50</x:v>
      </x:c>
      <x:c r="S289" s="96" t="s">
        <x:v>51</x:v>
      </x:c>
      <x:c r="T289" s="96" t="s">
        <x:v>52</x:v>
      </x:c>
      <x:c r="U289" s="96" t="s">
        <x:v>52</x:v>
      </x:c>
      <x:c r="W289" s="96" t="s">
        <x:v>53</x:v>
      </x:c>
      <x:c r="Z289" s="96" t="s">
        <x:v>55</x:v>
      </x:c>
      <x:c r="AA289" s="96" t="s">
        <x:v>56</x:v>
      </x:c>
      <x:c r="AB289" s="97" t="str">
        <x:f>IF(D289="","",VALUE(MID(D289,FIND(" ",D289)+1,FIND(" ",D289,FIND(" ",D289)+1)-FIND(" ",D289))))</x:f>
      </x:c>
      <x:c r="AF289" s="90" t="str" cm="1">
        <x:f t="array" ref="AF289:AF289">IF(D289="","",PROPER(MID(D289,FIND(" ",D289,FIND(" ",D289)+1)+1,(FIND(INDEX(Abbreviation!$A$2:$A$125,MATCH(_xlfn.AGGREGATE(15,6,SEARCH(Abbreviation!$A$2:$A$125,D289),1),SEARCH(Abbreviation!$A$2:$A$125,D289),0)),D289)-1)-FIND(" ",D289,FIND(" ",D289)+1)+1)))</x:f>
      </x:c>
      <x:c r="AG289" s="90" t="str" cm="1">
        <x:f t="array" ref="AG289:AG289">IF(D289="","",PROPER(VLOOKUP(INDEX(Abbreviation!$A$2:$A$125,MATCH(_xlfn.AGGREGATE(15,6,SEARCH(Abbreviation!$A$2:$A$125,D289),1),SEARCH(Abbreviation!$A$2:$A$125,D289),0)),Abbreviation!A:C,3,FALSE)))</x:f>
      </x:c>
      <x:c r="AH289" s="90" t="str">
        <x:f>G289</x:f>
      </x:c>
      <x:c r="AI289" s="97" t="str">
        <x:f>I289</x:f>
      </x:c>
      <x:c r="AJ289" s="96" t="s">
        <x:v>47</x:v>
      </x:c>
      <x:c r="AL289" s="99" t="s">
        <x:v>961</x:v>
      </x:c>
      <x:c r="AQ289" s="96" t="s">
        <x:v>60</x:v>
      </x:c>
    </x:row>
    <x:row r="290" spans="1:45" x14ac:dyDescent="0.35">
      <x:c r="A290" s="92" t="s">
        <x:v>434</x:v>
      </x:c>
      <x:c r="B290" s="92" t="n">
        <x:v>93331577</x:v>
      </x:c>
      <x:c r="F290" s="90" t="str">
        <x:f>IF(D290="","",PROPER(LEFT(D290,FIND(UPPER(G290),D290,1)-2)))</x:f>
      </x:c>
      <x:c r="G290" s="90" t="str" cm="1">
        <x:f t="array" ref="G290: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x:f>
      </x:c>
      <x:c r="H290" s="96" t="s">
        <x:v>47</x:v>
      </x:c>
      <x:c r="I290" s="97" t="str">
        <x:f>IFERROR(VALUE(TRIM(RIGHT(SUBSTITUTE(D290," ",REPT(" ",255)),255))),"")</x:f>
      </x:c>
      <x:c r="J290" s="96" t="s">
        <x:v>48</x:v>
      </x:c>
      <x:c r="K290" s="96" t="s">
        <x:v>48</x:v>
      </x:c>
      <x:c r="L290" s="96" t="s">
        <x:v>48</x:v>
      </x:c>
      <x:c r="M290" s="96" t="s">
        <x:v>48</x:v>
      </x:c>
      <x:c r="N290" s="96" t="s">
        <x:v>48</x:v>
      </x:c>
      <x:c r="O290" s="96" t="s">
        <x:v>49</x:v>
      </x:c>
      <x:c r="P290" s="96" t="n">
        <x:v>25</x:v>
      </x:c>
      <x:c r="Q290" s="96" t="n">
        <x:v>80</x:v>
      </x:c>
      <x:c r="R290" s="96" t="s">
        <x:v>50</x:v>
      </x:c>
      <x:c r="S290" s="96" t="s">
        <x:v>51</x:v>
      </x:c>
      <x:c r="T290" s="96" t="s">
        <x:v>52</x:v>
      </x:c>
      <x:c r="U290" s="96" t="s">
        <x:v>52</x:v>
      </x:c>
      <x:c r="W290" s="96" t="s">
        <x:v>53</x:v>
      </x:c>
      <x:c r="Z290" s="96" t="s">
        <x:v>55</x:v>
      </x:c>
      <x:c r="AA290" s="96" t="s">
        <x:v>56</x:v>
      </x:c>
      <x:c r="AB290" s="97" t="str">
        <x:f>IF(D290="","",VALUE(MID(D290,FIND(" ",D290)+1,FIND(" ",D290,FIND(" ",D290)+1)-FIND(" ",D290))))</x:f>
      </x:c>
      <x:c r="AF290" s="90" t="str" cm="1">
        <x:f t="array" ref="AF290:AF290">IF(D290="","",PROPER(MID(D290,FIND(" ",D290,FIND(" ",D290)+1)+1,(FIND(INDEX(Abbreviation!$A$2:$A$125,MATCH(_xlfn.AGGREGATE(15,6,SEARCH(Abbreviation!$A$2:$A$125,D290),1),SEARCH(Abbreviation!$A$2:$A$125,D290),0)),D290)-1)-FIND(" ",D290,FIND(" ",D290)+1)+1)))</x:f>
      </x:c>
      <x:c r="AG290" s="90" t="str" cm="1">
        <x:f t="array" ref="AG290:AG290">IF(D290="","",PROPER(VLOOKUP(INDEX(Abbreviation!$A$2:$A$125,MATCH(_xlfn.AGGREGATE(15,6,SEARCH(Abbreviation!$A$2:$A$125,D290),1),SEARCH(Abbreviation!$A$2:$A$125,D290),0)),Abbreviation!A:C,3,FALSE)))</x:f>
      </x:c>
      <x:c r="AH290" s="90" t="str">
        <x:f>G290</x:f>
      </x:c>
      <x:c r="AI290" s="97" t="str">
        <x:f>I290</x:f>
      </x:c>
      <x:c r="AJ290" s="96" t="s">
        <x:v>47</x:v>
      </x:c>
      <x:c r="AL290" s="99" t="s">
        <x:v>961</x:v>
      </x:c>
      <x:c r="AQ290" s="96" t="s">
        <x:v>60</x:v>
      </x:c>
    </x:row>
    <x:row r="291" spans="1:45" x14ac:dyDescent="0.35">
      <x:c r="A291" s="92" t="s">
        <x:v>434</x:v>
      </x:c>
      <x:c r="B291" s="92" t="n">
        <x:v>93331577</x:v>
      </x:c>
      <x:c r="F291" s="90" t="str">
        <x:f>IF(D291="","",PROPER(LEFT(D291,FIND(UPPER(G291),D291,1)-2)))</x:f>
      </x:c>
      <x:c r="G291" s="90" t="str" cm="1">
        <x:f t="array" ref="G291: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x:f>
      </x:c>
      <x:c r="H291" s="96" t="s">
        <x:v>47</x:v>
      </x:c>
      <x:c r="I291" s="97" t="str">
        <x:f>IFERROR(VALUE(TRIM(RIGHT(SUBSTITUTE(D291," ",REPT(" ",255)),255))),"")</x:f>
      </x:c>
      <x:c r="J291" s="96" t="s">
        <x:v>48</x:v>
      </x:c>
      <x:c r="K291" s="96" t="s">
        <x:v>48</x:v>
      </x:c>
      <x:c r="L291" s="96" t="s">
        <x:v>48</x:v>
      </x:c>
      <x:c r="M291" s="96" t="s">
        <x:v>48</x:v>
      </x:c>
      <x:c r="N291" s="96" t="s">
        <x:v>48</x:v>
      </x:c>
      <x:c r="O291" s="96" t="s">
        <x:v>49</x:v>
      </x:c>
      <x:c r="P291" s="96" t="n">
        <x:v>25</x:v>
      </x:c>
      <x:c r="Q291" s="96" t="n">
        <x:v>80</x:v>
      </x:c>
      <x:c r="R291" s="96" t="s">
        <x:v>50</x:v>
      </x:c>
      <x:c r="S291" s="96" t="s">
        <x:v>51</x:v>
      </x:c>
      <x:c r="T291" s="96" t="s">
        <x:v>52</x:v>
      </x:c>
      <x:c r="U291" s="96" t="s">
        <x:v>52</x:v>
      </x:c>
      <x:c r="W291" s="96" t="s">
        <x:v>53</x:v>
      </x:c>
      <x:c r="Z291" s="96" t="s">
        <x:v>55</x:v>
      </x:c>
      <x:c r="AA291" s="96" t="s">
        <x:v>56</x:v>
      </x:c>
      <x:c r="AB291" s="97" t="str">
        <x:f>IF(D291="","",VALUE(MID(D291,FIND(" ",D291)+1,FIND(" ",D291,FIND(" ",D291)+1)-FIND(" ",D291))))</x:f>
      </x:c>
      <x:c r="AF291" s="90" t="str" cm="1">
        <x:f t="array" ref="AF291:AF291">IF(D291="","",PROPER(MID(D291,FIND(" ",D291,FIND(" ",D291)+1)+1,(FIND(INDEX(Abbreviation!$A$2:$A$125,MATCH(_xlfn.AGGREGATE(15,6,SEARCH(Abbreviation!$A$2:$A$125,D291),1),SEARCH(Abbreviation!$A$2:$A$125,D291),0)),D291)-1)-FIND(" ",D291,FIND(" ",D291)+1)+1)))</x:f>
      </x:c>
      <x:c r="AG291" s="90" t="str" cm="1">
        <x:f t="array" ref="AG291:AG291">IF(D291="","",PROPER(VLOOKUP(INDEX(Abbreviation!$A$2:$A$125,MATCH(_xlfn.AGGREGATE(15,6,SEARCH(Abbreviation!$A$2:$A$125,D291),1),SEARCH(Abbreviation!$A$2:$A$125,D291),0)),Abbreviation!A:C,3,FALSE)))</x:f>
      </x:c>
      <x:c r="AH291" s="90" t="str">
        <x:f>G291</x:f>
      </x:c>
      <x:c r="AI291" s="97" t="str">
        <x:f>I291</x:f>
      </x:c>
      <x:c r="AJ291" s="96" t="s">
        <x:v>47</x:v>
      </x:c>
      <x:c r="AL291" s="99" t="s">
        <x:v>961</x:v>
      </x:c>
      <x:c r="AQ291" s="96" t="s">
        <x:v>60</x:v>
      </x:c>
    </x:row>
    <x:row r="292" spans="1:45" x14ac:dyDescent="0.35">
      <x:c r="A292" s="92" t="s">
        <x:v>434</x:v>
      </x:c>
      <x:c r="B292" s="92" t="n">
        <x:v>93331577</x:v>
      </x:c>
      <x:c r="F292" s="90" t="str">
        <x:f>IF(D292="","",PROPER(LEFT(D292,FIND(UPPER(G292),D292,1)-2)))</x:f>
      </x:c>
      <x:c r="G292" s="90" t="str" cm="1">
        <x:f t="array" ref="G292: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x:f>
      </x:c>
      <x:c r="H292" s="96" t="s">
        <x:v>47</x:v>
      </x:c>
      <x:c r="I292" s="97" t="str">
        <x:f>IFERROR(VALUE(TRIM(RIGHT(SUBSTITUTE(D292," ",REPT(" ",255)),255))),"")</x:f>
      </x:c>
      <x:c r="J292" s="96" t="s">
        <x:v>48</x:v>
      </x:c>
      <x:c r="K292" s="96" t="s">
        <x:v>48</x:v>
      </x:c>
      <x:c r="L292" s="96" t="s">
        <x:v>48</x:v>
      </x:c>
      <x:c r="M292" s="96" t="s">
        <x:v>48</x:v>
      </x:c>
      <x:c r="N292" s="96" t="s">
        <x:v>48</x:v>
      </x:c>
      <x:c r="O292" s="96" t="s">
        <x:v>49</x:v>
      </x:c>
      <x:c r="P292" s="96" t="n">
        <x:v>25</x:v>
      </x:c>
      <x:c r="Q292" s="96" t="n">
        <x:v>80</x:v>
      </x:c>
      <x:c r="R292" s="96" t="s">
        <x:v>50</x:v>
      </x:c>
      <x:c r="S292" s="96" t="s">
        <x:v>51</x:v>
      </x:c>
      <x:c r="T292" s="96" t="s">
        <x:v>52</x:v>
      </x:c>
      <x:c r="U292" s="96" t="s">
        <x:v>52</x:v>
      </x:c>
      <x:c r="W292" s="96" t="s">
        <x:v>53</x:v>
      </x:c>
      <x:c r="Z292" s="96" t="s">
        <x:v>55</x:v>
      </x:c>
      <x:c r="AA292" s="96" t="s">
        <x:v>56</x:v>
      </x:c>
      <x:c r="AB292" s="97" t="str">
        <x:f>IF(D292="","",VALUE(MID(D292,FIND(" ",D292)+1,FIND(" ",D292,FIND(" ",D292)+1)-FIND(" ",D292))))</x:f>
      </x:c>
      <x:c r="AF292" s="90" t="str" cm="1">
        <x:f t="array" ref="AF292:AF292">IF(D292="","",PROPER(MID(D292,FIND(" ",D292,FIND(" ",D292)+1)+1,(FIND(INDEX(Abbreviation!$A$2:$A$125,MATCH(_xlfn.AGGREGATE(15,6,SEARCH(Abbreviation!$A$2:$A$125,D292),1),SEARCH(Abbreviation!$A$2:$A$125,D292),0)),D292)-1)-FIND(" ",D292,FIND(" ",D292)+1)+1)))</x:f>
      </x:c>
      <x:c r="AG292" s="90" t="str" cm="1">
        <x:f t="array" ref="AG292:AG292">IF(D292="","",PROPER(VLOOKUP(INDEX(Abbreviation!$A$2:$A$125,MATCH(_xlfn.AGGREGATE(15,6,SEARCH(Abbreviation!$A$2:$A$125,D292),1),SEARCH(Abbreviation!$A$2:$A$125,D292),0)),Abbreviation!A:C,3,FALSE)))</x:f>
      </x:c>
      <x:c r="AH292" s="90" t="str">
        <x:f>G292</x:f>
      </x:c>
      <x:c r="AI292" s="97" t="str">
        <x:f>I292</x:f>
      </x:c>
      <x:c r="AJ292" s="96" t="s">
        <x:v>47</x:v>
      </x:c>
      <x:c r="AL292" s="99" t="s">
        <x:v>961</x:v>
      </x:c>
      <x:c r="AQ292" s="96" t="s">
        <x:v>60</x:v>
      </x:c>
    </x:row>
    <x:row r="293" spans="1:45" x14ac:dyDescent="0.35">
      <x:c r="A293" s="92" t="s">
        <x:v>434</x:v>
      </x:c>
      <x:c r="B293" s="92" t="n">
        <x:v>93331577</x:v>
      </x:c>
      <x:c r="F293" s="90" t="str">
        <x:f>IF(D293="","",PROPER(LEFT(D293,FIND(UPPER(G293),D293,1)-2)))</x:f>
      </x:c>
      <x:c r="G293" s="90" t="str" cm="1">
        <x:f t="array" ref="G293: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x:f>
      </x:c>
      <x:c r="H293" s="96" t="s">
        <x:v>47</x:v>
      </x:c>
      <x:c r="I293" s="97" t="str">
        <x:f>IFERROR(VALUE(TRIM(RIGHT(SUBSTITUTE(D293," ",REPT(" ",255)),255))),"")</x:f>
      </x:c>
      <x:c r="J293" s="96" t="s">
        <x:v>48</x:v>
      </x:c>
      <x:c r="K293" s="96" t="s">
        <x:v>48</x:v>
      </x:c>
      <x:c r="L293" s="96" t="s">
        <x:v>48</x:v>
      </x:c>
      <x:c r="M293" s="96" t="s">
        <x:v>48</x:v>
      </x:c>
      <x:c r="N293" s="96" t="s">
        <x:v>48</x:v>
      </x:c>
      <x:c r="O293" s="96" t="s">
        <x:v>49</x:v>
      </x:c>
      <x:c r="P293" s="96" t="n">
        <x:v>25</x:v>
      </x:c>
      <x:c r="Q293" s="96" t="n">
        <x:v>80</x:v>
      </x:c>
      <x:c r="R293" s="96" t="s">
        <x:v>50</x:v>
      </x:c>
      <x:c r="S293" s="96" t="s">
        <x:v>51</x:v>
      </x:c>
      <x:c r="T293" s="96" t="s">
        <x:v>52</x:v>
      </x:c>
      <x:c r="U293" s="96" t="s">
        <x:v>52</x:v>
      </x:c>
      <x:c r="W293" s="96" t="s">
        <x:v>53</x:v>
      </x:c>
      <x:c r="Z293" s="96" t="s">
        <x:v>55</x:v>
      </x:c>
      <x:c r="AA293" s="96" t="s">
        <x:v>56</x:v>
      </x:c>
      <x:c r="AB293" s="97" t="str">
        <x:f>IF(D293="","",VALUE(MID(D293,FIND(" ",D293)+1,FIND(" ",D293,FIND(" ",D293)+1)-FIND(" ",D293))))</x:f>
      </x:c>
      <x:c r="AF293" s="90" t="str" cm="1">
        <x:f t="array" ref="AF293:AF293">IF(D293="","",PROPER(MID(D293,FIND(" ",D293,FIND(" ",D293)+1)+1,(FIND(INDEX(Abbreviation!$A$2:$A$125,MATCH(_xlfn.AGGREGATE(15,6,SEARCH(Abbreviation!$A$2:$A$125,D293),1),SEARCH(Abbreviation!$A$2:$A$125,D293),0)),D293)-1)-FIND(" ",D293,FIND(" ",D293)+1)+1)))</x:f>
      </x:c>
      <x:c r="AG293" s="90" t="str" cm="1">
        <x:f t="array" ref="AG293:AG293">IF(D293="","",PROPER(VLOOKUP(INDEX(Abbreviation!$A$2:$A$125,MATCH(_xlfn.AGGREGATE(15,6,SEARCH(Abbreviation!$A$2:$A$125,D293),1),SEARCH(Abbreviation!$A$2:$A$125,D293),0)),Abbreviation!A:C,3,FALSE)))</x:f>
      </x:c>
      <x:c r="AH293" s="90" t="str">
        <x:f>G293</x:f>
      </x:c>
      <x:c r="AI293" s="97" t="str">
        <x:f>I293</x:f>
      </x:c>
      <x:c r="AJ293" s="96" t="s">
        <x:v>47</x:v>
      </x:c>
      <x:c r="AL293" s="99" t="s">
        <x:v>961</x:v>
      </x:c>
      <x:c r="AQ293" s="96" t="s">
        <x:v>60</x:v>
      </x:c>
    </x:row>
    <x:row r="294" spans="1:45" x14ac:dyDescent="0.35">
      <x:c r="A294" s="92" t="s">
        <x:v>434</x:v>
      </x:c>
      <x:c r="B294" s="92" t="n">
        <x:v>93331577</x:v>
      </x:c>
      <x:c r="F294" s="90" t="str">
        <x:f>IF(D294="","",PROPER(LEFT(D294,FIND(UPPER(G294),D294,1)-2)))</x:f>
      </x:c>
      <x:c r="G294" s="90" t="str" cm="1">
        <x:f t="array" ref="G294: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x:f>
      </x:c>
      <x:c r="H294" s="96" t="s">
        <x:v>47</x:v>
      </x:c>
      <x:c r="I294" s="97" t="str">
        <x:f>IFERROR(VALUE(TRIM(RIGHT(SUBSTITUTE(D294," ",REPT(" ",255)),255))),"")</x:f>
      </x:c>
      <x:c r="J294" s="96" t="s">
        <x:v>48</x:v>
      </x:c>
      <x:c r="K294" s="96" t="s">
        <x:v>48</x:v>
      </x:c>
      <x:c r="L294" s="96" t="s">
        <x:v>48</x:v>
      </x:c>
      <x:c r="M294" s="96" t="s">
        <x:v>48</x:v>
      </x:c>
      <x:c r="N294" s="96" t="s">
        <x:v>48</x:v>
      </x:c>
      <x:c r="O294" s="96" t="s">
        <x:v>49</x:v>
      </x:c>
      <x:c r="P294" s="96" t="n">
        <x:v>25</x:v>
      </x:c>
      <x:c r="Q294" s="96" t="n">
        <x:v>80</x:v>
      </x:c>
      <x:c r="R294" s="96" t="s">
        <x:v>50</x:v>
      </x:c>
      <x:c r="S294" s="96" t="s">
        <x:v>51</x:v>
      </x:c>
      <x:c r="T294" s="96" t="s">
        <x:v>52</x:v>
      </x:c>
      <x:c r="U294" s="96" t="s">
        <x:v>52</x:v>
      </x:c>
      <x:c r="W294" s="96" t="s">
        <x:v>53</x:v>
      </x:c>
      <x:c r="Z294" s="96" t="s">
        <x:v>55</x:v>
      </x:c>
      <x:c r="AA294" s="96" t="s">
        <x:v>56</x:v>
      </x:c>
      <x:c r="AB294" s="97" t="str">
        <x:f>IF(D294="","",VALUE(MID(D294,FIND(" ",D294)+1,FIND(" ",D294,FIND(" ",D294)+1)-FIND(" ",D294))))</x:f>
      </x:c>
      <x:c r="AF294" s="90" t="str" cm="1">
        <x:f t="array" ref="AF294:AF294">IF(D294="","",PROPER(MID(D294,FIND(" ",D294,FIND(" ",D294)+1)+1,(FIND(INDEX(Abbreviation!$A$2:$A$125,MATCH(_xlfn.AGGREGATE(15,6,SEARCH(Abbreviation!$A$2:$A$125,D294),1),SEARCH(Abbreviation!$A$2:$A$125,D294),0)),D294)-1)-FIND(" ",D294,FIND(" ",D294)+1)+1)))</x:f>
      </x:c>
      <x:c r="AG294" s="90" t="str" cm="1">
        <x:f t="array" ref="AG294:AG294">IF(D294="","",PROPER(VLOOKUP(INDEX(Abbreviation!$A$2:$A$125,MATCH(_xlfn.AGGREGATE(15,6,SEARCH(Abbreviation!$A$2:$A$125,D294),1),SEARCH(Abbreviation!$A$2:$A$125,D294),0)),Abbreviation!A:C,3,FALSE)))</x:f>
      </x:c>
      <x:c r="AH294" s="90" t="str">
        <x:f>G294</x:f>
      </x:c>
      <x:c r="AI294" s="97" t="str">
        <x:f>I294</x:f>
      </x:c>
      <x:c r="AJ294" s="96" t="s">
        <x:v>47</x:v>
      </x:c>
      <x:c r="AL294" s="99" t="s">
        <x:v>961</x:v>
      </x:c>
      <x:c r="AQ294" s="96" t="s">
        <x:v>60</x:v>
      </x:c>
    </x:row>
    <x:row r="295" spans="1:45" x14ac:dyDescent="0.35">
      <x:c r="A295" s="92" t="s">
        <x:v>434</x:v>
      </x:c>
      <x:c r="B295" s="92" t="n">
        <x:v>93331577</x:v>
      </x:c>
      <x:c r="F295" s="90" t="str">
        <x:f>IF(D295="","",PROPER(LEFT(D295,FIND(UPPER(G295),D295,1)-2)))</x:f>
      </x:c>
      <x:c r="G295" s="90" t="str" cm="1">
        <x:f t="array" ref="G295: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x:f>
      </x:c>
      <x:c r="H295" s="96" t="s">
        <x:v>47</x:v>
      </x:c>
      <x:c r="I295" s="97" t="str">
        <x:f>IFERROR(VALUE(TRIM(RIGHT(SUBSTITUTE(D295," ",REPT(" ",255)),255))),"")</x:f>
      </x:c>
      <x:c r="J295" s="96" t="s">
        <x:v>48</x:v>
      </x:c>
      <x:c r="K295" s="96" t="s">
        <x:v>48</x:v>
      </x:c>
      <x:c r="L295" s="96" t="s">
        <x:v>48</x:v>
      </x:c>
      <x:c r="M295" s="96" t="s">
        <x:v>48</x:v>
      </x:c>
      <x:c r="N295" s="96" t="s">
        <x:v>48</x:v>
      </x:c>
      <x:c r="O295" s="96" t="s">
        <x:v>49</x:v>
      </x:c>
      <x:c r="P295" s="96" t="n">
        <x:v>25</x:v>
      </x:c>
      <x:c r="Q295" s="96" t="n">
        <x:v>80</x:v>
      </x:c>
      <x:c r="R295" s="96" t="s">
        <x:v>50</x:v>
      </x:c>
      <x:c r="S295" s="96" t="s">
        <x:v>51</x:v>
      </x:c>
      <x:c r="T295" s="96" t="s">
        <x:v>52</x:v>
      </x:c>
      <x:c r="U295" s="96" t="s">
        <x:v>52</x:v>
      </x:c>
      <x:c r="W295" s="96" t="s">
        <x:v>53</x:v>
      </x:c>
      <x:c r="Z295" s="96" t="s">
        <x:v>55</x:v>
      </x:c>
      <x:c r="AA295" s="96" t="s">
        <x:v>56</x:v>
      </x:c>
      <x:c r="AB295" s="97" t="str">
        <x:f>IF(D295="","",VALUE(MID(D295,FIND(" ",D295)+1,FIND(" ",D295,FIND(" ",D295)+1)-FIND(" ",D295))))</x:f>
      </x:c>
      <x:c r="AF295" s="90" t="str" cm="1">
        <x:f t="array" ref="AF295:AF295">IF(D295="","",PROPER(MID(D295,FIND(" ",D295,FIND(" ",D295)+1)+1,(FIND(INDEX(Abbreviation!$A$2:$A$125,MATCH(_xlfn.AGGREGATE(15,6,SEARCH(Abbreviation!$A$2:$A$125,D295),1),SEARCH(Abbreviation!$A$2:$A$125,D295),0)),D295)-1)-FIND(" ",D295,FIND(" ",D295)+1)+1)))</x:f>
      </x:c>
      <x:c r="AG295" s="90" t="str" cm="1">
        <x:f t="array" ref="AG295:AG295">IF(D295="","",PROPER(VLOOKUP(INDEX(Abbreviation!$A$2:$A$125,MATCH(_xlfn.AGGREGATE(15,6,SEARCH(Abbreviation!$A$2:$A$125,D295),1),SEARCH(Abbreviation!$A$2:$A$125,D295),0)),Abbreviation!A:C,3,FALSE)))</x:f>
      </x:c>
      <x:c r="AH295" s="90" t="str">
        <x:f>G295</x:f>
      </x:c>
      <x:c r="AI295" s="97" t="str">
        <x:f>I295</x:f>
      </x:c>
      <x:c r="AJ295" s="96" t="s">
        <x:v>47</x:v>
      </x:c>
      <x:c r="AL295" s="99" t="s">
        <x:v>961</x:v>
      </x:c>
      <x:c r="AQ295" s="96" t="s">
        <x:v>60</x:v>
      </x:c>
    </x:row>
    <x:row r="296" spans="1:45" x14ac:dyDescent="0.35">
      <x:c r="A296" s="92" t="s">
        <x:v>434</x:v>
      </x:c>
      <x:c r="B296" s="92" t="n">
        <x:v>93331577</x:v>
      </x:c>
      <x:c r="F296" s="90" t="str">
        <x:f>IF(D296="","",PROPER(LEFT(D296,FIND(UPPER(G296),D296,1)-2)))</x:f>
      </x:c>
      <x:c r="G296" s="90" t="str" cm="1">
        <x:f t="array" ref="G296: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x:f>
      </x:c>
      <x:c r="H296" s="96" t="s">
        <x:v>47</x:v>
      </x:c>
      <x:c r="I296" s="97" t="str">
        <x:f>IFERROR(VALUE(TRIM(RIGHT(SUBSTITUTE(D296," ",REPT(" ",255)),255))),"")</x:f>
      </x:c>
      <x:c r="J296" s="96" t="s">
        <x:v>48</x:v>
      </x:c>
      <x:c r="K296" s="96" t="s">
        <x:v>48</x:v>
      </x:c>
      <x:c r="L296" s="96" t="s">
        <x:v>48</x:v>
      </x:c>
      <x:c r="M296" s="96" t="s">
        <x:v>48</x:v>
      </x:c>
      <x:c r="N296" s="96" t="s">
        <x:v>48</x:v>
      </x:c>
      <x:c r="O296" s="96" t="s">
        <x:v>49</x:v>
      </x:c>
      <x:c r="P296" s="96" t="n">
        <x:v>25</x:v>
      </x:c>
      <x:c r="Q296" s="96" t="n">
        <x:v>80</x:v>
      </x:c>
      <x:c r="R296" s="96" t="s">
        <x:v>50</x:v>
      </x:c>
      <x:c r="S296" s="96" t="s">
        <x:v>51</x:v>
      </x:c>
      <x:c r="T296" s="96" t="s">
        <x:v>52</x:v>
      </x:c>
      <x:c r="U296" s="96" t="s">
        <x:v>52</x:v>
      </x:c>
      <x:c r="W296" s="96" t="s">
        <x:v>53</x:v>
      </x:c>
      <x:c r="Z296" s="96" t="s">
        <x:v>55</x:v>
      </x:c>
      <x:c r="AA296" s="96" t="s">
        <x:v>56</x:v>
      </x:c>
      <x:c r="AB296" s="97" t="str">
        <x:f>IF(D296="","",VALUE(MID(D296,FIND(" ",D296)+1,FIND(" ",D296,FIND(" ",D296)+1)-FIND(" ",D296))))</x:f>
      </x:c>
      <x:c r="AF296" s="90" t="str" cm="1">
        <x:f t="array" ref="AF296:AF296">IF(D296="","",PROPER(MID(D296,FIND(" ",D296,FIND(" ",D296)+1)+1,(FIND(INDEX(Abbreviation!$A$2:$A$125,MATCH(_xlfn.AGGREGATE(15,6,SEARCH(Abbreviation!$A$2:$A$125,D296),1),SEARCH(Abbreviation!$A$2:$A$125,D296),0)),D296)-1)-FIND(" ",D296,FIND(" ",D296)+1)+1)))</x:f>
      </x:c>
      <x:c r="AG296" s="90" t="str" cm="1">
        <x:f t="array" ref="AG296:AG296">IF(D296="","",PROPER(VLOOKUP(INDEX(Abbreviation!$A$2:$A$125,MATCH(_xlfn.AGGREGATE(15,6,SEARCH(Abbreviation!$A$2:$A$125,D296),1),SEARCH(Abbreviation!$A$2:$A$125,D296),0)),Abbreviation!A:C,3,FALSE)))</x:f>
      </x:c>
      <x:c r="AH296" s="90" t="str">
        <x:f>G296</x:f>
      </x:c>
      <x:c r="AI296" s="97" t="str">
        <x:f>I296</x:f>
      </x:c>
      <x:c r="AJ296" s="96" t="s">
        <x:v>47</x:v>
      </x:c>
      <x:c r="AL296" s="99" t="s">
        <x:v>961</x:v>
      </x:c>
      <x:c r="AQ296" s="96" t="s">
        <x:v>60</x:v>
      </x:c>
    </x:row>
    <x:row r="297" spans="1:45" x14ac:dyDescent="0.35">
      <x:c r="A297" s="92" t="s">
        <x:v>434</x:v>
      </x:c>
      <x:c r="B297" s="92" t="n">
        <x:v>93331577</x:v>
      </x:c>
      <x:c r="F297" s="90" t="str">
        <x:f>IF(D297="","",PROPER(LEFT(D297,FIND(UPPER(G297),D297,1)-2)))</x:f>
      </x:c>
      <x:c r="G297" s="90" t="str" cm="1">
        <x:f t="array" ref="G297: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x:f>
      </x:c>
      <x:c r="H297" s="96" t="s">
        <x:v>47</x:v>
      </x:c>
      <x:c r="I297" s="97" t="str">
        <x:f>IFERROR(VALUE(TRIM(RIGHT(SUBSTITUTE(D297," ",REPT(" ",255)),255))),"")</x:f>
      </x:c>
      <x:c r="J297" s="96" t="s">
        <x:v>48</x:v>
      </x:c>
      <x:c r="K297" s="96" t="s">
        <x:v>48</x:v>
      </x:c>
      <x:c r="L297" s="96" t="s">
        <x:v>48</x:v>
      </x:c>
      <x:c r="M297" s="96" t="s">
        <x:v>48</x:v>
      </x:c>
      <x:c r="N297" s="96" t="s">
        <x:v>48</x:v>
      </x:c>
      <x:c r="O297" s="96" t="s">
        <x:v>49</x:v>
      </x:c>
      <x:c r="P297" s="96" t="n">
        <x:v>25</x:v>
      </x:c>
      <x:c r="Q297" s="96" t="n">
        <x:v>80</x:v>
      </x:c>
      <x:c r="R297" s="96" t="s">
        <x:v>50</x:v>
      </x:c>
      <x:c r="S297" s="96" t="s">
        <x:v>51</x:v>
      </x:c>
      <x:c r="T297" s="96" t="s">
        <x:v>52</x:v>
      </x:c>
      <x:c r="U297" s="96" t="s">
        <x:v>52</x:v>
      </x:c>
      <x:c r="W297" s="96" t="s">
        <x:v>53</x:v>
      </x:c>
      <x:c r="Z297" s="96" t="s">
        <x:v>55</x:v>
      </x:c>
      <x:c r="AA297" s="96" t="s">
        <x:v>56</x:v>
      </x:c>
      <x:c r="AB297" s="97" t="str">
        <x:f>IF(D297="","",VALUE(MID(D297,FIND(" ",D297)+1,FIND(" ",D297,FIND(" ",D297)+1)-FIND(" ",D297))))</x:f>
      </x:c>
      <x:c r="AF297" s="90" t="str" cm="1">
        <x:f t="array" ref="AF297:AF297">IF(D297="","",PROPER(MID(D297,FIND(" ",D297,FIND(" ",D297)+1)+1,(FIND(INDEX(Abbreviation!$A$2:$A$125,MATCH(_xlfn.AGGREGATE(15,6,SEARCH(Abbreviation!$A$2:$A$125,D297),1),SEARCH(Abbreviation!$A$2:$A$125,D297),0)),D297)-1)-FIND(" ",D297,FIND(" ",D297)+1)+1)))</x:f>
      </x:c>
      <x:c r="AG297" s="90" t="str" cm="1">
        <x:f t="array" ref="AG297:AG297">IF(D297="","",PROPER(VLOOKUP(INDEX(Abbreviation!$A$2:$A$125,MATCH(_xlfn.AGGREGATE(15,6,SEARCH(Abbreviation!$A$2:$A$125,D297),1),SEARCH(Abbreviation!$A$2:$A$125,D297),0)),Abbreviation!A:C,3,FALSE)))</x:f>
      </x:c>
      <x:c r="AH297" s="90" t="str">
        <x:f>G297</x:f>
      </x:c>
      <x:c r="AI297" s="97" t="str">
        <x:f>I297</x:f>
      </x:c>
      <x:c r="AJ297" s="96" t="s">
        <x:v>47</x:v>
      </x:c>
      <x:c r="AL297" s="99" t="s">
        <x:v>961</x:v>
      </x:c>
      <x:c r="AQ297" s="96" t="s">
        <x:v>60</x:v>
      </x:c>
    </x:row>
    <x:row r="298" spans="1:45" x14ac:dyDescent="0.35">
      <x:c r="A298" s="92" t="s">
        <x:v>434</x:v>
      </x:c>
      <x:c r="B298" s="92" t="n">
        <x:v>93331577</x:v>
      </x:c>
      <x:c r="F298" s="90" t="str">
        <x:f>IF(D298="","",PROPER(LEFT(D298,FIND(UPPER(G298),D298,1)-2)))</x:f>
      </x:c>
      <x:c r="G298" s="90" t="str" cm="1">
        <x:f t="array" ref="G298: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x:f>
      </x:c>
      <x:c r="H298" s="96" t="s">
        <x:v>47</x:v>
      </x:c>
      <x:c r="I298" s="97" t="str">
        <x:f>IFERROR(VALUE(TRIM(RIGHT(SUBSTITUTE(D298," ",REPT(" ",255)),255))),"")</x:f>
      </x:c>
      <x:c r="J298" s="96" t="s">
        <x:v>48</x:v>
      </x:c>
      <x:c r="K298" s="96" t="s">
        <x:v>48</x:v>
      </x:c>
      <x:c r="L298" s="96" t="s">
        <x:v>48</x:v>
      </x:c>
      <x:c r="M298" s="96" t="s">
        <x:v>48</x:v>
      </x:c>
      <x:c r="N298" s="96" t="s">
        <x:v>48</x:v>
      </x:c>
      <x:c r="O298" s="96" t="s">
        <x:v>49</x:v>
      </x:c>
      <x:c r="P298" s="96" t="n">
        <x:v>25</x:v>
      </x:c>
      <x:c r="Q298" s="96" t="n">
        <x:v>80</x:v>
      </x:c>
      <x:c r="R298" s="96" t="s">
        <x:v>50</x:v>
      </x:c>
      <x:c r="S298" s="96" t="s">
        <x:v>51</x:v>
      </x:c>
      <x:c r="T298" s="96" t="s">
        <x:v>52</x:v>
      </x:c>
      <x:c r="U298" s="96" t="s">
        <x:v>52</x:v>
      </x:c>
      <x:c r="W298" s="96" t="s">
        <x:v>53</x:v>
      </x:c>
      <x:c r="Z298" s="96" t="s">
        <x:v>55</x:v>
      </x:c>
      <x:c r="AA298" s="96" t="s">
        <x:v>56</x:v>
      </x:c>
      <x:c r="AB298" s="97" t="str">
        <x:f>IF(D298="","",VALUE(MID(D298,FIND(" ",D298)+1,FIND(" ",D298,FIND(" ",D298)+1)-FIND(" ",D298))))</x:f>
      </x:c>
      <x:c r="AF298" s="90" t="str" cm="1">
        <x:f t="array" ref="AF298:AF298">IF(D298="","",PROPER(MID(D298,FIND(" ",D298,FIND(" ",D298)+1)+1,(FIND(INDEX(Abbreviation!$A$2:$A$125,MATCH(_xlfn.AGGREGATE(15,6,SEARCH(Abbreviation!$A$2:$A$125,D298),1),SEARCH(Abbreviation!$A$2:$A$125,D298),0)),D298)-1)-FIND(" ",D298,FIND(" ",D298)+1)+1)))</x:f>
      </x:c>
      <x:c r="AG298" s="90" t="str" cm="1">
        <x:f t="array" ref="AG298:AG298">IF(D298="","",PROPER(VLOOKUP(INDEX(Abbreviation!$A$2:$A$125,MATCH(_xlfn.AGGREGATE(15,6,SEARCH(Abbreviation!$A$2:$A$125,D298),1),SEARCH(Abbreviation!$A$2:$A$125,D298),0)),Abbreviation!A:C,3,FALSE)))</x:f>
      </x:c>
      <x:c r="AH298" s="90" t="str">
        <x:f>G298</x:f>
      </x:c>
      <x:c r="AI298" s="97" t="str">
        <x:f>I298</x:f>
      </x:c>
      <x:c r="AJ298" s="96" t="s">
        <x:v>47</x:v>
      </x:c>
      <x:c r="AL298" s="99" t="s">
        <x:v>961</x:v>
      </x:c>
      <x:c r="AQ298" s="96" t="s">
        <x:v>60</x:v>
      </x:c>
    </x:row>
    <x:row r="299" spans="1:45" x14ac:dyDescent="0.35">
      <x:c r="A299" s="92" t="s">
        <x:v>434</x:v>
      </x:c>
      <x:c r="B299" s="92" t="n">
        <x:v>93331577</x:v>
      </x:c>
      <x:c r="F299" s="90" t="str">
        <x:f>IF(D299="","",PROPER(LEFT(D299,FIND(UPPER(G299),D299,1)-2)))</x:f>
      </x:c>
      <x:c r="G299" s="90" t="str" cm="1">
        <x:f t="array" ref="G299: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x:f>
      </x:c>
      <x:c r="H299" s="96" t="s">
        <x:v>47</x:v>
      </x:c>
      <x:c r="I299" s="97" t="str">
        <x:f>IFERROR(VALUE(TRIM(RIGHT(SUBSTITUTE(D299," ",REPT(" ",255)),255))),"")</x:f>
      </x:c>
      <x:c r="J299" s="96" t="s">
        <x:v>48</x:v>
      </x:c>
      <x:c r="K299" s="96" t="s">
        <x:v>48</x:v>
      </x:c>
      <x:c r="L299" s="96" t="s">
        <x:v>48</x:v>
      </x:c>
      <x:c r="M299" s="96" t="s">
        <x:v>48</x:v>
      </x:c>
      <x:c r="N299" s="96" t="s">
        <x:v>48</x:v>
      </x:c>
      <x:c r="O299" s="96" t="s">
        <x:v>49</x:v>
      </x:c>
      <x:c r="P299" s="96" t="n">
        <x:v>25</x:v>
      </x:c>
      <x:c r="Q299" s="96" t="n">
        <x:v>80</x:v>
      </x:c>
      <x:c r="R299" s="96" t="s">
        <x:v>50</x:v>
      </x:c>
      <x:c r="S299" s="96" t="s">
        <x:v>51</x:v>
      </x:c>
      <x:c r="T299" s="96" t="s">
        <x:v>52</x:v>
      </x:c>
      <x:c r="U299" s="96" t="s">
        <x:v>52</x:v>
      </x:c>
      <x:c r="W299" s="96" t="s">
        <x:v>53</x:v>
      </x:c>
      <x:c r="Z299" s="96" t="s">
        <x:v>55</x:v>
      </x:c>
      <x:c r="AA299" s="96" t="s">
        <x:v>56</x:v>
      </x:c>
      <x:c r="AB299" s="97" t="str">
        <x:f>IF(D299="","",VALUE(MID(D299,FIND(" ",D299)+1,FIND(" ",D299,FIND(" ",D299)+1)-FIND(" ",D299))))</x:f>
      </x:c>
      <x:c r="AF299" s="90" t="str" cm="1">
        <x:f t="array" ref="AF299:AF299">IF(D299="","",PROPER(MID(D299,FIND(" ",D299,FIND(" ",D299)+1)+1,(FIND(INDEX(Abbreviation!$A$2:$A$125,MATCH(_xlfn.AGGREGATE(15,6,SEARCH(Abbreviation!$A$2:$A$125,D299),1),SEARCH(Abbreviation!$A$2:$A$125,D299),0)),D299)-1)-FIND(" ",D299,FIND(" ",D299)+1)+1)))</x:f>
      </x:c>
      <x:c r="AG299" s="90" t="str" cm="1">
        <x:f t="array" ref="AG299:AG299">IF(D299="","",PROPER(VLOOKUP(INDEX(Abbreviation!$A$2:$A$125,MATCH(_xlfn.AGGREGATE(15,6,SEARCH(Abbreviation!$A$2:$A$125,D299),1),SEARCH(Abbreviation!$A$2:$A$125,D299),0)),Abbreviation!A:C,3,FALSE)))</x:f>
      </x:c>
      <x:c r="AH299" s="90" t="str">
        <x:f>G299</x:f>
      </x:c>
      <x:c r="AI299" s="97" t="str">
        <x:f>I299</x:f>
      </x:c>
      <x:c r="AJ299" s="96" t="s">
        <x:v>47</x:v>
      </x:c>
      <x:c r="AL299" s="99" t="s">
        <x:v>961</x:v>
      </x:c>
      <x:c r="AQ299" s="96" t="s">
        <x:v>60</x:v>
      </x:c>
    </x:row>
    <x:row r="300" spans="1:45" x14ac:dyDescent="0.35">
      <x:c r="A300" s="92" t="s">
        <x:v>434</x:v>
      </x:c>
      <x:c r="B300" s="92" t="n">
        <x:v>93331577</x:v>
      </x:c>
      <x:c r="F300" s="90" t="str">
        <x:f>IF(D300="","",PROPER(LEFT(D300,FIND(UPPER(G300),D300,1)-2)))</x:f>
      </x:c>
      <x:c r="G300" s="90" t="str" cm="1">
        <x:f t="array" ref="G300:G300">IF(D300="","",PROPER(MID(D300,(FIND(INDEX(Abbreviation!$A$2:$A$125,MATCH(_xlfn.AGGREGATE(15,6,SEARCH(Abbreviation!$A$2:$A$125,D300),1),SEARCH(Abbreviation!$A$2:$A$125,D300),0)),D300))+LEN((INDEX(Abbreviation!$A$2:$A$125,MATCH(_xlfn.AGGREGATE(15,6,SEARCH(Abbreviation!$A$2:$A$125,D300),1),SEARCH(Abbreviation!$A$2:$A$125,D300),0)))),FIND("VIC",D300,1)-(FIND(INDEX(Abbreviation!$A$2:$A$125,MATCH(_xlfn.AGGREGATE(15,6,SEARCH(Abbreviation!$A$2:$A$125,D300),1),SEARCH(Abbreviation!$A$2:$A$125,D300),0)),D300)+LEN((INDEX(Abbreviation!$A$2:$A$125,MATCH(_xlfn.AGGREGATE(15,6,SEARCH(Abbreviation!$A$2:$A$125,D300),1),SEARCH(Abbreviation!$A$2:$A$125,D300),0)))))-1)))</x:f>
      </x:c>
      <x:c r="H300" s="96" t="s">
        <x:v>47</x:v>
      </x:c>
      <x:c r="I300" s="97" t="str">
        <x:f>IFERROR(VALUE(TRIM(RIGHT(SUBSTITUTE(D300," ",REPT(" ",255)),255))),"")</x:f>
      </x:c>
      <x:c r="J300" s="96" t="s">
        <x:v>48</x:v>
      </x:c>
      <x:c r="K300" s="96" t="s">
        <x:v>48</x:v>
      </x:c>
      <x:c r="L300" s="96" t="s">
        <x:v>48</x:v>
      </x:c>
      <x:c r="M300" s="96" t="s">
        <x:v>48</x:v>
      </x:c>
      <x:c r="N300" s="96" t="s">
        <x:v>48</x:v>
      </x:c>
      <x:c r="O300" s="96" t="s">
        <x:v>49</x:v>
      </x:c>
      <x:c r="P300" s="96" t="n">
        <x:v>25</x:v>
      </x:c>
      <x:c r="Q300" s="96" t="n">
        <x:v>80</x:v>
      </x:c>
      <x:c r="R300" s="96" t="s">
        <x:v>50</x:v>
      </x:c>
      <x:c r="S300" s="96" t="s">
        <x:v>51</x:v>
      </x:c>
      <x:c r="T300" s="96" t="s">
        <x:v>52</x:v>
      </x:c>
      <x:c r="U300" s="96" t="s">
        <x:v>52</x:v>
      </x:c>
      <x:c r="W300" s="96" t="s">
        <x:v>53</x:v>
      </x:c>
      <x:c r="Z300" s="96" t="s">
        <x:v>55</x:v>
      </x:c>
      <x:c r="AA300" s="96" t="s">
        <x:v>56</x:v>
      </x:c>
      <x:c r="AB300" s="97" t="str">
        <x:f>IF(D300="","",VALUE(MID(D300,FIND(" ",D300)+1,FIND(" ",D300,FIND(" ",D300)+1)-FIND(" ",D300))))</x:f>
      </x:c>
      <x:c r="AF300" s="90" t="str" cm="1">
        <x:f t="array" ref="AF300:AF300">IF(D300="","",PROPER(MID(D300,FIND(" ",D300,FIND(" ",D300)+1)+1,(FIND(INDEX(Abbreviation!$A$2:$A$125,MATCH(_xlfn.AGGREGATE(15,6,SEARCH(Abbreviation!$A$2:$A$125,D300),1),SEARCH(Abbreviation!$A$2:$A$125,D300),0)),D300)-1)-FIND(" ",D300,FIND(" ",D300)+1)+1)))</x:f>
      </x:c>
      <x:c r="AG300" s="90" t="str" cm="1">
        <x:f t="array" ref="AG300:AG300">IF(D300="","",PROPER(VLOOKUP(INDEX(Abbreviation!$A$2:$A$125,MATCH(_xlfn.AGGREGATE(15,6,SEARCH(Abbreviation!$A$2:$A$125,D300),1),SEARCH(Abbreviation!$A$2:$A$125,D300),0)),Abbreviation!A:C,3,FALSE)))</x:f>
      </x:c>
      <x:c r="AH300" s="90" t="str">
        <x:f>G300</x:f>
      </x:c>
      <x:c r="AI300" s="97" t="str">
        <x:f>I300</x:f>
      </x:c>
      <x:c r="AJ300" s="96" t="s">
        <x:v>47</x:v>
      </x:c>
      <x:c r="AL300" s="99" t="s">
        <x:v>961</x:v>
      </x:c>
      <x:c r="AQ300" s="96" t="s">
        <x:v>60</x:v>
      </x:c>
    </x:row>
    <x:row r="301" spans="1:45" x14ac:dyDescent="0.35">
      <x:c r="A301" s="92" t="s">
        <x:v>434</x:v>
      </x:c>
      <x:c r="B301" s="92" t="n">
        <x:v>93331577</x:v>
      </x:c>
      <x:c r="F301" s="90" t="str">
        <x:f>IF(D301="","",PROPER(LEFT(D301,FIND(UPPER(G301),D301,1)-2)))</x:f>
      </x:c>
      <x:c r="G301" s="90" t="str" cm="1">
        <x:f t="array" ref="G301:G301">IF(D301="","",PROPER(MID(D301,(FIND(INDEX(Abbreviation!$A$2:$A$125,MATCH(_xlfn.AGGREGATE(15,6,SEARCH(Abbreviation!$A$2:$A$125,D301),1),SEARCH(Abbreviation!$A$2:$A$125,D301),0)),D301))+LEN((INDEX(Abbreviation!$A$2:$A$125,MATCH(_xlfn.AGGREGATE(15,6,SEARCH(Abbreviation!$A$2:$A$125,D301),1),SEARCH(Abbreviation!$A$2:$A$125,D301),0)))),FIND("VIC",D301,1)-(FIND(INDEX(Abbreviation!$A$2:$A$125,MATCH(_xlfn.AGGREGATE(15,6,SEARCH(Abbreviation!$A$2:$A$125,D301),1),SEARCH(Abbreviation!$A$2:$A$125,D301),0)),D301)+LEN((INDEX(Abbreviation!$A$2:$A$125,MATCH(_xlfn.AGGREGATE(15,6,SEARCH(Abbreviation!$A$2:$A$125,D301),1),SEARCH(Abbreviation!$A$2:$A$125,D301),0)))))-1)))</x:f>
      </x:c>
      <x:c r="H301" s="96" t="s">
        <x:v>47</x:v>
      </x:c>
      <x:c r="I301" s="97" t="str">
        <x:f>IFERROR(VALUE(TRIM(RIGHT(SUBSTITUTE(D301," ",REPT(" ",255)),255))),"")</x:f>
      </x:c>
      <x:c r="J301" s="96" t="s">
        <x:v>48</x:v>
      </x:c>
      <x:c r="K301" s="96" t="s">
        <x:v>48</x:v>
      </x:c>
      <x:c r="L301" s="96" t="s">
        <x:v>48</x:v>
      </x:c>
      <x:c r="M301" s="96" t="s">
        <x:v>48</x:v>
      </x:c>
      <x:c r="N301" s="96" t="s">
        <x:v>48</x:v>
      </x:c>
      <x:c r="O301" s="96" t="s">
        <x:v>49</x:v>
      </x:c>
      <x:c r="P301" s="96" t="n">
        <x:v>25</x:v>
      </x:c>
      <x:c r="Q301" s="96" t="n">
        <x:v>80</x:v>
      </x:c>
      <x:c r="R301" s="96" t="s">
        <x:v>50</x:v>
      </x:c>
      <x:c r="S301" s="96" t="s">
        <x:v>51</x:v>
      </x:c>
      <x:c r="T301" s="96" t="s">
        <x:v>52</x:v>
      </x:c>
      <x:c r="U301" s="96" t="s">
        <x:v>52</x:v>
      </x:c>
      <x:c r="W301" s="96" t="s">
        <x:v>53</x:v>
      </x:c>
      <x:c r="Z301" s="96" t="s">
        <x:v>55</x:v>
      </x:c>
      <x:c r="AA301" s="96" t="s">
        <x:v>56</x:v>
      </x:c>
      <x:c r="AB301" s="97" t="str">
        <x:f>IF(D301="","",VALUE(MID(D301,FIND(" ",D301)+1,FIND(" ",D301,FIND(" ",D301)+1)-FIND(" ",D301))))</x:f>
      </x:c>
      <x:c r="AF301" s="90" t="str" cm="1">
        <x:f t="array" ref="AF301:AF301">IF(D301="","",PROPER(MID(D301,FIND(" ",D301,FIND(" ",D301)+1)+1,(FIND(INDEX(Abbreviation!$A$2:$A$125,MATCH(_xlfn.AGGREGATE(15,6,SEARCH(Abbreviation!$A$2:$A$125,D301),1),SEARCH(Abbreviation!$A$2:$A$125,D301),0)),D301)-1)-FIND(" ",D301,FIND(" ",D301)+1)+1)))</x:f>
      </x:c>
      <x:c r="AG301" s="90" t="str" cm="1">
        <x:f t="array" ref="AG301:AG301">IF(D301="","",PROPER(VLOOKUP(INDEX(Abbreviation!$A$2:$A$125,MATCH(_xlfn.AGGREGATE(15,6,SEARCH(Abbreviation!$A$2:$A$125,D301),1),SEARCH(Abbreviation!$A$2:$A$125,D301),0)),Abbreviation!A:C,3,FALSE)))</x:f>
      </x:c>
      <x:c r="AH301" s="90" t="str">
        <x:f>G301</x:f>
      </x:c>
      <x:c r="AI301" s="97" t="str">
        <x:f>I301</x:f>
      </x:c>
      <x:c r="AJ301" s="96" t="s">
        <x:v>47</x:v>
      </x:c>
      <x:c r="AL301" s="99" t="s">
        <x:v>961</x:v>
      </x:c>
      <x:c r="AQ301" s="96" t="s">
        <x:v>60</x:v>
      </x:c>
    </x:row>
    <x:row r="302" spans="1:45" x14ac:dyDescent="0.35">
      <x:c r="A302" s="92" t="s">
        <x:v>434</x:v>
      </x:c>
      <x:c r="B302" s="92" t="n">
        <x:v>93331577</x:v>
      </x:c>
      <x:c r="F302" s="90" t="str">
        <x:f>IF(D302="","",PROPER(LEFT(D302,FIND(UPPER(G302),D302,1)-2)))</x:f>
      </x:c>
      <x:c r="G302" s="90" t="str" cm="1">
        <x:f t="array" ref="G302:G302">IF(D302="","",PROPER(MID(D302,(FIND(INDEX(Abbreviation!$A$2:$A$125,MATCH(_xlfn.AGGREGATE(15,6,SEARCH(Abbreviation!$A$2:$A$125,D302),1),SEARCH(Abbreviation!$A$2:$A$125,D302),0)),D302))+LEN((INDEX(Abbreviation!$A$2:$A$125,MATCH(_xlfn.AGGREGATE(15,6,SEARCH(Abbreviation!$A$2:$A$125,D302),1),SEARCH(Abbreviation!$A$2:$A$125,D302),0)))),FIND("VIC",D302,1)-(FIND(INDEX(Abbreviation!$A$2:$A$125,MATCH(_xlfn.AGGREGATE(15,6,SEARCH(Abbreviation!$A$2:$A$125,D302),1),SEARCH(Abbreviation!$A$2:$A$125,D302),0)),D302)+LEN((INDEX(Abbreviation!$A$2:$A$125,MATCH(_xlfn.AGGREGATE(15,6,SEARCH(Abbreviation!$A$2:$A$125,D302),1),SEARCH(Abbreviation!$A$2:$A$125,D302),0)))))-1)))</x:f>
      </x:c>
      <x:c r="H302" s="96" t="s">
        <x:v>47</x:v>
      </x:c>
      <x:c r="I302" s="97" t="str">
        <x:f>IFERROR(VALUE(TRIM(RIGHT(SUBSTITUTE(D302," ",REPT(" ",255)),255))),"")</x:f>
      </x:c>
      <x:c r="J302" s="96" t="s">
        <x:v>48</x:v>
      </x:c>
      <x:c r="K302" s="96" t="s">
        <x:v>48</x:v>
      </x:c>
      <x:c r="L302" s="96" t="s">
        <x:v>48</x:v>
      </x:c>
      <x:c r="M302" s="96" t="s">
        <x:v>48</x:v>
      </x:c>
      <x:c r="N302" s="96" t="s">
        <x:v>48</x:v>
      </x:c>
      <x:c r="O302" s="96" t="s">
        <x:v>49</x:v>
      </x:c>
      <x:c r="P302" s="96" t="n">
        <x:v>25</x:v>
      </x:c>
      <x:c r="Q302" s="96" t="n">
        <x:v>80</x:v>
      </x:c>
      <x:c r="R302" s="96" t="s">
        <x:v>50</x:v>
      </x:c>
      <x:c r="S302" s="96" t="s">
        <x:v>51</x:v>
      </x:c>
      <x:c r="T302" s="96" t="s">
        <x:v>52</x:v>
      </x:c>
      <x:c r="U302" s="96" t="s">
        <x:v>52</x:v>
      </x:c>
      <x:c r="W302" s="96" t="s">
        <x:v>53</x:v>
      </x:c>
      <x:c r="Z302" s="96" t="s">
        <x:v>55</x:v>
      </x:c>
      <x:c r="AA302" s="96" t="s">
        <x:v>56</x:v>
      </x:c>
      <x:c r="AB302" s="97" t="str">
        <x:f>IF(D302="","",VALUE(MID(D302,FIND(" ",D302)+1,FIND(" ",D302,FIND(" ",D302)+1)-FIND(" ",D302))))</x:f>
      </x:c>
      <x:c r="AF302" s="90" t="str" cm="1">
        <x:f t="array" ref="AF302:AF302">IF(D302="","",PROPER(MID(D302,FIND(" ",D302,FIND(" ",D302)+1)+1,(FIND(INDEX(Abbreviation!$A$2:$A$125,MATCH(_xlfn.AGGREGATE(15,6,SEARCH(Abbreviation!$A$2:$A$125,D302),1),SEARCH(Abbreviation!$A$2:$A$125,D302),0)),D302)-1)-FIND(" ",D302,FIND(" ",D302)+1)+1)))</x:f>
      </x:c>
      <x:c r="AG302" s="90" t="str" cm="1">
        <x:f t="array" ref="AG302:AG302">IF(D302="","",PROPER(VLOOKUP(INDEX(Abbreviation!$A$2:$A$125,MATCH(_xlfn.AGGREGATE(15,6,SEARCH(Abbreviation!$A$2:$A$125,D302),1),SEARCH(Abbreviation!$A$2:$A$125,D302),0)),Abbreviation!A:C,3,FALSE)))</x:f>
      </x:c>
      <x:c r="AH302" s="90" t="str">
        <x:f>G302</x:f>
      </x:c>
      <x:c r="AI302" s="97" t="str">
        <x:f>I302</x:f>
      </x:c>
      <x:c r="AJ302" s="96" t="s">
        <x:v>47</x:v>
      </x:c>
      <x:c r="AL302" s="99" t="s">
        <x:v>961</x:v>
      </x:c>
      <x:c r="AQ302" s="96" t="s">
        <x:v>60</x:v>
      </x:c>
    </x:row>
    <x:row r="303" spans="1:45" x14ac:dyDescent="0.35">
      <x:c r="A303" s="92" t="s">
        <x:v>434</x:v>
      </x:c>
      <x:c r="B303" s="92" t="n">
        <x:v>93331577</x:v>
      </x:c>
      <x:c r="F303" s="90" t="str">
        <x:f>IF(D303="","",PROPER(LEFT(D303,FIND(UPPER(G303),D303,1)-2)))</x:f>
      </x:c>
      <x:c r="G303" s="90" t="str" cm="1">
        <x:f t="array" ref="G303:G303">IF(D303="","",PROPER(MID(D303,(FIND(INDEX(Abbreviation!$A$2:$A$125,MATCH(_xlfn.AGGREGATE(15,6,SEARCH(Abbreviation!$A$2:$A$125,D303),1),SEARCH(Abbreviation!$A$2:$A$125,D303),0)),D303))+LEN((INDEX(Abbreviation!$A$2:$A$125,MATCH(_xlfn.AGGREGATE(15,6,SEARCH(Abbreviation!$A$2:$A$125,D303),1),SEARCH(Abbreviation!$A$2:$A$125,D303),0)))),FIND("VIC",D303,1)-(FIND(INDEX(Abbreviation!$A$2:$A$125,MATCH(_xlfn.AGGREGATE(15,6,SEARCH(Abbreviation!$A$2:$A$125,D303),1),SEARCH(Abbreviation!$A$2:$A$125,D303),0)),D303)+LEN((INDEX(Abbreviation!$A$2:$A$125,MATCH(_xlfn.AGGREGATE(15,6,SEARCH(Abbreviation!$A$2:$A$125,D303),1),SEARCH(Abbreviation!$A$2:$A$125,D303),0)))))-1)))</x:f>
      </x:c>
      <x:c r="H303" s="96" t="s">
        <x:v>47</x:v>
      </x:c>
      <x:c r="I303" s="97" t="str">
        <x:f>IFERROR(VALUE(TRIM(RIGHT(SUBSTITUTE(D303," ",REPT(" ",255)),255))),"")</x:f>
      </x:c>
      <x:c r="J303" s="96" t="s">
        <x:v>48</x:v>
      </x:c>
      <x:c r="K303" s="96" t="s">
        <x:v>48</x:v>
      </x:c>
      <x:c r="L303" s="96" t="s">
        <x:v>48</x:v>
      </x:c>
      <x:c r="M303" s="96" t="s">
        <x:v>48</x:v>
      </x:c>
      <x:c r="N303" s="96" t="s">
        <x:v>48</x:v>
      </x:c>
      <x:c r="O303" s="96" t="s">
        <x:v>49</x:v>
      </x:c>
      <x:c r="P303" s="96" t="n">
        <x:v>25</x:v>
      </x:c>
      <x:c r="Q303" s="96" t="n">
        <x:v>80</x:v>
      </x:c>
      <x:c r="R303" s="96" t="s">
        <x:v>50</x:v>
      </x:c>
      <x:c r="S303" s="96" t="s">
        <x:v>51</x:v>
      </x:c>
      <x:c r="T303" s="96" t="s">
        <x:v>52</x:v>
      </x:c>
      <x:c r="U303" s="96" t="s">
        <x:v>52</x:v>
      </x:c>
      <x:c r="W303" s="96" t="s">
        <x:v>53</x:v>
      </x:c>
      <x:c r="Z303" s="96" t="s">
        <x:v>55</x:v>
      </x:c>
      <x:c r="AA303" s="96" t="s">
        <x:v>56</x:v>
      </x:c>
      <x:c r="AB303" s="97" t="str">
        <x:f>IF(D303="","",VALUE(MID(D303,FIND(" ",D303)+1,FIND(" ",D303,FIND(" ",D303)+1)-FIND(" ",D303))))</x:f>
      </x:c>
      <x:c r="AF303" s="90" t="str" cm="1">
        <x:f t="array" ref="AF303:AF303">IF(D303="","",PROPER(MID(D303,FIND(" ",D303,FIND(" ",D303)+1)+1,(FIND(INDEX(Abbreviation!$A$2:$A$125,MATCH(_xlfn.AGGREGATE(15,6,SEARCH(Abbreviation!$A$2:$A$125,D303),1),SEARCH(Abbreviation!$A$2:$A$125,D303),0)),D303)-1)-FIND(" ",D303,FIND(" ",D303)+1)+1)))</x:f>
      </x:c>
      <x:c r="AG303" s="90" t="str" cm="1">
        <x:f t="array" ref="AG303:AG303">IF(D303="","",PROPER(VLOOKUP(INDEX(Abbreviation!$A$2:$A$125,MATCH(_xlfn.AGGREGATE(15,6,SEARCH(Abbreviation!$A$2:$A$125,D303),1),SEARCH(Abbreviation!$A$2:$A$125,D303),0)),Abbreviation!A:C,3,FALSE)))</x:f>
      </x:c>
      <x:c r="AH303" s="90" t="str">
        <x:f>G303</x:f>
      </x:c>
      <x:c r="AI303" s="97" t="str">
        <x:f>I303</x:f>
      </x:c>
      <x:c r="AJ303" s="96" t="s">
        <x:v>47</x:v>
      </x:c>
      <x:c r="AL303" s="99" t="s">
        <x:v>961</x:v>
      </x:c>
      <x:c r="AQ303" s="96" t="s">
        <x:v>60</x:v>
      </x:c>
    </x:row>
    <x:row r="304" spans="1:45" x14ac:dyDescent="0.35">
      <x:c r="A304" s="92" t="s">
        <x:v>434</x:v>
      </x:c>
      <x:c r="B304" s="92" t="n">
        <x:v>93331577</x:v>
      </x:c>
      <x:c r="F304" s="90" t="str">
        <x:f>IF(D304="","",PROPER(LEFT(D304,FIND(UPPER(G304),D304,1)-2)))</x:f>
      </x:c>
      <x:c r="G304" s="90" t="str" cm="1">
        <x:f t="array" ref="G304:G304">IF(D304="","",PROPER(MID(D304,(FIND(INDEX(Abbreviation!$A$2:$A$125,MATCH(_xlfn.AGGREGATE(15,6,SEARCH(Abbreviation!$A$2:$A$125,D304),1),SEARCH(Abbreviation!$A$2:$A$125,D304),0)),D304))+LEN((INDEX(Abbreviation!$A$2:$A$125,MATCH(_xlfn.AGGREGATE(15,6,SEARCH(Abbreviation!$A$2:$A$125,D304),1),SEARCH(Abbreviation!$A$2:$A$125,D304),0)))),FIND("VIC",D304,1)-(FIND(INDEX(Abbreviation!$A$2:$A$125,MATCH(_xlfn.AGGREGATE(15,6,SEARCH(Abbreviation!$A$2:$A$125,D304),1),SEARCH(Abbreviation!$A$2:$A$125,D304),0)),D304)+LEN((INDEX(Abbreviation!$A$2:$A$125,MATCH(_xlfn.AGGREGATE(15,6,SEARCH(Abbreviation!$A$2:$A$125,D304),1),SEARCH(Abbreviation!$A$2:$A$125,D304),0)))))-1)))</x:f>
      </x:c>
      <x:c r="H304" s="96" t="s">
        <x:v>47</x:v>
      </x:c>
      <x:c r="I304" s="97" t="str">
        <x:f>IFERROR(VALUE(TRIM(RIGHT(SUBSTITUTE(D304," ",REPT(" ",255)),255))),"")</x:f>
      </x:c>
      <x:c r="J304" s="96" t="s">
        <x:v>48</x:v>
      </x:c>
      <x:c r="K304" s="96" t="s">
        <x:v>48</x:v>
      </x:c>
      <x:c r="L304" s="96" t="s">
        <x:v>48</x:v>
      </x:c>
      <x:c r="M304" s="96" t="s">
        <x:v>48</x:v>
      </x:c>
      <x:c r="N304" s="96" t="s">
        <x:v>48</x:v>
      </x:c>
      <x:c r="O304" s="96" t="s">
        <x:v>49</x:v>
      </x:c>
      <x:c r="P304" s="96" t="n">
        <x:v>25</x:v>
      </x:c>
      <x:c r="Q304" s="96" t="n">
        <x:v>80</x:v>
      </x:c>
      <x:c r="R304" s="96" t="s">
        <x:v>50</x:v>
      </x:c>
      <x:c r="S304" s="96" t="s">
        <x:v>51</x:v>
      </x:c>
      <x:c r="T304" s="96" t="s">
        <x:v>52</x:v>
      </x:c>
      <x:c r="U304" s="96" t="s">
        <x:v>52</x:v>
      </x:c>
      <x:c r="W304" s="96" t="s">
        <x:v>53</x:v>
      </x:c>
      <x:c r="Z304" s="96" t="s">
        <x:v>55</x:v>
      </x:c>
      <x:c r="AA304" s="96" t="s">
        <x:v>56</x:v>
      </x:c>
      <x:c r="AB304" s="97" t="str">
        <x:f>IF(D304="","",VALUE(MID(D304,FIND(" ",D304)+1,FIND(" ",D304,FIND(" ",D304)+1)-FIND(" ",D304))))</x:f>
      </x:c>
      <x:c r="AF304" s="90" t="str" cm="1">
        <x:f t="array" ref="AF304:AF304">IF(D304="","",PROPER(MID(D304,FIND(" ",D304,FIND(" ",D304)+1)+1,(FIND(INDEX(Abbreviation!$A$2:$A$125,MATCH(_xlfn.AGGREGATE(15,6,SEARCH(Abbreviation!$A$2:$A$125,D304),1),SEARCH(Abbreviation!$A$2:$A$125,D304),0)),D304)-1)-FIND(" ",D304,FIND(" ",D304)+1)+1)))</x:f>
      </x:c>
      <x:c r="AG304" s="90" t="str" cm="1">
        <x:f t="array" ref="AG304:AG304">IF(D304="","",PROPER(VLOOKUP(INDEX(Abbreviation!$A$2:$A$125,MATCH(_xlfn.AGGREGATE(15,6,SEARCH(Abbreviation!$A$2:$A$125,D304),1),SEARCH(Abbreviation!$A$2:$A$125,D304),0)),Abbreviation!A:C,3,FALSE)))</x:f>
      </x:c>
      <x:c r="AH304" s="90" t="str">
        <x:f>G304</x:f>
      </x:c>
      <x:c r="AI304" s="97" t="str">
        <x:f>I304</x:f>
      </x:c>
      <x:c r="AJ304" s="96" t="s">
        <x:v>47</x:v>
      </x:c>
      <x:c r="AL304" s="99" t="s">
        <x:v>961</x:v>
      </x:c>
      <x:c r="AQ304" s="96" t="s">
        <x:v>60</x:v>
      </x:c>
    </x:row>
    <x:row r="305" spans="1:45" x14ac:dyDescent="0.35">
      <x:c r="A305" s="92" t="s">
        <x:v>434</x:v>
      </x:c>
      <x:c r="B305" s="92" t="n">
        <x:v>93331577</x:v>
      </x:c>
      <x:c r="F305" s="90" t="str">
        <x:f>IF(D305="","",PROPER(LEFT(D305,FIND(UPPER(G305),D305,1)-2)))</x:f>
      </x:c>
      <x:c r="G305" s="90" t="str" cm="1">
        <x:f t="array" ref="G305:G305">IF(D305="","",PROPER(MID(D305,(FIND(INDEX(Abbreviation!$A$2:$A$125,MATCH(_xlfn.AGGREGATE(15,6,SEARCH(Abbreviation!$A$2:$A$125,D305),1),SEARCH(Abbreviation!$A$2:$A$125,D305),0)),D305))+LEN((INDEX(Abbreviation!$A$2:$A$125,MATCH(_xlfn.AGGREGATE(15,6,SEARCH(Abbreviation!$A$2:$A$125,D305),1),SEARCH(Abbreviation!$A$2:$A$125,D305),0)))),FIND("VIC",D305,1)-(FIND(INDEX(Abbreviation!$A$2:$A$125,MATCH(_xlfn.AGGREGATE(15,6,SEARCH(Abbreviation!$A$2:$A$125,D305),1),SEARCH(Abbreviation!$A$2:$A$125,D305),0)),D305)+LEN((INDEX(Abbreviation!$A$2:$A$125,MATCH(_xlfn.AGGREGATE(15,6,SEARCH(Abbreviation!$A$2:$A$125,D305),1),SEARCH(Abbreviation!$A$2:$A$125,D305),0)))))-1)))</x:f>
      </x:c>
      <x:c r="H305" s="96" t="s">
        <x:v>47</x:v>
      </x:c>
      <x:c r="I305" s="97" t="str">
        <x:f>IFERROR(VALUE(TRIM(RIGHT(SUBSTITUTE(D305," ",REPT(" ",255)),255))),"")</x:f>
      </x:c>
      <x:c r="J305" s="96" t="s">
        <x:v>48</x:v>
      </x:c>
      <x:c r="K305" s="96" t="s">
        <x:v>48</x:v>
      </x:c>
      <x:c r="L305" s="96" t="s">
        <x:v>48</x:v>
      </x:c>
      <x:c r="M305" s="96" t="s">
        <x:v>48</x:v>
      </x:c>
      <x:c r="N305" s="96" t="s">
        <x:v>48</x:v>
      </x:c>
      <x:c r="O305" s="96" t="s">
        <x:v>49</x:v>
      </x:c>
      <x:c r="P305" s="96" t="n">
        <x:v>25</x:v>
      </x:c>
      <x:c r="Q305" s="96" t="n">
        <x:v>80</x:v>
      </x:c>
      <x:c r="R305" s="96" t="s">
        <x:v>50</x:v>
      </x:c>
      <x:c r="S305" s="96" t="s">
        <x:v>51</x:v>
      </x:c>
      <x:c r="T305" s="96" t="s">
        <x:v>52</x:v>
      </x:c>
      <x:c r="U305" s="96" t="s">
        <x:v>52</x:v>
      </x:c>
      <x:c r="W305" s="96" t="s">
        <x:v>53</x:v>
      </x:c>
      <x:c r="Z305" s="96" t="s">
        <x:v>55</x:v>
      </x:c>
      <x:c r="AA305" s="96" t="s">
        <x:v>56</x:v>
      </x:c>
      <x:c r="AB305" s="97" t="str">
        <x:f>IF(D305="","",VALUE(MID(D305,FIND(" ",D305)+1,FIND(" ",D305,FIND(" ",D305)+1)-FIND(" ",D305))))</x:f>
      </x:c>
      <x:c r="AF305" s="90" t="str" cm="1">
        <x:f t="array" ref="AF305:AF305">IF(D305="","",PROPER(MID(D305,FIND(" ",D305,FIND(" ",D305)+1)+1,(FIND(INDEX(Abbreviation!$A$2:$A$125,MATCH(_xlfn.AGGREGATE(15,6,SEARCH(Abbreviation!$A$2:$A$125,D305),1),SEARCH(Abbreviation!$A$2:$A$125,D305),0)),D305)-1)-FIND(" ",D305,FIND(" ",D305)+1)+1)))</x:f>
      </x:c>
      <x:c r="AG305" s="90" t="str" cm="1">
        <x:f t="array" ref="AG305:AG305">IF(D305="","",PROPER(VLOOKUP(INDEX(Abbreviation!$A$2:$A$125,MATCH(_xlfn.AGGREGATE(15,6,SEARCH(Abbreviation!$A$2:$A$125,D305),1),SEARCH(Abbreviation!$A$2:$A$125,D305),0)),Abbreviation!A:C,3,FALSE)))</x:f>
      </x:c>
      <x:c r="AH305" s="90" t="str">
        <x:f>G305</x:f>
      </x:c>
      <x:c r="AI305" s="97" t="str">
        <x:f>I305</x:f>
      </x:c>
      <x:c r="AJ305" s="96" t="s">
        <x:v>47</x:v>
      </x:c>
      <x:c r="AL305" s="99" t="s">
        <x:v>961</x:v>
      </x:c>
      <x:c r="AQ305" s="96" t="s">
        <x:v>60</x:v>
      </x:c>
    </x:row>
    <x:row r="306" spans="1:45" x14ac:dyDescent="0.35">
      <x:c r="A306" s="92" t="s">
        <x:v>434</x:v>
      </x:c>
      <x:c r="B306" s="92" t="n">
        <x:v>93331577</x:v>
      </x:c>
      <x:c r="F306" s="90" t="str">
        <x:f>IF(D306="","",PROPER(LEFT(D306,FIND(UPPER(G306),D306,1)-2)))</x:f>
      </x:c>
      <x:c r="G306" s="90" t="str" cm="1">
        <x:f t="array" ref="G306:G306">IF(D306="","",PROPER(MID(D306,(FIND(INDEX(Abbreviation!$A$2:$A$125,MATCH(_xlfn.AGGREGATE(15,6,SEARCH(Abbreviation!$A$2:$A$125,D306),1),SEARCH(Abbreviation!$A$2:$A$125,D306),0)),D306))+LEN((INDEX(Abbreviation!$A$2:$A$125,MATCH(_xlfn.AGGREGATE(15,6,SEARCH(Abbreviation!$A$2:$A$125,D306),1),SEARCH(Abbreviation!$A$2:$A$125,D306),0)))),FIND("VIC",D306,1)-(FIND(INDEX(Abbreviation!$A$2:$A$125,MATCH(_xlfn.AGGREGATE(15,6,SEARCH(Abbreviation!$A$2:$A$125,D306),1),SEARCH(Abbreviation!$A$2:$A$125,D306),0)),D306)+LEN((INDEX(Abbreviation!$A$2:$A$125,MATCH(_xlfn.AGGREGATE(15,6,SEARCH(Abbreviation!$A$2:$A$125,D306),1),SEARCH(Abbreviation!$A$2:$A$125,D306),0)))))-1)))</x:f>
      </x:c>
      <x:c r="H306" s="96" t="s">
        <x:v>47</x:v>
      </x:c>
      <x:c r="I306" s="97" t="str">
        <x:f>IFERROR(VALUE(TRIM(RIGHT(SUBSTITUTE(D306," ",REPT(" ",255)),255))),"")</x:f>
      </x:c>
      <x:c r="J306" s="96" t="s">
        <x:v>48</x:v>
      </x:c>
      <x:c r="K306" s="96" t="s">
        <x:v>48</x:v>
      </x:c>
      <x:c r="L306" s="96" t="s">
        <x:v>48</x:v>
      </x:c>
      <x:c r="M306" s="96" t="s">
        <x:v>48</x:v>
      </x:c>
      <x:c r="N306" s="96" t="s">
        <x:v>48</x:v>
      </x:c>
      <x:c r="O306" s="96" t="s">
        <x:v>49</x:v>
      </x:c>
      <x:c r="P306" s="96" t="n">
        <x:v>25</x:v>
      </x:c>
      <x:c r="Q306" s="96" t="n">
        <x:v>80</x:v>
      </x:c>
      <x:c r="R306" s="96" t="s">
        <x:v>50</x:v>
      </x:c>
      <x:c r="S306" s="96" t="s">
        <x:v>51</x:v>
      </x:c>
      <x:c r="T306" s="96" t="s">
        <x:v>52</x:v>
      </x:c>
      <x:c r="U306" s="96" t="s">
        <x:v>52</x:v>
      </x:c>
      <x:c r="W306" s="96" t="s">
        <x:v>53</x:v>
      </x:c>
      <x:c r="Z306" s="96" t="s">
        <x:v>55</x:v>
      </x:c>
      <x:c r="AA306" s="96" t="s">
        <x:v>56</x:v>
      </x:c>
      <x:c r="AB306" s="97" t="str">
        <x:f>IF(D306="","",VALUE(MID(D306,FIND(" ",D306)+1,FIND(" ",D306,FIND(" ",D306)+1)-FIND(" ",D306))))</x:f>
      </x:c>
      <x:c r="AF306" s="90" t="str" cm="1">
        <x:f t="array" ref="AF306:AF306">IF(D306="","",PROPER(MID(D306,FIND(" ",D306,FIND(" ",D306)+1)+1,(FIND(INDEX(Abbreviation!$A$2:$A$125,MATCH(_xlfn.AGGREGATE(15,6,SEARCH(Abbreviation!$A$2:$A$125,D306),1),SEARCH(Abbreviation!$A$2:$A$125,D306),0)),D306)-1)-FIND(" ",D306,FIND(" ",D306)+1)+1)))</x:f>
      </x:c>
      <x:c r="AG306" s="90" t="str" cm="1">
        <x:f t="array" ref="AG306:AG306">IF(D306="","",PROPER(VLOOKUP(INDEX(Abbreviation!$A$2:$A$125,MATCH(_xlfn.AGGREGATE(15,6,SEARCH(Abbreviation!$A$2:$A$125,D306),1),SEARCH(Abbreviation!$A$2:$A$125,D306),0)),Abbreviation!A:C,3,FALSE)))</x:f>
      </x:c>
      <x:c r="AH306" s="90" t="str">
        <x:f>G306</x:f>
      </x:c>
      <x:c r="AI306" s="97" t="str">
        <x:f>I306</x:f>
      </x:c>
      <x:c r="AJ306" s="96" t="s">
        <x:v>47</x:v>
      </x:c>
      <x:c r="AL306" s="99" t="s">
        <x:v>961</x:v>
      </x:c>
      <x:c r="AQ306" s="96" t="s">
        <x:v>60</x:v>
      </x:c>
    </x:row>
    <x:row r="307" spans="1:45" x14ac:dyDescent="0.35">
      <x:c r="A307" s="92" t="s">
        <x:v>434</x:v>
      </x:c>
      <x:c r="B307" s="92" t="n">
        <x:v>93331577</x:v>
      </x:c>
      <x:c r="F307" s="90" t="str">
        <x:f>IF(D307="","",PROPER(LEFT(D307,FIND(UPPER(G307),D307,1)-2)))</x:f>
      </x:c>
      <x:c r="G307" s="90" t="str" cm="1">
        <x:f t="array" ref="G307:G307">IF(D307="","",PROPER(MID(D307,(FIND(INDEX(Abbreviation!$A$2:$A$125,MATCH(_xlfn.AGGREGATE(15,6,SEARCH(Abbreviation!$A$2:$A$125,D307),1),SEARCH(Abbreviation!$A$2:$A$125,D307),0)),D307))+LEN((INDEX(Abbreviation!$A$2:$A$125,MATCH(_xlfn.AGGREGATE(15,6,SEARCH(Abbreviation!$A$2:$A$125,D307),1),SEARCH(Abbreviation!$A$2:$A$125,D307),0)))),FIND("VIC",D307,1)-(FIND(INDEX(Abbreviation!$A$2:$A$125,MATCH(_xlfn.AGGREGATE(15,6,SEARCH(Abbreviation!$A$2:$A$125,D307),1),SEARCH(Abbreviation!$A$2:$A$125,D307),0)),D307)+LEN((INDEX(Abbreviation!$A$2:$A$125,MATCH(_xlfn.AGGREGATE(15,6,SEARCH(Abbreviation!$A$2:$A$125,D307),1),SEARCH(Abbreviation!$A$2:$A$125,D307),0)))))-1)))</x:f>
      </x:c>
      <x:c r="H307" s="96" t="s">
        <x:v>47</x:v>
      </x:c>
      <x:c r="I307" s="97" t="str">
        <x:f>IFERROR(VALUE(TRIM(RIGHT(SUBSTITUTE(D307," ",REPT(" ",255)),255))),"")</x:f>
      </x:c>
      <x:c r="J307" s="96" t="s">
        <x:v>48</x:v>
      </x:c>
      <x:c r="K307" s="96" t="s">
        <x:v>48</x:v>
      </x:c>
      <x:c r="L307" s="96" t="s">
        <x:v>48</x:v>
      </x:c>
      <x:c r="M307" s="96" t="s">
        <x:v>48</x:v>
      </x:c>
      <x:c r="N307" s="96" t="s">
        <x:v>48</x:v>
      </x:c>
      <x:c r="O307" s="96" t="s">
        <x:v>49</x:v>
      </x:c>
      <x:c r="P307" s="96" t="n">
        <x:v>25</x:v>
      </x:c>
      <x:c r="Q307" s="96" t="n">
        <x:v>80</x:v>
      </x:c>
      <x:c r="R307" s="96" t="s">
        <x:v>50</x:v>
      </x:c>
      <x:c r="S307" s="96" t="s">
        <x:v>51</x:v>
      </x:c>
      <x:c r="T307" s="96" t="s">
        <x:v>52</x:v>
      </x:c>
      <x:c r="U307" s="96" t="s">
        <x:v>52</x:v>
      </x:c>
      <x:c r="W307" s="96" t="s">
        <x:v>53</x:v>
      </x:c>
      <x:c r="Z307" s="96" t="s">
        <x:v>55</x:v>
      </x:c>
      <x:c r="AA307" s="96" t="s">
        <x:v>56</x:v>
      </x:c>
      <x:c r="AB307" s="97" t="str">
        <x:f>IF(D307="","",VALUE(MID(D307,FIND(" ",D307)+1,FIND(" ",D307,FIND(" ",D307)+1)-FIND(" ",D307))))</x:f>
      </x:c>
      <x:c r="AF307" s="90" t="str" cm="1">
        <x:f t="array" ref="AF307:AF307">IF(D307="","",PROPER(MID(D307,FIND(" ",D307,FIND(" ",D307)+1)+1,(FIND(INDEX(Abbreviation!$A$2:$A$125,MATCH(_xlfn.AGGREGATE(15,6,SEARCH(Abbreviation!$A$2:$A$125,D307),1),SEARCH(Abbreviation!$A$2:$A$125,D307),0)),D307)-1)-FIND(" ",D307,FIND(" ",D307)+1)+1)))</x:f>
      </x:c>
      <x:c r="AG307" s="90" t="str" cm="1">
        <x:f t="array" ref="AG307:AG307">IF(D307="","",PROPER(VLOOKUP(INDEX(Abbreviation!$A$2:$A$125,MATCH(_xlfn.AGGREGATE(15,6,SEARCH(Abbreviation!$A$2:$A$125,D307),1),SEARCH(Abbreviation!$A$2:$A$125,D307),0)),Abbreviation!A:C,3,FALSE)))</x:f>
      </x:c>
      <x:c r="AH307" s="90" t="str">
        <x:f>G307</x:f>
      </x:c>
      <x:c r="AI307" s="97" t="str">
        <x:f>I307</x:f>
      </x:c>
      <x:c r="AJ307" s="96" t="s">
        <x:v>47</x:v>
      </x:c>
      <x:c r="AL307" s="99" t="s">
        <x:v>961</x:v>
      </x:c>
      <x:c r="AQ307" s="96" t="s">
        <x:v>60</x:v>
      </x:c>
    </x:row>
    <x:row r="308" spans="1:45" x14ac:dyDescent="0.35">
      <x:c r="A308" s="92" t="s">
        <x:v>434</x:v>
      </x:c>
      <x:c r="B308" s="92" t="n">
        <x:v>93331577</x:v>
      </x:c>
      <x:c r="F308" s="90" t="str">
        <x:f>IF(D308="","",PROPER(LEFT(D308,FIND(UPPER(G308),D308,1)-2)))</x:f>
      </x:c>
      <x:c r="G308" s="90" t="str" cm="1">
        <x:f t="array" ref="G308:G308">IF(D308="","",PROPER(MID(D308,(FIND(INDEX(Abbreviation!$A$2:$A$125,MATCH(_xlfn.AGGREGATE(15,6,SEARCH(Abbreviation!$A$2:$A$125,D308),1),SEARCH(Abbreviation!$A$2:$A$125,D308),0)),D308))+LEN((INDEX(Abbreviation!$A$2:$A$125,MATCH(_xlfn.AGGREGATE(15,6,SEARCH(Abbreviation!$A$2:$A$125,D308),1),SEARCH(Abbreviation!$A$2:$A$125,D308),0)))),FIND("VIC",D308,1)-(FIND(INDEX(Abbreviation!$A$2:$A$125,MATCH(_xlfn.AGGREGATE(15,6,SEARCH(Abbreviation!$A$2:$A$125,D308),1),SEARCH(Abbreviation!$A$2:$A$125,D308),0)),D308)+LEN((INDEX(Abbreviation!$A$2:$A$125,MATCH(_xlfn.AGGREGATE(15,6,SEARCH(Abbreviation!$A$2:$A$125,D308),1),SEARCH(Abbreviation!$A$2:$A$125,D308),0)))))-1)))</x:f>
      </x:c>
      <x:c r="H308" s="96" t="s">
        <x:v>47</x:v>
      </x:c>
      <x:c r="I308" s="97" t="str">
        <x:f>IFERROR(VALUE(TRIM(RIGHT(SUBSTITUTE(D308," ",REPT(" ",255)),255))),"")</x:f>
      </x:c>
      <x:c r="J308" s="96" t="s">
        <x:v>48</x:v>
      </x:c>
      <x:c r="K308" s="96" t="s">
        <x:v>48</x:v>
      </x:c>
      <x:c r="L308" s="96" t="s">
        <x:v>48</x:v>
      </x:c>
      <x:c r="M308" s="96" t="s">
        <x:v>48</x:v>
      </x:c>
      <x:c r="N308" s="96" t="s">
        <x:v>48</x:v>
      </x:c>
      <x:c r="O308" s="96" t="s">
        <x:v>49</x:v>
      </x:c>
      <x:c r="P308" s="96" t="n">
        <x:v>25</x:v>
      </x:c>
      <x:c r="Q308" s="96" t="n">
        <x:v>80</x:v>
      </x:c>
      <x:c r="R308" s="96" t="s">
        <x:v>50</x:v>
      </x:c>
      <x:c r="S308" s="96" t="s">
        <x:v>51</x:v>
      </x:c>
      <x:c r="T308" s="96" t="s">
        <x:v>52</x:v>
      </x:c>
      <x:c r="U308" s="96" t="s">
        <x:v>52</x:v>
      </x:c>
      <x:c r="W308" s="96" t="s">
        <x:v>53</x:v>
      </x:c>
      <x:c r="Z308" s="96" t="s">
        <x:v>55</x:v>
      </x:c>
      <x:c r="AA308" s="96" t="s">
        <x:v>56</x:v>
      </x:c>
      <x:c r="AB308" s="97" t="str">
        <x:f>IF(D308="","",VALUE(MID(D308,FIND(" ",D308)+1,FIND(" ",D308,FIND(" ",D308)+1)-FIND(" ",D308))))</x:f>
      </x:c>
      <x:c r="AF308" s="90" t="str" cm="1">
        <x:f t="array" ref="AF308:AF308">IF(D308="","",PROPER(MID(D308,FIND(" ",D308,FIND(" ",D308)+1)+1,(FIND(INDEX(Abbreviation!$A$2:$A$125,MATCH(_xlfn.AGGREGATE(15,6,SEARCH(Abbreviation!$A$2:$A$125,D308),1),SEARCH(Abbreviation!$A$2:$A$125,D308),0)),D308)-1)-FIND(" ",D308,FIND(" ",D308)+1)+1)))</x:f>
      </x:c>
      <x:c r="AG308" s="90" t="str" cm="1">
        <x:f t="array" ref="AG308:AG308">IF(D308="","",PROPER(VLOOKUP(INDEX(Abbreviation!$A$2:$A$125,MATCH(_xlfn.AGGREGATE(15,6,SEARCH(Abbreviation!$A$2:$A$125,D308),1),SEARCH(Abbreviation!$A$2:$A$125,D308),0)),Abbreviation!A:C,3,FALSE)))</x:f>
      </x:c>
      <x:c r="AH308" s="90" t="str">
        <x:f>G308</x:f>
      </x:c>
      <x:c r="AI308" s="97" t="str">
        <x:f>I308</x:f>
      </x:c>
      <x:c r="AJ308" s="96" t="s">
        <x:v>47</x:v>
      </x:c>
      <x:c r="AL308" s="99" t="s">
        <x:v>961</x:v>
      </x:c>
      <x:c r="AQ308" s="96" t="s">
        <x:v>60</x:v>
      </x:c>
    </x:row>
    <x:row r="309" spans="1:45" x14ac:dyDescent="0.35">
      <x:c r="A309" s="92" t="s">
        <x:v>434</x:v>
      </x:c>
      <x:c r="B309" s="92" t="n">
        <x:v>93331577</x:v>
      </x:c>
      <x:c r="F309" s="90" t="str">
        <x:f>IF(D309="","",PROPER(LEFT(D309,FIND(UPPER(G309),D309,1)-2)))</x:f>
      </x:c>
      <x:c r="G309" s="90" t="str" cm="1">
        <x:f t="array" ref="G309:G309">IF(D309="","",PROPER(MID(D309,(FIND(INDEX(Abbreviation!$A$2:$A$125,MATCH(_xlfn.AGGREGATE(15,6,SEARCH(Abbreviation!$A$2:$A$125,D309),1),SEARCH(Abbreviation!$A$2:$A$125,D309),0)),D309))+LEN((INDEX(Abbreviation!$A$2:$A$125,MATCH(_xlfn.AGGREGATE(15,6,SEARCH(Abbreviation!$A$2:$A$125,D309),1),SEARCH(Abbreviation!$A$2:$A$125,D309),0)))),FIND("VIC",D309,1)-(FIND(INDEX(Abbreviation!$A$2:$A$125,MATCH(_xlfn.AGGREGATE(15,6,SEARCH(Abbreviation!$A$2:$A$125,D309),1),SEARCH(Abbreviation!$A$2:$A$125,D309),0)),D309)+LEN((INDEX(Abbreviation!$A$2:$A$125,MATCH(_xlfn.AGGREGATE(15,6,SEARCH(Abbreviation!$A$2:$A$125,D309),1),SEARCH(Abbreviation!$A$2:$A$125,D309),0)))))-1)))</x:f>
      </x:c>
      <x:c r="H309" s="96" t="s">
        <x:v>47</x:v>
      </x:c>
      <x:c r="I309" s="97" t="str">
        <x:f>IFERROR(VALUE(TRIM(RIGHT(SUBSTITUTE(D309," ",REPT(" ",255)),255))),"")</x:f>
      </x:c>
      <x:c r="J309" s="96" t="s">
        <x:v>48</x:v>
      </x:c>
      <x:c r="K309" s="96" t="s">
        <x:v>48</x:v>
      </x:c>
      <x:c r="L309" s="96" t="s">
        <x:v>48</x:v>
      </x:c>
      <x:c r="M309" s="96" t="s">
        <x:v>48</x:v>
      </x:c>
      <x:c r="N309" s="96" t="s">
        <x:v>48</x:v>
      </x:c>
      <x:c r="O309" s="96" t="s">
        <x:v>49</x:v>
      </x:c>
      <x:c r="P309" s="96" t="n">
        <x:v>25</x:v>
      </x:c>
      <x:c r="Q309" s="96" t="n">
        <x:v>80</x:v>
      </x:c>
      <x:c r="R309" s="96" t="s">
        <x:v>50</x:v>
      </x:c>
      <x:c r="S309" s="96" t="s">
        <x:v>51</x:v>
      </x:c>
      <x:c r="T309" s="96" t="s">
        <x:v>52</x:v>
      </x:c>
      <x:c r="U309" s="96" t="s">
        <x:v>52</x:v>
      </x:c>
      <x:c r="W309" s="96" t="s">
        <x:v>53</x:v>
      </x:c>
      <x:c r="Z309" s="96" t="s">
        <x:v>55</x:v>
      </x:c>
      <x:c r="AA309" s="96" t="s">
        <x:v>56</x:v>
      </x:c>
      <x:c r="AB309" s="97" t="str">
        <x:f>IF(D309="","",VALUE(MID(D309,FIND(" ",D309)+1,FIND(" ",D309,FIND(" ",D309)+1)-FIND(" ",D309))))</x:f>
      </x:c>
      <x:c r="AF309" s="90" t="str" cm="1">
        <x:f t="array" ref="AF309:AF309">IF(D309="","",PROPER(MID(D309,FIND(" ",D309,FIND(" ",D309)+1)+1,(FIND(INDEX(Abbreviation!$A$2:$A$125,MATCH(_xlfn.AGGREGATE(15,6,SEARCH(Abbreviation!$A$2:$A$125,D309),1),SEARCH(Abbreviation!$A$2:$A$125,D309),0)),D309)-1)-FIND(" ",D309,FIND(" ",D309)+1)+1)))</x:f>
      </x:c>
      <x:c r="AG309" s="90" t="str" cm="1">
        <x:f t="array" ref="AG309:AG309">IF(D309="","",PROPER(VLOOKUP(INDEX(Abbreviation!$A$2:$A$125,MATCH(_xlfn.AGGREGATE(15,6,SEARCH(Abbreviation!$A$2:$A$125,D309),1),SEARCH(Abbreviation!$A$2:$A$125,D309),0)),Abbreviation!A:C,3,FALSE)))</x:f>
      </x:c>
      <x:c r="AH309" s="90" t="str">
        <x:f>G309</x:f>
      </x:c>
      <x:c r="AI309" s="97" t="str">
        <x:f>I309</x:f>
      </x:c>
      <x:c r="AJ309" s="96" t="s">
        <x:v>47</x:v>
      </x:c>
      <x:c r="AL309" s="99" t="s">
        <x:v>961</x:v>
      </x:c>
      <x:c r="AQ309" s="96" t="s">
        <x:v>60</x:v>
      </x:c>
    </x:row>
    <x:row r="310" spans="1:45" x14ac:dyDescent="0.35">
      <x:c r="A310" s="92" t="s">
        <x:v>434</x:v>
      </x:c>
      <x:c r="B310" s="92" t="n">
        <x:v>93331577</x:v>
      </x:c>
      <x:c r="F310" s="90" t="str">
        <x:f>IF(D310="","",PROPER(LEFT(D310,FIND(UPPER(G310),D310,1)-2)))</x:f>
      </x:c>
      <x:c r="G310" s="90" t="str" cm="1">
        <x:f t="array" ref="G310:G310">IF(D310="","",PROPER(MID(D310,(FIND(INDEX(Abbreviation!$A$2:$A$125,MATCH(_xlfn.AGGREGATE(15,6,SEARCH(Abbreviation!$A$2:$A$125,D310),1),SEARCH(Abbreviation!$A$2:$A$125,D310),0)),D310))+LEN((INDEX(Abbreviation!$A$2:$A$125,MATCH(_xlfn.AGGREGATE(15,6,SEARCH(Abbreviation!$A$2:$A$125,D310),1),SEARCH(Abbreviation!$A$2:$A$125,D310),0)))),FIND("VIC",D310,1)-(FIND(INDEX(Abbreviation!$A$2:$A$125,MATCH(_xlfn.AGGREGATE(15,6,SEARCH(Abbreviation!$A$2:$A$125,D310),1),SEARCH(Abbreviation!$A$2:$A$125,D310),0)),D310)+LEN((INDEX(Abbreviation!$A$2:$A$125,MATCH(_xlfn.AGGREGATE(15,6,SEARCH(Abbreviation!$A$2:$A$125,D310),1),SEARCH(Abbreviation!$A$2:$A$125,D310),0)))))-1)))</x:f>
      </x:c>
      <x:c r="H310" s="96" t="s">
        <x:v>47</x:v>
      </x:c>
      <x:c r="I310" s="97" t="str">
        <x:f>IFERROR(VALUE(TRIM(RIGHT(SUBSTITUTE(D310," ",REPT(" ",255)),255))),"")</x:f>
      </x:c>
      <x:c r="J310" s="96" t="s">
        <x:v>48</x:v>
      </x:c>
      <x:c r="K310" s="96" t="s">
        <x:v>48</x:v>
      </x:c>
      <x:c r="L310" s="96" t="s">
        <x:v>48</x:v>
      </x:c>
      <x:c r="M310" s="96" t="s">
        <x:v>48</x:v>
      </x:c>
      <x:c r="N310" s="96" t="s">
        <x:v>48</x:v>
      </x:c>
      <x:c r="O310" s="96" t="s">
        <x:v>49</x:v>
      </x:c>
      <x:c r="P310" s="96" t="n">
        <x:v>25</x:v>
      </x:c>
      <x:c r="Q310" s="96" t="n">
        <x:v>80</x:v>
      </x:c>
      <x:c r="R310" s="96" t="s">
        <x:v>50</x:v>
      </x:c>
      <x:c r="S310" s="96" t="s">
        <x:v>51</x:v>
      </x:c>
      <x:c r="T310" s="96" t="s">
        <x:v>52</x:v>
      </x:c>
      <x:c r="U310" s="96" t="s">
        <x:v>52</x:v>
      </x:c>
      <x:c r="W310" s="96" t="s">
        <x:v>53</x:v>
      </x:c>
      <x:c r="Z310" s="96" t="s">
        <x:v>55</x:v>
      </x:c>
      <x:c r="AA310" s="96" t="s">
        <x:v>56</x:v>
      </x:c>
      <x:c r="AB310" s="97" t="str">
        <x:f>IF(D310="","",VALUE(MID(D310,FIND(" ",D310)+1,FIND(" ",D310,FIND(" ",D310)+1)-FIND(" ",D310))))</x:f>
      </x:c>
      <x:c r="AF310" s="90" t="str" cm="1">
        <x:f t="array" ref="AF310:AF310">IF(D310="","",PROPER(MID(D310,FIND(" ",D310,FIND(" ",D310)+1)+1,(FIND(INDEX(Abbreviation!$A$2:$A$125,MATCH(_xlfn.AGGREGATE(15,6,SEARCH(Abbreviation!$A$2:$A$125,D310),1),SEARCH(Abbreviation!$A$2:$A$125,D310),0)),D310)-1)-FIND(" ",D310,FIND(" ",D310)+1)+1)))</x:f>
      </x:c>
      <x:c r="AG310" s="90" t="str" cm="1">
        <x:f t="array" ref="AG310:AG310">IF(D310="","",PROPER(VLOOKUP(INDEX(Abbreviation!$A$2:$A$125,MATCH(_xlfn.AGGREGATE(15,6,SEARCH(Abbreviation!$A$2:$A$125,D310),1),SEARCH(Abbreviation!$A$2:$A$125,D310),0)),Abbreviation!A:C,3,FALSE)))</x:f>
      </x:c>
      <x:c r="AH310" s="90" t="str">
        <x:f>G310</x:f>
      </x:c>
      <x:c r="AI310" s="97" t="str">
        <x:f>I310</x:f>
      </x:c>
      <x:c r="AJ310" s="96" t="s">
        <x:v>47</x:v>
      </x:c>
      <x:c r="AL310" s="99" t="s">
        <x:v>961</x:v>
      </x:c>
      <x:c r="AQ310" s="96" t="s">
        <x:v>60</x:v>
      </x:c>
    </x:row>
    <x:row r="311" spans="1:45" x14ac:dyDescent="0.35">
      <x:c r="A311" s="92" t="s">
        <x:v>434</x:v>
      </x:c>
      <x:c r="B311" s="92" t="n">
        <x:v>93331577</x:v>
      </x:c>
      <x:c r="F311" s="90" t="str">
        <x:f>IF(D311="","",PROPER(LEFT(D311,FIND(UPPER(G311),D311,1)-2)))</x:f>
      </x:c>
      <x:c r="G311" s="90" t="str" cm="1">
        <x:f t="array" ref="G311:G311">IF(D311="","",PROPER(MID(D311,(FIND(INDEX(Abbreviation!$A$2:$A$125,MATCH(_xlfn.AGGREGATE(15,6,SEARCH(Abbreviation!$A$2:$A$125,D311),1),SEARCH(Abbreviation!$A$2:$A$125,D311),0)),D311))+LEN((INDEX(Abbreviation!$A$2:$A$125,MATCH(_xlfn.AGGREGATE(15,6,SEARCH(Abbreviation!$A$2:$A$125,D311),1),SEARCH(Abbreviation!$A$2:$A$125,D311),0)))),FIND("VIC",D311,1)-(FIND(INDEX(Abbreviation!$A$2:$A$125,MATCH(_xlfn.AGGREGATE(15,6,SEARCH(Abbreviation!$A$2:$A$125,D311),1),SEARCH(Abbreviation!$A$2:$A$125,D311),0)),D311)+LEN((INDEX(Abbreviation!$A$2:$A$125,MATCH(_xlfn.AGGREGATE(15,6,SEARCH(Abbreviation!$A$2:$A$125,D311),1),SEARCH(Abbreviation!$A$2:$A$125,D311),0)))))-1)))</x:f>
      </x:c>
      <x:c r="H311" s="96" t="s">
        <x:v>47</x:v>
      </x:c>
      <x:c r="I311" s="97" t="str">
        <x:f>IFERROR(VALUE(TRIM(RIGHT(SUBSTITUTE(D311," ",REPT(" ",255)),255))),"")</x:f>
      </x:c>
      <x:c r="J311" s="96" t="s">
        <x:v>48</x:v>
      </x:c>
      <x:c r="K311" s="96" t="s">
        <x:v>48</x:v>
      </x:c>
      <x:c r="L311" s="96" t="s">
        <x:v>48</x:v>
      </x:c>
      <x:c r="M311" s="96" t="s">
        <x:v>48</x:v>
      </x:c>
      <x:c r="N311" s="96" t="s">
        <x:v>48</x:v>
      </x:c>
      <x:c r="O311" s="96" t="s">
        <x:v>49</x:v>
      </x:c>
      <x:c r="P311" s="96" t="n">
        <x:v>25</x:v>
      </x:c>
      <x:c r="Q311" s="96" t="n">
        <x:v>80</x:v>
      </x:c>
      <x:c r="R311" s="96" t="s">
        <x:v>50</x:v>
      </x:c>
      <x:c r="S311" s="96" t="s">
        <x:v>51</x:v>
      </x:c>
      <x:c r="T311" s="96" t="s">
        <x:v>52</x:v>
      </x:c>
      <x:c r="U311" s="96" t="s">
        <x:v>52</x:v>
      </x:c>
      <x:c r="W311" s="96" t="s">
        <x:v>53</x:v>
      </x:c>
      <x:c r="Z311" s="96" t="s">
        <x:v>55</x:v>
      </x:c>
      <x:c r="AA311" s="96" t="s">
        <x:v>56</x:v>
      </x:c>
      <x:c r="AB311" s="97" t="str">
        <x:f>IF(D311="","",VALUE(MID(D311,FIND(" ",D311)+1,FIND(" ",D311,FIND(" ",D311)+1)-FIND(" ",D311))))</x:f>
      </x:c>
      <x:c r="AF311" s="90" t="str" cm="1">
        <x:f t="array" ref="AF311:AF311">IF(D311="","",PROPER(MID(D311,FIND(" ",D311,FIND(" ",D311)+1)+1,(FIND(INDEX(Abbreviation!$A$2:$A$125,MATCH(_xlfn.AGGREGATE(15,6,SEARCH(Abbreviation!$A$2:$A$125,D311),1),SEARCH(Abbreviation!$A$2:$A$125,D311),0)),D311)-1)-FIND(" ",D311,FIND(" ",D311)+1)+1)))</x:f>
      </x:c>
      <x:c r="AG311" s="90" t="str" cm="1">
        <x:f t="array" ref="AG311:AG311">IF(D311="","",PROPER(VLOOKUP(INDEX(Abbreviation!$A$2:$A$125,MATCH(_xlfn.AGGREGATE(15,6,SEARCH(Abbreviation!$A$2:$A$125,D311),1),SEARCH(Abbreviation!$A$2:$A$125,D311),0)),Abbreviation!A:C,3,FALSE)))</x:f>
      </x:c>
      <x:c r="AH311" s="90" t="str">
        <x:f>G311</x:f>
      </x:c>
      <x:c r="AI311" s="97" t="str">
        <x:f>I311</x:f>
      </x:c>
      <x:c r="AJ311" s="96" t="s">
        <x:v>47</x:v>
      </x:c>
      <x:c r="AL311" s="99" t="s">
        <x:v>961</x:v>
      </x:c>
      <x:c r="AQ311" s="96" t="s">
        <x:v>60</x:v>
      </x:c>
    </x:row>
    <x:row r="312" spans="1:45" x14ac:dyDescent="0.35">
      <x:c r="A312" s="92" t="s">
        <x:v>434</x:v>
      </x:c>
      <x:c r="B312" s="92" t="n">
        <x:v>93331577</x:v>
      </x:c>
      <x:c r="F312" s="90" t="str">
        <x:f>IF(D312="","",PROPER(LEFT(D312,FIND(UPPER(G312),D312,1)-2)))</x:f>
      </x:c>
      <x:c r="G312" s="90" t="str" cm="1">
        <x:f t="array" ref="G312:G312">IF(D312="","",PROPER(MID(D312,(FIND(INDEX(Abbreviation!$A$2:$A$125,MATCH(_xlfn.AGGREGATE(15,6,SEARCH(Abbreviation!$A$2:$A$125,D312),1),SEARCH(Abbreviation!$A$2:$A$125,D312),0)),D312))+LEN((INDEX(Abbreviation!$A$2:$A$125,MATCH(_xlfn.AGGREGATE(15,6,SEARCH(Abbreviation!$A$2:$A$125,D312),1),SEARCH(Abbreviation!$A$2:$A$125,D312),0)))),FIND("VIC",D312,1)-(FIND(INDEX(Abbreviation!$A$2:$A$125,MATCH(_xlfn.AGGREGATE(15,6,SEARCH(Abbreviation!$A$2:$A$125,D312),1),SEARCH(Abbreviation!$A$2:$A$125,D312),0)),D312)+LEN((INDEX(Abbreviation!$A$2:$A$125,MATCH(_xlfn.AGGREGATE(15,6,SEARCH(Abbreviation!$A$2:$A$125,D312),1),SEARCH(Abbreviation!$A$2:$A$125,D312),0)))))-1)))</x:f>
      </x:c>
      <x:c r="H312" s="96" t="s">
        <x:v>47</x:v>
      </x:c>
      <x:c r="I312" s="97" t="str">
        <x:f>IFERROR(VALUE(TRIM(RIGHT(SUBSTITUTE(D312," ",REPT(" ",255)),255))),"")</x:f>
      </x:c>
      <x:c r="J312" s="96" t="s">
        <x:v>48</x:v>
      </x:c>
      <x:c r="K312" s="96" t="s">
        <x:v>48</x:v>
      </x:c>
      <x:c r="L312" s="96" t="s">
        <x:v>48</x:v>
      </x:c>
      <x:c r="M312" s="96" t="s">
        <x:v>48</x:v>
      </x:c>
      <x:c r="N312" s="96" t="s">
        <x:v>48</x:v>
      </x:c>
      <x:c r="O312" s="96" t="s">
        <x:v>49</x:v>
      </x:c>
      <x:c r="P312" s="96" t="n">
        <x:v>25</x:v>
      </x:c>
      <x:c r="Q312" s="96" t="n">
        <x:v>80</x:v>
      </x:c>
      <x:c r="R312" s="96" t="s">
        <x:v>50</x:v>
      </x:c>
      <x:c r="S312" s="96" t="s">
        <x:v>51</x:v>
      </x:c>
      <x:c r="T312" s="96" t="s">
        <x:v>52</x:v>
      </x:c>
      <x:c r="U312" s="96" t="s">
        <x:v>52</x:v>
      </x:c>
      <x:c r="W312" s="96" t="s">
        <x:v>53</x:v>
      </x:c>
      <x:c r="Z312" s="96" t="s">
        <x:v>55</x:v>
      </x:c>
      <x:c r="AA312" s="96" t="s">
        <x:v>56</x:v>
      </x:c>
      <x:c r="AB312" s="97" t="str">
        <x:f>IF(D312="","",VALUE(MID(D312,FIND(" ",D312)+1,FIND(" ",D312,FIND(" ",D312)+1)-FIND(" ",D312))))</x:f>
      </x:c>
      <x:c r="AF312" s="90" t="str" cm="1">
        <x:f t="array" ref="AF312:AF312">IF(D312="","",PROPER(MID(D312,FIND(" ",D312,FIND(" ",D312)+1)+1,(FIND(INDEX(Abbreviation!$A$2:$A$125,MATCH(_xlfn.AGGREGATE(15,6,SEARCH(Abbreviation!$A$2:$A$125,D312),1),SEARCH(Abbreviation!$A$2:$A$125,D312),0)),D312)-1)-FIND(" ",D312,FIND(" ",D312)+1)+1)))</x:f>
      </x:c>
      <x:c r="AG312" s="90" t="str" cm="1">
        <x:f t="array" ref="AG312:AG312">IF(D312="","",PROPER(VLOOKUP(INDEX(Abbreviation!$A$2:$A$125,MATCH(_xlfn.AGGREGATE(15,6,SEARCH(Abbreviation!$A$2:$A$125,D312),1),SEARCH(Abbreviation!$A$2:$A$125,D312),0)),Abbreviation!A:C,3,FALSE)))</x:f>
      </x:c>
      <x:c r="AH312" s="90" t="str">
        <x:f>G312</x:f>
      </x:c>
      <x:c r="AI312" s="97" t="str">
        <x:f>I312</x:f>
      </x:c>
      <x:c r="AJ312" s="96" t="s">
        <x:v>47</x:v>
      </x:c>
      <x:c r="AL312" s="99" t="s">
        <x:v>961</x:v>
      </x:c>
      <x:c r="AQ312" s="96" t="s">
        <x:v>60</x:v>
      </x:c>
    </x:row>
    <x:row r="313" spans="1:45" x14ac:dyDescent="0.35">
      <x:c r="A313" s="92" t="s">
        <x:v>434</x:v>
      </x:c>
      <x:c r="B313" s="92" t="n">
        <x:v>93331577</x:v>
      </x:c>
      <x:c r="F313" s="90" t="str">
        <x:f>IF(D313="","",PROPER(LEFT(D313,FIND(UPPER(G313),D313,1)-2)))</x:f>
      </x:c>
      <x:c r="G313" s="90" t="str" cm="1">
        <x:f t="array" ref="G313:G313">IF(D313="","",PROPER(MID(D313,(FIND(INDEX(Abbreviation!$A$2:$A$125,MATCH(_xlfn.AGGREGATE(15,6,SEARCH(Abbreviation!$A$2:$A$125,D313),1),SEARCH(Abbreviation!$A$2:$A$125,D313),0)),D313))+LEN((INDEX(Abbreviation!$A$2:$A$125,MATCH(_xlfn.AGGREGATE(15,6,SEARCH(Abbreviation!$A$2:$A$125,D313),1),SEARCH(Abbreviation!$A$2:$A$125,D313),0)))),FIND("VIC",D313,1)-(FIND(INDEX(Abbreviation!$A$2:$A$125,MATCH(_xlfn.AGGREGATE(15,6,SEARCH(Abbreviation!$A$2:$A$125,D313),1),SEARCH(Abbreviation!$A$2:$A$125,D313),0)),D313)+LEN((INDEX(Abbreviation!$A$2:$A$125,MATCH(_xlfn.AGGREGATE(15,6,SEARCH(Abbreviation!$A$2:$A$125,D313),1),SEARCH(Abbreviation!$A$2:$A$125,D313),0)))))-1)))</x:f>
      </x:c>
      <x:c r="H313" s="96" t="s">
        <x:v>47</x:v>
      </x:c>
      <x:c r="I313" s="97" t="str">
        <x:f>IFERROR(VALUE(TRIM(RIGHT(SUBSTITUTE(D313," ",REPT(" ",255)),255))),"")</x:f>
      </x:c>
      <x:c r="J313" s="96" t="s">
        <x:v>48</x:v>
      </x:c>
      <x:c r="K313" s="96" t="s">
        <x:v>48</x:v>
      </x:c>
      <x:c r="L313" s="96" t="s">
        <x:v>48</x:v>
      </x:c>
      <x:c r="M313" s="96" t="s">
        <x:v>48</x:v>
      </x:c>
      <x:c r="N313" s="96" t="s">
        <x:v>48</x:v>
      </x:c>
      <x:c r="O313" s="96" t="s">
        <x:v>49</x:v>
      </x:c>
      <x:c r="P313" s="96" t="n">
        <x:v>25</x:v>
      </x:c>
      <x:c r="Q313" s="96" t="n">
        <x:v>80</x:v>
      </x:c>
      <x:c r="R313" s="96" t="s">
        <x:v>50</x:v>
      </x:c>
      <x:c r="S313" s="96" t="s">
        <x:v>51</x:v>
      </x:c>
      <x:c r="T313" s="96" t="s">
        <x:v>52</x:v>
      </x:c>
      <x:c r="U313" s="96" t="s">
        <x:v>52</x:v>
      </x:c>
      <x:c r="W313" s="96" t="s">
        <x:v>53</x:v>
      </x:c>
      <x:c r="Z313" s="96" t="s">
        <x:v>55</x:v>
      </x:c>
      <x:c r="AA313" s="96" t="s">
        <x:v>56</x:v>
      </x:c>
      <x:c r="AB313" s="97" t="str">
        <x:f>IF(D313="","",VALUE(MID(D313,FIND(" ",D313)+1,FIND(" ",D313,FIND(" ",D313)+1)-FIND(" ",D313))))</x:f>
      </x:c>
      <x:c r="AF313" s="90" t="str" cm="1">
        <x:f t="array" ref="AF313:AF313">IF(D313="","",PROPER(MID(D313,FIND(" ",D313,FIND(" ",D313)+1)+1,(FIND(INDEX(Abbreviation!$A$2:$A$125,MATCH(_xlfn.AGGREGATE(15,6,SEARCH(Abbreviation!$A$2:$A$125,D313),1),SEARCH(Abbreviation!$A$2:$A$125,D313),0)),D313)-1)-FIND(" ",D313,FIND(" ",D313)+1)+1)))</x:f>
      </x:c>
      <x:c r="AG313" s="90" t="str" cm="1">
        <x:f t="array" ref="AG313:AG313">IF(D313="","",PROPER(VLOOKUP(INDEX(Abbreviation!$A$2:$A$125,MATCH(_xlfn.AGGREGATE(15,6,SEARCH(Abbreviation!$A$2:$A$125,D313),1),SEARCH(Abbreviation!$A$2:$A$125,D313),0)),Abbreviation!A:C,3,FALSE)))</x:f>
      </x:c>
      <x:c r="AH313" s="90" t="str">
        <x:f>G313</x:f>
      </x:c>
      <x:c r="AI313" s="97" t="str">
        <x:f>I313</x:f>
      </x:c>
      <x:c r="AJ313" s="96" t="s">
        <x:v>47</x:v>
      </x:c>
      <x:c r="AL313" s="99" t="s">
        <x:v>961</x:v>
      </x:c>
      <x:c r="AQ313" s="96" t="s">
        <x:v>60</x:v>
      </x:c>
    </x:row>
    <x:row r="314" spans="1:45" x14ac:dyDescent="0.35">
      <x:c r="A314" s="92" t="s">
        <x:v>434</x:v>
      </x:c>
      <x:c r="B314" s="92" t="n">
        <x:v>93331577</x:v>
      </x:c>
      <x:c r="F314" s="90" t="str">
        <x:f>IF(D314="","",PROPER(LEFT(D314,FIND(UPPER(G314),D314,1)-2)))</x:f>
      </x:c>
      <x:c r="G314" s="90" t="str" cm="1">
        <x:f t="array" ref="G314:G314">IF(D314="","",PROPER(MID(D314,(FIND(INDEX(Abbreviation!$A$2:$A$125,MATCH(_xlfn.AGGREGATE(15,6,SEARCH(Abbreviation!$A$2:$A$125,D314),1),SEARCH(Abbreviation!$A$2:$A$125,D314),0)),D314))+LEN((INDEX(Abbreviation!$A$2:$A$125,MATCH(_xlfn.AGGREGATE(15,6,SEARCH(Abbreviation!$A$2:$A$125,D314),1),SEARCH(Abbreviation!$A$2:$A$125,D314),0)))),FIND("VIC",D314,1)-(FIND(INDEX(Abbreviation!$A$2:$A$125,MATCH(_xlfn.AGGREGATE(15,6,SEARCH(Abbreviation!$A$2:$A$125,D314),1),SEARCH(Abbreviation!$A$2:$A$125,D314),0)),D314)+LEN((INDEX(Abbreviation!$A$2:$A$125,MATCH(_xlfn.AGGREGATE(15,6,SEARCH(Abbreviation!$A$2:$A$125,D314),1),SEARCH(Abbreviation!$A$2:$A$125,D314),0)))))-1)))</x:f>
      </x:c>
      <x:c r="H314" s="96" t="s">
        <x:v>47</x:v>
      </x:c>
      <x:c r="I314" s="97" t="str">
        <x:f>IFERROR(VALUE(TRIM(RIGHT(SUBSTITUTE(D314," ",REPT(" ",255)),255))),"")</x:f>
      </x:c>
      <x:c r="J314" s="96" t="s">
        <x:v>48</x:v>
      </x:c>
      <x:c r="K314" s="96" t="s">
        <x:v>48</x:v>
      </x:c>
      <x:c r="L314" s="96" t="s">
        <x:v>48</x:v>
      </x:c>
      <x:c r="M314" s="96" t="s">
        <x:v>48</x:v>
      </x:c>
      <x:c r="N314" s="96" t="s">
        <x:v>48</x:v>
      </x:c>
      <x:c r="O314" s="96" t="s">
        <x:v>49</x:v>
      </x:c>
      <x:c r="P314" s="96" t="n">
        <x:v>25</x:v>
      </x:c>
      <x:c r="Q314" s="96" t="n">
        <x:v>80</x:v>
      </x:c>
      <x:c r="R314" s="96" t="s">
        <x:v>50</x:v>
      </x:c>
      <x:c r="S314" s="96" t="s">
        <x:v>51</x:v>
      </x:c>
      <x:c r="T314" s="96" t="s">
        <x:v>52</x:v>
      </x:c>
      <x:c r="U314" s="96" t="s">
        <x:v>52</x:v>
      </x:c>
      <x:c r="W314" s="96" t="s">
        <x:v>53</x:v>
      </x:c>
      <x:c r="Z314" s="96" t="s">
        <x:v>55</x:v>
      </x:c>
      <x:c r="AA314" s="96" t="s">
        <x:v>56</x:v>
      </x:c>
      <x:c r="AB314" s="97" t="str">
        <x:f>IF(D314="","",VALUE(MID(D314,FIND(" ",D314)+1,FIND(" ",D314,FIND(" ",D314)+1)-FIND(" ",D314))))</x:f>
      </x:c>
      <x:c r="AF314" s="90" t="str" cm="1">
        <x:f t="array" ref="AF314:AF314">IF(D314="","",PROPER(MID(D314,FIND(" ",D314,FIND(" ",D314)+1)+1,(FIND(INDEX(Abbreviation!$A$2:$A$125,MATCH(_xlfn.AGGREGATE(15,6,SEARCH(Abbreviation!$A$2:$A$125,D314),1),SEARCH(Abbreviation!$A$2:$A$125,D314),0)),D314)-1)-FIND(" ",D314,FIND(" ",D314)+1)+1)))</x:f>
      </x:c>
      <x:c r="AG314" s="90" t="str" cm="1">
        <x:f t="array" ref="AG314:AG314">IF(D314="","",PROPER(VLOOKUP(INDEX(Abbreviation!$A$2:$A$125,MATCH(_xlfn.AGGREGATE(15,6,SEARCH(Abbreviation!$A$2:$A$125,D314),1),SEARCH(Abbreviation!$A$2:$A$125,D314),0)),Abbreviation!A:C,3,FALSE)))</x:f>
      </x:c>
      <x:c r="AH314" s="90" t="str">
        <x:f>G314</x:f>
      </x:c>
      <x:c r="AI314" s="97" t="str">
        <x:f>I314</x:f>
      </x:c>
      <x:c r="AJ314" s="96" t="s">
        <x:v>47</x:v>
      </x:c>
      <x:c r="AL314" s="99" t="s">
        <x:v>961</x:v>
      </x:c>
      <x:c r="AQ314" s="96" t="s">
        <x:v>60</x:v>
      </x:c>
    </x:row>
    <x:row r="315" spans="1:45" x14ac:dyDescent="0.35">
      <x:c r="A315" s="92" t="s">
        <x:v>434</x:v>
      </x:c>
      <x:c r="B315" s="92" t="n">
        <x:v>93331577</x:v>
      </x:c>
      <x:c r="F315" s="90" t="str">
        <x:f>IF(D315="","",PROPER(LEFT(D315,FIND(UPPER(G315),D315,1)-2)))</x:f>
      </x:c>
      <x:c r="G315" s="90" t="str" cm="1">
        <x:f t="array" ref="G315:G315">IF(D315="","",PROPER(MID(D315,(FIND(INDEX(Abbreviation!$A$2:$A$125,MATCH(_xlfn.AGGREGATE(15,6,SEARCH(Abbreviation!$A$2:$A$125,D315),1),SEARCH(Abbreviation!$A$2:$A$125,D315),0)),D315))+LEN((INDEX(Abbreviation!$A$2:$A$125,MATCH(_xlfn.AGGREGATE(15,6,SEARCH(Abbreviation!$A$2:$A$125,D315),1),SEARCH(Abbreviation!$A$2:$A$125,D315),0)))),FIND("VIC",D315,1)-(FIND(INDEX(Abbreviation!$A$2:$A$125,MATCH(_xlfn.AGGREGATE(15,6,SEARCH(Abbreviation!$A$2:$A$125,D315),1),SEARCH(Abbreviation!$A$2:$A$125,D315),0)),D315)+LEN((INDEX(Abbreviation!$A$2:$A$125,MATCH(_xlfn.AGGREGATE(15,6,SEARCH(Abbreviation!$A$2:$A$125,D315),1),SEARCH(Abbreviation!$A$2:$A$125,D315),0)))))-1)))</x:f>
      </x:c>
      <x:c r="H315" s="96" t="s">
        <x:v>47</x:v>
      </x:c>
      <x:c r="I315" s="97" t="str">
        <x:f>IFERROR(VALUE(TRIM(RIGHT(SUBSTITUTE(D315," ",REPT(" ",255)),255))),"")</x:f>
      </x:c>
      <x:c r="J315" s="96" t="s">
        <x:v>48</x:v>
      </x:c>
      <x:c r="K315" s="96" t="s">
        <x:v>48</x:v>
      </x:c>
      <x:c r="L315" s="96" t="s">
        <x:v>48</x:v>
      </x:c>
      <x:c r="M315" s="96" t="s">
        <x:v>48</x:v>
      </x:c>
      <x:c r="N315" s="96" t="s">
        <x:v>48</x:v>
      </x:c>
      <x:c r="O315" s="96" t="s">
        <x:v>49</x:v>
      </x:c>
      <x:c r="P315" s="96" t="n">
        <x:v>25</x:v>
      </x:c>
      <x:c r="Q315" s="96" t="n">
        <x:v>80</x:v>
      </x:c>
      <x:c r="R315" s="96" t="s">
        <x:v>50</x:v>
      </x:c>
      <x:c r="S315" s="96" t="s">
        <x:v>51</x:v>
      </x:c>
      <x:c r="T315" s="96" t="s">
        <x:v>52</x:v>
      </x:c>
      <x:c r="U315" s="96" t="s">
        <x:v>52</x:v>
      </x:c>
      <x:c r="W315" s="96" t="s">
        <x:v>53</x:v>
      </x:c>
      <x:c r="Z315" s="96" t="s">
        <x:v>55</x:v>
      </x:c>
      <x:c r="AA315" s="96" t="s">
        <x:v>56</x:v>
      </x:c>
      <x:c r="AB315" s="97" t="str">
        <x:f>IF(D315="","",VALUE(MID(D315,FIND(" ",D315)+1,FIND(" ",D315,FIND(" ",D315)+1)-FIND(" ",D315))))</x:f>
      </x:c>
      <x:c r="AF315" s="90" t="str" cm="1">
        <x:f t="array" ref="AF315:AF315">IF(D315="","",PROPER(MID(D315,FIND(" ",D315,FIND(" ",D315)+1)+1,(FIND(INDEX(Abbreviation!$A$2:$A$125,MATCH(_xlfn.AGGREGATE(15,6,SEARCH(Abbreviation!$A$2:$A$125,D315),1),SEARCH(Abbreviation!$A$2:$A$125,D315),0)),D315)-1)-FIND(" ",D315,FIND(" ",D315)+1)+1)))</x:f>
      </x:c>
      <x:c r="AG315" s="90" t="str" cm="1">
        <x:f t="array" ref="AG315:AG315">IF(D315="","",PROPER(VLOOKUP(INDEX(Abbreviation!$A$2:$A$125,MATCH(_xlfn.AGGREGATE(15,6,SEARCH(Abbreviation!$A$2:$A$125,D315),1),SEARCH(Abbreviation!$A$2:$A$125,D315),0)),Abbreviation!A:C,3,FALSE)))</x:f>
      </x:c>
      <x:c r="AH315" s="90" t="str">
        <x:f>G315</x:f>
      </x:c>
      <x:c r="AI315" s="97" t="str">
        <x:f>I315</x:f>
      </x:c>
      <x:c r="AJ315" s="96" t="s">
        <x:v>47</x:v>
      </x:c>
      <x:c r="AL315" s="99" t="s">
        <x:v>961</x:v>
      </x:c>
      <x:c r="AQ315" s="96" t="s">
        <x:v>60</x:v>
      </x:c>
    </x:row>
    <x:row r="316" spans="1:45" x14ac:dyDescent="0.35">
      <x:c r="A316" s="92" t="s">
        <x:v>434</x:v>
      </x:c>
      <x:c r="B316" s="92" t="n">
        <x:v>93331577</x:v>
      </x:c>
      <x:c r="F316" s="90" t="str">
        <x:f>IF(D316="","",PROPER(LEFT(D316,FIND(UPPER(G316),D316,1)-2)))</x:f>
      </x:c>
      <x:c r="G316" s="90" t="str" cm="1">
        <x:f t="array" ref="G316:G316">IF(D316="","",PROPER(MID(D316,(FIND(INDEX(Abbreviation!$A$2:$A$125,MATCH(_xlfn.AGGREGATE(15,6,SEARCH(Abbreviation!$A$2:$A$125,D316),1),SEARCH(Abbreviation!$A$2:$A$125,D316),0)),D316))+LEN((INDEX(Abbreviation!$A$2:$A$125,MATCH(_xlfn.AGGREGATE(15,6,SEARCH(Abbreviation!$A$2:$A$125,D316),1),SEARCH(Abbreviation!$A$2:$A$125,D316),0)))),FIND("VIC",D316,1)-(FIND(INDEX(Abbreviation!$A$2:$A$125,MATCH(_xlfn.AGGREGATE(15,6,SEARCH(Abbreviation!$A$2:$A$125,D316),1),SEARCH(Abbreviation!$A$2:$A$125,D316),0)),D316)+LEN((INDEX(Abbreviation!$A$2:$A$125,MATCH(_xlfn.AGGREGATE(15,6,SEARCH(Abbreviation!$A$2:$A$125,D316),1),SEARCH(Abbreviation!$A$2:$A$125,D316),0)))))-1)))</x:f>
      </x:c>
      <x:c r="H316" s="96" t="s">
        <x:v>47</x:v>
      </x:c>
      <x:c r="I316" s="97" t="str">
        <x:f>IFERROR(VALUE(TRIM(RIGHT(SUBSTITUTE(D316," ",REPT(" ",255)),255))),"")</x:f>
      </x:c>
      <x:c r="J316" s="96" t="s">
        <x:v>48</x:v>
      </x:c>
      <x:c r="K316" s="96" t="s">
        <x:v>48</x:v>
      </x:c>
      <x:c r="L316" s="96" t="s">
        <x:v>48</x:v>
      </x:c>
      <x:c r="M316" s="96" t="s">
        <x:v>48</x:v>
      </x:c>
      <x:c r="N316" s="96" t="s">
        <x:v>48</x:v>
      </x:c>
      <x:c r="O316" s="96" t="s">
        <x:v>49</x:v>
      </x:c>
      <x:c r="P316" s="96" t="n">
        <x:v>25</x:v>
      </x:c>
      <x:c r="Q316" s="96" t="n">
        <x:v>80</x:v>
      </x:c>
      <x:c r="R316" s="96" t="s">
        <x:v>50</x:v>
      </x:c>
      <x:c r="S316" s="96" t="s">
        <x:v>51</x:v>
      </x:c>
      <x:c r="T316" s="96" t="s">
        <x:v>52</x:v>
      </x:c>
      <x:c r="U316" s="96" t="s">
        <x:v>52</x:v>
      </x:c>
      <x:c r="W316" s="96" t="s">
        <x:v>53</x:v>
      </x:c>
      <x:c r="Z316" s="96" t="s">
        <x:v>55</x:v>
      </x:c>
      <x:c r="AA316" s="96" t="s">
        <x:v>56</x:v>
      </x:c>
      <x:c r="AB316" s="97" t="str">
        <x:f>IF(D316="","",VALUE(MID(D316,FIND(" ",D316)+1,FIND(" ",D316,FIND(" ",D316)+1)-FIND(" ",D316))))</x:f>
      </x:c>
      <x:c r="AF316" s="90" t="str" cm="1">
        <x:f t="array" ref="AF316:AF316">IF(D316="","",PROPER(MID(D316,FIND(" ",D316,FIND(" ",D316)+1)+1,(FIND(INDEX(Abbreviation!$A$2:$A$125,MATCH(_xlfn.AGGREGATE(15,6,SEARCH(Abbreviation!$A$2:$A$125,D316),1),SEARCH(Abbreviation!$A$2:$A$125,D316),0)),D316)-1)-FIND(" ",D316,FIND(" ",D316)+1)+1)))</x:f>
      </x:c>
      <x:c r="AG316" s="90" t="str" cm="1">
        <x:f t="array" ref="AG316:AG316">IF(D316="","",PROPER(VLOOKUP(INDEX(Abbreviation!$A$2:$A$125,MATCH(_xlfn.AGGREGATE(15,6,SEARCH(Abbreviation!$A$2:$A$125,D316),1),SEARCH(Abbreviation!$A$2:$A$125,D316),0)),Abbreviation!A:C,3,FALSE)))</x:f>
      </x:c>
      <x:c r="AH316" s="90" t="str">
        <x:f>G316</x:f>
      </x:c>
      <x:c r="AI316" s="97" t="str">
        <x:f>I316</x:f>
      </x:c>
      <x:c r="AJ316" s="96" t="s">
        <x:v>47</x:v>
      </x:c>
      <x:c r="AL316" s="99" t="s">
        <x:v>961</x:v>
      </x:c>
      <x:c r="AQ316" s="96" t="s">
        <x:v>60</x:v>
      </x:c>
    </x:row>
    <x:row r="317" spans="1:45" x14ac:dyDescent="0.35">
      <x:c r="A317" s="92" t="s">
        <x:v>434</x:v>
      </x:c>
      <x:c r="B317" s="92" t="n">
        <x:v>93331577</x:v>
      </x:c>
      <x:c r="F317" s="90" t="str">
        <x:f>IF(D317="","",PROPER(LEFT(D317,FIND(UPPER(G317),D317,1)-2)))</x:f>
      </x:c>
      <x:c r="G317" s="90" t="str" cm="1">
        <x:f t="array" ref="G317:G317">IF(D317="","",PROPER(MID(D317,(FIND(INDEX(Abbreviation!$A$2:$A$125,MATCH(_xlfn.AGGREGATE(15,6,SEARCH(Abbreviation!$A$2:$A$125,D317),1),SEARCH(Abbreviation!$A$2:$A$125,D317),0)),D317))+LEN((INDEX(Abbreviation!$A$2:$A$125,MATCH(_xlfn.AGGREGATE(15,6,SEARCH(Abbreviation!$A$2:$A$125,D317),1),SEARCH(Abbreviation!$A$2:$A$125,D317),0)))),FIND("VIC",D317,1)-(FIND(INDEX(Abbreviation!$A$2:$A$125,MATCH(_xlfn.AGGREGATE(15,6,SEARCH(Abbreviation!$A$2:$A$125,D317),1),SEARCH(Abbreviation!$A$2:$A$125,D317),0)),D317)+LEN((INDEX(Abbreviation!$A$2:$A$125,MATCH(_xlfn.AGGREGATE(15,6,SEARCH(Abbreviation!$A$2:$A$125,D317),1),SEARCH(Abbreviation!$A$2:$A$125,D317),0)))))-1)))</x:f>
      </x:c>
      <x:c r="H317" s="96" t="s">
        <x:v>47</x:v>
      </x:c>
      <x:c r="I317" s="97" t="str">
        <x:f>IFERROR(VALUE(TRIM(RIGHT(SUBSTITUTE(D317," ",REPT(" ",255)),255))),"")</x:f>
      </x:c>
      <x:c r="J317" s="96" t="s">
        <x:v>48</x:v>
      </x:c>
      <x:c r="K317" s="96" t="s">
        <x:v>48</x:v>
      </x:c>
      <x:c r="L317" s="96" t="s">
        <x:v>48</x:v>
      </x:c>
      <x:c r="M317" s="96" t="s">
        <x:v>48</x:v>
      </x:c>
      <x:c r="N317" s="96" t="s">
        <x:v>48</x:v>
      </x:c>
      <x:c r="O317" s="96" t="s">
        <x:v>49</x:v>
      </x:c>
      <x:c r="P317" s="96" t="n">
        <x:v>25</x:v>
      </x:c>
      <x:c r="Q317" s="96" t="n">
        <x:v>80</x:v>
      </x:c>
      <x:c r="R317" s="96" t="s">
        <x:v>50</x:v>
      </x:c>
      <x:c r="S317" s="96" t="s">
        <x:v>51</x:v>
      </x:c>
      <x:c r="T317" s="96" t="s">
        <x:v>52</x:v>
      </x:c>
      <x:c r="U317" s="96" t="s">
        <x:v>52</x:v>
      </x:c>
      <x:c r="W317" s="96" t="s">
        <x:v>53</x:v>
      </x:c>
      <x:c r="Z317" s="96" t="s">
        <x:v>55</x:v>
      </x:c>
      <x:c r="AA317" s="96" t="s">
        <x:v>56</x:v>
      </x:c>
      <x:c r="AB317" s="97" t="str">
        <x:f>IF(D317="","",VALUE(MID(D317,FIND(" ",D317)+1,FIND(" ",D317,FIND(" ",D317)+1)-FIND(" ",D317))))</x:f>
      </x:c>
      <x:c r="AF317" s="90" t="str" cm="1">
        <x:f t="array" ref="AF317:AF317">IF(D317="","",PROPER(MID(D317,FIND(" ",D317,FIND(" ",D317)+1)+1,(FIND(INDEX(Abbreviation!$A$2:$A$125,MATCH(_xlfn.AGGREGATE(15,6,SEARCH(Abbreviation!$A$2:$A$125,D317),1),SEARCH(Abbreviation!$A$2:$A$125,D317),0)),D317)-1)-FIND(" ",D317,FIND(" ",D317)+1)+1)))</x:f>
      </x:c>
      <x:c r="AG317" s="90" t="str" cm="1">
        <x:f t="array" ref="AG317:AG317">IF(D317="","",PROPER(VLOOKUP(INDEX(Abbreviation!$A$2:$A$125,MATCH(_xlfn.AGGREGATE(15,6,SEARCH(Abbreviation!$A$2:$A$125,D317),1),SEARCH(Abbreviation!$A$2:$A$125,D317),0)),Abbreviation!A:C,3,FALSE)))</x:f>
      </x:c>
      <x:c r="AH317" s="90" t="str">
        <x:f>G317</x:f>
      </x:c>
      <x:c r="AI317" s="97" t="str">
        <x:f>I317</x:f>
      </x:c>
      <x:c r="AJ317" s="96" t="s">
        <x:v>47</x:v>
      </x:c>
      <x:c r="AL317" s="99" t="s">
        <x:v>961</x:v>
      </x:c>
      <x:c r="AQ317" s="96" t="s">
        <x:v>60</x:v>
      </x:c>
    </x:row>
    <x:row r="318" spans="1:45" x14ac:dyDescent="0.35">
      <x:c r="A318" s="92" t="s">
        <x:v>434</x:v>
      </x:c>
      <x:c r="B318" s="92" t="n">
        <x:v>93331577</x:v>
      </x:c>
      <x:c r="F318" s="90" t="str">
        <x:f>IF(D318="","",PROPER(LEFT(D318,FIND(UPPER(G318),D318,1)-2)))</x:f>
      </x:c>
      <x:c r="G318" s="90" t="str" cm="1">
        <x:f t="array" ref="G318:G318">IF(D318="","",PROPER(MID(D318,(FIND(INDEX(Abbreviation!$A$2:$A$125,MATCH(_xlfn.AGGREGATE(15,6,SEARCH(Abbreviation!$A$2:$A$125,D318),1),SEARCH(Abbreviation!$A$2:$A$125,D318),0)),D318))+LEN((INDEX(Abbreviation!$A$2:$A$125,MATCH(_xlfn.AGGREGATE(15,6,SEARCH(Abbreviation!$A$2:$A$125,D318),1),SEARCH(Abbreviation!$A$2:$A$125,D318),0)))),FIND("VIC",D318,1)-(FIND(INDEX(Abbreviation!$A$2:$A$125,MATCH(_xlfn.AGGREGATE(15,6,SEARCH(Abbreviation!$A$2:$A$125,D318),1),SEARCH(Abbreviation!$A$2:$A$125,D318),0)),D318)+LEN((INDEX(Abbreviation!$A$2:$A$125,MATCH(_xlfn.AGGREGATE(15,6,SEARCH(Abbreviation!$A$2:$A$125,D318),1),SEARCH(Abbreviation!$A$2:$A$125,D318),0)))))-1)))</x:f>
      </x:c>
      <x:c r="H318" s="96" t="s">
        <x:v>47</x:v>
      </x:c>
      <x:c r="I318" s="97" t="str">
        <x:f>IFERROR(VALUE(TRIM(RIGHT(SUBSTITUTE(D318," ",REPT(" ",255)),255))),"")</x:f>
      </x:c>
      <x:c r="J318" s="96" t="s">
        <x:v>48</x:v>
      </x:c>
      <x:c r="K318" s="96" t="s">
        <x:v>48</x:v>
      </x:c>
      <x:c r="L318" s="96" t="s">
        <x:v>48</x:v>
      </x:c>
      <x:c r="M318" s="96" t="s">
        <x:v>48</x:v>
      </x:c>
      <x:c r="N318" s="96" t="s">
        <x:v>48</x:v>
      </x:c>
      <x:c r="O318" s="96" t="s">
        <x:v>49</x:v>
      </x:c>
      <x:c r="P318" s="96" t="n">
        <x:v>25</x:v>
      </x:c>
      <x:c r="Q318" s="96" t="n">
        <x:v>80</x:v>
      </x:c>
      <x:c r="R318" s="96" t="s">
        <x:v>50</x:v>
      </x:c>
      <x:c r="S318" s="96" t="s">
        <x:v>51</x:v>
      </x:c>
      <x:c r="T318" s="96" t="s">
        <x:v>52</x:v>
      </x:c>
      <x:c r="U318" s="96" t="s">
        <x:v>52</x:v>
      </x:c>
      <x:c r="W318" s="96" t="s">
        <x:v>53</x:v>
      </x:c>
      <x:c r="Z318" s="96" t="s">
        <x:v>55</x:v>
      </x:c>
      <x:c r="AA318" s="96" t="s">
        <x:v>56</x:v>
      </x:c>
      <x:c r="AB318" s="97" t="str">
        <x:f>IF(D318="","",VALUE(MID(D318,FIND(" ",D318)+1,FIND(" ",D318,FIND(" ",D318)+1)-FIND(" ",D318))))</x:f>
      </x:c>
      <x:c r="AF318" s="90" t="str" cm="1">
        <x:f t="array" ref="AF318:AF318">IF(D318="","",PROPER(MID(D318,FIND(" ",D318,FIND(" ",D318)+1)+1,(FIND(INDEX(Abbreviation!$A$2:$A$125,MATCH(_xlfn.AGGREGATE(15,6,SEARCH(Abbreviation!$A$2:$A$125,D318),1),SEARCH(Abbreviation!$A$2:$A$125,D318),0)),D318)-1)-FIND(" ",D318,FIND(" ",D318)+1)+1)))</x:f>
      </x:c>
      <x:c r="AG318" s="90" t="str" cm="1">
        <x:f t="array" ref="AG318:AG318">IF(D318="","",PROPER(VLOOKUP(INDEX(Abbreviation!$A$2:$A$125,MATCH(_xlfn.AGGREGATE(15,6,SEARCH(Abbreviation!$A$2:$A$125,D318),1),SEARCH(Abbreviation!$A$2:$A$125,D318),0)),Abbreviation!A:C,3,FALSE)))</x:f>
      </x:c>
      <x:c r="AH318" s="90" t="str">
        <x:f>G318</x:f>
      </x:c>
      <x:c r="AI318" s="97" t="str">
        <x:f>I318</x:f>
      </x:c>
      <x:c r="AJ318" s="96" t="s">
        <x:v>47</x:v>
      </x:c>
      <x:c r="AL318" s="99" t="s">
        <x:v>961</x:v>
      </x:c>
      <x:c r="AQ318" s="96" t="s">
        <x:v>60</x:v>
      </x:c>
    </x:row>
    <x:row r="319" spans="1:45" x14ac:dyDescent="0.35">
      <x:c r="A319" s="92" t="s">
        <x:v>434</x:v>
      </x:c>
      <x:c r="B319" s="92" t="n">
        <x:v>93331577</x:v>
      </x:c>
      <x:c r="F319" s="90" t="str">
        <x:f>IF(D319="","",PROPER(LEFT(D319,FIND(UPPER(G319),D319,1)-2)))</x:f>
      </x:c>
      <x:c r="G319" s="90" t="str" cm="1">
        <x:f t="array" ref="G319:G319">IF(D319="","",PROPER(MID(D319,(FIND(INDEX(Abbreviation!$A$2:$A$125,MATCH(_xlfn.AGGREGATE(15,6,SEARCH(Abbreviation!$A$2:$A$125,D319),1),SEARCH(Abbreviation!$A$2:$A$125,D319),0)),D319))+LEN((INDEX(Abbreviation!$A$2:$A$125,MATCH(_xlfn.AGGREGATE(15,6,SEARCH(Abbreviation!$A$2:$A$125,D319),1),SEARCH(Abbreviation!$A$2:$A$125,D319),0)))),FIND("VIC",D319,1)-(FIND(INDEX(Abbreviation!$A$2:$A$125,MATCH(_xlfn.AGGREGATE(15,6,SEARCH(Abbreviation!$A$2:$A$125,D319),1),SEARCH(Abbreviation!$A$2:$A$125,D319),0)),D319)+LEN((INDEX(Abbreviation!$A$2:$A$125,MATCH(_xlfn.AGGREGATE(15,6,SEARCH(Abbreviation!$A$2:$A$125,D319),1),SEARCH(Abbreviation!$A$2:$A$125,D319),0)))))-1)))</x:f>
      </x:c>
      <x:c r="H319" s="96" t="s">
        <x:v>47</x:v>
      </x:c>
      <x:c r="I319" s="97" t="str">
        <x:f>IFERROR(VALUE(TRIM(RIGHT(SUBSTITUTE(D319," ",REPT(" ",255)),255))),"")</x:f>
      </x:c>
      <x:c r="J319" s="96" t="s">
        <x:v>48</x:v>
      </x:c>
      <x:c r="K319" s="96" t="s">
        <x:v>48</x:v>
      </x:c>
      <x:c r="L319" s="96" t="s">
        <x:v>48</x:v>
      </x:c>
      <x:c r="M319" s="96" t="s">
        <x:v>48</x:v>
      </x:c>
      <x:c r="N319" s="96" t="s">
        <x:v>48</x:v>
      </x:c>
      <x:c r="O319" s="96" t="s">
        <x:v>49</x:v>
      </x:c>
      <x:c r="P319" s="96" t="n">
        <x:v>25</x:v>
      </x:c>
      <x:c r="Q319" s="96" t="n">
        <x:v>80</x:v>
      </x:c>
      <x:c r="R319" s="96" t="s">
        <x:v>50</x:v>
      </x:c>
      <x:c r="S319" s="96" t="s">
        <x:v>51</x:v>
      </x:c>
      <x:c r="T319" s="96" t="s">
        <x:v>52</x:v>
      </x:c>
      <x:c r="U319" s="96" t="s">
        <x:v>52</x:v>
      </x:c>
      <x:c r="W319" s="96" t="s">
        <x:v>53</x:v>
      </x:c>
      <x:c r="Z319" s="96" t="s">
        <x:v>55</x:v>
      </x:c>
      <x:c r="AA319" s="96" t="s">
        <x:v>56</x:v>
      </x:c>
      <x:c r="AB319" s="97" t="str">
        <x:f>IF(D319="","",VALUE(MID(D319,FIND(" ",D319)+1,FIND(" ",D319,FIND(" ",D319)+1)-FIND(" ",D319))))</x:f>
      </x:c>
      <x:c r="AF319" s="90" t="str" cm="1">
        <x:f t="array" ref="AF319:AF319">IF(D319="","",PROPER(MID(D319,FIND(" ",D319,FIND(" ",D319)+1)+1,(FIND(INDEX(Abbreviation!$A$2:$A$125,MATCH(_xlfn.AGGREGATE(15,6,SEARCH(Abbreviation!$A$2:$A$125,D319),1),SEARCH(Abbreviation!$A$2:$A$125,D319),0)),D319)-1)-FIND(" ",D319,FIND(" ",D319)+1)+1)))</x:f>
      </x:c>
      <x:c r="AG319" s="90" t="str" cm="1">
        <x:f t="array" ref="AG319:AG319">IF(D319="","",PROPER(VLOOKUP(INDEX(Abbreviation!$A$2:$A$125,MATCH(_xlfn.AGGREGATE(15,6,SEARCH(Abbreviation!$A$2:$A$125,D319),1),SEARCH(Abbreviation!$A$2:$A$125,D319),0)),Abbreviation!A:C,3,FALSE)))</x:f>
      </x:c>
      <x:c r="AH319" s="90" t="str">
        <x:f>G319</x:f>
      </x:c>
      <x:c r="AI319" s="97" t="str">
        <x:f>I319</x:f>
      </x:c>
      <x:c r="AJ319" s="96" t="s">
        <x:v>47</x:v>
      </x:c>
      <x:c r="AL319" s="99" t="s">
        <x:v>961</x:v>
      </x:c>
      <x:c r="AQ319" s="96" t="s">
        <x:v>60</x:v>
      </x:c>
    </x:row>
    <x:row r="320" spans="1:45" x14ac:dyDescent="0.35">
      <x:c r="A320" s="92" t="s">
        <x:v>434</x:v>
      </x:c>
      <x:c r="B320" s="92" t="n">
        <x:v>93331577</x:v>
      </x:c>
      <x:c r="F320" s="90" t="str">
        <x:f>IF(D320="","",PROPER(LEFT(D320,FIND(UPPER(G320),D320,1)-2)))</x:f>
      </x:c>
      <x:c r="G320" s="90" t="str" cm="1">
        <x:f t="array" ref="G320:G320">IF(D320="","",PROPER(MID(D320,(FIND(INDEX(Abbreviation!$A$2:$A$125,MATCH(_xlfn.AGGREGATE(15,6,SEARCH(Abbreviation!$A$2:$A$125,D320),1),SEARCH(Abbreviation!$A$2:$A$125,D320),0)),D320))+LEN((INDEX(Abbreviation!$A$2:$A$125,MATCH(_xlfn.AGGREGATE(15,6,SEARCH(Abbreviation!$A$2:$A$125,D320),1),SEARCH(Abbreviation!$A$2:$A$125,D320),0)))),FIND("VIC",D320,1)-(FIND(INDEX(Abbreviation!$A$2:$A$125,MATCH(_xlfn.AGGREGATE(15,6,SEARCH(Abbreviation!$A$2:$A$125,D320),1),SEARCH(Abbreviation!$A$2:$A$125,D320),0)),D320)+LEN((INDEX(Abbreviation!$A$2:$A$125,MATCH(_xlfn.AGGREGATE(15,6,SEARCH(Abbreviation!$A$2:$A$125,D320),1),SEARCH(Abbreviation!$A$2:$A$125,D320),0)))))-1)))</x:f>
      </x:c>
      <x:c r="H320" s="96" t="s">
        <x:v>47</x:v>
      </x:c>
      <x:c r="I320" s="97" t="str">
        <x:f>IFERROR(VALUE(TRIM(RIGHT(SUBSTITUTE(D320," ",REPT(" ",255)),255))),"")</x:f>
      </x:c>
      <x:c r="J320" s="96" t="s">
        <x:v>48</x:v>
      </x:c>
      <x:c r="K320" s="96" t="s">
        <x:v>48</x:v>
      </x:c>
      <x:c r="L320" s="96" t="s">
        <x:v>48</x:v>
      </x:c>
      <x:c r="M320" s="96" t="s">
        <x:v>48</x:v>
      </x:c>
      <x:c r="N320" s="96" t="s">
        <x:v>48</x:v>
      </x:c>
      <x:c r="O320" s="96" t="s">
        <x:v>49</x:v>
      </x:c>
      <x:c r="P320" s="96" t="n">
        <x:v>25</x:v>
      </x:c>
      <x:c r="Q320" s="96" t="n">
        <x:v>80</x:v>
      </x:c>
      <x:c r="R320" s="96" t="s">
        <x:v>50</x:v>
      </x:c>
      <x:c r="S320" s="96" t="s">
        <x:v>51</x:v>
      </x:c>
      <x:c r="T320" s="96" t="s">
        <x:v>52</x:v>
      </x:c>
      <x:c r="U320" s="96" t="s">
        <x:v>52</x:v>
      </x:c>
      <x:c r="W320" s="96" t="s">
        <x:v>53</x:v>
      </x:c>
      <x:c r="Z320" s="96" t="s">
        <x:v>55</x:v>
      </x:c>
      <x:c r="AA320" s="96" t="s">
        <x:v>56</x:v>
      </x:c>
      <x:c r="AB320" s="97" t="str">
        <x:f>IF(D320="","",VALUE(MID(D320,FIND(" ",D320)+1,FIND(" ",D320,FIND(" ",D320)+1)-FIND(" ",D320))))</x:f>
      </x:c>
      <x:c r="AF320" s="90" t="str" cm="1">
        <x:f t="array" ref="AF320:AF320">IF(D320="","",PROPER(MID(D320,FIND(" ",D320,FIND(" ",D320)+1)+1,(FIND(INDEX(Abbreviation!$A$2:$A$125,MATCH(_xlfn.AGGREGATE(15,6,SEARCH(Abbreviation!$A$2:$A$125,D320),1),SEARCH(Abbreviation!$A$2:$A$125,D320),0)),D320)-1)-FIND(" ",D320,FIND(" ",D320)+1)+1)))</x:f>
      </x:c>
      <x:c r="AG320" s="90" t="str" cm="1">
        <x:f t="array" ref="AG320:AG320">IF(D320="","",PROPER(VLOOKUP(INDEX(Abbreviation!$A$2:$A$125,MATCH(_xlfn.AGGREGATE(15,6,SEARCH(Abbreviation!$A$2:$A$125,D320),1),SEARCH(Abbreviation!$A$2:$A$125,D320),0)),Abbreviation!A:C,3,FALSE)))</x:f>
      </x:c>
      <x:c r="AH320" s="90" t="str">
        <x:f>G320</x:f>
      </x:c>
      <x:c r="AI320" s="97" t="str">
        <x:f>I320</x:f>
      </x:c>
      <x:c r="AJ320" s="96" t="s">
        <x:v>47</x:v>
      </x:c>
      <x:c r="AL320" s="99" t="s">
        <x:v>961</x:v>
      </x:c>
      <x:c r="AQ320" s="96" t="s">
        <x:v>60</x:v>
      </x:c>
    </x:row>
    <x:row r="321" spans="1:45" x14ac:dyDescent="0.35">
      <x:c r="A321" s="92" t="s">
        <x:v>434</x:v>
      </x:c>
      <x:c r="B321" s="92" t="n">
        <x:v>93331577</x:v>
      </x:c>
      <x:c r="F321" s="90" t="str">
        <x:f>IF(D321="","",PROPER(LEFT(D321,FIND(UPPER(G321),D321,1)-2)))</x:f>
      </x:c>
      <x:c r="G321" s="90" t="str" cm="1">
        <x:f t="array" ref="G321:G321">IF(D321="","",PROPER(MID(D321,(FIND(INDEX(Abbreviation!$A$2:$A$125,MATCH(_xlfn.AGGREGATE(15,6,SEARCH(Abbreviation!$A$2:$A$125,D321),1),SEARCH(Abbreviation!$A$2:$A$125,D321),0)),D321))+LEN((INDEX(Abbreviation!$A$2:$A$125,MATCH(_xlfn.AGGREGATE(15,6,SEARCH(Abbreviation!$A$2:$A$125,D321),1),SEARCH(Abbreviation!$A$2:$A$125,D321),0)))),FIND("VIC",D321,1)-(FIND(INDEX(Abbreviation!$A$2:$A$125,MATCH(_xlfn.AGGREGATE(15,6,SEARCH(Abbreviation!$A$2:$A$125,D321),1),SEARCH(Abbreviation!$A$2:$A$125,D321),0)),D321)+LEN((INDEX(Abbreviation!$A$2:$A$125,MATCH(_xlfn.AGGREGATE(15,6,SEARCH(Abbreviation!$A$2:$A$125,D321),1),SEARCH(Abbreviation!$A$2:$A$125,D321),0)))))-1)))</x:f>
      </x:c>
      <x:c r="H321" s="96" t="s">
        <x:v>47</x:v>
      </x:c>
      <x:c r="I321" s="97" t="str">
        <x:f>IFERROR(VALUE(TRIM(RIGHT(SUBSTITUTE(D321," ",REPT(" ",255)),255))),"")</x:f>
      </x:c>
      <x:c r="J321" s="96" t="s">
        <x:v>48</x:v>
      </x:c>
      <x:c r="K321" s="96" t="s">
        <x:v>48</x:v>
      </x:c>
      <x:c r="L321" s="96" t="s">
        <x:v>48</x:v>
      </x:c>
      <x:c r="M321" s="96" t="s">
        <x:v>48</x:v>
      </x:c>
      <x:c r="N321" s="96" t="s">
        <x:v>48</x:v>
      </x:c>
      <x:c r="O321" s="96" t="s">
        <x:v>49</x:v>
      </x:c>
      <x:c r="P321" s="96" t="n">
        <x:v>25</x:v>
      </x:c>
      <x:c r="Q321" s="96" t="n">
        <x:v>80</x:v>
      </x:c>
      <x:c r="R321" s="96" t="s">
        <x:v>50</x:v>
      </x:c>
      <x:c r="S321" s="96" t="s">
        <x:v>51</x:v>
      </x:c>
      <x:c r="T321" s="96" t="s">
        <x:v>52</x:v>
      </x:c>
      <x:c r="U321" s="96" t="s">
        <x:v>52</x:v>
      </x:c>
      <x:c r="W321" s="96" t="s">
        <x:v>53</x:v>
      </x:c>
      <x:c r="Z321" s="96" t="s">
        <x:v>55</x:v>
      </x:c>
      <x:c r="AA321" s="96" t="s">
        <x:v>56</x:v>
      </x:c>
      <x:c r="AB321" s="97" t="str">
        <x:f>IF(D321="","",VALUE(MID(D321,FIND(" ",D321)+1,FIND(" ",D321,FIND(" ",D321)+1)-FIND(" ",D321))))</x:f>
      </x:c>
      <x:c r="AF321" s="90" t="str" cm="1">
        <x:f t="array" ref="AF321:AF321">IF(D321="","",PROPER(MID(D321,FIND(" ",D321,FIND(" ",D321)+1)+1,(FIND(INDEX(Abbreviation!$A$2:$A$125,MATCH(_xlfn.AGGREGATE(15,6,SEARCH(Abbreviation!$A$2:$A$125,D321),1),SEARCH(Abbreviation!$A$2:$A$125,D321),0)),D321)-1)-FIND(" ",D321,FIND(" ",D321)+1)+1)))</x:f>
      </x:c>
      <x:c r="AG321" s="90" t="str" cm="1">
        <x:f t="array" ref="AG321:AG321">IF(D321="","",PROPER(VLOOKUP(INDEX(Abbreviation!$A$2:$A$125,MATCH(_xlfn.AGGREGATE(15,6,SEARCH(Abbreviation!$A$2:$A$125,D321),1),SEARCH(Abbreviation!$A$2:$A$125,D321),0)),Abbreviation!A:C,3,FALSE)))</x:f>
      </x:c>
      <x:c r="AH321" s="90" t="str">
        <x:f>G321</x:f>
      </x:c>
      <x:c r="AI321" s="97" t="str">
        <x:f>I321</x:f>
      </x:c>
      <x:c r="AJ321" s="96" t="s">
        <x:v>47</x:v>
      </x:c>
      <x:c r="AL321" s="99" t="s">
        <x:v>961</x:v>
      </x:c>
      <x:c r="AQ321" s="96" t="s">
        <x:v>60</x:v>
      </x:c>
    </x:row>
    <x:row r="322" spans="1:45" x14ac:dyDescent="0.35">
      <x:c r="A322" s="92" t="s">
        <x:v>434</x:v>
      </x:c>
      <x:c r="B322" s="92" t="n">
        <x:v>93331577</x:v>
      </x:c>
      <x:c r="F322" s="90" t="str">
        <x:f>IF(D322="","",PROPER(LEFT(D322,FIND(UPPER(G322),D322,1)-2)))</x:f>
      </x:c>
      <x:c r="G322" s="90" t="str" cm="1">
        <x:f t="array" ref="G322:G322">IF(D322="","",PROPER(MID(D322,(FIND(INDEX(Abbreviation!$A$2:$A$125,MATCH(_xlfn.AGGREGATE(15,6,SEARCH(Abbreviation!$A$2:$A$125,D322),1),SEARCH(Abbreviation!$A$2:$A$125,D322),0)),D322))+LEN((INDEX(Abbreviation!$A$2:$A$125,MATCH(_xlfn.AGGREGATE(15,6,SEARCH(Abbreviation!$A$2:$A$125,D322),1),SEARCH(Abbreviation!$A$2:$A$125,D322),0)))),FIND("VIC",D322,1)-(FIND(INDEX(Abbreviation!$A$2:$A$125,MATCH(_xlfn.AGGREGATE(15,6,SEARCH(Abbreviation!$A$2:$A$125,D322),1),SEARCH(Abbreviation!$A$2:$A$125,D322),0)),D322)+LEN((INDEX(Abbreviation!$A$2:$A$125,MATCH(_xlfn.AGGREGATE(15,6,SEARCH(Abbreviation!$A$2:$A$125,D322),1),SEARCH(Abbreviation!$A$2:$A$125,D322),0)))))-1)))</x:f>
      </x:c>
      <x:c r="H322" s="96" t="s">
        <x:v>47</x:v>
      </x:c>
      <x:c r="I322" s="97" t="str">
        <x:f>IFERROR(VALUE(TRIM(RIGHT(SUBSTITUTE(D322," ",REPT(" ",255)),255))),"")</x:f>
      </x:c>
      <x:c r="J322" s="96" t="s">
        <x:v>48</x:v>
      </x:c>
      <x:c r="K322" s="96" t="s">
        <x:v>48</x:v>
      </x:c>
      <x:c r="L322" s="96" t="s">
        <x:v>48</x:v>
      </x:c>
      <x:c r="M322" s="96" t="s">
        <x:v>48</x:v>
      </x:c>
      <x:c r="N322" s="96" t="s">
        <x:v>48</x:v>
      </x:c>
      <x:c r="O322" s="96" t="s">
        <x:v>49</x:v>
      </x:c>
      <x:c r="P322" s="96" t="n">
        <x:v>25</x:v>
      </x:c>
      <x:c r="Q322" s="96" t="n">
        <x:v>80</x:v>
      </x:c>
      <x:c r="R322" s="96" t="s">
        <x:v>50</x:v>
      </x:c>
      <x:c r="S322" s="96" t="s">
        <x:v>51</x:v>
      </x:c>
      <x:c r="T322" s="96" t="s">
        <x:v>52</x:v>
      </x:c>
      <x:c r="U322" s="96" t="s">
        <x:v>52</x:v>
      </x:c>
      <x:c r="W322" s="96" t="s">
        <x:v>53</x:v>
      </x:c>
      <x:c r="Z322" s="96" t="s">
        <x:v>55</x:v>
      </x:c>
      <x:c r="AA322" s="96" t="s">
        <x:v>56</x:v>
      </x:c>
      <x:c r="AB322" s="97" t="str">
        <x:f>IF(D322="","",VALUE(MID(D322,FIND(" ",D322)+1,FIND(" ",D322,FIND(" ",D322)+1)-FIND(" ",D322))))</x:f>
      </x:c>
      <x:c r="AF322" s="90" t="str" cm="1">
        <x:f t="array" ref="AF322:AF322">IF(D322="","",PROPER(MID(D322,FIND(" ",D322,FIND(" ",D322)+1)+1,(FIND(INDEX(Abbreviation!$A$2:$A$125,MATCH(_xlfn.AGGREGATE(15,6,SEARCH(Abbreviation!$A$2:$A$125,D322),1),SEARCH(Abbreviation!$A$2:$A$125,D322),0)),D322)-1)-FIND(" ",D322,FIND(" ",D322)+1)+1)))</x:f>
      </x:c>
      <x:c r="AG322" s="90" t="str" cm="1">
        <x:f t="array" ref="AG322:AG322">IF(D322="","",PROPER(VLOOKUP(INDEX(Abbreviation!$A$2:$A$125,MATCH(_xlfn.AGGREGATE(15,6,SEARCH(Abbreviation!$A$2:$A$125,D322),1),SEARCH(Abbreviation!$A$2:$A$125,D322),0)),Abbreviation!A:C,3,FALSE)))</x:f>
      </x:c>
      <x:c r="AH322" s="90" t="str">
        <x:f>G322</x:f>
      </x:c>
      <x:c r="AI322" s="97" t="str">
        <x:f>I322</x:f>
      </x:c>
      <x:c r="AJ322" s="96" t="s">
        <x:v>47</x:v>
      </x:c>
      <x:c r="AL322" s="99" t="s">
        <x:v>961</x:v>
      </x:c>
      <x:c r="AQ322" s="96" t="s">
        <x:v>60</x:v>
      </x:c>
    </x:row>
    <x:row r="323" spans="1:45" x14ac:dyDescent="0.35">
      <x:c r="A323" s="92" t="s">
        <x:v>434</x:v>
      </x:c>
      <x:c r="B323" s="92" t="n">
        <x:v>93331577</x:v>
      </x:c>
      <x:c r="F323" s="90" t="str">
        <x:f>IF(D323="","",PROPER(LEFT(D323,FIND(UPPER(G323),D323,1)-2)))</x:f>
      </x:c>
      <x:c r="G323" s="90" t="str" cm="1">
        <x:f t="array" ref="G323:G323">IF(D323="","",PROPER(MID(D323,(FIND(INDEX(Abbreviation!$A$2:$A$125,MATCH(_xlfn.AGGREGATE(15,6,SEARCH(Abbreviation!$A$2:$A$125,D323),1),SEARCH(Abbreviation!$A$2:$A$125,D323),0)),D323))+LEN((INDEX(Abbreviation!$A$2:$A$125,MATCH(_xlfn.AGGREGATE(15,6,SEARCH(Abbreviation!$A$2:$A$125,D323),1),SEARCH(Abbreviation!$A$2:$A$125,D323),0)))),FIND("VIC",D323,1)-(FIND(INDEX(Abbreviation!$A$2:$A$125,MATCH(_xlfn.AGGREGATE(15,6,SEARCH(Abbreviation!$A$2:$A$125,D323),1),SEARCH(Abbreviation!$A$2:$A$125,D323),0)),D323)+LEN((INDEX(Abbreviation!$A$2:$A$125,MATCH(_xlfn.AGGREGATE(15,6,SEARCH(Abbreviation!$A$2:$A$125,D323),1),SEARCH(Abbreviation!$A$2:$A$125,D323),0)))))-1)))</x:f>
      </x:c>
      <x:c r="H323" s="96" t="s">
        <x:v>47</x:v>
      </x:c>
      <x:c r="I323" s="97" t="str">
        <x:f>IFERROR(VALUE(TRIM(RIGHT(SUBSTITUTE(D323," ",REPT(" ",255)),255))),"")</x:f>
      </x:c>
      <x:c r="J323" s="96" t="s">
        <x:v>48</x:v>
      </x:c>
      <x:c r="K323" s="96" t="s">
        <x:v>48</x:v>
      </x:c>
      <x:c r="L323" s="96" t="s">
        <x:v>48</x:v>
      </x:c>
      <x:c r="M323" s="96" t="s">
        <x:v>48</x:v>
      </x:c>
      <x:c r="N323" s="96" t="s">
        <x:v>48</x:v>
      </x:c>
      <x:c r="O323" s="96" t="s">
        <x:v>49</x:v>
      </x:c>
      <x:c r="P323" s="96" t="n">
        <x:v>25</x:v>
      </x:c>
      <x:c r="Q323" s="96" t="n">
        <x:v>80</x:v>
      </x:c>
      <x:c r="R323" s="96" t="s">
        <x:v>50</x:v>
      </x:c>
      <x:c r="S323" s="96" t="s">
        <x:v>51</x:v>
      </x:c>
      <x:c r="T323" s="96" t="s">
        <x:v>52</x:v>
      </x:c>
      <x:c r="U323" s="96" t="s">
        <x:v>52</x:v>
      </x:c>
      <x:c r="W323" s="96" t="s">
        <x:v>53</x:v>
      </x:c>
      <x:c r="Z323" s="96" t="s">
        <x:v>55</x:v>
      </x:c>
      <x:c r="AA323" s="96" t="s">
        <x:v>56</x:v>
      </x:c>
      <x:c r="AB323" s="97" t="str">
        <x:f>IF(D323="","",VALUE(MID(D323,FIND(" ",D323)+1,FIND(" ",D323,FIND(" ",D323)+1)-FIND(" ",D323))))</x:f>
      </x:c>
      <x:c r="AF323" s="90" t="str" cm="1">
        <x:f t="array" ref="AF323:AF323">IF(D323="","",PROPER(MID(D323,FIND(" ",D323,FIND(" ",D323)+1)+1,(FIND(INDEX(Abbreviation!$A$2:$A$125,MATCH(_xlfn.AGGREGATE(15,6,SEARCH(Abbreviation!$A$2:$A$125,D323),1),SEARCH(Abbreviation!$A$2:$A$125,D323),0)),D323)-1)-FIND(" ",D323,FIND(" ",D323)+1)+1)))</x:f>
      </x:c>
      <x:c r="AG323" s="90" t="str" cm="1">
        <x:f t="array" ref="AG323:AG323">IF(D323="","",PROPER(VLOOKUP(INDEX(Abbreviation!$A$2:$A$125,MATCH(_xlfn.AGGREGATE(15,6,SEARCH(Abbreviation!$A$2:$A$125,D323),1),SEARCH(Abbreviation!$A$2:$A$125,D323),0)),Abbreviation!A:C,3,FALSE)))</x:f>
      </x:c>
      <x:c r="AH323" s="90" t="str">
        <x:f>G323</x:f>
      </x:c>
      <x:c r="AI323" s="97" t="str">
        <x:f>I323</x:f>
      </x:c>
      <x:c r="AJ323" s="96" t="s">
        <x:v>47</x:v>
      </x:c>
      <x:c r="AL323" s="99" t="s">
        <x:v>961</x:v>
      </x:c>
      <x:c r="AQ323" s="96" t="s">
        <x:v>60</x:v>
      </x:c>
    </x:row>
    <x:row r="324" spans="1:45" x14ac:dyDescent="0.35">
      <x:c r="A324" s="92" t="s">
        <x:v>434</x:v>
      </x:c>
      <x:c r="B324" s="92" t="n">
        <x:v>93331577</x:v>
      </x:c>
      <x:c r="F324" s="90" t="str">
        <x:f>IF(D324="","",PROPER(LEFT(D324,FIND(UPPER(G324),D324,1)-2)))</x:f>
      </x:c>
      <x:c r="G324" s="90" t="str" cm="1">
        <x:f t="array" ref="G324:G324">IF(D324="","",PROPER(MID(D324,(FIND(INDEX(Abbreviation!$A$2:$A$125,MATCH(_xlfn.AGGREGATE(15,6,SEARCH(Abbreviation!$A$2:$A$125,D324),1),SEARCH(Abbreviation!$A$2:$A$125,D324),0)),D324))+LEN((INDEX(Abbreviation!$A$2:$A$125,MATCH(_xlfn.AGGREGATE(15,6,SEARCH(Abbreviation!$A$2:$A$125,D324),1),SEARCH(Abbreviation!$A$2:$A$125,D324),0)))),FIND("VIC",D324,1)-(FIND(INDEX(Abbreviation!$A$2:$A$125,MATCH(_xlfn.AGGREGATE(15,6,SEARCH(Abbreviation!$A$2:$A$125,D324),1),SEARCH(Abbreviation!$A$2:$A$125,D324),0)),D324)+LEN((INDEX(Abbreviation!$A$2:$A$125,MATCH(_xlfn.AGGREGATE(15,6,SEARCH(Abbreviation!$A$2:$A$125,D324),1),SEARCH(Abbreviation!$A$2:$A$125,D324),0)))))-1)))</x:f>
      </x:c>
      <x:c r="H324" s="96" t="s">
        <x:v>47</x:v>
      </x:c>
      <x:c r="I324" s="97" t="str">
        <x:f>IFERROR(VALUE(TRIM(RIGHT(SUBSTITUTE(D324," ",REPT(" ",255)),255))),"")</x:f>
      </x:c>
      <x:c r="J324" s="96" t="s">
        <x:v>48</x:v>
      </x:c>
      <x:c r="K324" s="96" t="s">
        <x:v>48</x:v>
      </x:c>
      <x:c r="L324" s="96" t="s">
        <x:v>48</x:v>
      </x:c>
      <x:c r="M324" s="96" t="s">
        <x:v>48</x:v>
      </x:c>
      <x:c r="N324" s="96" t="s">
        <x:v>48</x:v>
      </x:c>
      <x:c r="O324" s="96" t="s">
        <x:v>49</x:v>
      </x:c>
      <x:c r="P324" s="96" t="n">
        <x:v>25</x:v>
      </x:c>
      <x:c r="Q324" s="96" t="n">
        <x:v>80</x:v>
      </x:c>
      <x:c r="R324" s="96" t="s">
        <x:v>50</x:v>
      </x:c>
      <x:c r="S324" s="96" t="s">
        <x:v>51</x:v>
      </x:c>
      <x:c r="T324" s="96" t="s">
        <x:v>52</x:v>
      </x:c>
      <x:c r="U324" s="96" t="s">
        <x:v>52</x:v>
      </x:c>
      <x:c r="W324" s="96" t="s">
        <x:v>53</x:v>
      </x:c>
      <x:c r="Z324" s="96" t="s">
        <x:v>55</x:v>
      </x:c>
      <x:c r="AA324" s="96" t="s">
        <x:v>56</x:v>
      </x:c>
      <x:c r="AB324" s="97" t="str">
        <x:f>IF(D324="","",VALUE(MID(D324,FIND(" ",D324)+1,FIND(" ",D324,FIND(" ",D324)+1)-FIND(" ",D324))))</x:f>
      </x:c>
      <x:c r="AF324" s="90" t="str" cm="1">
        <x:f t="array" ref="AF324:AF324">IF(D324="","",PROPER(MID(D324,FIND(" ",D324,FIND(" ",D324)+1)+1,(FIND(INDEX(Abbreviation!$A$2:$A$125,MATCH(_xlfn.AGGREGATE(15,6,SEARCH(Abbreviation!$A$2:$A$125,D324),1),SEARCH(Abbreviation!$A$2:$A$125,D324),0)),D324)-1)-FIND(" ",D324,FIND(" ",D324)+1)+1)))</x:f>
      </x:c>
      <x:c r="AG324" s="90" t="str" cm="1">
        <x:f t="array" ref="AG324:AG324">IF(D324="","",PROPER(VLOOKUP(INDEX(Abbreviation!$A$2:$A$125,MATCH(_xlfn.AGGREGATE(15,6,SEARCH(Abbreviation!$A$2:$A$125,D324),1),SEARCH(Abbreviation!$A$2:$A$125,D324),0)),Abbreviation!A:C,3,FALSE)))</x:f>
      </x:c>
      <x:c r="AH324" s="90" t="str">
        <x:f>G324</x:f>
      </x:c>
      <x:c r="AI324" s="97" t="str">
        <x:f>I324</x:f>
      </x:c>
      <x:c r="AJ324" s="96" t="s">
        <x:v>47</x:v>
      </x:c>
      <x:c r="AL324" s="99" t="s">
        <x:v>961</x:v>
      </x:c>
      <x:c r="AQ324" s="96" t="s">
        <x:v>60</x:v>
      </x:c>
    </x:row>
    <x:row r="325" spans="1:45" x14ac:dyDescent="0.35">
      <x:c r="A325" s="92" t="s">
        <x:v>434</x:v>
      </x:c>
      <x:c r="B325" s="92" t="n">
        <x:v>93331577</x:v>
      </x:c>
      <x:c r="F325" s="90" t="str">
        <x:f>IF(D325="","",PROPER(LEFT(D325,FIND(UPPER(G325),D325,1)-2)))</x:f>
      </x:c>
      <x:c r="G325" s="90" t="str" cm="1">
        <x:f t="array" ref="G325:G325">IF(D325="","",PROPER(MID(D325,(FIND(INDEX(Abbreviation!$A$2:$A$125,MATCH(_xlfn.AGGREGATE(15,6,SEARCH(Abbreviation!$A$2:$A$125,D325),1),SEARCH(Abbreviation!$A$2:$A$125,D325),0)),D325))+LEN((INDEX(Abbreviation!$A$2:$A$125,MATCH(_xlfn.AGGREGATE(15,6,SEARCH(Abbreviation!$A$2:$A$125,D325),1),SEARCH(Abbreviation!$A$2:$A$125,D325),0)))),FIND("VIC",D325,1)-(FIND(INDEX(Abbreviation!$A$2:$A$125,MATCH(_xlfn.AGGREGATE(15,6,SEARCH(Abbreviation!$A$2:$A$125,D325),1),SEARCH(Abbreviation!$A$2:$A$125,D325),0)),D325)+LEN((INDEX(Abbreviation!$A$2:$A$125,MATCH(_xlfn.AGGREGATE(15,6,SEARCH(Abbreviation!$A$2:$A$125,D325),1),SEARCH(Abbreviation!$A$2:$A$125,D325),0)))))-1)))</x:f>
      </x:c>
      <x:c r="H325" s="96" t="s">
        <x:v>47</x:v>
      </x:c>
      <x:c r="I325" s="97" t="str">
        <x:f>IFERROR(VALUE(TRIM(RIGHT(SUBSTITUTE(D325," ",REPT(" ",255)),255))),"")</x:f>
      </x:c>
      <x:c r="J325" s="96" t="s">
        <x:v>48</x:v>
      </x:c>
      <x:c r="K325" s="96" t="s">
        <x:v>48</x:v>
      </x:c>
      <x:c r="L325" s="96" t="s">
        <x:v>48</x:v>
      </x:c>
      <x:c r="M325" s="96" t="s">
        <x:v>48</x:v>
      </x:c>
      <x:c r="N325" s="96" t="s">
        <x:v>48</x:v>
      </x:c>
      <x:c r="O325" s="96" t="s">
        <x:v>49</x:v>
      </x:c>
      <x:c r="P325" s="96" t="n">
        <x:v>25</x:v>
      </x:c>
      <x:c r="Q325" s="96" t="n">
        <x:v>80</x:v>
      </x:c>
      <x:c r="R325" s="96" t="s">
        <x:v>50</x:v>
      </x:c>
      <x:c r="S325" s="96" t="s">
        <x:v>51</x:v>
      </x:c>
      <x:c r="T325" s="96" t="s">
        <x:v>52</x:v>
      </x:c>
      <x:c r="U325" s="96" t="s">
        <x:v>52</x:v>
      </x:c>
      <x:c r="W325" s="96" t="s">
        <x:v>53</x:v>
      </x:c>
      <x:c r="Z325" s="96" t="s">
        <x:v>55</x:v>
      </x:c>
      <x:c r="AA325" s="96" t="s">
        <x:v>56</x:v>
      </x:c>
      <x:c r="AB325" s="97" t="str">
        <x:f>IF(D325="","",VALUE(MID(D325,FIND(" ",D325)+1,FIND(" ",D325,FIND(" ",D325)+1)-FIND(" ",D325))))</x:f>
      </x:c>
      <x:c r="AF325" s="90" t="str" cm="1">
        <x:f t="array" ref="AF325:AF325">IF(D325="","",PROPER(MID(D325,FIND(" ",D325,FIND(" ",D325)+1)+1,(FIND(INDEX(Abbreviation!$A$2:$A$125,MATCH(_xlfn.AGGREGATE(15,6,SEARCH(Abbreviation!$A$2:$A$125,D325),1),SEARCH(Abbreviation!$A$2:$A$125,D325),0)),D325)-1)-FIND(" ",D325,FIND(" ",D325)+1)+1)))</x:f>
      </x:c>
      <x:c r="AG325" s="90" t="str" cm="1">
        <x:f t="array" ref="AG325:AG325">IF(D325="","",PROPER(VLOOKUP(INDEX(Abbreviation!$A$2:$A$125,MATCH(_xlfn.AGGREGATE(15,6,SEARCH(Abbreviation!$A$2:$A$125,D325),1),SEARCH(Abbreviation!$A$2:$A$125,D325),0)),Abbreviation!A:C,3,FALSE)))</x:f>
      </x:c>
      <x:c r="AH325" s="90" t="str">
        <x:f>G325</x:f>
      </x:c>
      <x:c r="AI325" s="97" t="str">
        <x:f>I325</x:f>
      </x:c>
      <x:c r="AJ325" s="96" t="s">
        <x:v>47</x:v>
      </x:c>
      <x:c r="AL325" s="99" t="s">
        <x:v>961</x:v>
      </x:c>
      <x:c r="AQ325" s="96" t="s">
        <x:v>60</x:v>
      </x:c>
    </x:row>
    <x:row r="326" spans="1:45" x14ac:dyDescent="0.35">
      <x:c r="A326" s="92" t="s">
        <x:v>434</x:v>
      </x:c>
      <x:c r="B326" s="92" t="n">
        <x:v>93331577</x:v>
      </x:c>
      <x:c r="F326" s="90" t="str">
        <x:f>IF(D326="","",PROPER(LEFT(D326,FIND(UPPER(G326),D326,1)-2)))</x:f>
      </x:c>
      <x:c r="G326" s="90" t="str" cm="1">
        <x:f t="array" ref="G326:G326">IF(D326="","",PROPER(MID(D326,(FIND(INDEX(Abbreviation!$A$2:$A$125,MATCH(_xlfn.AGGREGATE(15,6,SEARCH(Abbreviation!$A$2:$A$125,D326),1),SEARCH(Abbreviation!$A$2:$A$125,D326),0)),D326))+LEN((INDEX(Abbreviation!$A$2:$A$125,MATCH(_xlfn.AGGREGATE(15,6,SEARCH(Abbreviation!$A$2:$A$125,D326),1),SEARCH(Abbreviation!$A$2:$A$125,D326),0)))),FIND("VIC",D326,1)-(FIND(INDEX(Abbreviation!$A$2:$A$125,MATCH(_xlfn.AGGREGATE(15,6,SEARCH(Abbreviation!$A$2:$A$125,D326),1),SEARCH(Abbreviation!$A$2:$A$125,D326),0)),D326)+LEN((INDEX(Abbreviation!$A$2:$A$125,MATCH(_xlfn.AGGREGATE(15,6,SEARCH(Abbreviation!$A$2:$A$125,D326),1),SEARCH(Abbreviation!$A$2:$A$125,D326),0)))))-1)))</x:f>
      </x:c>
      <x:c r="H326" s="96" t="s">
        <x:v>47</x:v>
      </x:c>
      <x:c r="I326" s="97" t="str">
        <x:f>IFERROR(VALUE(TRIM(RIGHT(SUBSTITUTE(D326," ",REPT(" ",255)),255))),"")</x:f>
      </x:c>
      <x:c r="J326" s="96" t="s">
        <x:v>48</x:v>
      </x:c>
      <x:c r="K326" s="96" t="s">
        <x:v>48</x:v>
      </x:c>
      <x:c r="L326" s="96" t="s">
        <x:v>48</x:v>
      </x:c>
      <x:c r="M326" s="96" t="s">
        <x:v>48</x:v>
      </x:c>
      <x:c r="N326" s="96" t="s">
        <x:v>48</x:v>
      </x:c>
      <x:c r="O326" s="96" t="s">
        <x:v>49</x:v>
      </x:c>
      <x:c r="P326" s="96" t="n">
        <x:v>25</x:v>
      </x:c>
      <x:c r="Q326" s="96" t="n">
        <x:v>80</x:v>
      </x:c>
      <x:c r="R326" s="96" t="s">
        <x:v>50</x:v>
      </x:c>
      <x:c r="S326" s="96" t="s">
        <x:v>51</x:v>
      </x:c>
      <x:c r="T326" s="96" t="s">
        <x:v>52</x:v>
      </x:c>
      <x:c r="U326" s="96" t="s">
        <x:v>52</x:v>
      </x:c>
      <x:c r="W326" s="96" t="s">
        <x:v>53</x:v>
      </x:c>
      <x:c r="Z326" s="96" t="s">
        <x:v>55</x:v>
      </x:c>
      <x:c r="AA326" s="96" t="s">
        <x:v>56</x:v>
      </x:c>
      <x:c r="AB326" s="97" t="str">
        <x:f>IF(D326="","",VALUE(MID(D326,FIND(" ",D326)+1,FIND(" ",D326,FIND(" ",D326)+1)-FIND(" ",D326))))</x:f>
      </x:c>
      <x:c r="AF326" s="90" t="str" cm="1">
        <x:f t="array" ref="AF326:AF326">IF(D326="","",PROPER(MID(D326,FIND(" ",D326,FIND(" ",D326)+1)+1,(FIND(INDEX(Abbreviation!$A$2:$A$125,MATCH(_xlfn.AGGREGATE(15,6,SEARCH(Abbreviation!$A$2:$A$125,D326),1),SEARCH(Abbreviation!$A$2:$A$125,D326),0)),D326)-1)-FIND(" ",D326,FIND(" ",D326)+1)+1)))</x:f>
      </x:c>
      <x:c r="AG326" s="90" t="str" cm="1">
        <x:f t="array" ref="AG326:AG326">IF(D326="","",PROPER(VLOOKUP(INDEX(Abbreviation!$A$2:$A$125,MATCH(_xlfn.AGGREGATE(15,6,SEARCH(Abbreviation!$A$2:$A$125,D326),1),SEARCH(Abbreviation!$A$2:$A$125,D326),0)),Abbreviation!A:C,3,FALSE)))</x:f>
      </x:c>
      <x:c r="AH326" s="90" t="str">
        <x:f>G326</x:f>
      </x:c>
      <x:c r="AI326" s="97" t="str">
        <x:f>I326</x:f>
      </x:c>
      <x:c r="AJ326" s="96" t="s">
        <x:v>47</x:v>
      </x:c>
      <x:c r="AL326" s="99" t="s">
        <x:v>961</x:v>
      </x:c>
      <x:c r="AQ326" s="96" t="s">
        <x:v>60</x:v>
      </x:c>
    </x:row>
    <x:row r="327" spans="1:45" x14ac:dyDescent="0.35">
      <x:c r="A327" s="92" t="s">
        <x:v>434</x:v>
      </x:c>
      <x:c r="B327" s="92" t="n">
        <x:v>93331577</x:v>
      </x:c>
      <x:c r="F327" s="90" t="str">
        <x:f>IF(D327="","",PROPER(LEFT(D327,FIND(UPPER(G327),D327,1)-2)))</x:f>
      </x:c>
      <x:c r="G327" s="90" t="str" cm="1">
        <x:f t="array" ref="G327:G327">IF(D327="","",PROPER(MID(D327,(FIND(INDEX(Abbreviation!$A$2:$A$125,MATCH(_xlfn.AGGREGATE(15,6,SEARCH(Abbreviation!$A$2:$A$125,D327),1),SEARCH(Abbreviation!$A$2:$A$125,D327),0)),D327))+LEN((INDEX(Abbreviation!$A$2:$A$125,MATCH(_xlfn.AGGREGATE(15,6,SEARCH(Abbreviation!$A$2:$A$125,D327),1),SEARCH(Abbreviation!$A$2:$A$125,D327),0)))),FIND("VIC",D327,1)-(FIND(INDEX(Abbreviation!$A$2:$A$125,MATCH(_xlfn.AGGREGATE(15,6,SEARCH(Abbreviation!$A$2:$A$125,D327),1),SEARCH(Abbreviation!$A$2:$A$125,D327),0)),D327)+LEN((INDEX(Abbreviation!$A$2:$A$125,MATCH(_xlfn.AGGREGATE(15,6,SEARCH(Abbreviation!$A$2:$A$125,D327),1),SEARCH(Abbreviation!$A$2:$A$125,D327),0)))))-1)))</x:f>
      </x:c>
      <x:c r="H327" s="96" t="s">
        <x:v>47</x:v>
      </x:c>
      <x:c r="I327" s="97" t="str">
        <x:f>IFERROR(VALUE(TRIM(RIGHT(SUBSTITUTE(D327," ",REPT(" ",255)),255))),"")</x:f>
      </x:c>
      <x:c r="J327" s="96" t="s">
        <x:v>48</x:v>
      </x:c>
      <x:c r="K327" s="96" t="s">
        <x:v>48</x:v>
      </x:c>
      <x:c r="L327" s="96" t="s">
        <x:v>48</x:v>
      </x:c>
      <x:c r="M327" s="96" t="s">
        <x:v>48</x:v>
      </x:c>
      <x:c r="N327" s="96" t="s">
        <x:v>48</x:v>
      </x:c>
      <x:c r="O327" s="96" t="s">
        <x:v>49</x:v>
      </x:c>
      <x:c r="P327" s="96" t="n">
        <x:v>25</x:v>
      </x:c>
      <x:c r="Q327" s="96" t="n">
        <x:v>80</x:v>
      </x:c>
      <x:c r="R327" s="96" t="s">
        <x:v>50</x:v>
      </x:c>
      <x:c r="S327" s="96" t="s">
        <x:v>51</x:v>
      </x:c>
      <x:c r="T327" s="96" t="s">
        <x:v>52</x:v>
      </x:c>
      <x:c r="U327" s="96" t="s">
        <x:v>52</x:v>
      </x:c>
      <x:c r="W327" s="96" t="s">
        <x:v>53</x:v>
      </x:c>
      <x:c r="Z327" s="96" t="s">
        <x:v>55</x:v>
      </x:c>
      <x:c r="AA327" s="96" t="s">
        <x:v>56</x:v>
      </x:c>
      <x:c r="AB327" s="97" t="str">
        <x:f>IF(D327="","",VALUE(MID(D327,FIND(" ",D327)+1,FIND(" ",D327,FIND(" ",D327)+1)-FIND(" ",D327))))</x:f>
      </x:c>
      <x:c r="AF327" s="90" t="str" cm="1">
        <x:f t="array" ref="AF327:AF327">IF(D327="","",PROPER(MID(D327,FIND(" ",D327,FIND(" ",D327)+1)+1,(FIND(INDEX(Abbreviation!$A$2:$A$125,MATCH(_xlfn.AGGREGATE(15,6,SEARCH(Abbreviation!$A$2:$A$125,D327),1),SEARCH(Abbreviation!$A$2:$A$125,D327),0)),D327)-1)-FIND(" ",D327,FIND(" ",D327)+1)+1)))</x:f>
      </x:c>
      <x:c r="AG327" s="90" t="str" cm="1">
        <x:f t="array" ref="AG327:AG327">IF(D327="","",PROPER(VLOOKUP(INDEX(Abbreviation!$A$2:$A$125,MATCH(_xlfn.AGGREGATE(15,6,SEARCH(Abbreviation!$A$2:$A$125,D327),1),SEARCH(Abbreviation!$A$2:$A$125,D327),0)),Abbreviation!A:C,3,FALSE)))</x:f>
      </x:c>
      <x:c r="AH327" s="90" t="str">
        <x:f>G327</x:f>
      </x:c>
      <x:c r="AI327" s="97" t="str">
        <x:f>I327</x:f>
      </x:c>
      <x:c r="AJ327" s="96" t="s">
        <x:v>47</x:v>
      </x:c>
      <x:c r="AL327" s="99" t="s">
        <x:v>961</x:v>
      </x:c>
      <x:c r="AQ327" s="96" t="s">
        <x:v>60</x:v>
      </x:c>
    </x:row>
    <x:row r="328" spans="1:45" x14ac:dyDescent="0.35">
      <x:c r="A328" s="92" t="s">
        <x:v>434</x:v>
      </x:c>
      <x:c r="B328" s="92" t="n">
        <x:v>93331577</x:v>
      </x:c>
      <x:c r="F328" s="90" t="str">
        <x:f>IF(D328="","",PROPER(LEFT(D328,FIND(UPPER(G328),D328,1)-2)))</x:f>
      </x:c>
      <x:c r="G328" s="90" t="str" cm="1">
        <x:f t="array" ref="G328:G328">IF(D328="","",PROPER(MID(D328,(FIND(INDEX(Abbreviation!$A$2:$A$125,MATCH(_xlfn.AGGREGATE(15,6,SEARCH(Abbreviation!$A$2:$A$125,D328),1),SEARCH(Abbreviation!$A$2:$A$125,D328),0)),D328))+LEN((INDEX(Abbreviation!$A$2:$A$125,MATCH(_xlfn.AGGREGATE(15,6,SEARCH(Abbreviation!$A$2:$A$125,D328),1),SEARCH(Abbreviation!$A$2:$A$125,D328),0)))),FIND("VIC",D328,1)-(FIND(INDEX(Abbreviation!$A$2:$A$125,MATCH(_xlfn.AGGREGATE(15,6,SEARCH(Abbreviation!$A$2:$A$125,D328),1),SEARCH(Abbreviation!$A$2:$A$125,D328),0)),D328)+LEN((INDEX(Abbreviation!$A$2:$A$125,MATCH(_xlfn.AGGREGATE(15,6,SEARCH(Abbreviation!$A$2:$A$125,D328),1),SEARCH(Abbreviation!$A$2:$A$125,D328),0)))))-1)))</x:f>
      </x:c>
      <x:c r="H328" s="96" t="s">
        <x:v>47</x:v>
      </x:c>
      <x:c r="I328" s="97" t="str">
        <x:f>IFERROR(VALUE(TRIM(RIGHT(SUBSTITUTE(D328," ",REPT(" ",255)),255))),"")</x:f>
      </x:c>
      <x:c r="J328" s="96" t="s">
        <x:v>48</x:v>
      </x:c>
      <x:c r="K328" s="96" t="s">
        <x:v>48</x:v>
      </x:c>
      <x:c r="L328" s="96" t="s">
        <x:v>48</x:v>
      </x:c>
      <x:c r="M328" s="96" t="s">
        <x:v>48</x:v>
      </x:c>
      <x:c r="N328" s="96" t="s">
        <x:v>48</x:v>
      </x:c>
      <x:c r="O328" s="96" t="s">
        <x:v>49</x:v>
      </x:c>
      <x:c r="P328" s="96" t="n">
        <x:v>25</x:v>
      </x:c>
      <x:c r="Q328" s="96" t="n">
        <x:v>80</x:v>
      </x:c>
      <x:c r="R328" s="96" t="s">
        <x:v>50</x:v>
      </x:c>
      <x:c r="S328" s="96" t="s">
        <x:v>51</x:v>
      </x:c>
      <x:c r="T328" s="96" t="s">
        <x:v>52</x:v>
      </x:c>
      <x:c r="U328" s="96" t="s">
        <x:v>52</x:v>
      </x:c>
      <x:c r="W328" s="96" t="s">
        <x:v>53</x:v>
      </x:c>
      <x:c r="Z328" s="96" t="s">
        <x:v>55</x:v>
      </x:c>
      <x:c r="AA328" s="96" t="s">
        <x:v>56</x:v>
      </x:c>
      <x:c r="AB328" s="97" t="str">
        <x:f>IF(D328="","",VALUE(MID(D328,FIND(" ",D328)+1,FIND(" ",D328,FIND(" ",D328)+1)-FIND(" ",D328))))</x:f>
      </x:c>
      <x:c r="AF328" s="90" t="str" cm="1">
        <x:f t="array" ref="AF328:AF328">IF(D328="","",PROPER(MID(D328,FIND(" ",D328,FIND(" ",D328)+1)+1,(FIND(INDEX(Abbreviation!$A$2:$A$125,MATCH(_xlfn.AGGREGATE(15,6,SEARCH(Abbreviation!$A$2:$A$125,D328),1),SEARCH(Abbreviation!$A$2:$A$125,D328),0)),D328)-1)-FIND(" ",D328,FIND(" ",D328)+1)+1)))</x:f>
      </x:c>
      <x:c r="AG328" s="90" t="str" cm="1">
        <x:f t="array" ref="AG328:AG328">IF(D328="","",PROPER(VLOOKUP(INDEX(Abbreviation!$A$2:$A$125,MATCH(_xlfn.AGGREGATE(15,6,SEARCH(Abbreviation!$A$2:$A$125,D328),1),SEARCH(Abbreviation!$A$2:$A$125,D328),0)),Abbreviation!A:C,3,FALSE)))</x:f>
      </x:c>
      <x:c r="AH328" s="90" t="str">
        <x:f>G328</x:f>
      </x:c>
      <x:c r="AI328" s="97" t="str">
        <x:f>I328</x:f>
      </x:c>
      <x:c r="AJ328" s="96" t="s">
        <x:v>47</x:v>
      </x:c>
      <x:c r="AL328" s="99" t="s">
        <x:v>961</x:v>
      </x:c>
      <x:c r="AQ328" s="96" t="s">
        <x:v>60</x:v>
      </x:c>
    </x:row>
    <x:row r="329" spans="1:45" x14ac:dyDescent="0.35">
      <x:c r="A329" s="92" t="s">
        <x:v>434</x:v>
      </x:c>
      <x:c r="B329" s="92" t="n">
        <x:v>93331577</x:v>
      </x:c>
      <x:c r="F329" s="90" t="str">
        <x:f>IF(D329="","",PROPER(LEFT(D329,FIND(UPPER(G329),D329,1)-2)))</x:f>
      </x:c>
      <x:c r="G329" s="90" t="str" cm="1">
        <x:f t="array" ref="G329:G329">IF(D329="","",PROPER(MID(D329,(FIND(INDEX(Abbreviation!$A$2:$A$125,MATCH(_xlfn.AGGREGATE(15,6,SEARCH(Abbreviation!$A$2:$A$125,D329),1),SEARCH(Abbreviation!$A$2:$A$125,D329),0)),D329))+LEN((INDEX(Abbreviation!$A$2:$A$125,MATCH(_xlfn.AGGREGATE(15,6,SEARCH(Abbreviation!$A$2:$A$125,D329),1),SEARCH(Abbreviation!$A$2:$A$125,D329),0)))),FIND("VIC",D329,1)-(FIND(INDEX(Abbreviation!$A$2:$A$125,MATCH(_xlfn.AGGREGATE(15,6,SEARCH(Abbreviation!$A$2:$A$125,D329),1),SEARCH(Abbreviation!$A$2:$A$125,D329),0)),D329)+LEN((INDEX(Abbreviation!$A$2:$A$125,MATCH(_xlfn.AGGREGATE(15,6,SEARCH(Abbreviation!$A$2:$A$125,D329),1),SEARCH(Abbreviation!$A$2:$A$125,D329),0)))))-1)))</x:f>
      </x:c>
      <x:c r="H329" s="96" t="s">
        <x:v>47</x:v>
      </x:c>
      <x:c r="I329" s="97" t="str">
        <x:f>IFERROR(VALUE(TRIM(RIGHT(SUBSTITUTE(D329," ",REPT(" ",255)),255))),"")</x:f>
      </x:c>
      <x:c r="J329" s="96" t="s">
        <x:v>48</x:v>
      </x:c>
      <x:c r="K329" s="96" t="s">
        <x:v>48</x:v>
      </x:c>
      <x:c r="L329" s="96" t="s">
        <x:v>48</x:v>
      </x:c>
      <x:c r="M329" s="96" t="s">
        <x:v>48</x:v>
      </x:c>
      <x:c r="N329" s="96" t="s">
        <x:v>48</x:v>
      </x:c>
      <x:c r="O329" s="96" t="s">
        <x:v>49</x:v>
      </x:c>
      <x:c r="P329" s="96" t="n">
        <x:v>25</x:v>
      </x:c>
      <x:c r="Q329" s="96" t="n">
        <x:v>80</x:v>
      </x:c>
      <x:c r="R329" s="96" t="s">
        <x:v>50</x:v>
      </x:c>
      <x:c r="S329" s="96" t="s">
        <x:v>51</x:v>
      </x:c>
      <x:c r="T329" s="96" t="s">
        <x:v>52</x:v>
      </x:c>
      <x:c r="U329" s="96" t="s">
        <x:v>52</x:v>
      </x:c>
      <x:c r="W329" s="96" t="s">
        <x:v>53</x:v>
      </x:c>
      <x:c r="Z329" s="96" t="s">
        <x:v>55</x:v>
      </x:c>
      <x:c r="AA329" s="96" t="s">
        <x:v>56</x:v>
      </x:c>
      <x:c r="AB329" s="97" t="str">
        <x:f>IF(D329="","",VALUE(MID(D329,FIND(" ",D329)+1,FIND(" ",D329,FIND(" ",D329)+1)-FIND(" ",D329))))</x:f>
      </x:c>
      <x:c r="AF329" s="90" t="str" cm="1">
        <x:f t="array" ref="AF329:AF329">IF(D329="","",PROPER(MID(D329,FIND(" ",D329,FIND(" ",D329)+1)+1,(FIND(INDEX(Abbreviation!$A$2:$A$125,MATCH(_xlfn.AGGREGATE(15,6,SEARCH(Abbreviation!$A$2:$A$125,D329),1),SEARCH(Abbreviation!$A$2:$A$125,D329),0)),D329)-1)-FIND(" ",D329,FIND(" ",D329)+1)+1)))</x:f>
      </x:c>
      <x:c r="AG329" s="90" t="str" cm="1">
        <x:f t="array" ref="AG329:AG329">IF(D329="","",PROPER(VLOOKUP(INDEX(Abbreviation!$A$2:$A$125,MATCH(_xlfn.AGGREGATE(15,6,SEARCH(Abbreviation!$A$2:$A$125,D329),1),SEARCH(Abbreviation!$A$2:$A$125,D329),0)),Abbreviation!A:C,3,FALSE)))</x:f>
      </x:c>
      <x:c r="AH329" s="90" t="str">
        <x:f>G329</x:f>
      </x:c>
      <x:c r="AI329" s="97" t="str">
        <x:f>I329</x:f>
      </x:c>
      <x:c r="AJ329" s="96" t="s">
        <x:v>47</x:v>
      </x:c>
      <x:c r="AL329" s="99" t="s">
        <x:v>961</x:v>
      </x:c>
      <x:c r="AQ329" s="96" t="s">
        <x:v>60</x:v>
      </x:c>
    </x:row>
    <x:row r="330" spans="1:45" x14ac:dyDescent="0.35">
      <x:c r="A330" s="92" t="s">
        <x:v>434</x:v>
      </x:c>
      <x:c r="B330" s="92" t="n">
        <x:v>93331577</x:v>
      </x:c>
      <x:c r="F330" s="90" t="str">
        <x:f>IF(D330="","",PROPER(LEFT(D330,FIND(UPPER(G330),D330,1)-2)))</x:f>
      </x:c>
      <x:c r="G330" s="90" t="str" cm="1">
        <x:f t="array" ref="G330:G330">IF(D330="","",PROPER(MID(D330,(FIND(INDEX(Abbreviation!$A$2:$A$125,MATCH(_xlfn.AGGREGATE(15,6,SEARCH(Abbreviation!$A$2:$A$125,D330),1),SEARCH(Abbreviation!$A$2:$A$125,D330),0)),D330))+LEN((INDEX(Abbreviation!$A$2:$A$125,MATCH(_xlfn.AGGREGATE(15,6,SEARCH(Abbreviation!$A$2:$A$125,D330),1),SEARCH(Abbreviation!$A$2:$A$125,D330),0)))),FIND("VIC",D330,1)-(FIND(INDEX(Abbreviation!$A$2:$A$125,MATCH(_xlfn.AGGREGATE(15,6,SEARCH(Abbreviation!$A$2:$A$125,D330),1),SEARCH(Abbreviation!$A$2:$A$125,D330),0)),D330)+LEN((INDEX(Abbreviation!$A$2:$A$125,MATCH(_xlfn.AGGREGATE(15,6,SEARCH(Abbreviation!$A$2:$A$125,D330),1),SEARCH(Abbreviation!$A$2:$A$125,D330),0)))))-1)))</x:f>
      </x:c>
      <x:c r="H330" s="96" t="s">
        <x:v>47</x:v>
      </x:c>
      <x:c r="I330" s="97" t="str">
        <x:f>IFERROR(VALUE(TRIM(RIGHT(SUBSTITUTE(D330," ",REPT(" ",255)),255))),"")</x:f>
      </x:c>
      <x:c r="J330" s="96" t="s">
        <x:v>48</x:v>
      </x:c>
      <x:c r="K330" s="96" t="s">
        <x:v>48</x:v>
      </x:c>
      <x:c r="L330" s="96" t="s">
        <x:v>48</x:v>
      </x:c>
      <x:c r="M330" s="96" t="s">
        <x:v>48</x:v>
      </x:c>
      <x:c r="N330" s="96" t="s">
        <x:v>48</x:v>
      </x:c>
      <x:c r="O330" s="96" t="s">
        <x:v>49</x:v>
      </x:c>
      <x:c r="P330" s="96" t="n">
        <x:v>25</x:v>
      </x:c>
      <x:c r="Q330" s="96" t="n">
        <x:v>80</x:v>
      </x:c>
      <x:c r="R330" s="96" t="s">
        <x:v>50</x:v>
      </x:c>
      <x:c r="S330" s="96" t="s">
        <x:v>51</x:v>
      </x:c>
      <x:c r="T330" s="96" t="s">
        <x:v>52</x:v>
      </x:c>
      <x:c r="U330" s="96" t="s">
        <x:v>52</x:v>
      </x:c>
      <x:c r="W330" s="96" t="s">
        <x:v>53</x:v>
      </x:c>
      <x:c r="Z330" s="96" t="s">
        <x:v>55</x:v>
      </x:c>
      <x:c r="AA330" s="96" t="s">
        <x:v>56</x:v>
      </x:c>
      <x:c r="AB330" s="97" t="str">
        <x:f>IF(D330="","",VALUE(MID(D330,FIND(" ",D330)+1,FIND(" ",D330,FIND(" ",D330)+1)-FIND(" ",D330))))</x:f>
      </x:c>
      <x:c r="AF330" s="90" t="str" cm="1">
        <x:f t="array" ref="AF330:AF330">IF(D330="","",PROPER(MID(D330,FIND(" ",D330,FIND(" ",D330)+1)+1,(FIND(INDEX(Abbreviation!$A$2:$A$125,MATCH(_xlfn.AGGREGATE(15,6,SEARCH(Abbreviation!$A$2:$A$125,D330),1),SEARCH(Abbreviation!$A$2:$A$125,D330),0)),D330)-1)-FIND(" ",D330,FIND(" ",D330)+1)+1)))</x:f>
      </x:c>
      <x:c r="AG330" s="90" t="str" cm="1">
        <x:f t="array" ref="AG330:AG330">IF(D330="","",PROPER(VLOOKUP(INDEX(Abbreviation!$A$2:$A$125,MATCH(_xlfn.AGGREGATE(15,6,SEARCH(Abbreviation!$A$2:$A$125,D330),1),SEARCH(Abbreviation!$A$2:$A$125,D330),0)),Abbreviation!A:C,3,FALSE)))</x:f>
      </x:c>
      <x:c r="AH330" s="90" t="str">
        <x:f>G330</x:f>
      </x:c>
      <x:c r="AI330" s="97" t="str">
        <x:f>I330</x:f>
      </x:c>
      <x:c r="AJ330" s="96" t="s">
        <x:v>47</x:v>
      </x:c>
      <x:c r="AL330" s="99" t="s">
        <x:v>961</x:v>
      </x:c>
      <x:c r="AQ330" s="96" t="s">
        <x:v>60</x:v>
      </x:c>
    </x:row>
    <x:row r="331" spans="1:45" x14ac:dyDescent="0.35">
      <x:c r="A331" s="92" t="s">
        <x:v>434</x:v>
      </x:c>
      <x:c r="B331" s="92" t="n">
        <x:v>93331577</x:v>
      </x:c>
      <x:c r="F331" s="90" t="str">
        <x:f>IF(D331="","",PROPER(LEFT(D331,FIND(UPPER(G331),D331,1)-2)))</x:f>
      </x:c>
      <x:c r="G331" s="90" t="str" cm="1">
        <x:f t="array" ref="G331:G331">IF(D331="","",PROPER(MID(D331,(FIND(INDEX(Abbreviation!$A$2:$A$125,MATCH(_xlfn.AGGREGATE(15,6,SEARCH(Abbreviation!$A$2:$A$125,D331),1),SEARCH(Abbreviation!$A$2:$A$125,D331),0)),D331))+LEN((INDEX(Abbreviation!$A$2:$A$125,MATCH(_xlfn.AGGREGATE(15,6,SEARCH(Abbreviation!$A$2:$A$125,D331),1),SEARCH(Abbreviation!$A$2:$A$125,D331),0)))),FIND("VIC",D331,1)-(FIND(INDEX(Abbreviation!$A$2:$A$125,MATCH(_xlfn.AGGREGATE(15,6,SEARCH(Abbreviation!$A$2:$A$125,D331),1),SEARCH(Abbreviation!$A$2:$A$125,D331),0)),D331)+LEN((INDEX(Abbreviation!$A$2:$A$125,MATCH(_xlfn.AGGREGATE(15,6,SEARCH(Abbreviation!$A$2:$A$125,D331),1),SEARCH(Abbreviation!$A$2:$A$125,D331),0)))))-1)))</x:f>
      </x:c>
      <x:c r="H331" s="96" t="s">
        <x:v>47</x:v>
      </x:c>
      <x:c r="I331" s="97" t="str">
        <x:f>IFERROR(VALUE(TRIM(RIGHT(SUBSTITUTE(D331," ",REPT(" ",255)),255))),"")</x:f>
      </x:c>
      <x:c r="J331" s="96" t="s">
        <x:v>48</x:v>
      </x:c>
      <x:c r="K331" s="96" t="s">
        <x:v>48</x:v>
      </x:c>
      <x:c r="L331" s="96" t="s">
        <x:v>48</x:v>
      </x:c>
      <x:c r="M331" s="96" t="s">
        <x:v>48</x:v>
      </x:c>
      <x:c r="N331" s="96" t="s">
        <x:v>48</x:v>
      </x:c>
      <x:c r="O331" s="96" t="s">
        <x:v>49</x:v>
      </x:c>
      <x:c r="P331" s="96" t="n">
        <x:v>25</x:v>
      </x:c>
      <x:c r="Q331" s="96" t="n">
        <x:v>80</x:v>
      </x:c>
      <x:c r="R331" s="96" t="s">
        <x:v>50</x:v>
      </x:c>
      <x:c r="S331" s="96" t="s">
        <x:v>51</x:v>
      </x:c>
      <x:c r="T331" s="96" t="s">
        <x:v>52</x:v>
      </x:c>
      <x:c r="U331" s="96" t="s">
        <x:v>52</x:v>
      </x:c>
      <x:c r="W331" s="96" t="s">
        <x:v>53</x:v>
      </x:c>
      <x:c r="Z331" s="96" t="s">
        <x:v>55</x:v>
      </x:c>
      <x:c r="AA331" s="96" t="s">
        <x:v>56</x:v>
      </x:c>
      <x:c r="AB331" s="97" t="str">
        <x:f>IF(D331="","",VALUE(MID(D331,FIND(" ",D331)+1,FIND(" ",D331,FIND(" ",D331)+1)-FIND(" ",D331))))</x:f>
      </x:c>
      <x:c r="AF331" s="90" t="str" cm="1">
        <x:f t="array" ref="AF331:AF331">IF(D331="","",PROPER(MID(D331,FIND(" ",D331,FIND(" ",D331)+1)+1,(FIND(INDEX(Abbreviation!$A$2:$A$125,MATCH(_xlfn.AGGREGATE(15,6,SEARCH(Abbreviation!$A$2:$A$125,D331),1),SEARCH(Abbreviation!$A$2:$A$125,D331),0)),D331)-1)-FIND(" ",D331,FIND(" ",D331)+1)+1)))</x:f>
      </x:c>
      <x:c r="AG331" s="90" t="str" cm="1">
        <x:f t="array" ref="AG331:AG331">IF(D331="","",PROPER(VLOOKUP(INDEX(Abbreviation!$A$2:$A$125,MATCH(_xlfn.AGGREGATE(15,6,SEARCH(Abbreviation!$A$2:$A$125,D331),1),SEARCH(Abbreviation!$A$2:$A$125,D331),0)),Abbreviation!A:C,3,FALSE)))</x:f>
      </x:c>
      <x:c r="AH331" s="90" t="str">
        <x:f>G331</x:f>
      </x:c>
      <x:c r="AI331" s="97" t="str">
        <x:f>I331</x:f>
      </x:c>
      <x:c r="AJ331" s="96" t="s">
        <x:v>47</x:v>
      </x:c>
      <x:c r="AL331" s="99" t="s">
        <x:v>961</x:v>
      </x:c>
      <x:c r="AQ331" s="96" t="s">
        <x:v>60</x:v>
      </x:c>
    </x:row>
    <x:row r="332" spans="1:45" x14ac:dyDescent="0.35">
      <x:c r="A332" s="92" t="s">
        <x:v>434</x:v>
      </x:c>
      <x:c r="B332" s="92" t="n">
        <x:v>93331577</x:v>
      </x:c>
      <x:c r="F332" s="90" t="str">
        <x:f>IF(D332="","",PROPER(LEFT(D332,FIND(UPPER(G332),D332,1)-2)))</x:f>
      </x:c>
      <x:c r="G332" s="90" t="str" cm="1">
        <x:f t="array" ref="G332:G332">IF(D332="","",PROPER(MID(D332,(FIND(INDEX(Abbreviation!$A$2:$A$125,MATCH(_xlfn.AGGREGATE(15,6,SEARCH(Abbreviation!$A$2:$A$125,D332),1),SEARCH(Abbreviation!$A$2:$A$125,D332),0)),D332))+LEN((INDEX(Abbreviation!$A$2:$A$125,MATCH(_xlfn.AGGREGATE(15,6,SEARCH(Abbreviation!$A$2:$A$125,D332),1),SEARCH(Abbreviation!$A$2:$A$125,D332),0)))),FIND("VIC",D332,1)-(FIND(INDEX(Abbreviation!$A$2:$A$125,MATCH(_xlfn.AGGREGATE(15,6,SEARCH(Abbreviation!$A$2:$A$125,D332),1),SEARCH(Abbreviation!$A$2:$A$125,D332),0)),D332)+LEN((INDEX(Abbreviation!$A$2:$A$125,MATCH(_xlfn.AGGREGATE(15,6,SEARCH(Abbreviation!$A$2:$A$125,D332),1),SEARCH(Abbreviation!$A$2:$A$125,D332),0)))))-1)))</x:f>
      </x:c>
      <x:c r="H332" s="96" t="s">
        <x:v>47</x:v>
      </x:c>
      <x:c r="I332" s="97" t="str">
        <x:f>IFERROR(VALUE(TRIM(RIGHT(SUBSTITUTE(D332," ",REPT(" ",255)),255))),"")</x:f>
      </x:c>
      <x:c r="J332" s="96" t="s">
        <x:v>48</x:v>
      </x:c>
      <x:c r="K332" s="96" t="s">
        <x:v>48</x:v>
      </x:c>
      <x:c r="L332" s="96" t="s">
        <x:v>48</x:v>
      </x:c>
      <x:c r="M332" s="96" t="s">
        <x:v>48</x:v>
      </x:c>
      <x:c r="N332" s="96" t="s">
        <x:v>48</x:v>
      </x:c>
      <x:c r="O332" s="96" t="s">
        <x:v>49</x:v>
      </x:c>
      <x:c r="P332" s="96" t="n">
        <x:v>25</x:v>
      </x:c>
      <x:c r="Q332" s="96" t="n">
        <x:v>80</x:v>
      </x:c>
      <x:c r="R332" s="96" t="s">
        <x:v>50</x:v>
      </x:c>
      <x:c r="S332" s="96" t="s">
        <x:v>51</x:v>
      </x:c>
      <x:c r="T332" s="96" t="s">
        <x:v>52</x:v>
      </x:c>
      <x:c r="U332" s="96" t="s">
        <x:v>52</x:v>
      </x:c>
      <x:c r="W332" s="96" t="s">
        <x:v>53</x:v>
      </x:c>
      <x:c r="Z332" s="96" t="s">
        <x:v>55</x:v>
      </x:c>
      <x:c r="AA332" s="96" t="s">
        <x:v>56</x:v>
      </x:c>
      <x:c r="AB332" s="97" t="str">
        <x:f>IF(D332="","",VALUE(MID(D332,FIND(" ",D332)+1,FIND(" ",D332,FIND(" ",D332)+1)-FIND(" ",D332))))</x:f>
      </x:c>
      <x:c r="AF332" s="90" t="str" cm="1">
        <x:f t="array" ref="AF332:AF332">IF(D332="","",PROPER(MID(D332,FIND(" ",D332,FIND(" ",D332)+1)+1,(FIND(INDEX(Abbreviation!$A$2:$A$125,MATCH(_xlfn.AGGREGATE(15,6,SEARCH(Abbreviation!$A$2:$A$125,D332),1),SEARCH(Abbreviation!$A$2:$A$125,D332),0)),D332)-1)-FIND(" ",D332,FIND(" ",D332)+1)+1)))</x:f>
      </x:c>
      <x:c r="AG332" s="90" t="str" cm="1">
        <x:f t="array" ref="AG332:AG332">IF(D332="","",PROPER(VLOOKUP(INDEX(Abbreviation!$A$2:$A$125,MATCH(_xlfn.AGGREGATE(15,6,SEARCH(Abbreviation!$A$2:$A$125,D332),1),SEARCH(Abbreviation!$A$2:$A$125,D332),0)),Abbreviation!A:C,3,FALSE)))</x:f>
      </x:c>
      <x:c r="AH332" s="90" t="str">
        <x:f>G332</x:f>
      </x:c>
      <x:c r="AI332" s="97" t="str">
        <x:f>I332</x:f>
      </x:c>
      <x:c r="AJ332" s="96" t="s">
        <x:v>47</x:v>
      </x:c>
      <x:c r="AL332" s="99" t="s">
        <x:v>961</x:v>
      </x:c>
      <x:c r="AQ332" s="96" t="s">
        <x:v>60</x:v>
      </x:c>
    </x:row>
    <x:row r="333" spans="1:45" x14ac:dyDescent="0.35">
      <x:c r="A333" s="92" t="s">
        <x:v>434</x:v>
      </x:c>
      <x:c r="B333" s="92" t="n">
        <x:v>93331577</x:v>
      </x:c>
      <x:c r="F333" s="90" t="str">
        <x:f>IF(D333="","",PROPER(LEFT(D333,FIND(UPPER(G333),D333,1)-2)))</x:f>
      </x:c>
      <x:c r="G333" s="90" t="str" cm="1">
        <x:f t="array" ref="G333:G333">IF(D333="","",PROPER(MID(D333,(FIND(INDEX(Abbreviation!$A$2:$A$125,MATCH(_xlfn.AGGREGATE(15,6,SEARCH(Abbreviation!$A$2:$A$125,D333),1),SEARCH(Abbreviation!$A$2:$A$125,D333),0)),D333))+LEN((INDEX(Abbreviation!$A$2:$A$125,MATCH(_xlfn.AGGREGATE(15,6,SEARCH(Abbreviation!$A$2:$A$125,D333),1),SEARCH(Abbreviation!$A$2:$A$125,D333),0)))),FIND("VIC",D333,1)-(FIND(INDEX(Abbreviation!$A$2:$A$125,MATCH(_xlfn.AGGREGATE(15,6,SEARCH(Abbreviation!$A$2:$A$125,D333),1),SEARCH(Abbreviation!$A$2:$A$125,D333),0)),D333)+LEN((INDEX(Abbreviation!$A$2:$A$125,MATCH(_xlfn.AGGREGATE(15,6,SEARCH(Abbreviation!$A$2:$A$125,D333),1),SEARCH(Abbreviation!$A$2:$A$125,D333),0)))))-1)))</x:f>
      </x:c>
      <x:c r="H333" s="96" t="s">
        <x:v>47</x:v>
      </x:c>
      <x:c r="I333" s="97" t="str">
        <x:f>IFERROR(VALUE(TRIM(RIGHT(SUBSTITUTE(D333," ",REPT(" ",255)),255))),"")</x:f>
      </x:c>
      <x:c r="J333" s="96" t="s">
        <x:v>48</x:v>
      </x:c>
      <x:c r="K333" s="96" t="s">
        <x:v>48</x:v>
      </x:c>
      <x:c r="L333" s="96" t="s">
        <x:v>48</x:v>
      </x:c>
      <x:c r="M333" s="96" t="s">
        <x:v>48</x:v>
      </x:c>
      <x:c r="N333" s="96" t="s">
        <x:v>48</x:v>
      </x:c>
      <x:c r="O333" s="96" t="s">
        <x:v>49</x:v>
      </x:c>
      <x:c r="P333" s="96" t="n">
        <x:v>25</x:v>
      </x:c>
      <x:c r="Q333" s="96" t="n">
        <x:v>80</x:v>
      </x:c>
      <x:c r="R333" s="96" t="s">
        <x:v>50</x:v>
      </x:c>
      <x:c r="S333" s="96" t="s">
        <x:v>51</x:v>
      </x:c>
      <x:c r="T333" s="96" t="s">
        <x:v>52</x:v>
      </x:c>
      <x:c r="U333" s="96" t="s">
        <x:v>52</x:v>
      </x:c>
      <x:c r="W333" s="96" t="s">
        <x:v>53</x:v>
      </x:c>
      <x:c r="Z333" s="96" t="s">
        <x:v>55</x:v>
      </x:c>
      <x:c r="AA333" s="96" t="s">
        <x:v>56</x:v>
      </x:c>
      <x:c r="AB333" s="97" t="str">
        <x:f>IF(D333="","",VALUE(MID(D333,FIND(" ",D333)+1,FIND(" ",D333,FIND(" ",D333)+1)-FIND(" ",D333))))</x:f>
      </x:c>
      <x:c r="AF333" s="90" t="str" cm="1">
        <x:f t="array" ref="AF333:AF333">IF(D333="","",PROPER(MID(D333,FIND(" ",D333,FIND(" ",D333)+1)+1,(FIND(INDEX(Abbreviation!$A$2:$A$125,MATCH(_xlfn.AGGREGATE(15,6,SEARCH(Abbreviation!$A$2:$A$125,D333),1),SEARCH(Abbreviation!$A$2:$A$125,D333),0)),D333)-1)-FIND(" ",D333,FIND(" ",D333)+1)+1)))</x:f>
      </x:c>
      <x:c r="AG333" s="90" t="str" cm="1">
        <x:f t="array" ref="AG333:AG333">IF(D333="","",PROPER(VLOOKUP(INDEX(Abbreviation!$A$2:$A$125,MATCH(_xlfn.AGGREGATE(15,6,SEARCH(Abbreviation!$A$2:$A$125,D333),1),SEARCH(Abbreviation!$A$2:$A$125,D333),0)),Abbreviation!A:C,3,FALSE)))</x:f>
      </x:c>
      <x:c r="AH333" s="90" t="str">
        <x:f>G333</x:f>
      </x:c>
      <x:c r="AI333" s="97" t="str">
        <x:f>I333</x:f>
      </x:c>
      <x:c r="AJ333" s="96" t="s">
        <x:v>47</x:v>
      </x:c>
      <x:c r="AL333" s="99" t="s">
        <x:v>961</x:v>
      </x:c>
      <x:c r="AQ333" s="96" t="s">
        <x:v>60</x:v>
      </x:c>
    </x:row>
    <x:row r="334" spans="1:45" x14ac:dyDescent="0.35">
      <x:c r="A334" s="92" t="s">
        <x:v>434</x:v>
      </x:c>
      <x:c r="B334" s="92" t="n">
        <x:v>93331577</x:v>
      </x:c>
      <x:c r="F334" s="90" t="str">
        <x:f>IF(D334="","",PROPER(LEFT(D334,FIND(UPPER(G334),D334,1)-2)))</x:f>
      </x:c>
      <x:c r="G334" s="90" t="str" cm="1">
        <x:f t="array" ref="G334:G334">IF(D334="","",PROPER(MID(D334,(FIND(INDEX(Abbreviation!$A$2:$A$125,MATCH(_xlfn.AGGREGATE(15,6,SEARCH(Abbreviation!$A$2:$A$125,D334),1),SEARCH(Abbreviation!$A$2:$A$125,D334),0)),D334))+LEN((INDEX(Abbreviation!$A$2:$A$125,MATCH(_xlfn.AGGREGATE(15,6,SEARCH(Abbreviation!$A$2:$A$125,D334),1),SEARCH(Abbreviation!$A$2:$A$125,D334),0)))),FIND("VIC",D334,1)-(FIND(INDEX(Abbreviation!$A$2:$A$125,MATCH(_xlfn.AGGREGATE(15,6,SEARCH(Abbreviation!$A$2:$A$125,D334),1),SEARCH(Abbreviation!$A$2:$A$125,D334),0)),D334)+LEN((INDEX(Abbreviation!$A$2:$A$125,MATCH(_xlfn.AGGREGATE(15,6,SEARCH(Abbreviation!$A$2:$A$125,D334),1),SEARCH(Abbreviation!$A$2:$A$125,D334),0)))))-1)))</x:f>
      </x:c>
      <x:c r="H334" s="96" t="s">
        <x:v>47</x:v>
      </x:c>
      <x:c r="I334" s="97" t="str">
        <x:f>IFERROR(VALUE(TRIM(RIGHT(SUBSTITUTE(D334," ",REPT(" ",255)),255))),"")</x:f>
      </x:c>
      <x:c r="J334" s="96" t="s">
        <x:v>48</x:v>
      </x:c>
      <x:c r="K334" s="96" t="s">
        <x:v>48</x:v>
      </x:c>
      <x:c r="L334" s="96" t="s">
        <x:v>48</x:v>
      </x:c>
      <x:c r="M334" s="96" t="s">
        <x:v>48</x:v>
      </x:c>
      <x:c r="N334" s="96" t="s">
        <x:v>48</x:v>
      </x:c>
      <x:c r="O334" s="96" t="s">
        <x:v>49</x:v>
      </x:c>
      <x:c r="P334" s="96" t="n">
        <x:v>25</x:v>
      </x:c>
      <x:c r="Q334" s="96" t="n">
        <x:v>80</x:v>
      </x:c>
      <x:c r="R334" s="96" t="s">
        <x:v>50</x:v>
      </x:c>
      <x:c r="S334" s="96" t="s">
        <x:v>51</x:v>
      </x:c>
      <x:c r="T334" s="96" t="s">
        <x:v>52</x:v>
      </x:c>
      <x:c r="U334" s="96" t="s">
        <x:v>52</x:v>
      </x:c>
      <x:c r="W334" s="96" t="s">
        <x:v>53</x:v>
      </x:c>
      <x:c r="Z334" s="96" t="s">
        <x:v>55</x:v>
      </x:c>
      <x:c r="AA334" s="96" t="s">
        <x:v>56</x:v>
      </x:c>
      <x:c r="AB334" s="97" t="str">
        <x:f>IF(D334="","",VALUE(MID(D334,FIND(" ",D334)+1,FIND(" ",D334,FIND(" ",D334)+1)-FIND(" ",D334))))</x:f>
      </x:c>
      <x:c r="AF334" s="90" t="str" cm="1">
        <x:f t="array" ref="AF334:AF334">IF(D334="","",PROPER(MID(D334,FIND(" ",D334,FIND(" ",D334)+1)+1,(FIND(INDEX(Abbreviation!$A$2:$A$125,MATCH(_xlfn.AGGREGATE(15,6,SEARCH(Abbreviation!$A$2:$A$125,D334),1),SEARCH(Abbreviation!$A$2:$A$125,D334),0)),D334)-1)-FIND(" ",D334,FIND(" ",D334)+1)+1)))</x:f>
      </x:c>
      <x:c r="AG334" s="90" t="str" cm="1">
        <x:f t="array" ref="AG334:AG334">IF(D334="","",PROPER(VLOOKUP(INDEX(Abbreviation!$A$2:$A$125,MATCH(_xlfn.AGGREGATE(15,6,SEARCH(Abbreviation!$A$2:$A$125,D334),1),SEARCH(Abbreviation!$A$2:$A$125,D334),0)),Abbreviation!A:C,3,FALSE)))</x:f>
      </x:c>
      <x:c r="AH334" s="90" t="str">
        <x:f>G334</x:f>
      </x:c>
      <x:c r="AI334" s="97" t="str">
        <x:f>I334</x:f>
      </x:c>
      <x:c r="AJ334" s="96" t="s">
        <x:v>47</x:v>
      </x:c>
      <x:c r="AL334" s="99" t="s">
        <x:v>961</x:v>
      </x:c>
      <x:c r="AQ334" s="96" t="s">
        <x:v>60</x:v>
      </x:c>
    </x:row>
    <x:row r="335" spans="1:45" x14ac:dyDescent="0.35">
      <x:c r="A335" s="92" t="s">
        <x:v>434</x:v>
      </x:c>
      <x:c r="B335" s="92" t="n">
        <x:v>93331577</x:v>
      </x:c>
      <x:c r="F335" s="90" t="str">
        <x:f>IF(D335="","",PROPER(LEFT(D335,FIND(UPPER(G335),D335,1)-2)))</x:f>
      </x:c>
      <x:c r="G335" s="90" t="str" cm="1">
        <x:f t="array" ref="G335:G335">IF(D335="","",PROPER(MID(D335,(FIND(INDEX(Abbreviation!$A$2:$A$125,MATCH(_xlfn.AGGREGATE(15,6,SEARCH(Abbreviation!$A$2:$A$125,D335),1),SEARCH(Abbreviation!$A$2:$A$125,D335),0)),D335))+LEN((INDEX(Abbreviation!$A$2:$A$125,MATCH(_xlfn.AGGREGATE(15,6,SEARCH(Abbreviation!$A$2:$A$125,D335),1),SEARCH(Abbreviation!$A$2:$A$125,D335),0)))),FIND("VIC",D335,1)-(FIND(INDEX(Abbreviation!$A$2:$A$125,MATCH(_xlfn.AGGREGATE(15,6,SEARCH(Abbreviation!$A$2:$A$125,D335),1),SEARCH(Abbreviation!$A$2:$A$125,D335),0)),D335)+LEN((INDEX(Abbreviation!$A$2:$A$125,MATCH(_xlfn.AGGREGATE(15,6,SEARCH(Abbreviation!$A$2:$A$125,D335),1),SEARCH(Abbreviation!$A$2:$A$125,D335),0)))))-1)))</x:f>
      </x:c>
      <x:c r="H335" s="96" t="s">
        <x:v>47</x:v>
      </x:c>
      <x:c r="I335" s="97" t="str">
        <x:f>IFERROR(VALUE(TRIM(RIGHT(SUBSTITUTE(D335," ",REPT(" ",255)),255))),"")</x:f>
      </x:c>
      <x:c r="J335" s="96" t="s">
        <x:v>48</x:v>
      </x:c>
      <x:c r="K335" s="96" t="s">
        <x:v>48</x:v>
      </x:c>
      <x:c r="L335" s="96" t="s">
        <x:v>48</x:v>
      </x:c>
      <x:c r="M335" s="96" t="s">
        <x:v>48</x:v>
      </x:c>
      <x:c r="N335" s="96" t="s">
        <x:v>48</x:v>
      </x:c>
      <x:c r="O335" s="96" t="s">
        <x:v>49</x:v>
      </x:c>
      <x:c r="P335" s="96" t="n">
        <x:v>25</x:v>
      </x:c>
      <x:c r="Q335" s="96" t="n">
        <x:v>80</x:v>
      </x:c>
      <x:c r="R335" s="96" t="s">
        <x:v>50</x:v>
      </x:c>
      <x:c r="S335" s="96" t="s">
        <x:v>51</x:v>
      </x:c>
      <x:c r="T335" s="96" t="s">
        <x:v>52</x:v>
      </x:c>
      <x:c r="U335" s="96" t="s">
        <x:v>52</x:v>
      </x:c>
      <x:c r="W335" s="96" t="s">
        <x:v>53</x:v>
      </x:c>
      <x:c r="Z335" s="96" t="s">
        <x:v>55</x:v>
      </x:c>
      <x:c r="AA335" s="96" t="s">
        <x:v>56</x:v>
      </x:c>
      <x:c r="AB335" s="97" t="str">
        <x:f>IF(D335="","",VALUE(MID(D335,FIND(" ",D335)+1,FIND(" ",D335,FIND(" ",D335)+1)-FIND(" ",D335))))</x:f>
      </x:c>
      <x:c r="AF335" s="90" t="str" cm="1">
        <x:f t="array" ref="AF335:AF335">IF(D335="","",PROPER(MID(D335,FIND(" ",D335,FIND(" ",D335)+1)+1,(FIND(INDEX(Abbreviation!$A$2:$A$125,MATCH(_xlfn.AGGREGATE(15,6,SEARCH(Abbreviation!$A$2:$A$125,D335),1),SEARCH(Abbreviation!$A$2:$A$125,D335),0)),D335)-1)-FIND(" ",D335,FIND(" ",D335)+1)+1)))</x:f>
      </x:c>
      <x:c r="AG335" s="90" t="str" cm="1">
        <x:f t="array" ref="AG335:AG335">IF(D335="","",PROPER(VLOOKUP(INDEX(Abbreviation!$A$2:$A$125,MATCH(_xlfn.AGGREGATE(15,6,SEARCH(Abbreviation!$A$2:$A$125,D335),1),SEARCH(Abbreviation!$A$2:$A$125,D335),0)),Abbreviation!A:C,3,FALSE)))</x:f>
      </x:c>
      <x:c r="AH335" s="90" t="str">
        <x:f>G335</x:f>
      </x:c>
      <x:c r="AI335" s="97" t="str">
        <x:f>I335</x:f>
      </x:c>
      <x:c r="AJ335" s="96" t="s">
        <x:v>47</x:v>
      </x:c>
      <x:c r="AL335" s="99" t="s">
        <x:v>961</x:v>
      </x:c>
      <x:c r="AQ335" s="96" t="s">
        <x:v>60</x:v>
      </x:c>
    </x:row>
    <x:row r="336" spans="1:45" x14ac:dyDescent="0.35">
      <x:c r="A336" s="92" t="s">
        <x:v>434</x:v>
      </x:c>
      <x:c r="B336" s="92" t="n">
        <x:v>93331577</x:v>
      </x:c>
      <x:c r="F336" s="90" t="str">
        <x:f>IF(D336="","",PROPER(LEFT(D336,FIND(UPPER(G336),D336,1)-2)))</x:f>
      </x:c>
      <x:c r="G336" s="90" t="str" cm="1">
        <x:f t="array" ref="G336:G336">IF(D336="","",PROPER(MID(D336,(FIND(INDEX(Abbreviation!$A$2:$A$125,MATCH(_xlfn.AGGREGATE(15,6,SEARCH(Abbreviation!$A$2:$A$125,D336),1),SEARCH(Abbreviation!$A$2:$A$125,D336),0)),D336))+LEN((INDEX(Abbreviation!$A$2:$A$125,MATCH(_xlfn.AGGREGATE(15,6,SEARCH(Abbreviation!$A$2:$A$125,D336),1),SEARCH(Abbreviation!$A$2:$A$125,D336),0)))),FIND("VIC",D336,1)-(FIND(INDEX(Abbreviation!$A$2:$A$125,MATCH(_xlfn.AGGREGATE(15,6,SEARCH(Abbreviation!$A$2:$A$125,D336),1),SEARCH(Abbreviation!$A$2:$A$125,D336),0)),D336)+LEN((INDEX(Abbreviation!$A$2:$A$125,MATCH(_xlfn.AGGREGATE(15,6,SEARCH(Abbreviation!$A$2:$A$125,D336),1),SEARCH(Abbreviation!$A$2:$A$125,D336),0)))))-1)))</x:f>
      </x:c>
      <x:c r="H336" s="96" t="s">
        <x:v>47</x:v>
      </x:c>
      <x:c r="I336" s="97" t="str">
        <x:f>IFERROR(VALUE(TRIM(RIGHT(SUBSTITUTE(D336," ",REPT(" ",255)),255))),"")</x:f>
      </x:c>
      <x:c r="J336" s="96" t="s">
        <x:v>48</x:v>
      </x:c>
      <x:c r="K336" s="96" t="s">
        <x:v>48</x:v>
      </x:c>
      <x:c r="L336" s="96" t="s">
        <x:v>48</x:v>
      </x:c>
      <x:c r="M336" s="96" t="s">
        <x:v>48</x:v>
      </x:c>
      <x:c r="N336" s="96" t="s">
        <x:v>48</x:v>
      </x:c>
      <x:c r="O336" s="96" t="s">
        <x:v>49</x:v>
      </x:c>
      <x:c r="P336" s="96" t="n">
        <x:v>25</x:v>
      </x:c>
      <x:c r="Q336" s="96" t="n">
        <x:v>80</x:v>
      </x:c>
      <x:c r="R336" s="96" t="s">
        <x:v>50</x:v>
      </x:c>
      <x:c r="S336" s="96" t="s">
        <x:v>51</x:v>
      </x:c>
      <x:c r="T336" s="96" t="s">
        <x:v>52</x:v>
      </x:c>
      <x:c r="U336" s="96" t="s">
        <x:v>52</x:v>
      </x:c>
      <x:c r="W336" s="96" t="s">
        <x:v>53</x:v>
      </x:c>
      <x:c r="Z336" s="96" t="s">
        <x:v>55</x:v>
      </x:c>
      <x:c r="AA336" s="96" t="s">
        <x:v>56</x:v>
      </x:c>
      <x:c r="AB336" s="97" t="str">
        <x:f>IF(D336="","",VALUE(MID(D336,FIND(" ",D336)+1,FIND(" ",D336,FIND(" ",D336)+1)-FIND(" ",D336))))</x:f>
      </x:c>
      <x:c r="AF336" s="90" t="str" cm="1">
        <x:f t="array" ref="AF336:AF336">IF(D336="","",PROPER(MID(D336,FIND(" ",D336,FIND(" ",D336)+1)+1,(FIND(INDEX(Abbreviation!$A$2:$A$125,MATCH(_xlfn.AGGREGATE(15,6,SEARCH(Abbreviation!$A$2:$A$125,D336),1),SEARCH(Abbreviation!$A$2:$A$125,D336),0)),D336)-1)-FIND(" ",D336,FIND(" ",D336)+1)+1)))</x:f>
      </x:c>
      <x:c r="AG336" s="90" t="str" cm="1">
        <x:f t="array" ref="AG336:AG336">IF(D336="","",PROPER(VLOOKUP(INDEX(Abbreviation!$A$2:$A$125,MATCH(_xlfn.AGGREGATE(15,6,SEARCH(Abbreviation!$A$2:$A$125,D336),1),SEARCH(Abbreviation!$A$2:$A$125,D336),0)),Abbreviation!A:C,3,FALSE)))</x:f>
      </x:c>
      <x:c r="AH336" s="90" t="str">
        <x:f>G336</x:f>
      </x:c>
      <x:c r="AI336" s="97" t="str">
        <x:f>I336</x:f>
      </x:c>
      <x:c r="AJ336" s="96" t="s">
        <x:v>47</x:v>
      </x:c>
      <x:c r="AL336" s="99" t="s">
        <x:v>961</x:v>
      </x:c>
      <x:c r="AQ336" s="96" t="s">
        <x:v>60</x:v>
      </x:c>
    </x:row>
    <x:row r="337" spans="1:45" x14ac:dyDescent="0.35">
      <x:c r="A337" s="92" t="s">
        <x:v>434</x:v>
      </x:c>
      <x:c r="B337" s="92" t="n">
        <x:v>93331577</x:v>
      </x:c>
      <x:c r="F337" s="90" t="str">
        <x:f>IF(D337="","",PROPER(LEFT(D337,FIND(UPPER(G337),D337,1)-2)))</x:f>
      </x:c>
      <x:c r="G337" s="90" t="str" cm="1">
        <x:f t="array" ref="G337:G337">IF(D337="","",PROPER(MID(D337,(FIND(INDEX(Abbreviation!$A$2:$A$125,MATCH(_xlfn.AGGREGATE(15,6,SEARCH(Abbreviation!$A$2:$A$125,D337),1),SEARCH(Abbreviation!$A$2:$A$125,D337),0)),D337))+LEN((INDEX(Abbreviation!$A$2:$A$125,MATCH(_xlfn.AGGREGATE(15,6,SEARCH(Abbreviation!$A$2:$A$125,D337),1),SEARCH(Abbreviation!$A$2:$A$125,D337),0)))),FIND("VIC",D337,1)-(FIND(INDEX(Abbreviation!$A$2:$A$125,MATCH(_xlfn.AGGREGATE(15,6,SEARCH(Abbreviation!$A$2:$A$125,D337),1),SEARCH(Abbreviation!$A$2:$A$125,D337),0)),D337)+LEN((INDEX(Abbreviation!$A$2:$A$125,MATCH(_xlfn.AGGREGATE(15,6,SEARCH(Abbreviation!$A$2:$A$125,D337),1),SEARCH(Abbreviation!$A$2:$A$125,D337),0)))))-1)))</x:f>
      </x:c>
      <x:c r="H337" s="96" t="s">
        <x:v>47</x:v>
      </x:c>
      <x:c r="I337" s="97" t="str">
        <x:f>IFERROR(VALUE(TRIM(RIGHT(SUBSTITUTE(D337," ",REPT(" ",255)),255))),"")</x:f>
      </x:c>
      <x:c r="J337" s="96" t="s">
        <x:v>48</x:v>
      </x:c>
      <x:c r="K337" s="96" t="s">
        <x:v>48</x:v>
      </x:c>
      <x:c r="L337" s="96" t="s">
        <x:v>48</x:v>
      </x:c>
      <x:c r="M337" s="96" t="s">
        <x:v>48</x:v>
      </x:c>
      <x:c r="N337" s="96" t="s">
        <x:v>48</x:v>
      </x:c>
      <x:c r="O337" s="96" t="s">
        <x:v>49</x:v>
      </x:c>
      <x:c r="P337" s="96" t="n">
        <x:v>25</x:v>
      </x:c>
      <x:c r="Q337" s="96" t="n">
        <x:v>80</x:v>
      </x:c>
      <x:c r="R337" s="96" t="s">
        <x:v>50</x:v>
      </x:c>
      <x:c r="S337" s="96" t="s">
        <x:v>51</x:v>
      </x:c>
      <x:c r="T337" s="96" t="s">
        <x:v>52</x:v>
      </x:c>
      <x:c r="U337" s="96" t="s">
        <x:v>52</x:v>
      </x:c>
      <x:c r="W337" s="96" t="s">
        <x:v>53</x:v>
      </x:c>
      <x:c r="Z337" s="96" t="s">
        <x:v>55</x:v>
      </x:c>
      <x:c r="AA337" s="96" t="s">
        <x:v>56</x:v>
      </x:c>
      <x:c r="AB337" s="97" t="str">
        <x:f>IF(D337="","",VALUE(MID(D337,FIND(" ",D337)+1,FIND(" ",D337,FIND(" ",D337)+1)-FIND(" ",D337))))</x:f>
      </x:c>
      <x:c r="AF337" s="90" t="str" cm="1">
        <x:f t="array" ref="AF337:AF337">IF(D337="","",PROPER(MID(D337,FIND(" ",D337,FIND(" ",D337)+1)+1,(FIND(INDEX(Abbreviation!$A$2:$A$125,MATCH(_xlfn.AGGREGATE(15,6,SEARCH(Abbreviation!$A$2:$A$125,D337),1),SEARCH(Abbreviation!$A$2:$A$125,D337),0)),D337)-1)-FIND(" ",D337,FIND(" ",D337)+1)+1)))</x:f>
      </x:c>
      <x:c r="AG337" s="90" t="str" cm="1">
        <x:f t="array" ref="AG337:AG337">IF(D337="","",PROPER(VLOOKUP(INDEX(Abbreviation!$A$2:$A$125,MATCH(_xlfn.AGGREGATE(15,6,SEARCH(Abbreviation!$A$2:$A$125,D337),1),SEARCH(Abbreviation!$A$2:$A$125,D337),0)),Abbreviation!A:C,3,FALSE)))</x:f>
      </x:c>
      <x:c r="AH337" s="90" t="str">
        <x:f>G337</x:f>
      </x:c>
      <x:c r="AI337" s="97" t="str">
        <x:f>I337</x:f>
      </x:c>
      <x:c r="AJ337" s="96" t="s">
        <x:v>47</x:v>
      </x:c>
      <x:c r="AL337" s="99" t="s">
        <x:v>961</x:v>
      </x:c>
      <x:c r="AQ337" s="96" t="s">
        <x:v>60</x:v>
      </x:c>
    </x:row>
    <x:row r="338" spans="1:45" x14ac:dyDescent="0.35">
      <x:c r="A338" s="92" t="s">
        <x:v>434</x:v>
      </x:c>
      <x:c r="B338" s="92" t="n">
        <x:v>93331577</x:v>
      </x:c>
      <x:c r="F338" s="90" t="str">
        <x:f>IF(D338="","",PROPER(LEFT(D338,FIND(UPPER(G338),D338,1)-2)))</x:f>
      </x:c>
      <x:c r="G338" s="90" t="str" cm="1">
        <x:f t="array" ref="G338:G338">IF(D338="","",PROPER(MID(D338,(FIND(INDEX(Abbreviation!$A$2:$A$125,MATCH(_xlfn.AGGREGATE(15,6,SEARCH(Abbreviation!$A$2:$A$125,D338),1),SEARCH(Abbreviation!$A$2:$A$125,D338),0)),D338))+LEN((INDEX(Abbreviation!$A$2:$A$125,MATCH(_xlfn.AGGREGATE(15,6,SEARCH(Abbreviation!$A$2:$A$125,D338),1),SEARCH(Abbreviation!$A$2:$A$125,D338),0)))),FIND("VIC",D338,1)-(FIND(INDEX(Abbreviation!$A$2:$A$125,MATCH(_xlfn.AGGREGATE(15,6,SEARCH(Abbreviation!$A$2:$A$125,D338),1),SEARCH(Abbreviation!$A$2:$A$125,D338),0)),D338)+LEN((INDEX(Abbreviation!$A$2:$A$125,MATCH(_xlfn.AGGREGATE(15,6,SEARCH(Abbreviation!$A$2:$A$125,D338),1),SEARCH(Abbreviation!$A$2:$A$125,D338),0)))))-1)))</x:f>
      </x:c>
      <x:c r="H338" s="96" t="s">
        <x:v>47</x:v>
      </x:c>
      <x:c r="I338" s="97" t="str">
        <x:f>IFERROR(VALUE(TRIM(RIGHT(SUBSTITUTE(D338," ",REPT(" ",255)),255))),"")</x:f>
      </x:c>
      <x:c r="J338" s="96" t="s">
        <x:v>48</x:v>
      </x:c>
      <x:c r="K338" s="96" t="s">
        <x:v>48</x:v>
      </x:c>
      <x:c r="L338" s="96" t="s">
        <x:v>48</x:v>
      </x:c>
      <x:c r="M338" s="96" t="s">
        <x:v>48</x:v>
      </x:c>
      <x:c r="N338" s="96" t="s">
        <x:v>48</x:v>
      </x:c>
      <x:c r="O338" s="96" t="s">
        <x:v>49</x:v>
      </x:c>
      <x:c r="P338" s="96" t="n">
        <x:v>25</x:v>
      </x:c>
      <x:c r="Q338" s="96" t="n">
        <x:v>80</x:v>
      </x:c>
      <x:c r="R338" s="96" t="s">
        <x:v>50</x:v>
      </x:c>
      <x:c r="S338" s="96" t="s">
        <x:v>51</x:v>
      </x:c>
      <x:c r="T338" s="96" t="s">
        <x:v>52</x:v>
      </x:c>
      <x:c r="U338" s="96" t="s">
        <x:v>52</x:v>
      </x:c>
      <x:c r="W338" s="96" t="s">
        <x:v>53</x:v>
      </x:c>
      <x:c r="Z338" s="96" t="s">
        <x:v>55</x:v>
      </x:c>
      <x:c r="AA338" s="96" t="s">
        <x:v>56</x:v>
      </x:c>
      <x:c r="AB338" s="97" t="str">
        <x:f>IF(D338="","",VALUE(MID(D338,FIND(" ",D338)+1,FIND(" ",D338,FIND(" ",D338)+1)-FIND(" ",D338))))</x:f>
      </x:c>
      <x:c r="AF338" s="90" t="str" cm="1">
        <x:f t="array" ref="AF338:AF338">IF(D338="","",PROPER(MID(D338,FIND(" ",D338,FIND(" ",D338)+1)+1,(FIND(INDEX(Abbreviation!$A$2:$A$125,MATCH(_xlfn.AGGREGATE(15,6,SEARCH(Abbreviation!$A$2:$A$125,D338),1),SEARCH(Abbreviation!$A$2:$A$125,D338),0)),D338)-1)-FIND(" ",D338,FIND(" ",D338)+1)+1)))</x:f>
      </x:c>
      <x:c r="AG338" s="90" t="str" cm="1">
        <x:f t="array" ref="AG338:AG338">IF(D338="","",PROPER(VLOOKUP(INDEX(Abbreviation!$A$2:$A$125,MATCH(_xlfn.AGGREGATE(15,6,SEARCH(Abbreviation!$A$2:$A$125,D338),1),SEARCH(Abbreviation!$A$2:$A$125,D338),0)),Abbreviation!A:C,3,FALSE)))</x:f>
      </x:c>
      <x:c r="AH338" s="90" t="str">
        <x:f>G338</x:f>
      </x:c>
      <x:c r="AI338" s="97" t="str">
        <x:f>I338</x:f>
      </x:c>
      <x:c r="AJ338" s="96" t="s">
        <x:v>47</x:v>
      </x:c>
      <x:c r="AL338" s="99" t="s">
        <x:v>961</x:v>
      </x:c>
      <x:c r="AQ338" s="96" t="s">
        <x:v>60</x:v>
      </x:c>
    </x:row>
    <x:row r="339" spans="1:45" x14ac:dyDescent="0.35">
      <x:c r="A339" s="92" t="s">
        <x:v>434</x:v>
      </x:c>
      <x:c r="B339" s="92" t="n">
        <x:v>93331577</x:v>
      </x:c>
      <x:c r="F339" s="90" t="str">
        <x:f>IF(D339="","",PROPER(LEFT(D339,FIND(UPPER(G339),D339,1)-2)))</x:f>
      </x:c>
      <x:c r="G339" s="90" t="str" cm="1">
        <x:f t="array" ref="G339:G339">IF(D339="","",PROPER(MID(D339,(FIND(INDEX(Abbreviation!$A$2:$A$125,MATCH(_xlfn.AGGREGATE(15,6,SEARCH(Abbreviation!$A$2:$A$125,D339),1),SEARCH(Abbreviation!$A$2:$A$125,D339),0)),D339))+LEN((INDEX(Abbreviation!$A$2:$A$125,MATCH(_xlfn.AGGREGATE(15,6,SEARCH(Abbreviation!$A$2:$A$125,D339),1),SEARCH(Abbreviation!$A$2:$A$125,D339),0)))),FIND("VIC",D339,1)-(FIND(INDEX(Abbreviation!$A$2:$A$125,MATCH(_xlfn.AGGREGATE(15,6,SEARCH(Abbreviation!$A$2:$A$125,D339),1),SEARCH(Abbreviation!$A$2:$A$125,D339),0)),D339)+LEN((INDEX(Abbreviation!$A$2:$A$125,MATCH(_xlfn.AGGREGATE(15,6,SEARCH(Abbreviation!$A$2:$A$125,D339),1),SEARCH(Abbreviation!$A$2:$A$125,D339),0)))))-1)))</x:f>
      </x:c>
      <x:c r="H339" s="96" t="s">
        <x:v>47</x:v>
      </x:c>
      <x:c r="I339" s="97" t="str">
        <x:f>IFERROR(VALUE(TRIM(RIGHT(SUBSTITUTE(D339," ",REPT(" ",255)),255))),"")</x:f>
      </x:c>
      <x:c r="J339" s="96" t="s">
        <x:v>48</x:v>
      </x:c>
      <x:c r="K339" s="96" t="s">
        <x:v>48</x:v>
      </x:c>
      <x:c r="L339" s="96" t="s">
        <x:v>48</x:v>
      </x:c>
      <x:c r="M339" s="96" t="s">
        <x:v>48</x:v>
      </x:c>
      <x:c r="N339" s="96" t="s">
        <x:v>48</x:v>
      </x:c>
      <x:c r="O339" s="96" t="s">
        <x:v>49</x:v>
      </x:c>
      <x:c r="P339" s="96" t="n">
        <x:v>25</x:v>
      </x:c>
      <x:c r="Q339" s="96" t="n">
        <x:v>80</x:v>
      </x:c>
      <x:c r="R339" s="96" t="s">
        <x:v>50</x:v>
      </x:c>
      <x:c r="S339" s="96" t="s">
        <x:v>51</x:v>
      </x:c>
      <x:c r="T339" s="96" t="s">
        <x:v>52</x:v>
      </x:c>
      <x:c r="U339" s="96" t="s">
        <x:v>52</x:v>
      </x:c>
      <x:c r="W339" s="96" t="s">
        <x:v>53</x:v>
      </x:c>
      <x:c r="Z339" s="96" t="s">
        <x:v>55</x:v>
      </x:c>
      <x:c r="AA339" s="96" t="s">
        <x:v>56</x:v>
      </x:c>
      <x:c r="AB339" s="97" t="str">
        <x:f>IF(D339="","",VALUE(MID(D339,FIND(" ",D339)+1,FIND(" ",D339,FIND(" ",D339)+1)-FIND(" ",D339))))</x:f>
      </x:c>
      <x:c r="AF339" s="90" t="str" cm="1">
        <x:f t="array" ref="AF339:AF339">IF(D339="","",PROPER(MID(D339,FIND(" ",D339,FIND(" ",D339)+1)+1,(FIND(INDEX(Abbreviation!$A$2:$A$125,MATCH(_xlfn.AGGREGATE(15,6,SEARCH(Abbreviation!$A$2:$A$125,D339),1),SEARCH(Abbreviation!$A$2:$A$125,D339),0)),D339)-1)-FIND(" ",D339,FIND(" ",D339)+1)+1)))</x:f>
      </x:c>
      <x:c r="AG339" s="90" t="str" cm="1">
        <x:f t="array" ref="AG339:AG339">IF(D339="","",PROPER(VLOOKUP(INDEX(Abbreviation!$A$2:$A$125,MATCH(_xlfn.AGGREGATE(15,6,SEARCH(Abbreviation!$A$2:$A$125,D339),1),SEARCH(Abbreviation!$A$2:$A$125,D339),0)),Abbreviation!A:C,3,FALSE)))</x:f>
      </x:c>
      <x:c r="AH339" s="90" t="str">
        <x:f>G339</x:f>
      </x:c>
      <x:c r="AI339" s="97" t="str">
        <x:f>I339</x:f>
      </x:c>
      <x:c r="AJ339" s="96" t="s">
        <x:v>47</x:v>
      </x:c>
      <x:c r="AL339" s="99" t="s">
        <x:v>961</x:v>
      </x:c>
      <x:c r="AQ339" s="96" t="s">
        <x:v>60</x:v>
      </x:c>
    </x:row>
    <x:row r="340" spans="1:45" x14ac:dyDescent="0.35">
      <x:c r="A340" s="92" t="s">
        <x:v>434</x:v>
      </x:c>
      <x:c r="B340" s="92" t="n">
        <x:v>93331577</x:v>
      </x:c>
      <x:c r="F340" s="90" t="str">
        <x:f>IF(D340="","",PROPER(LEFT(D340,FIND(UPPER(G340),D340,1)-2)))</x:f>
      </x:c>
      <x:c r="G340" s="90" t="str" cm="1">
        <x:f t="array" ref="G340:G340">IF(D340="","",PROPER(MID(D340,(FIND(INDEX(Abbreviation!$A$2:$A$125,MATCH(_xlfn.AGGREGATE(15,6,SEARCH(Abbreviation!$A$2:$A$125,D340),1),SEARCH(Abbreviation!$A$2:$A$125,D340),0)),D340))+LEN((INDEX(Abbreviation!$A$2:$A$125,MATCH(_xlfn.AGGREGATE(15,6,SEARCH(Abbreviation!$A$2:$A$125,D340),1),SEARCH(Abbreviation!$A$2:$A$125,D340),0)))),FIND("VIC",D340,1)-(FIND(INDEX(Abbreviation!$A$2:$A$125,MATCH(_xlfn.AGGREGATE(15,6,SEARCH(Abbreviation!$A$2:$A$125,D340),1),SEARCH(Abbreviation!$A$2:$A$125,D340),0)),D340)+LEN((INDEX(Abbreviation!$A$2:$A$125,MATCH(_xlfn.AGGREGATE(15,6,SEARCH(Abbreviation!$A$2:$A$125,D340),1),SEARCH(Abbreviation!$A$2:$A$125,D340),0)))))-1)))</x:f>
      </x:c>
      <x:c r="H340" s="96" t="s">
        <x:v>47</x:v>
      </x:c>
      <x:c r="I340" s="97" t="str">
        <x:f>IFERROR(VALUE(TRIM(RIGHT(SUBSTITUTE(D340," ",REPT(" ",255)),255))),"")</x:f>
      </x:c>
      <x:c r="J340" s="96" t="s">
        <x:v>48</x:v>
      </x:c>
      <x:c r="K340" s="96" t="s">
        <x:v>48</x:v>
      </x:c>
      <x:c r="L340" s="96" t="s">
        <x:v>48</x:v>
      </x:c>
      <x:c r="M340" s="96" t="s">
        <x:v>48</x:v>
      </x:c>
      <x:c r="N340" s="96" t="s">
        <x:v>48</x:v>
      </x:c>
      <x:c r="O340" s="96" t="s">
        <x:v>49</x:v>
      </x:c>
      <x:c r="P340" s="96" t="n">
        <x:v>25</x:v>
      </x:c>
      <x:c r="Q340" s="96" t="n">
        <x:v>80</x:v>
      </x:c>
      <x:c r="R340" s="96" t="s">
        <x:v>50</x:v>
      </x:c>
      <x:c r="S340" s="96" t="s">
        <x:v>51</x:v>
      </x:c>
      <x:c r="T340" s="96" t="s">
        <x:v>52</x:v>
      </x:c>
      <x:c r="U340" s="96" t="s">
        <x:v>52</x:v>
      </x:c>
      <x:c r="W340" s="96" t="s">
        <x:v>53</x:v>
      </x:c>
      <x:c r="Z340" s="96" t="s">
        <x:v>55</x:v>
      </x:c>
      <x:c r="AA340" s="96" t="s">
        <x:v>56</x:v>
      </x:c>
      <x:c r="AB340" s="97" t="str">
        <x:f>IF(D340="","",VALUE(MID(D340,FIND(" ",D340)+1,FIND(" ",D340,FIND(" ",D340)+1)-FIND(" ",D340))))</x:f>
      </x:c>
      <x:c r="AF340" s="90" t="str" cm="1">
        <x:f t="array" ref="AF340:AF340">IF(D340="","",PROPER(MID(D340,FIND(" ",D340,FIND(" ",D340)+1)+1,(FIND(INDEX(Abbreviation!$A$2:$A$125,MATCH(_xlfn.AGGREGATE(15,6,SEARCH(Abbreviation!$A$2:$A$125,D340),1),SEARCH(Abbreviation!$A$2:$A$125,D340),0)),D340)-1)-FIND(" ",D340,FIND(" ",D340)+1)+1)))</x:f>
      </x:c>
      <x:c r="AG340" s="90" t="str" cm="1">
        <x:f t="array" ref="AG340:AG340">IF(D340="","",PROPER(VLOOKUP(INDEX(Abbreviation!$A$2:$A$125,MATCH(_xlfn.AGGREGATE(15,6,SEARCH(Abbreviation!$A$2:$A$125,D340),1),SEARCH(Abbreviation!$A$2:$A$125,D340),0)),Abbreviation!A:C,3,FALSE)))</x:f>
      </x:c>
      <x:c r="AH340" s="90" t="str">
        <x:f>G340</x:f>
      </x:c>
      <x:c r="AI340" s="97" t="str">
        <x:f>I340</x:f>
      </x:c>
      <x:c r="AJ340" s="96" t="s">
        <x:v>47</x:v>
      </x:c>
      <x:c r="AL340" s="99" t="s">
        <x:v>961</x:v>
      </x:c>
      <x:c r="AQ340" s="96" t="s">
        <x:v>60</x:v>
      </x:c>
    </x:row>
    <x:row r="341" spans="1:45" x14ac:dyDescent="0.35">
      <x:c r="A341" s="92" t="s">
        <x:v>434</x:v>
      </x:c>
      <x:c r="B341" s="92" t="n">
        <x:v>93331577</x:v>
      </x:c>
      <x:c r="F341" s="90" t="str">
        <x:f>IF(D341="","",PROPER(LEFT(D341,FIND(UPPER(G341),D341,1)-2)))</x:f>
      </x:c>
      <x:c r="G341" s="90" t="str" cm="1">
        <x:f t="array" ref="G341:G341">IF(D341="","",PROPER(MID(D341,(FIND(INDEX(Abbreviation!$A$2:$A$125,MATCH(_xlfn.AGGREGATE(15,6,SEARCH(Abbreviation!$A$2:$A$125,D341),1),SEARCH(Abbreviation!$A$2:$A$125,D341),0)),D341))+LEN((INDEX(Abbreviation!$A$2:$A$125,MATCH(_xlfn.AGGREGATE(15,6,SEARCH(Abbreviation!$A$2:$A$125,D341),1),SEARCH(Abbreviation!$A$2:$A$125,D341),0)))),FIND("VIC",D341,1)-(FIND(INDEX(Abbreviation!$A$2:$A$125,MATCH(_xlfn.AGGREGATE(15,6,SEARCH(Abbreviation!$A$2:$A$125,D341),1),SEARCH(Abbreviation!$A$2:$A$125,D341),0)),D341)+LEN((INDEX(Abbreviation!$A$2:$A$125,MATCH(_xlfn.AGGREGATE(15,6,SEARCH(Abbreviation!$A$2:$A$125,D341),1),SEARCH(Abbreviation!$A$2:$A$125,D341),0)))))-1)))</x:f>
      </x:c>
      <x:c r="H341" s="96" t="s">
        <x:v>47</x:v>
      </x:c>
      <x:c r="I341" s="97" t="str">
        <x:f>IFERROR(VALUE(TRIM(RIGHT(SUBSTITUTE(D341," ",REPT(" ",255)),255))),"")</x:f>
      </x:c>
      <x:c r="J341" s="96" t="s">
        <x:v>48</x:v>
      </x:c>
      <x:c r="K341" s="96" t="s">
        <x:v>48</x:v>
      </x:c>
      <x:c r="L341" s="96" t="s">
        <x:v>48</x:v>
      </x:c>
      <x:c r="M341" s="96" t="s">
        <x:v>48</x:v>
      </x:c>
      <x:c r="N341" s="96" t="s">
        <x:v>48</x:v>
      </x:c>
      <x:c r="O341" s="96" t="s">
        <x:v>49</x:v>
      </x:c>
      <x:c r="P341" s="96" t="n">
        <x:v>25</x:v>
      </x:c>
      <x:c r="Q341" s="96" t="n">
        <x:v>80</x:v>
      </x:c>
      <x:c r="R341" s="96" t="s">
        <x:v>50</x:v>
      </x:c>
      <x:c r="S341" s="96" t="s">
        <x:v>51</x:v>
      </x:c>
      <x:c r="T341" s="96" t="s">
        <x:v>52</x:v>
      </x:c>
      <x:c r="U341" s="96" t="s">
        <x:v>52</x:v>
      </x:c>
      <x:c r="W341" s="96" t="s">
        <x:v>53</x:v>
      </x:c>
      <x:c r="Z341" s="96" t="s">
        <x:v>55</x:v>
      </x:c>
      <x:c r="AA341" s="96" t="s">
        <x:v>56</x:v>
      </x:c>
      <x:c r="AB341" s="97" t="str">
        <x:f>IF(D341="","",VALUE(MID(D341,FIND(" ",D341)+1,FIND(" ",D341,FIND(" ",D341)+1)-FIND(" ",D341))))</x:f>
      </x:c>
      <x:c r="AF341" s="90" t="str" cm="1">
        <x:f t="array" ref="AF341:AF341">IF(D341="","",PROPER(MID(D341,FIND(" ",D341,FIND(" ",D341)+1)+1,(FIND(INDEX(Abbreviation!$A$2:$A$125,MATCH(_xlfn.AGGREGATE(15,6,SEARCH(Abbreviation!$A$2:$A$125,D341),1),SEARCH(Abbreviation!$A$2:$A$125,D341),0)),D341)-1)-FIND(" ",D341,FIND(" ",D341)+1)+1)))</x:f>
      </x:c>
      <x:c r="AG341" s="90" t="str" cm="1">
        <x:f t="array" ref="AG341:AG341">IF(D341="","",PROPER(VLOOKUP(INDEX(Abbreviation!$A$2:$A$125,MATCH(_xlfn.AGGREGATE(15,6,SEARCH(Abbreviation!$A$2:$A$125,D341),1),SEARCH(Abbreviation!$A$2:$A$125,D341),0)),Abbreviation!A:C,3,FALSE)))</x:f>
      </x:c>
      <x:c r="AH341" s="90" t="str">
        <x:f>G341</x:f>
      </x:c>
      <x:c r="AI341" s="97" t="str">
        <x:f>I341</x:f>
      </x:c>
      <x:c r="AJ341" s="96" t="s">
        <x:v>47</x:v>
      </x:c>
      <x:c r="AL341" s="99" t="s">
        <x:v>961</x:v>
      </x:c>
      <x:c r="AQ341" s="96" t="s">
        <x:v>60</x:v>
      </x:c>
    </x:row>
    <x:row r="342" spans="1:45" x14ac:dyDescent="0.35">
      <x:c r="A342" s="92" t="s">
        <x:v>434</x:v>
      </x:c>
      <x:c r="B342" s="92" t="n">
        <x:v>93331577</x:v>
      </x:c>
      <x:c r="F342" s="90" t="str">
        <x:f>IF(D342="","",PROPER(LEFT(D342,FIND(UPPER(G342),D342,1)-2)))</x:f>
      </x:c>
      <x:c r="G342" s="90" t="str" cm="1">
        <x:f t="array" ref="G342:G342">IF(D342="","",PROPER(MID(D342,(FIND(INDEX(Abbreviation!$A$2:$A$125,MATCH(_xlfn.AGGREGATE(15,6,SEARCH(Abbreviation!$A$2:$A$125,D342),1),SEARCH(Abbreviation!$A$2:$A$125,D342),0)),D342))+LEN((INDEX(Abbreviation!$A$2:$A$125,MATCH(_xlfn.AGGREGATE(15,6,SEARCH(Abbreviation!$A$2:$A$125,D342),1),SEARCH(Abbreviation!$A$2:$A$125,D342),0)))),FIND("VIC",D342,1)-(FIND(INDEX(Abbreviation!$A$2:$A$125,MATCH(_xlfn.AGGREGATE(15,6,SEARCH(Abbreviation!$A$2:$A$125,D342),1),SEARCH(Abbreviation!$A$2:$A$125,D342),0)),D342)+LEN((INDEX(Abbreviation!$A$2:$A$125,MATCH(_xlfn.AGGREGATE(15,6,SEARCH(Abbreviation!$A$2:$A$125,D342),1),SEARCH(Abbreviation!$A$2:$A$125,D342),0)))))-1)))</x:f>
      </x:c>
      <x:c r="H342" s="96" t="s">
        <x:v>47</x:v>
      </x:c>
      <x:c r="I342" s="97" t="str">
        <x:f>IFERROR(VALUE(TRIM(RIGHT(SUBSTITUTE(D342," ",REPT(" ",255)),255))),"")</x:f>
      </x:c>
      <x:c r="J342" s="96" t="s">
        <x:v>48</x:v>
      </x:c>
      <x:c r="K342" s="96" t="s">
        <x:v>48</x:v>
      </x:c>
      <x:c r="L342" s="96" t="s">
        <x:v>48</x:v>
      </x:c>
      <x:c r="M342" s="96" t="s">
        <x:v>48</x:v>
      </x:c>
      <x:c r="N342" s="96" t="s">
        <x:v>48</x:v>
      </x:c>
      <x:c r="O342" s="96" t="s">
        <x:v>49</x:v>
      </x:c>
      <x:c r="P342" s="96" t="n">
        <x:v>25</x:v>
      </x:c>
      <x:c r="Q342" s="96" t="n">
        <x:v>80</x:v>
      </x:c>
      <x:c r="R342" s="96" t="s">
        <x:v>50</x:v>
      </x:c>
      <x:c r="S342" s="96" t="s">
        <x:v>51</x:v>
      </x:c>
      <x:c r="T342" s="96" t="s">
        <x:v>52</x:v>
      </x:c>
      <x:c r="U342" s="96" t="s">
        <x:v>52</x:v>
      </x:c>
      <x:c r="W342" s="96" t="s">
        <x:v>53</x:v>
      </x:c>
      <x:c r="Z342" s="96" t="s">
        <x:v>55</x:v>
      </x:c>
      <x:c r="AA342" s="96" t="s">
        <x:v>56</x:v>
      </x:c>
      <x:c r="AB342" s="97" t="str">
        <x:f>IF(D342="","",VALUE(MID(D342,FIND(" ",D342)+1,FIND(" ",D342,FIND(" ",D342)+1)-FIND(" ",D342))))</x:f>
      </x:c>
      <x:c r="AF342" s="90" t="str" cm="1">
        <x:f t="array" ref="AF342:AF342">IF(D342="","",PROPER(MID(D342,FIND(" ",D342,FIND(" ",D342)+1)+1,(FIND(INDEX(Abbreviation!$A$2:$A$125,MATCH(_xlfn.AGGREGATE(15,6,SEARCH(Abbreviation!$A$2:$A$125,D342),1),SEARCH(Abbreviation!$A$2:$A$125,D342),0)),D342)-1)-FIND(" ",D342,FIND(" ",D342)+1)+1)))</x:f>
      </x:c>
      <x:c r="AG342" s="90" t="str" cm="1">
        <x:f t="array" ref="AG342:AG342">IF(D342="","",PROPER(VLOOKUP(INDEX(Abbreviation!$A$2:$A$125,MATCH(_xlfn.AGGREGATE(15,6,SEARCH(Abbreviation!$A$2:$A$125,D342),1),SEARCH(Abbreviation!$A$2:$A$125,D342),0)),Abbreviation!A:C,3,FALSE)))</x:f>
      </x:c>
      <x:c r="AH342" s="90" t="str">
        <x:f>G342</x:f>
      </x:c>
      <x:c r="AI342" s="97" t="str">
        <x:f>I342</x:f>
      </x:c>
      <x:c r="AJ342" s="96" t="s">
        <x:v>47</x:v>
      </x:c>
      <x:c r="AL342" s="99" t="s">
        <x:v>961</x:v>
      </x:c>
      <x:c r="AQ342" s="96" t="s">
        <x:v>60</x:v>
      </x:c>
    </x:row>
    <x:row r="343" spans="1:45" x14ac:dyDescent="0.35">
      <x:c r="A343" s="92" t="s">
        <x:v>434</x:v>
      </x:c>
      <x:c r="B343" s="92" t="n">
        <x:v>93331577</x:v>
      </x:c>
      <x:c r="F343" s="90" t="str">
        <x:f>IF(D343="","",PROPER(LEFT(D343,FIND(UPPER(G343),D343,1)-2)))</x:f>
      </x:c>
      <x:c r="G343" s="90" t="str" cm="1">
        <x:f t="array" ref="G343:G343">IF(D343="","",PROPER(MID(D343,(FIND(INDEX(Abbreviation!$A$2:$A$125,MATCH(_xlfn.AGGREGATE(15,6,SEARCH(Abbreviation!$A$2:$A$125,D343),1),SEARCH(Abbreviation!$A$2:$A$125,D343),0)),D343))+LEN((INDEX(Abbreviation!$A$2:$A$125,MATCH(_xlfn.AGGREGATE(15,6,SEARCH(Abbreviation!$A$2:$A$125,D343),1),SEARCH(Abbreviation!$A$2:$A$125,D343),0)))),FIND("VIC",D343,1)-(FIND(INDEX(Abbreviation!$A$2:$A$125,MATCH(_xlfn.AGGREGATE(15,6,SEARCH(Abbreviation!$A$2:$A$125,D343),1),SEARCH(Abbreviation!$A$2:$A$125,D343),0)),D343)+LEN((INDEX(Abbreviation!$A$2:$A$125,MATCH(_xlfn.AGGREGATE(15,6,SEARCH(Abbreviation!$A$2:$A$125,D343),1),SEARCH(Abbreviation!$A$2:$A$125,D343),0)))))-1)))</x:f>
      </x:c>
      <x:c r="H343" s="96" t="s">
        <x:v>47</x:v>
      </x:c>
      <x:c r="I343" s="97" t="str">
        <x:f>IFERROR(VALUE(TRIM(RIGHT(SUBSTITUTE(D343," ",REPT(" ",255)),255))),"")</x:f>
      </x:c>
      <x:c r="J343" s="96" t="s">
        <x:v>48</x:v>
      </x:c>
      <x:c r="K343" s="96" t="s">
        <x:v>48</x:v>
      </x:c>
      <x:c r="L343" s="96" t="s">
        <x:v>48</x:v>
      </x:c>
      <x:c r="M343" s="96" t="s">
        <x:v>48</x:v>
      </x:c>
      <x:c r="N343" s="96" t="s">
        <x:v>48</x:v>
      </x:c>
      <x:c r="O343" s="96" t="s">
        <x:v>49</x:v>
      </x:c>
      <x:c r="P343" s="96" t="n">
        <x:v>25</x:v>
      </x:c>
      <x:c r="Q343" s="96" t="n">
        <x:v>80</x:v>
      </x:c>
      <x:c r="R343" s="96" t="s">
        <x:v>50</x:v>
      </x:c>
      <x:c r="S343" s="96" t="s">
        <x:v>51</x:v>
      </x:c>
      <x:c r="T343" s="96" t="s">
        <x:v>52</x:v>
      </x:c>
      <x:c r="U343" s="96" t="s">
        <x:v>52</x:v>
      </x:c>
      <x:c r="W343" s="96" t="s">
        <x:v>53</x:v>
      </x:c>
      <x:c r="Z343" s="96" t="s">
        <x:v>55</x:v>
      </x:c>
      <x:c r="AA343" s="96" t="s">
        <x:v>56</x:v>
      </x:c>
      <x:c r="AB343" s="97" t="str">
        <x:f>IF(D343="","",VALUE(MID(D343,FIND(" ",D343)+1,FIND(" ",D343,FIND(" ",D343)+1)-FIND(" ",D343))))</x:f>
      </x:c>
      <x:c r="AF343" s="90" t="str" cm="1">
        <x:f t="array" ref="AF343:AF343">IF(D343="","",PROPER(MID(D343,FIND(" ",D343,FIND(" ",D343)+1)+1,(FIND(INDEX(Abbreviation!$A$2:$A$125,MATCH(_xlfn.AGGREGATE(15,6,SEARCH(Abbreviation!$A$2:$A$125,D343),1),SEARCH(Abbreviation!$A$2:$A$125,D343),0)),D343)-1)-FIND(" ",D343,FIND(" ",D343)+1)+1)))</x:f>
      </x:c>
      <x:c r="AG343" s="90" t="str" cm="1">
        <x:f t="array" ref="AG343:AG343">IF(D343="","",PROPER(VLOOKUP(INDEX(Abbreviation!$A$2:$A$125,MATCH(_xlfn.AGGREGATE(15,6,SEARCH(Abbreviation!$A$2:$A$125,D343),1),SEARCH(Abbreviation!$A$2:$A$125,D343),0)),Abbreviation!A:C,3,FALSE)))</x:f>
      </x:c>
      <x:c r="AH343" s="90" t="str">
        <x:f>G343</x:f>
      </x:c>
      <x:c r="AI343" s="97" t="str">
        <x:f>I343</x:f>
      </x:c>
      <x:c r="AJ343" s="96" t="s">
        <x:v>47</x:v>
      </x:c>
      <x:c r="AL343" s="99" t="s">
        <x:v>961</x:v>
      </x:c>
      <x:c r="AQ343" s="96" t="s">
        <x:v>60</x:v>
      </x:c>
    </x:row>
    <x:row r="344" spans="1:45" x14ac:dyDescent="0.35">
      <x:c r="A344" s="92" t="s">
        <x:v>434</x:v>
      </x:c>
      <x:c r="B344" s="92" t="n">
        <x:v>93331577</x:v>
      </x:c>
      <x:c r="F344" s="90" t="str">
        <x:f>IF(D344="","",PROPER(LEFT(D344,FIND(UPPER(G344),D344,1)-2)))</x:f>
      </x:c>
      <x:c r="G344" s="90" t="str" cm="1">
        <x:f t="array" ref="G344:G344">IF(D344="","",PROPER(MID(D344,(FIND(INDEX(Abbreviation!$A$2:$A$125,MATCH(_xlfn.AGGREGATE(15,6,SEARCH(Abbreviation!$A$2:$A$125,D344),1),SEARCH(Abbreviation!$A$2:$A$125,D344),0)),D344))+LEN((INDEX(Abbreviation!$A$2:$A$125,MATCH(_xlfn.AGGREGATE(15,6,SEARCH(Abbreviation!$A$2:$A$125,D344),1),SEARCH(Abbreviation!$A$2:$A$125,D344),0)))),FIND("VIC",D344,1)-(FIND(INDEX(Abbreviation!$A$2:$A$125,MATCH(_xlfn.AGGREGATE(15,6,SEARCH(Abbreviation!$A$2:$A$125,D344),1),SEARCH(Abbreviation!$A$2:$A$125,D344),0)),D344)+LEN((INDEX(Abbreviation!$A$2:$A$125,MATCH(_xlfn.AGGREGATE(15,6,SEARCH(Abbreviation!$A$2:$A$125,D344),1),SEARCH(Abbreviation!$A$2:$A$125,D344),0)))))-1)))</x:f>
      </x:c>
      <x:c r="H344" s="96" t="s">
        <x:v>47</x:v>
      </x:c>
      <x:c r="I344" s="97" t="str">
        <x:f>IFERROR(VALUE(TRIM(RIGHT(SUBSTITUTE(D344," ",REPT(" ",255)),255))),"")</x:f>
      </x:c>
      <x:c r="J344" s="96" t="s">
        <x:v>48</x:v>
      </x:c>
      <x:c r="K344" s="96" t="s">
        <x:v>48</x:v>
      </x:c>
      <x:c r="L344" s="96" t="s">
        <x:v>48</x:v>
      </x:c>
      <x:c r="M344" s="96" t="s">
        <x:v>48</x:v>
      </x:c>
      <x:c r="N344" s="96" t="s">
        <x:v>48</x:v>
      </x:c>
      <x:c r="O344" s="96" t="s">
        <x:v>49</x:v>
      </x:c>
      <x:c r="P344" s="96" t="n">
        <x:v>25</x:v>
      </x:c>
      <x:c r="Q344" s="96" t="n">
        <x:v>80</x:v>
      </x:c>
      <x:c r="R344" s="96" t="s">
        <x:v>50</x:v>
      </x:c>
      <x:c r="S344" s="96" t="s">
        <x:v>51</x:v>
      </x:c>
      <x:c r="T344" s="96" t="s">
        <x:v>52</x:v>
      </x:c>
      <x:c r="U344" s="96" t="s">
        <x:v>52</x:v>
      </x:c>
      <x:c r="W344" s="96" t="s">
        <x:v>53</x:v>
      </x:c>
      <x:c r="Z344" s="96" t="s">
        <x:v>55</x:v>
      </x:c>
      <x:c r="AA344" s="96" t="s">
        <x:v>56</x:v>
      </x:c>
      <x:c r="AB344" s="97" t="str">
        <x:f>IF(D344="","",VALUE(MID(D344,FIND(" ",D344)+1,FIND(" ",D344,FIND(" ",D344)+1)-FIND(" ",D344))))</x:f>
      </x:c>
      <x:c r="AF344" s="90" t="str" cm="1">
        <x:f t="array" ref="AF344:AF344">IF(D344="","",PROPER(MID(D344,FIND(" ",D344,FIND(" ",D344)+1)+1,(FIND(INDEX(Abbreviation!$A$2:$A$125,MATCH(_xlfn.AGGREGATE(15,6,SEARCH(Abbreviation!$A$2:$A$125,D344),1),SEARCH(Abbreviation!$A$2:$A$125,D344),0)),D344)-1)-FIND(" ",D344,FIND(" ",D344)+1)+1)))</x:f>
      </x:c>
      <x:c r="AG344" s="90" t="str" cm="1">
        <x:f t="array" ref="AG344:AG344">IF(D344="","",PROPER(VLOOKUP(INDEX(Abbreviation!$A$2:$A$125,MATCH(_xlfn.AGGREGATE(15,6,SEARCH(Abbreviation!$A$2:$A$125,D344),1),SEARCH(Abbreviation!$A$2:$A$125,D344),0)),Abbreviation!A:C,3,FALSE)))</x:f>
      </x:c>
      <x:c r="AH344" s="90" t="str">
        <x:f>G344</x:f>
      </x:c>
      <x:c r="AI344" s="97" t="str">
        <x:f>I344</x:f>
      </x:c>
      <x:c r="AJ344" s="96" t="s">
        <x:v>47</x:v>
      </x:c>
      <x:c r="AL344" s="99" t="s">
        <x:v>961</x:v>
      </x:c>
      <x:c r="AQ344" s="96" t="s">
        <x:v>60</x:v>
      </x:c>
    </x:row>
    <x:row r="345" spans="1:45" x14ac:dyDescent="0.35">
      <x:c r="A345" s="92" t="s">
        <x:v>434</x:v>
      </x:c>
      <x:c r="B345" s="92" t="n">
        <x:v>93331577</x:v>
      </x:c>
      <x:c r="F345" s="90" t="str">
        <x:f>IF(D345="","",PROPER(LEFT(D345,FIND(UPPER(G345),D345,1)-2)))</x:f>
      </x:c>
      <x:c r="G345" s="90" t="str" cm="1">
        <x:f t="array" ref="G345:G345">IF(D345="","",PROPER(MID(D345,(FIND(INDEX(Abbreviation!$A$2:$A$125,MATCH(_xlfn.AGGREGATE(15,6,SEARCH(Abbreviation!$A$2:$A$125,D345),1),SEARCH(Abbreviation!$A$2:$A$125,D345),0)),D345))+LEN((INDEX(Abbreviation!$A$2:$A$125,MATCH(_xlfn.AGGREGATE(15,6,SEARCH(Abbreviation!$A$2:$A$125,D345),1),SEARCH(Abbreviation!$A$2:$A$125,D345),0)))),FIND("VIC",D345,1)-(FIND(INDEX(Abbreviation!$A$2:$A$125,MATCH(_xlfn.AGGREGATE(15,6,SEARCH(Abbreviation!$A$2:$A$125,D345),1),SEARCH(Abbreviation!$A$2:$A$125,D345),0)),D345)+LEN((INDEX(Abbreviation!$A$2:$A$125,MATCH(_xlfn.AGGREGATE(15,6,SEARCH(Abbreviation!$A$2:$A$125,D345),1),SEARCH(Abbreviation!$A$2:$A$125,D345),0)))))-1)))</x:f>
      </x:c>
      <x:c r="H345" s="96" t="s">
        <x:v>47</x:v>
      </x:c>
      <x:c r="I345" s="97" t="str">
        <x:f>IFERROR(VALUE(TRIM(RIGHT(SUBSTITUTE(D345," ",REPT(" ",255)),255))),"")</x:f>
      </x:c>
      <x:c r="J345" s="96" t="s">
        <x:v>48</x:v>
      </x:c>
      <x:c r="K345" s="96" t="s">
        <x:v>48</x:v>
      </x:c>
      <x:c r="L345" s="96" t="s">
        <x:v>48</x:v>
      </x:c>
      <x:c r="M345" s="96" t="s">
        <x:v>48</x:v>
      </x:c>
      <x:c r="N345" s="96" t="s">
        <x:v>48</x:v>
      </x:c>
      <x:c r="O345" s="96" t="s">
        <x:v>49</x:v>
      </x:c>
      <x:c r="P345" s="96" t="n">
        <x:v>25</x:v>
      </x:c>
      <x:c r="Q345" s="96" t="n">
        <x:v>80</x:v>
      </x:c>
      <x:c r="R345" s="96" t="s">
        <x:v>50</x:v>
      </x:c>
      <x:c r="S345" s="96" t="s">
        <x:v>51</x:v>
      </x:c>
      <x:c r="T345" s="96" t="s">
        <x:v>52</x:v>
      </x:c>
      <x:c r="U345" s="96" t="s">
        <x:v>52</x:v>
      </x:c>
      <x:c r="W345" s="96" t="s">
        <x:v>53</x:v>
      </x:c>
      <x:c r="Z345" s="96" t="s">
        <x:v>55</x:v>
      </x:c>
      <x:c r="AA345" s="96" t="s">
        <x:v>56</x:v>
      </x:c>
      <x:c r="AB345" s="97" t="str">
        <x:f>IF(D345="","",VALUE(MID(D345,FIND(" ",D345)+1,FIND(" ",D345,FIND(" ",D345)+1)-FIND(" ",D345))))</x:f>
      </x:c>
      <x:c r="AF345" s="90" t="str" cm="1">
        <x:f t="array" ref="AF345:AF345">IF(D345="","",PROPER(MID(D345,FIND(" ",D345,FIND(" ",D345)+1)+1,(FIND(INDEX(Abbreviation!$A$2:$A$125,MATCH(_xlfn.AGGREGATE(15,6,SEARCH(Abbreviation!$A$2:$A$125,D345),1),SEARCH(Abbreviation!$A$2:$A$125,D345),0)),D345)-1)-FIND(" ",D345,FIND(" ",D345)+1)+1)))</x:f>
      </x:c>
      <x:c r="AG345" s="90" t="str" cm="1">
        <x:f t="array" ref="AG345:AG345">IF(D345="","",PROPER(VLOOKUP(INDEX(Abbreviation!$A$2:$A$125,MATCH(_xlfn.AGGREGATE(15,6,SEARCH(Abbreviation!$A$2:$A$125,D345),1),SEARCH(Abbreviation!$A$2:$A$125,D345),0)),Abbreviation!A:C,3,FALSE)))</x:f>
      </x:c>
      <x:c r="AH345" s="90" t="str">
        <x:f>G345</x:f>
      </x:c>
      <x:c r="AI345" s="97" t="str">
        <x:f>I345</x:f>
      </x:c>
      <x:c r="AJ345" s="96" t="s">
        <x:v>47</x:v>
      </x:c>
      <x:c r="AL345" s="99" t="s">
        <x:v>961</x:v>
      </x:c>
      <x:c r="AQ345" s="96" t="s">
        <x:v>60</x:v>
      </x:c>
    </x:row>
    <x:row r="346" spans="1:45" x14ac:dyDescent="0.35">
      <x:c r="A346" s="92" t="s">
        <x:v>434</x:v>
      </x:c>
      <x:c r="B346" s="92" t="n">
        <x:v>93331577</x:v>
      </x:c>
      <x:c r="F346" s="90" t="str">
        <x:f>IF(D346="","",PROPER(LEFT(D346,FIND(UPPER(G346),D346,1)-2)))</x:f>
      </x:c>
      <x:c r="G346" s="90" t="str" cm="1">
        <x:f t="array" ref="G346:G346">IF(D346="","",PROPER(MID(D346,(FIND(INDEX(Abbreviation!$A$2:$A$125,MATCH(_xlfn.AGGREGATE(15,6,SEARCH(Abbreviation!$A$2:$A$125,D346),1),SEARCH(Abbreviation!$A$2:$A$125,D346),0)),D346))+LEN((INDEX(Abbreviation!$A$2:$A$125,MATCH(_xlfn.AGGREGATE(15,6,SEARCH(Abbreviation!$A$2:$A$125,D346),1),SEARCH(Abbreviation!$A$2:$A$125,D346),0)))),FIND("VIC",D346,1)-(FIND(INDEX(Abbreviation!$A$2:$A$125,MATCH(_xlfn.AGGREGATE(15,6,SEARCH(Abbreviation!$A$2:$A$125,D346),1),SEARCH(Abbreviation!$A$2:$A$125,D346),0)),D346)+LEN((INDEX(Abbreviation!$A$2:$A$125,MATCH(_xlfn.AGGREGATE(15,6,SEARCH(Abbreviation!$A$2:$A$125,D346),1),SEARCH(Abbreviation!$A$2:$A$125,D346),0)))))-1)))</x:f>
      </x:c>
      <x:c r="H346" s="96" t="s">
        <x:v>47</x:v>
      </x:c>
      <x:c r="I346" s="97" t="str">
        <x:f>IFERROR(VALUE(TRIM(RIGHT(SUBSTITUTE(D346," ",REPT(" ",255)),255))),"")</x:f>
      </x:c>
      <x:c r="J346" s="96" t="s">
        <x:v>48</x:v>
      </x:c>
      <x:c r="K346" s="96" t="s">
        <x:v>48</x:v>
      </x:c>
      <x:c r="L346" s="96" t="s">
        <x:v>48</x:v>
      </x:c>
      <x:c r="M346" s="96" t="s">
        <x:v>48</x:v>
      </x:c>
      <x:c r="N346" s="96" t="s">
        <x:v>48</x:v>
      </x:c>
      <x:c r="O346" s="96" t="s">
        <x:v>49</x:v>
      </x:c>
      <x:c r="P346" s="96" t="n">
        <x:v>25</x:v>
      </x:c>
      <x:c r="Q346" s="96" t="n">
        <x:v>80</x:v>
      </x:c>
      <x:c r="R346" s="96" t="s">
        <x:v>50</x:v>
      </x:c>
      <x:c r="S346" s="96" t="s">
        <x:v>51</x:v>
      </x:c>
      <x:c r="T346" s="96" t="s">
        <x:v>52</x:v>
      </x:c>
      <x:c r="U346" s="96" t="s">
        <x:v>52</x:v>
      </x:c>
      <x:c r="W346" s="96" t="s">
        <x:v>53</x:v>
      </x:c>
      <x:c r="Z346" s="96" t="s">
        <x:v>55</x:v>
      </x:c>
      <x:c r="AA346" s="96" t="s">
        <x:v>56</x:v>
      </x:c>
      <x:c r="AB346" s="97" t="str">
        <x:f>IF(D346="","",VALUE(MID(D346,FIND(" ",D346)+1,FIND(" ",D346,FIND(" ",D346)+1)-FIND(" ",D346))))</x:f>
      </x:c>
      <x:c r="AF346" s="90" t="str" cm="1">
        <x:f t="array" ref="AF346:AF346">IF(D346="","",PROPER(MID(D346,FIND(" ",D346,FIND(" ",D346)+1)+1,(FIND(INDEX(Abbreviation!$A$2:$A$125,MATCH(_xlfn.AGGREGATE(15,6,SEARCH(Abbreviation!$A$2:$A$125,D346),1),SEARCH(Abbreviation!$A$2:$A$125,D346),0)),D346)-1)-FIND(" ",D346,FIND(" ",D346)+1)+1)))</x:f>
      </x:c>
      <x:c r="AG346" s="90" t="str" cm="1">
        <x:f t="array" ref="AG346:AG346">IF(D346="","",PROPER(VLOOKUP(INDEX(Abbreviation!$A$2:$A$125,MATCH(_xlfn.AGGREGATE(15,6,SEARCH(Abbreviation!$A$2:$A$125,D346),1),SEARCH(Abbreviation!$A$2:$A$125,D346),0)),Abbreviation!A:C,3,FALSE)))</x:f>
      </x:c>
      <x:c r="AH346" s="90" t="str">
        <x:f>G346</x:f>
      </x:c>
      <x:c r="AI346" s="97" t="str">
        <x:f>I346</x:f>
      </x:c>
      <x:c r="AJ346" s="96" t="s">
        <x:v>47</x:v>
      </x:c>
      <x:c r="AL346" s="99" t="s">
        <x:v>961</x:v>
      </x:c>
      <x:c r="AQ346" s="96" t="s">
        <x:v>60</x:v>
      </x:c>
    </x:row>
    <x:row r="347" spans="1:45" x14ac:dyDescent="0.35">
      <x:c r="A347" s="92" t="s">
        <x:v>434</x:v>
      </x:c>
      <x:c r="B347" s="92" t="n">
        <x:v>93331577</x:v>
      </x:c>
      <x:c r="F347" s="90" t="str">
        <x:f>IF(D347="","",PROPER(LEFT(D347,FIND(UPPER(G347),D347,1)-2)))</x:f>
      </x:c>
      <x:c r="G347" s="90" t="str" cm="1">
        <x:f t="array" ref="G347:G347">IF(D347="","",PROPER(MID(D347,(FIND(INDEX(Abbreviation!$A$2:$A$125,MATCH(_xlfn.AGGREGATE(15,6,SEARCH(Abbreviation!$A$2:$A$125,D347),1),SEARCH(Abbreviation!$A$2:$A$125,D347),0)),D347))+LEN((INDEX(Abbreviation!$A$2:$A$125,MATCH(_xlfn.AGGREGATE(15,6,SEARCH(Abbreviation!$A$2:$A$125,D347),1),SEARCH(Abbreviation!$A$2:$A$125,D347),0)))),FIND("VIC",D347,1)-(FIND(INDEX(Abbreviation!$A$2:$A$125,MATCH(_xlfn.AGGREGATE(15,6,SEARCH(Abbreviation!$A$2:$A$125,D347),1),SEARCH(Abbreviation!$A$2:$A$125,D347),0)),D347)+LEN((INDEX(Abbreviation!$A$2:$A$125,MATCH(_xlfn.AGGREGATE(15,6,SEARCH(Abbreviation!$A$2:$A$125,D347),1),SEARCH(Abbreviation!$A$2:$A$125,D347),0)))))-1)))</x:f>
      </x:c>
      <x:c r="H347" s="96" t="s">
        <x:v>47</x:v>
      </x:c>
      <x:c r="I347" s="97" t="str">
        <x:f>IFERROR(VALUE(TRIM(RIGHT(SUBSTITUTE(D347," ",REPT(" ",255)),255))),"")</x:f>
      </x:c>
      <x:c r="J347" s="96" t="s">
        <x:v>48</x:v>
      </x:c>
      <x:c r="K347" s="96" t="s">
        <x:v>48</x:v>
      </x:c>
      <x:c r="L347" s="96" t="s">
        <x:v>48</x:v>
      </x:c>
      <x:c r="M347" s="96" t="s">
        <x:v>48</x:v>
      </x:c>
      <x:c r="N347" s="96" t="s">
        <x:v>48</x:v>
      </x:c>
      <x:c r="O347" s="96" t="s">
        <x:v>49</x:v>
      </x:c>
      <x:c r="P347" s="96" t="n">
        <x:v>25</x:v>
      </x:c>
      <x:c r="Q347" s="96" t="n">
        <x:v>80</x:v>
      </x:c>
      <x:c r="R347" s="96" t="s">
        <x:v>50</x:v>
      </x:c>
      <x:c r="S347" s="96" t="s">
        <x:v>51</x:v>
      </x:c>
      <x:c r="T347" s="96" t="s">
        <x:v>52</x:v>
      </x:c>
      <x:c r="U347" s="96" t="s">
        <x:v>52</x:v>
      </x:c>
      <x:c r="W347" s="96" t="s">
        <x:v>53</x:v>
      </x:c>
      <x:c r="Z347" s="96" t="s">
        <x:v>55</x:v>
      </x:c>
      <x:c r="AA347" s="96" t="s">
        <x:v>56</x:v>
      </x:c>
      <x:c r="AB347" s="97" t="str">
        <x:f>IF(D347="","",VALUE(MID(D347,FIND(" ",D347)+1,FIND(" ",D347,FIND(" ",D347)+1)-FIND(" ",D347))))</x:f>
      </x:c>
      <x:c r="AF347" s="90" t="str" cm="1">
        <x:f t="array" ref="AF347:AF347">IF(D347="","",PROPER(MID(D347,FIND(" ",D347,FIND(" ",D347)+1)+1,(FIND(INDEX(Abbreviation!$A$2:$A$125,MATCH(_xlfn.AGGREGATE(15,6,SEARCH(Abbreviation!$A$2:$A$125,D347),1),SEARCH(Abbreviation!$A$2:$A$125,D347),0)),D347)-1)-FIND(" ",D347,FIND(" ",D347)+1)+1)))</x:f>
      </x:c>
      <x:c r="AG347" s="90" t="str" cm="1">
        <x:f t="array" ref="AG347:AG347">IF(D347="","",PROPER(VLOOKUP(INDEX(Abbreviation!$A$2:$A$125,MATCH(_xlfn.AGGREGATE(15,6,SEARCH(Abbreviation!$A$2:$A$125,D347),1),SEARCH(Abbreviation!$A$2:$A$125,D347),0)),Abbreviation!A:C,3,FALSE)))</x:f>
      </x:c>
      <x:c r="AH347" s="90" t="str">
        <x:f>G347</x:f>
      </x:c>
      <x:c r="AI347" s="97" t="str">
        <x:f>I347</x:f>
      </x:c>
      <x:c r="AJ347" s="96" t="s">
        <x:v>47</x:v>
      </x:c>
      <x:c r="AL347" s="99" t="s">
        <x:v>961</x:v>
      </x:c>
      <x:c r="AQ347" s="96" t="s">
        <x:v>60</x:v>
      </x:c>
    </x:row>
    <x:row r="348" spans="1:45" x14ac:dyDescent="0.35">
      <x:c r="A348" s="92" t="s">
        <x:v>434</x:v>
      </x:c>
      <x:c r="B348" s="92" t="n">
        <x:v>93331577</x:v>
      </x:c>
      <x:c r="F348" s="90" t="str">
        <x:f>IF(D348="","",PROPER(LEFT(D348,FIND(UPPER(G348),D348,1)-2)))</x:f>
      </x:c>
      <x:c r="G348" s="90" t="str" cm="1">
        <x:f t="array" ref="G348:G348">IF(D348="","",PROPER(MID(D348,(FIND(INDEX(Abbreviation!$A$2:$A$125,MATCH(_xlfn.AGGREGATE(15,6,SEARCH(Abbreviation!$A$2:$A$125,D348),1),SEARCH(Abbreviation!$A$2:$A$125,D348),0)),D348))+LEN((INDEX(Abbreviation!$A$2:$A$125,MATCH(_xlfn.AGGREGATE(15,6,SEARCH(Abbreviation!$A$2:$A$125,D348),1),SEARCH(Abbreviation!$A$2:$A$125,D348),0)))),FIND("VIC",D348,1)-(FIND(INDEX(Abbreviation!$A$2:$A$125,MATCH(_xlfn.AGGREGATE(15,6,SEARCH(Abbreviation!$A$2:$A$125,D348),1),SEARCH(Abbreviation!$A$2:$A$125,D348),0)),D348)+LEN((INDEX(Abbreviation!$A$2:$A$125,MATCH(_xlfn.AGGREGATE(15,6,SEARCH(Abbreviation!$A$2:$A$125,D348),1),SEARCH(Abbreviation!$A$2:$A$125,D348),0)))))-1)))</x:f>
      </x:c>
      <x:c r="H348" s="96" t="s">
        <x:v>47</x:v>
      </x:c>
      <x:c r="I348" s="97" t="str">
        <x:f>IFERROR(VALUE(TRIM(RIGHT(SUBSTITUTE(D348," ",REPT(" ",255)),255))),"")</x:f>
      </x:c>
      <x:c r="J348" s="96" t="s">
        <x:v>48</x:v>
      </x:c>
      <x:c r="K348" s="96" t="s">
        <x:v>48</x:v>
      </x:c>
      <x:c r="L348" s="96" t="s">
        <x:v>48</x:v>
      </x:c>
      <x:c r="M348" s="96" t="s">
        <x:v>48</x:v>
      </x:c>
      <x:c r="N348" s="96" t="s">
        <x:v>48</x:v>
      </x:c>
      <x:c r="O348" s="96" t="s">
        <x:v>49</x:v>
      </x:c>
      <x:c r="P348" s="96" t="n">
        <x:v>25</x:v>
      </x:c>
      <x:c r="Q348" s="96" t="n">
        <x:v>80</x:v>
      </x:c>
      <x:c r="R348" s="96" t="s">
        <x:v>50</x:v>
      </x:c>
      <x:c r="S348" s="96" t="s">
        <x:v>51</x:v>
      </x:c>
      <x:c r="T348" s="96" t="s">
        <x:v>52</x:v>
      </x:c>
      <x:c r="U348" s="96" t="s">
        <x:v>52</x:v>
      </x:c>
      <x:c r="W348" s="96" t="s">
        <x:v>53</x:v>
      </x:c>
      <x:c r="Z348" s="96" t="s">
        <x:v>55</x:v>
      </x:c>
      <x:c r="AA348" s="96" t="s">
        <x:v>56</x:v>
      </x:c>
      <x:c r="AB348" s="97" t="str">
        <x:f>IF(D348="","",VALUE(MID(D348,FIND(" ",D348)+1,FIND(" ",D348,FIND(" ",D348)+1)-FIND(" ",D348))))</x:f>
      </x:c>
      <x:c r="AF348" s="90" t="str" cm="1">
        <x:f t="array" ref="AF348:AF348">IF(D348="","",PROPER(MID(D348,FIND(" ",D348,FIND(" ",D348)+1)+1,(FIND(INDEX(Abbreviation!$A$2:$A$125,MATCH(_xlfn.AGGREGATE(15,6,SEARCH(Abbreviation!$A$2:$A$125,D348),1),SEARCH(Abbreviation!$A$2:$A$125,D348),0)),D348)-1)-FIND(" ",D348,FIND(" ",D348)+1)+1)))</x:f>
      </x:c>
      <x:c r="AG348" s="90" t="str" cm="1">
        <x:f t="array" ref="AG348:AG348">IF(D348="","",PROPER(VLOOKUP(INDEX(Abbreviation!$A$2:$A$125,MATCH(_xlfn.AGGREGATE(15,6,SEARCH(Abbreviation!$A$2:$A$125,D348),1),SEARCH(Abbreviation!$A$2:$A$125,D348),0)),Abbreviation!A:C,3,FALSE)))</x:f>
      </x:c>
      <x:c r="AH348" s="90" t="str">
        <x:f>G348</x:f>
      </x:c>
      <x:c r="AI348" s="97" t="str">
        <x:f>I348</x:f>
      </x:c>
      <x:c r="AJ348" s="96" t="s">
        <x:v>47</x:v>
      </x:c>
      <x:c r="AL348" s="99" t="s">
        <x:v>961</x:v>
      </x:c>
      <x:c r="AQ348" s="96" t="s">
        <x:v>60</x:v>
      </x:c>
    </x:row>
    <x:row r="349" spans="1:45" x14ac:dyDescent="0.35">
      <x:c r="A349" s="92" t="s">
        <x:v>434</x:v>
      </x:c>
      <x:c r="B349" s="92" t="n">
        <x:v>93331577</x:v>
      </x:c>
      <x:c r="F349" s="90" t="str">
        <x:f>IF(D349="","",PROPER(LEFT(D349,FIND(UPPER(G349),D349,1)-2)))</x:f>
      </x:c>
      <x:c r="G349" s="90" t="str" cm="1">
        <x:f t="array" ref="G349:G349">IF(D349="","",PROPER(MID(D349,(FIND(INDEX(Abbreviation!$A$2:$A$125,MATCH(_xlfn.AGGREGATE(15,6,SEARCH(Abbreviation!$A$2:$A$125,D349),1),SEARCH(Abbreviation!$A$2:$A$125,D349),0)),D349))+LEN((INDEX(Abbreviation!$A$2:$A$125,MATCH(_xlfn.AGGREGATE(15,6,SEARCH(Abbreviation!$A$2:$A$125,D349),1),SEARCH(Abbreviation!$A$2:$A$125,D349),0)))),FIND("VIC",D349,1)-(FIND(INDEX(Abbreviation!$A$2:$A$125,MATCH(_xlfn.AGGREGATE(15,6,SEARCH(Abbreviation!$A$2:$A$125,D349),1),SEARCH(Abbreviation!$A$2:$A$125,D349),0)),D349)+LEN((INDEX(Abbreviation!$A$2:$A$125,MATCH(_xlfn.AGGREGATE(15,6,SEARCH(Abbreviation!$A$2:$A$125,D349),1),SEARCH(Abbreviation!$A$2:$A$125,D349),0)))))-1)))</x:f>
      </x:c>
      <x:c r="H349" s="96" t="s">
        <x:v>47</x:v>
      </x:c>
      <x:c r="I349" s="97" t="str">
        <x:f>IFERROR(VALUE(TRIM(RIGHT(SUBSTITUTE(D349," ",REPT(" ",255)),255))),"")</x:f>
      </x:c>
      <x:c r="J349" s="96" t="s">
        <x:v>48</x:v>
      </x:c>
      <x:c r="K349" s="96" t="s">
        <x:v>48</x:v>
      </x:c>
      <x:c r="L349" s="96" t="s">
        <x:v>48</x:v>
      </x:c>
      <x:c r="M349" s="96" t="s">
        <x:v>48</x:v>
      </x:c>
      <x:c r="N349" s="96" t="s">
        <x:v>48</x:v>
      </x:c>
      <x:c r="O349" s="96" t="s">
        <x:v>49</x:v>
      </x:c>
      <x:c r="P349" s="96" t="n">
        <x:v>25</x:v>
      </x:c>
      <x:c r="Q349" s="96" t="n">
        <x:v>80</x:v>
      </x:c>
      <x:c r="R349" s="96" t="s">
        <x:v>50</x:v>
      </x:c>
      <x:c r="S349" s="96" t="s">
        <x:v>51</x:v>
      </x:c>
      <x:c r="T349" s="96" t="s">
        <x:v>52</x:v>
      </x:c>
      <x:c r="U349" s="96" t="s">
        <x:v>52</x:v>
      </x:c>
      <x:c r="W349" s="96" t="s">
        <x:v>53</x:v>
      </x:c>
      <x:c r="Z349" s="96" t="s">
        <x:v>55</x:v>
      </x:c>
      <x:c r="AA349" s="96" t="s">
        <x:v>56</x:v>
      </x:c>
      <x:c r="AB349" s="97" t="str">
        <x:f>IF(D349="","",VALUE(MID(D349,FIND(" ",D349)+1,FIND(" ",D349,FIND(" ",D349)+1)-FIND(" ",D349))))</x:f>
      </x:c>
      <x:c r="AF349" s="90" t="str" cm="1">
        <x:f t="array" ref="AF349:AF349">IF(D349="","",PROPER(MID(D349,FIND(" ",D349,FIND(" ",D349)+1)+1,(FIND(INDEX(Abbreviation!$A$2:$A$125,MATCH(_xlfn.AGGREGATE(15,6,SEARCH(Abbreviation!$A$2:$A$125,D349),1),SEARCH(Abbreviation!$A$2:$A$125,D349),0)),D349)-1)-FIND(" ",D349,FIND(" ",D349)+1)+1)))</x:f>
      </x:c>
      <x:c r="AG349" s="90" t="str" cm="1">
        <x:f t="array" ref="AG349:AG349">IF(D349="","",PROPER(VLOOKUP(INDEX(Abbreviation!$A$2:$A$125,MATCH(_xlfn.AGGREGATE(15,6,SEARCH(Abbreviation!$A$2:$A$125,D349),1),SEARCH(Abbreviation!$A$2:$A$125,D349),0)),Abbreviation!A:C,3,FALSE)))</x:f>
      </x:c>
      <x:c r="AH349" s="90" t="str">
        <x:f>G349</x:f>
      </x:c>
      <x:c r="AI349" s="97" t="str">
        <x:f>I349</x:f>
      </x:c>
      <x:c r="AJ349" s="96" t="s">
        <x:v>47</x:v>
      </x:c>
      <x:c r="AL349" s="99" t="s">
        <x:v>961</x:v>
      </x:c>
      <x:c r="AQ349" s="96" t="s">
        <x:v>60</x:v>
      </x:c>
    </x:row>
    <x:row r="350" spans="1:45" x14ac:dyDescent="0.35">
      <x:c r="A350" s="92" t="s">
        <x:v>434</x:v>
      </x:c>
      <x:c r="B350" s="92" t="n">
        <x:v>93331577</x:v>
      </x:c>
      <x:c r="F350" s="90" t="str">
        <x:f>IF(D350="","",PROPER(LEFT(D350,FIND(UPPER(G350),D350,1)-2)))</x:f>
      </x:c>
      <x:c r="G350" s="90" t="str" cm="1">
        <x:f t="array" ref="G350:G350">IF(D350="","",PROPER(MID(D350,(FIND(INDEX(Abbreviation!$A$2:$A$125,MATCH(_xlfn.AGGREGATE(15,6,SEARCH(Abbreviation!$A$2:$A$125,D350),1),SEARCH(Abbreviation!$A$2:$A$125,D350),0)),D350))+LEN((INDEX(Abbreviation!$A$2:$A$125,MATCH(_xlfn.AGGREGATE(15,6,SEARCH(Abbreviation!$A$2:$A$125,D350),1),SEARCH(Abbreviation!$A$2:$A$125,D350),0)))),FIND("VIC",D350,1)-(FIND(INDEX(Abbreviation!$A$2:$A$125,MATCH(_xlfn.AGGREGATE(15,6,SEARCH(Abbreviation!$A$2:$A$125,D350),1),SEARCH(Abbreviation!$A$2:$A$125,D350),0)),D350)+LEN((INDEX(Abbreviation!$A$2:$A$125,MATCH(_xlfn.AGGREGATE(15,6,SEARCH(Abbreviation!$A$2:$A$125,D350),1),SEARCH(Abbreviation!$A$2:$A$125,D350),0)))))-1)))</x:f>
      </x:c>
      <x:c r="H350" s="96" t="s">
        <x:v>47</x:v>
      </x:c>
      <x:c r="I350" s="97" t="str">
        <x:f>IFERROR(VALUE(TRIM(RIGHT(SUBSTITUTE(D350," ",REPT(" ",255)),255))),"")</x:f>
      </x:c>
      <x:c r="J350" s="96" t="s">
        <x:v>48</x:v>
      </x:c>
      <x:c r="K350" s="96" t="s">
        <x:v>48</x:v>
      </x:c>
      <x:c r="L350" s="96" t="s">
        <x:v>48</x:v>
      </x:c>
      <x:c r="M350" s="96" t="s">
        <x:v>48</x:v>
      </x:c>
      <x:c r="N350" s="96" t="s">
        <x:v>48</x:v>
      </x:c>
      <x:c r="O350" s="96" t="s">
        <x:v>49</x:v>
      </x:c>
      <x:c r="P350" s="96" t="n">
        <x:v>25</x:v>
      </x:c>
      <x:c r="Q350" s="96" t="n">
        <x:v>80</x:v>
      </x:c>
      <x:c r="R350" s="96" t="s">
        <x:v>50</x:v>
      </x:c>
      <x:c r="S350" s="96" t="s">
        <x:v>51</x:v>
      </x:c>
      <x:c r="T350" s="96" t="s">
        <x:v>52</x:v>
      </x:c>
      <x:c r="U350" s="96" t="s">
        <x:v>52</x:v>
      </x:c>
      <x:c r="W350" s="96" t="s">
        <x:v>53</x:v>
      </x:c>
      <x:c r="Z350" s="96" t="s">
        <x:v>55</x:v>
      </x:c>
      <x:c r="AA350" s="96" t="s">
        <x:v>56</x:v>
      </x:c>
      <x:c r="AB350" s="97" t="str">
        <x:f>IF(D350="","",VALUE(MID(D350,FIND(" ",D350)+1,FIND(" ",D350,FIND(" ",D350)+1)-FIND(" ",D350))))</x:f>
      </x:c>
      <x:c r="AF350" s="90" t="str" cm="1">
        <x:f t="array" ref="AF350:AF350">IF(D350="","",PROPER(MID(D350,FIND(" ",D350,FIND(" ",D350)+1)+1,(FIND(INDEX(Abbreviation!$A$2:$A$125,MATCH(_xlfn.AGGREGATE(15,6,SEARCH(Abbreviation!$A$2:$A$125,D350),1),SEARCH(Abbreviation!$A$2:$A$125,D350),0)),D350)-1)-FIND(" ",D350,FIND(" ",D350)+1)+1)))</x:f>
      </x:c>
      <x:c r="AG350" s="90" t="str" cm="1">
        <x:f t="array" ref="AG350:AG350">IF(D350="","",PROPER(VLOOKUP(INDEX(Abbreviation!$A$2:$A$125,MATCH(_xlfn.AGGREGATE(15,6,SEARCH(Abbreviation!$A$2:$A$125,D350),1),SEARCH(Abbreviation!$A$2:$A$125,D350),0)),Abbreviation!A:C,3,FALSE)))</x:f>
      </x:c>
      <x:c r="AH350" s="90" t="str">
        <x:f>G350</x:f>
      </x:c>
      <x:c r="AI350" s="97" t="str">
        <x:f>I350</x:f>
      </x:c>
      <x:c r="AJ350" s="96" t="s">
        <x:v>47</x:v>
      </x:c>
      <x:c r="AL350" s="99" t="s">
        <x:v>961</x:v>
      </x:c>
      <x:c r="AQ350" s="96" t="s">
        <x:v>60</x:v>
      </x:c>
    </x:row>
    <x:row r="351" spans="1:45" x14ac:dyDescent="0.35">
      <x:c r="A351" s="92" t="s">
        <x:v>434</x:v>
      </x:c>
      <x:c r="B351" s="92" t="n">
        <x:v>93331577</x:v>
      </x:c>
      <x:c r="F351" s="90" t="str">
        <x:f>IF(D351="","",PROPER(LEFT(D351,FIND(UPPER(G351),D351,1)-2)))</x:f>
      </x:c>
      <x:c r="G351" s="90" t="str" cm="1">
        <x:f t="array" ref="G351:G351">IF(D351="","",PROPER(MID(D351,(FIND(INDEX(Abbreviation!$A$2:$A$125,MATCH(_xlfn.AGGREGATE(15,6,SEARCH(Abbreviation!$A$2:$A$125,D351),1),SEARCH(Abbreviation!$A$2:$A$125,D351),0)),D351))+LEN((INDEX(Abbreviation!$A$2:$A$125,MATCH(_xlfn.AGGREGATE(15,6,SEARCH(Abbreviation!$A$2:$A$125,D351),1),SEARCH(Abbreviation!$A$2:$A$125,D351),0)))),FIND("VIC",D351,1)-(FIND(INDEX(Abbreviation!$A$2:$A$125,MATCH(_xlfn.AGGREGATE(15,6,SEARCH(Abbreviation!$A$2:$A$125,D351),1),SEARCH(Abbreviation!$A$2:$A$125,D351),0)),D351)+LEN((INDEX(Abbreviation!$A$2:$A$125,MATCH(_xlfn.AGGREGATE(15,6,SEARCH(Abbreviation!$A$2:$A$125,D351),1),SEARCH(Abbreviation!$A$2:$A$125,D351),0)))))-1)))</x:f>
      </x:c>
      <x:c r="H351" s="96" t="s">
        <x:v>47</x:v>
      </x:c>
      <x:c r="I351" s="97" t="str">
        <x:f>IFERROR(VALUE(TRIM(RIGHT(SUBSTITUTE(D351," ",REPT(" ",255)),255))),"")</x:f>
      </x:c>
      <x:c r="J351" s="96" t="s">
        <x:v>48</x:v>
      </x:c>
      <x:c r="K351" s="96" t="s">
        <x:v>48</x:v>
      </x:c>
      <x:c r="L351" s="96" t="s">
        <x:v>48</x:v>
      </x:c>
      <x:c r="M351" s="96" t="s">
        <x:v>48</x:v>
      </x:c>
      <x:c r="N351" s="96" t="s">
        <x:v>48</x:v>
      </x:c>
      <x:c r="O351" s="96" t="s">
        <x:v>49</x:v>
      </x:c>
      <x:c r="P351" s="96" t="n">
        <x:v>25</x:v>
      </x:c>
      <x:c r="Q351" s="96" t="n">
        <x:v>80</x:v>
      </x:c>
      <x:c r="R351" s="96" t="s">
        <x:v>50</x:v>
      </x:c>
      <x:c r="S351" s="96" t="s">
        <x:v>51</x:v>
      </x:c>
      <x:c r="T351" s="96" t="s">
        <x:v>52</x:v>
      </x:c>
      <x:c r="U351" s="96" t="s">
        <x:v>52</x:v>
      </x:c>
      <x:c r="W351" s="96" t="s">
        <x:v>53</x:v>
      </x:c>
      <x:c r="Z351" s="96" t="s">
        <x:v>55</x:v>
      </x:c>
      <x:c r="AA351" s="96" t="s">
        <x:v>56</x:v>
      </x:c>
      <x:c r="AB351" s="97" t="str">
        <x:f>IF(D351="","",VALUE(MID(D351,FIND(" ",D351)+1,FIND(" ",D351,FIND(" ",D351)+1)-FIND(" ",D351))))</x:f>
      </x:c>
      <x:c r="AF351" s="90" t="str" cm="1">
        <x:f t="array" ref="AF351:AF351">IF(D351="","",PROPER(MID(D351,FIND(" ",D351,FIND(" ",D351)+1)+1,(FIND(INDEX(Abbreviation!$A$2:$A$125,MATCH(_xlfn.AGGREGATE(15,6,SEARCH(Abbreviation!$A$2:$A$125,D351),1),SEARCH(Abbreviation!$A$2:$A$125,D351),0)),D351)-1)-FIND(" ",D351,FIND(" ",D351)+1)+1)))</x:f>
      </x:c>
      <x:c r="AG351" s="90" t="str" cm="1">
        <x:f t="array" ref="AG351:AG351">IF(D351="","",PROPER(VLOOKUP(INDEX(Abbreviation!$A$2:$A$125,MATCH(_xlfn.AGGREGATE(15,6,SEARCH(Abbreviation!$A$2:$A$125,D351),1),SEARCH(Abbreviation!$A$2:$A$125,D351),0)),Abbreviation!A:C,3,FALSE)))</x:f>
      </x:c>
      <x:c r="AH351" s="90" t="str">
        <x:f>G351</x:f>
      </x:c>
      <x:c r="AI351" s="97" t="str">
        <x:f>I351</x:f>
      </x:c>
      <x:c r="AJ351" s="96" t="s">
        <x:v>47</x:v>
      </x:c>
      <x:c r="AL351" s="99" t="s">
        <x:v>961</x:v>
      </x:c>
      <x:c r="AQ351" s="96" t="s">
        <x:v>60</x:v>
      </x:c>
    </x:row>
    <x:row r="352" spans="1:45" x14ac:dyDescent="0.35">
      <x:c r="A352" s="92" t="s">
        <x:v>434</x:v>
      </x:c>
      <x:c r="B352" s="92" t="n">
        <x:v>93331577</x:v>
      </x:c>
      <x:c r="F352" s="90" t="str">
        <x:f>IF(D352="","",PROPER(LEFT(D352,FIND(UPPER(G352),D352,1)-2)))</x:f>
      </x:c>
      <x:c r="G352" s="90" t="str" cm="1">
        <x:f t="array" ref="G352:G352">IF(D352="","",PROPER(MID(D352,(FIND(INDEX(Abbreviation!$A$2:$A$125,MATCH(_xlfn.AGGREGATE(15,6,SEARCH(Abbreviation!$A$2:$A$125,D352),1),SEARCH(Abbreviation!$A$2:$A$125,D352),0)),D352))+LEN((INDEX(Abbreviation!$A$2:$A$125,MATCH(_xlfn.AGGREGATE(15,6,SEARCH(Abbreviation!$A$2:$A$125,D352),1),SEARCH(Abbreviation!$A$2:$A$125,D352),0)))),FIND("VIC",D352,1)-(FIND(INDEX(Abbreviation!$A$2:$A$125,MATCH(_xlfn.AGGREGATE(15,6,SEARCH(Abbreviation!$A$2:$A$125,D352),1),SEARCH(Abbreviation!$A$2:$A$125,D352),0)),D352)+LEN((INDEX(Abbreviation!$A$2:$A$125,MATCH(_xlfn.AGGREGATE(15,6,SEARCH(Abbreviation!$A$2:$A$125,D352),1),SEARCH(Abbreviation!$A$2:$A$125,D352),0)))))-1)))</x:f>
      </x:c>
      <x:c r="H352" s="96" t="s">
        <x:v>47</x:v>
      </x:c>
      <x:c r="I352" s="97" t="str">
        <x:f>IFERROR(VALUE(TRIM(RIGHT(SUBSTITUTE(D352," ",REPT(" ",255)),255))),"")</x:f>
      </x:c>
      <x:c r="J352" s="96" t="s">
        <x:v>48</x:v>
      </x:c>
      <x:c r="K352" s="96" t="s">
        <x:v>48</x:v>
      </x:c>
      <x:c r="L352" s="96" t="s">
        <x:v>48</x:v>
      </x:c>
      <x:c r="M352" s="96" t="s">
        <x:v>48</x:v>
      </x:c>
      <x:c r="N352" s="96" t="s">
        <x:v>48</x:v>
      </x:c>
      <x:c r="O352" s="96" t="s">
        <x:v>49</x:v>
      </x:c>
      <x:c r="P352" s="96" t="n">
        <x:v>25</x:v>
      </x:c>
      <x:c r="Q352" s="96" t="n">
        <x:v>80</x:v>
      </x:c>
      <x:c r="R352" s="96" t="s">
        <x:v>50</x:v>
      </x:c>
      <x:c r="S352" s="96" t="s">
        <x:v>51</x:v>
      </x:c>
      <x:c r="T352" s="96" t="s">
        <x:v>52</x:v>
      </x:c>
      <x:c r="U352" s="96" t="s">
        <x:v>52</x:v>
      </x:c>
      <x:c r="W352" s="96" t="s">
        <x:v>53</x:v>
      </x:c>
      <x:c r="Z352" s="96" t="s">
        <x:v>55</x:v>
      </x:c>
      <x:c r="AA352" s="96" t="s">
        <x:v>56</x:v>
      </x:c>
      <x:c r="AB352" s="97" t="str">
        <x:f>IF(D352="","",VALUE(MID(D352,FIND(" ",D352)+1,FIND(" ",D352,FIND(" ",D352)+1)-FIND(" ",D352))))</x:f>
      </x:c>
      <x:c r="AF352" s="90" t="str" cm="1">
        <x:f t="array" ref="AF352:AF352">IF(D352="","",PROPER(MID(D352,FIND(" ",D352,FIND(" ",D352)+1)+1,(FIND(INDEX(Abbreviation!$A$2:$A$125,MATCH(_xlfn.AGGREGATE(15,6,SEARCH(Abbreviation!$A$2:$A$125,D352),1),SEARCH(Abbreviation!$A$2:$A$125,D352),0)),D352)-1)-FIND(" ",D352,FIND(" ",D352)+1)+1)))</x:f>
      </x:c>
      <x:c r="AG352" s="90" t="str" cm="1">
        <x:f t="array" ref="AG352:AG352">IF(D352="","",PROPER(VLOOKUP(INDEX(Abbreviation!$A$2:$A$125,MATCH(_xlfn.AGGREGATE(15,6,SEARCH(Abbreviation!$A$2:$A$125,D352),1),SEARCH(Abbreviation!$A$2:$A$125,D352),0)),Abbreviation!A:C,3,FALSE)))</x:f>
      </x:c>
      <x:c r="AH352" s="90" t="str">
        <x:f>G352</x:f>
      </x:c>
      <x:c r="AI352" s="97" t="str">
        <x:f>I352</x:f>
      </x:c>
      <x:c r="AJ352" s="96" t="s">
        <x:v>47</x:v>
      </x:c>
      <x:c r="AL352" s="99" t="s">
        <x:v>961</x:v>
      </x:c>
      <x:c r="AQ352" s="96" t="s">
        <x:v>60</x:v>
      </x:c>
    </x:row>
    <x:row r="353" spans="1:45" x14ac:dyDescent="0.35">
      <x:c r="A353" s="92" t="s">
        <x:v>434</x:v>
      </x:c>
      <x:c r="B353" s="92" t="n">
        <x:v>93331577</x:v>
      </x:c>
      <x:c r="F353" s="90" t="str">
        <x:f>IF(D353="","",PROPER(LEFT(D353,FIND(UPPER(G353),D353,1)-2)))</x:f>
      </x:c>
      <x:c r="G353" s="90" t="str" cm="1">
        <x:f t="array" ref="G353:G353">IF(D353="","",PROPER(MID(D353,(FIND(INDEX(Abbreviation!$A$2:$A$125,MATCH(_xlfn.AGGREGATE(15,6,SEARCH(Abbreviation!$A$2:$A$125,D353),1),SEARCH(Abbreviation!$A$2:$A$125,D353),0)),D353))+LEN((INDEX(Abbreviation!$A$2:$A$125,MATCH(_xlfn.AGGREGATE(15,6,SEARCH(Abbreviation!$A$2:$A$125,D353),1),SEARCH(Abbreviation!$A$2:$A$125,D353),0)))),FIND("VIC",D353,1)-(FIND(INDEX(Abbreviation!$A$2:$A$125,MATCH(_xlfn.AGGREGATE(15,6,SEARCH(Abbreviation!$A$2:$A$125,D353),1),SEARCH(Abbreviation!$A$2:$A$125,D353),0)),D353)+LEN((INDEX(Abbreviation!$A$2:$A$125,MATCH(_xlfn.AGGREGATE(15,6,SEARCH(Abbreviation!$A$2:$A$125,D353),1),SEARCH(Abbreviation!$A$2:$A$125,D353),0)))))-1)))</x:f>
      </x:c>
      <x:c r="H353" s="96" t="s">
        <x:v>47</x:v>
      </x:c>
      <x:c r="I353" s="97" t="str">
        <x:f>IFERROR(VALUE(TRIM(RIGHT(SUBSTITUTE(D353," ",REPT(" ",255)),255))),"")</x:f>
      </x:c>
      <x:c r="J353" s="96" t="s">
        <x:v>48</x:v>
      </x:c>
      <x:c r="K353" s="96" t="s">
        <x:v>48</x:v>
      </x:c>
      <x:c r="L353" s="96" t="s">
        <x:v>48</x:v>
      </x:c>
      <x:c r="M353" s="96" t="s">
        <x:v>48</x:v>
      </x:c>
      <x:c r="N353" s="96" t="s">
        <x:v>48</x:v>
      </x:c>
      <x:c r="O353" s="96" t="s">
        <x:v>49</x:v>
      </x:c>
      <x:c r="P353" s="96" t="n">
        <x:v>25</x:v>
      </x:c>
      <x:c r="Q353" s="96" t="n">
        <x:v>80</x:v>
      </x:c>
      <x:c r="R353" s="96" t="s">
        <x:v>50</x:v>
      </x:c>
      <x:c r="S353" s="96" t="s">
        <x:v>51</x:v>
      </x:c>
      <x:c r="T353" s="96" t="s">
        <x:v>52</x:v>
      </x:c>
      <x:c r="U353" s="96" t="s">
        <x:v>52</x:v>
      </x:c>
      <x:c r="W353" s="96" t="s">
        <x:v>53</x:v>
      </x:c>
      <x:c r="Z353" s="96" t="s">
        <x:v>55</x:v>
      </x:c>
      <x:c r="AA353" s="96" t="s">
        <x:v>56</x:v>
      </x:c>
      <x:c r="AB353" s="97" t="str">
        <x:f>IF(D353="","",VALUE(MID(D353,FIND(" ",D353)+1,FIND(" ",D353,FIND(" ",D353)+1)-FIND(" ",D353))))</x:f>
      </x:c>
      <x:c r="AF353" s="90" t="str" cm="1">
        <x:f t="array" ref="AF353:AF353">IF(D353="","",PROPER(MID(D353,FIND(" ",D353,FIND(" ",D353)+1)+1,(FIND(INDEX(Abbreviation!$A$2:$A$125,MATCH(_xlfn.AGGREGATE(15,6,SEARCH(Abbreviation!$A$2:$A$125,D353),1),SEARCH(Abbreviation!$A$2:$A$125,D353),0)),D353)-1)-FIND(" ",D353,FIND(" ",D353)+1)+1)))</x:f>
      </x:c>
      <x:c r="AG353" s="90" t="str" cm="1">
        <x:f t="array" ref="AG353:AG353">IF(D353="","",PROPER(VLOOKUP(INDEX(Abbreviation!$A$2:$A$125,MATCH(_xlfn.AGGREGATE(15,6,SEARCH(Abbreviation!$A$2:$A$125,D353),1),SEARCH(Abbreviation!$A$2:$A$125,D353),0)),Abbreviation!A:C,3,FALSE)))</x:f>
      </x:c>
      <x:c r="AH353" s="90" t="str">
        <x:f>G353</x:f>
      </x:c>
      <x:c r="AI353" s="97" t="str">
        <x:f>I353</x:f>
      </x:c>
      <x:c r="AJ353" s="96" t="s">
        <x:v>47</x:v>
      </x:c>
      <x:c r="AL353" s="99" t="s">
        <x:v>961</x:v>
      </x:c>
      <x:c r="AQ353" s="96" t="s">
        <x:v>60</x:v>
      </x:c>
    </x:row>
    <x:row r="354" spans="1:45" x14ac:dyDescent="0.35">
      <x:c r="A354" s="92" t="s">
        <x:v>434</x:v>
      </x:c>
      <x:c r="B354" s="92" t="n">
        <x:v>93331577</x:v>
      </x:c>
      <x:c r="F354" s="90" t="str">
        <x:f>IF(D354="","",PROPER(LEFT(D354,FIND(UPPER(G354),D354,1)-2)))</x:f>
      </x:c>
      <x:c r="G354" s="90" t="str" cm="1">
        <x:f t="array" ref="G354:G354">IF(D354="","",PROPER(MID(D354,(FIND(INDEX(Abbreviation!$A$2:$A$125,MATCH(_xlfn.AGGREGATE(15,6,SEARCH(Abbreviation!$A$2:$A$125,D354),1),SEARCH(Abbreviation!$A$2:$A$125,D354),0)),D354))+LEN((INDEX(Abbreviation!$A$2:$A$125,MATCH(_xlfn.AGGREGATE(15,6,SEARCH(Abbreviation!$A$2:$A$125,D354),1),SEARCH(Abbreviation!$A$2:$A$125,D354),0)))),FIND("VIC",D354,1)-(FIND(INDEX(Abbreviation!$A$2:$A$125,MATCH(_xlfn.AGGREGATE(15,6,SEARCH(Abbreviation!$A$2:$A$125,D354),1),SEARCH(Abbreviation!$A$2:$A$125,D354),0)),D354)+LEN((INDEX(Abbreviation!$A$2:$A$125,MATCH(_xlfn.AGGREGATE(15,6,SEARCH(Abbreviation!$A$2:$A$125,D354),1),SEARCH(Abbreviation!$A$2:$A$125,D354),0)))))-1)))</x:f>
      </x:c>
      <x:c r="H354" s="96" t="s">
        <x:v>47</x:v>
      </x:c>
      <x:c r="I354" s="97" t="str">
        <x:f>IFERROR(VALUE(TRIM(RIGHT(SUBSTITUTE(D354," ",REPT(" ",255)),255))),"")</x:f>
      </x:c>
      <x:c r="J354" s="96" t="s">
        <x:v>48</x:v>
      </x:c>
      <x:c r="K354" s="96" t="s">
        <x:v>48</x:v>
      </x:c>
      <x:c r="L354" s="96" t="s">
        <x:v>48</x:v>
      </x:c>
      <x:c r="M354" s="96" t="s">
        <x:v>48</x:v>
      </x:c>
      <x:c r="N354" s="96" t="s">
        <x:v>48</x:v>
      </x:c>
      <x:c r="O354" s="96" t="s">
        <x:v>49</x:v>
      </x:c>
      <x:c r="P354" s="96" t="n">
        <x:v>25</x:v>
      </x:c>
      <x:c r="Q354" s="96" t="n">
        <x:v>80</x:v>
      </x:c>
      <x:c r="R354" s="96" t="s">
        <x:v>50</x:v>
      </x:c>
      <x:c r="S354" s="96" t="s">
        <x:v>51</x:v>
      </x:c>
      <x:c r="T354" s="96" t="s">
        <x:v>52</x:v>
      </x:c>
      <x:c r="U354" s="96" t="s">
        <x:v>52</x:v>
      </x:c>
      <x:c r="W354" s="96" t="s">
        <x:v>53</x:v>
      </x:c>
      <x:c r="Z354" s="96" t="s">
        <x:v>55</x:v>
      </x:c>
      <x:c r="AA354" s="96" t="s">
        <x:v>56</x:v>
      </x:c>
      <x:c r="AB354" s="97" t="str">
        <x:f>IF(D354="","",VALUE(MID(D354,FIND(" ",D354)+1,FIND(" ",D354,FIND(" ",D354)+1)-FIND(" ",D354))))</x:f>
      </x:c>
      <x:c r="AF354" s="90" t="str" cm="1">
        <x:f t="array" ref="AF354:AF354">IF(D354="","",PROPER(MID(D354,FIND(" ",D354,FIND(" ",D354)+1)+1,(FIND(INDEX(Abbreviation!$A$2:$A$125,MATCH(_xlfn.AGGREGATE(15,6,SEARCH(Abbreviation!$A$2:$A$125,D354),1),SEARCH(Abbreviation!$A$2:$A$125,D354),0)),D354)-1)-FIND(" ",D354,FIND(" ",D354)+1)+1)))</x:f>
      </x:c>
      <x:c r="AG354" s="90" t="str" cm="1">
        <x:f t="array" ref="AG354:AG354">IF(D354="","",PROPER(VLOOKUP(INDEX(Abbreviation!$A$2:$A$125,MATCH(_xlfn.AGGREGATE(15,6,SEARCH(Abbreviation!$A$2:$A$125,D354),1),SEARCH(Abbreviation!$A$2:$A$125,D354),0)),Abbreviation!A:C,3,FALSE)))</x:f>
      </x:c>
      <x:c r="AH354" s="90" t="str">
        <x:f>G354</x:f>
      </x:c>
      <x:c r="AI354" s="97" t="str">
        <x:f>I354</x:f>
      </x:c>
      <x:c r="AJ354" s="96" t="s">
        <x:v>47</x:v>
      </x:c>
      <x:c r="AL354" s="99" t="s">
        <x:v>961</x:v>
      </x:c>
      <x:c r="AQ354" s="96" t="s">
        <x:v>60</x:v>
      </x:c>
    </x:row>
    <x:row r="355" spans="1:45" x14ac:dyDescent="0.35">
      <x:c r="A355" s="92" t="s">
        <x:v>434</x:v>
      </x:c>
      <x:c r="B355" s="92" t="n">
        <x:v>93331577</x:v>
      </x:c>
      <x:c r="F355" s="90" t="str">
        <x:f>IF(D355="","",PROPER(LEFT(D355,FIND(UPPER(G355),D355,1)-2)))</x:f>
      </x:c>
      <x:c r="G355" s="90" t="str" cm="1">
        <x:f t="array" ref="G355:G355">IF(D355="","",PROPER(MID(D355,(FIND(INDEX(Abbreviation!$A$2:$A$125,MATCH(_xlfn.AGGREGATE(15,6,SEARCH(Abbreviation!$A$2:$A$125,D355),1),SEARCH(Abbreviation!$A$2:$A$125,D355),0)),D355))+LEN((INDEX(Abbreviation!$A$2:$A$125,MATCH(_xlfn.AGGREGATE(15,6,SEARCH(Abbreviation!$A$2:$A$125,D355),1),SEARCH(Abbreviation!$A$2:$A$125,D355),0)))),FIND("VIC",D355,1)-(FIND(INDEX(Abbreviation!$A$2:$A$125,MATCH(_xlfn.AGGREGATE(15,6,SEARCH(Abbreviation!$A$2:$A$125,D355),1),SEARCH(Abbreviation!$A$2:$A$125,D355),0)),D355)+LEN((INDEX(Abbreviation!$A$2:$A$125,MATCH(_xlfn.AGGREGATE(15,6,SEARCH(Abbreviation!$A$2:$A$125,D355),1),SEARCH(Abbreviation!$A$2:$A$125,D355),0)))))-1)))</x:f>
      </x:c>
      <x:c r="H355" s="96" t="s">
        <x:v>47</x:v>
      </x:c>
      <x:c r="I355" s="97" t="str">
        <x:f>IFERROR(VALUE(TRIM(RIGHT(SUBSTITUTE(D355," ",REPT(" ",255)),255))),"")</x:f>
      </x:c>
      <x:c r="J355" s="96" t="s">
        <x:v>48</x:v>
      </x:c>
      <x:c r="K355" s="96" t="s">
        <x:v>48</x:v>
      </x:c>
      <x:c r="L355" s="96" t="s">
        <x:v>48</x:v>
      </x:c>
      <x:c r="M355" s="96" t="s">
        <x:v>48</x:v>
      </x:c>
      <x:c r="N355" s="96" t="s">
        <x:v>48</x:v>
      </x:c>
      <x:c r="O355" s="96" t="s">
        <x:v>49</x:v>
      </x:c>
      <x:c r="P355" s="96" t="n">
        <x:v>25</x:v>
      </x:c>
      <x:c r="Q355" s="96" t="n">
        <x:v>80</x:v>
      </x:c>
      <x:c r="R355" s="96" t="s">
        <x:v>50</x:v>
      </x:c>
      <x:c r="S355" s="96" t="s">
        <x:v>51</x:v>
      </x:c>
      <x:c r="T355" s="96" t="s">
        <x:v>52</x:v>
      </x:c>
      <x:c r="U355" s="96" t="s">
        <x:v>52</x:v>
      </x:c>
      <x:c r="W355" s="96" t="s">
        <x:v>53</x:v>
      </x:c>
      <x:c r="Z355" s="96" t="s">
        <x:v>55</x:v>
      </x:c>
      <x:c r="AA355" s="96" t="s">
        <x:v>56</x:v>
      </x:c>
      <x:c r="AB355" s="97" t="str">
        <x:f>IF(D355="","",VALUE(MID(D355,FIND(" ",D355)+1,FIND(" ",D355,FIND(" ",D355)+1)-FIND(" ",D355))))</x:f>
      </x:c>
      <x:c r="AF355" s="90" t="str" cm="1">
        <x:f t="array" ref="AF355:AF355">IF(D355="","",PROPER(MID(D355,FIND(" ",D355,FIND(" ",D355)+1)+1,(FIND(INDEX(Abbreviation!$A$2:$A$125,MATCH(_xlfn.AGGREGATE(15,6,SEARCH(Abbreviation!$A$2:$A$125,D355),1),SEARCH(Abbreviation!$A$2:$A$125,D355),0)),D355)-1)-FIND(" ",D355,FIND(" ",D355)+1)+1)))</x:f>
      </x:c>
      <x:c r="AG355" s="90" t="str" cm="1">
        <x:f t="array" ref="AG355:AG355">IF(D355="","",PROPER(VLOOKUP(INDEX(Abbreviation!$A$2:$A$125,MATCH(_xlfn.AGGREGATE(15,6,SEARCH(Abbreviation!$A$2:$A$125,D355),1),SEARCH(Abbreviation!$A$2:$A$125,D355),0)),Abbreviation!A:C,3,FALSE)))</x:f>
      </x:c>
      <x:c r="AH355" s="90" t="str">
        <x:f>G355</x:f>
      </x:c>
      <x:c r="AI355" s="97" t="str">
        <x:f>I355</x:f>
      </x:c>
      <x:c r="AJ355" s="96" t="s">
        <x:v>47</x:v>
      </x:c>
      <x:c r="AL355" s="99" t="s">
        <x:v>961</x:v>
      </x:c>
      <x:c r="AQ355" s="96" t="s">
        <x:v>60</x:v>
      </x:c>
    </x:row>
    <x:row r="356" spans="1:45" x14ac:dyDescent="0.35">
      <x:c r="A356" s="92" t="s">
        <x:v>434</x:v>
      </x:c>
      <x:c r="B356" s="92" t="n">
        <x:v>93331577</x:v>
      </x:c>
      <x:c r="F356" s="90" t="str">
        <x:f>IF(D356="","",PROPER(LEFT(D356,FIND(UPPER(G356),D356,1)-2)))</x:f>
      </x:c>
      <x:c r="G356" s="90" t="str" cm="1">
        <x:f t="array" ref="G356:G356">IF(D356="","",PROPER(MID(D356,(FIND(INDEX(Abbreviation!$A$2:$A$125,MATCH(_xlfn.AGGREGATE(15,6,SEARCH(Abbreviation!$A$2:$A$125,D356),1),SEARCH(Abbreviation!$A$2:$A$125,D356),0)),D356))+LEN((INDEX(Abbreviation!$A$2:$A$125,MATCH(_xlfn.AGGREGATE(15,6,SEARCH(Abbreviation!$A$2:$A$125,D356),1),SEARCH(Abbreviation!$A$2:$A$125,D356),0)))),FIND("VIC",D356,1)-(FIND(INDEX(Abbreviation!$A$2:$A$125,MATCH(_xlfn.AGGREGATE(15,6,SEARCH(Abbreviation!$A$2:$A$125,D356),1),SEARCH(Abbreviation!$A$2:$A$125,D356),0)),D356)+LEN((INDEX(Abbreviation!$A$2:$A$125,MATCH(_xlfn.AGGREGATE(15,6,SEARCH(Abbreviation!$A$2:$A$125,D356),1),SEARCH(Abbreviation!$A$2:$A$125,D356),0)))))-1)))</x:f>
      </x:c>
      <x:c r="H356" s="96" t="s">
        <x:v>47</x:v>
      </x:c>
      <x:c r="I356" s="97" t="str">
        <x:f>IFERROR(VALUE(TRIM(RIGHT(SUBSTITUTE(D356," ",REPT(" ",255)),255))),"")</x:f>
      </x:c>
      <x:c r="J356" s="96" t="s">
        <x:v>48</x:v>
      </x:c>
      <x:c r="K356" s="96" t="s">
        <x:v>48</x:v>
      </x:c>
      <x:c r="L356" s="96" t="s">
        <x:v>48</x:v>
      </x:c>
      <x:c r="M356" s="96" t="s">
        <x:v>48</x:v>
      </x:c>
      <x:c r="N356" s="96" t="s">
        <x:v>48</x:v>
      </x:c>
      <x:c r="O356" s="96" t="s">
        <x:v>49</x:v>
      </x:c>
      <x:c r="P356" s="96" t="n">
        <x:v>25</x:v>
      </x:c>
      <x:c r="Q356" s="96" t="n">
        <x:v>80</x:v>
      </x:c>
      <x:c r="R356" s="96" t="s">
        <x:v>50</x:v>
      </x:c>
      <x:c r="S356" s="96" t="s">
        <x:v>51</x:v>
      </x:c>
      <x:c r="T356" s="96" t="s">
        <x:v>52</x:v>
      </x:c>
      <x:c r="U356" s="96" t="s">
        <x:v>52</x:v>
      </x:c>
      <x:c r="W356" s="96" t="s">
        <x:v>53</x:v>
      </x:c>
      <x:c r="Z356" s="96" t="s">
        <x:v>55</x:v>
      </x:c>
      <x:c r="AA356" s="96" t="s">
        <x:v>56</x:v>
      </x:c>
      <x:c r="AB356" s="97" t="str">
        <x:f>IF(D356="","",VALUE(MID(D356,FIND(" ",D356)+1,FIND(" ",D356,FIND(" ",D356)+1)-FIND(" ",D356))))</x:f>
      </x:c>
      <x:c r="AF356" s="90" t="str" cm="1">
        <x:f t="array" ref="AF356:AF356">IF(D356="","",PROPER(MID(D356,FIND(" ",D356,FIND(" ",D356)+1)+1,(FIND(INDEX(Abbreviation!$A$2:$A$125,MATCH(_xlfn.AGGREGATE(15,6,SEARCH(Abbreviation!$A$2:$A$125,D356),1),SEARCH(Abbreviation!$A$2:$A$125,D356),0)),D356)-1)-FIND(" ",D356,FIND(" ",D356)+1)+1)))</x:f>
      </x:c>
      <x:c r="AG356" s="90" t="str" cm="1">
        <x:f t="array" ref="AG356:AG356">IF(D356="","",PROPER(VLOOKUP(INDEX(Abbreviation!$A$2:$A$125,MATCH(_xlfn.AGGREGATE(15,6,SEARCH(Abbreviation!$A$2:$A$125,D356),1),SEARCH(Abbreviation!$A$2:$A$125,D356),0)),Abbreviation!A:C,3,FALSE)))</x:f>
      </x:c>
      <x:c r="AH356" s="90" t="str">
        <x:f>G356</x:f>
      </x:c>
      <x:c r="AI356" s="97" t="str">
        <x:f>I356</x:f>
      </x:c>
      <x:c r="AJ356" s="96" t="s">
        <x:v>47</x:v>
      </x:c>
      <x:c r="AL356" s="99" t="s">
        <x:v>961</x:v>
      </x:c>
      <x:c r="AQ356" s="96" t="s">
        <x:v>60</x:v>
      </x:c>
    </x:row>
    <x:row r="357" spans="1:45" x14ac:dyDescent="0.35">
      <x:c r="A357" s="92" t="s">
        <x:v>434</x:v>
      </x:c>
      <x:c r="B357" s="92" t="n">
        <x:v>93331577</x:v>
      </x:c>
      <x:c r="F357" s="90" t="str">
        <x:f>IF(D357="","",PROPER(LEFT(D357,FIND(UPPER(G357),D357,1)-2)))</x:f>
      </x:c>
      <x:c r="G357" s="90" t="str" cm="1">
        <x:f t="array" ref="G357:G357">IF(D357="","",PROPER(MID(D357,(FIND(INDEX(Abbreviation!$A$2:$A$125,MATCH(_xlfn.AGGREGATE(15,6,SEARCH(Abbreviation!$A$2:$A$125,D357),1),SEARCH(Abbreviation!$A$2:$A$125,D357),0)),D357))+LEN((INDEX(Abbreviation!$A$2:$A$125,MATCH(_xlfn.AGGREGATE(15,6,SEARCH(Abbreviation!$A$2:$A$125,D357),1),SEARCH(Abbreviation!$A$2:$A$125,D357),0)))),FIND("VIC",D357,1)-(FIND(INDEX(Abbreviation!$A$2:$A$125,MATCH(_xlfn.AGGREGATE(15,6,SEARCH(Abbreviation!$A$2:$A$125,D357),1),SEARCH(Abbreviation!$A$2:$A$125,D357),0)),D357)+LEN((INDEX(Abbreviation!$A$2:$A$125,MATCH(_xlfn.AGGREGATE(15,6,SEARCH(Abbreviation!$A$2:$A$125,D357),1),SEARCH(Abbreviation!$A$2:$A$125,D357),0)))))-1)))</x:f>
      </x:c>
      <x:c r="H357" s="96" t="s">
        <x:v>47</x:v>
      </x:c>
      <x:c r="I357" s="97" t="str">
        <x:f>IFERROR(VALUE(TRIM(RIGHT(SUBSTITUTE(D357," ",REPT(" ",255)),255))),"")</x:f>
      </x:c>
      <x:c r="J357" s="96" t="s">
        <x:v>48</x:v>
      </x:c>
      <x:c r="K357" s="96" t="s">
        <x:v>48</x:v>
      </x:c>
      <x:c r="L357" s="96" t="s">
        <x:v>48</x:v>
      </x:c>
      <x:c r="M357" s="96" t="s">
        <x:v>48</x:v>
      </x:c>
      <x:c r="N357" s="96" t="s">
        <x:v>48</x:v>
      </x:c>
      <x:c r="O357" s="96" t="s">
        <x:v>49</x:v>
      </x:c>
      <x:c r="P357" s="96" t="n">
        <x:v>25</x:v>
      </x:c>
      <x:c r="Q357" s="96" t="n">
        <x:v>80</x:v>
      </x:c>
      <x:c r="R357" s="96" t="s">
        <x:v>50</x:v>
      </x:c>
      <x:c r="S357" s="96" t="s">
        <x:v>51</x:v>
      </x:c>
      <x:c r="T357" s="96" t="s">
        <x:v>52</x:v>
      </x:c>
      <x:c r="U357" s="96" t="s">
        <x:v>52</x:v>
      </x:c>
      <x:c r="W357" s="96" t="s">
        <x:v>53</x:v>
      </x:c>
      <x:c r="Z357" s="96" t="s">
        <x:v>55</x:v>
      </x:c>
      <x:c r="AA357" s="96" t="s">
        <x:v>56</x:v>
      </x:c>
      <x:c r="AB357" s="97" t="str">
        <x:f>IF(D357="","",VALUE(MID(D357,FIND(" ",D357)+1,FIND(" ",D357,FIND(" ",D357)+1)-FIND(" ",D357))))</x:f>
      </x:c>
      <x:c r="AF357" s="90" t="str" cm="1">
        <x:f t="array" ref="AF357:AF357">IF(D357="","",PROPER(MID(D357,FIND(" ",D357,FIND(" ",D357)+1)+1,(FIND(INDEX(Abbreviation!$A$2:$A$125,MATCH(_xlfn.AGGREGATE(15,6,SEARCH(Abbreviation!$A$2:$A$125,D357),1),SEARCH(Abbreviation!$A$2:$A$125,D357),0)),D357)-1)-FIND(" ",D357,FIND(" ",D357)+1)+1)))</x:f>
      </x:c>
      <x:c r="AG357" s="90" t="str" cm="1">
        <x:f t="array" ref="AG357:AG357">IF(D357="","",PROPER(VLOOKUP(INDEX(Abbreviation!$A$2:$A$125,MATCH(_xlfn.AGGREGATE(15,6,SEARCH(Abbreviation!$A$2:$A$125,D357),1),SEARCH(Abbreviation!$A$2:$A$125,D357),0)),Abbreviation!A:C,3,FALSE)))</x:f>
      </x:c>
      <x:c r="AH357" s="90" t="str">
        <x:f>G357</x:f>
      </x:c>
      <x:c r="AI357" s="97" t="str">
        <x:f>I357</x:f>
      </x:c>
      <x:c r="AJ357" s="96" t="s">
        <x:v>47</x:v>
      </x:c>
      <x:c r="AL357" s="99" t="s">
        <x:v>961</x:v>
      </x:c>
      <x:c r="AQ357" s="96" t="s">
        <x:v>60</x:v>
      </x:c>
    </x:row>
    <x:row r="358" spans="1:45" x14ac:dyDescent="0.35">
      <x:c r="A358" s="92" t="s">
        <x:v>434</x:v>
      </x:c>
      <x:c r="B358" s="92" t="n">
        <x:v>93331577</x:v>
      </x:c>
      <x:c r="F358" s="90" t="str">
        <x:f>IF(D358="","",PROPER(LEFT(D358,FIND(UPPER(G358),D358,1)-2)))</x:f>
      </x:c>
      <x:c r="G358" s="90" t="str" cm="1">
        <x:f t="array" ref="G358:G358">IF(D358="","",PROPER(MID(D358,(FIND(INDEX(Abbreviation!$A$2:$A$125,MATCH(_xlfn.AGGREGATE(15,6,SEARCH(Abbreviation!$A$2:$A$125,D358),1),SEARCH(Abbreviation!$A$2:$A$125,D358),0)),D358))+LEN((INDEX(Abbreviation!$A$2:$A$125,MATCH(_xlfn.AGGREGATE(15,6,SEARCH(Abbreviation!$A$2:$A$125,D358),1),SEARCH(Abbreviation!$A$2:$A$125,D358),0)))),FIND("VIC",D358,1)-(FIND(INDEX(Abbreviation!$A$2:$A$125,MATCH(_xlfn.AGGREGATE(15,6,SEARCH(Abbreviation!$A$2:$A$125,D358),1),SEARCH(Abbreviation!$A$2:$A$125,D358),0)),D358)+LEN((INDEX(Abbreviation!$A$2:$A$125,MATCH(_xlfn.AGGREGATE(15,6,SEARCH(Abbreviation!$A$2:$A$125,D358),1),SEARCH(Abbreviation!$A$2:$A$125,D358),0)))))-1)))</x:f>
      </x:c>
      <x:c r="H358" s="96" t="s">
        <x:v>47</x:v>
      </x:c>
      <x:c r="I358" s="97" t="str">
        <x:f>IFERROR(VALUE(TRIM(RIGHT(SUBSTITUTE(D358," ",REPT(" ",255)),255))),"")</x:f>
      </x:c>
      <x:c r="J358" s="96" t="s">
        <x:v>48</x:v>
      </x:c>
      <x:c r="K358" s="96" t="s">
        <x:v>48</x:v>
      </x:c>
      <x:c r="L358" s="96" t="s">
        <x:v>48</x:v>
      </x:c>
      <x:c r="M358" s="96" t="s">
        <x:v>48</x:v>
      </x:c>
      <x:c r="N358" s="96" t="s">
        <x:v>48</x:v>
      </x:c>
      <x:c r="O358" s="96" t="s">
        <x:v>49</x:v>
      </x:c>
      <x:c r="P358" s="96" t="n">
        <x:v>25</x:v>
      </x:c>
      <x:c r="Q358" s="96" t="n">
        <x:v>80</x:v>
      </x:c>
      <x:c r="R358" s="96" t="s">
        <x:v>50</x:v>
      </x:c>
      <x:c r="S358" s="96" t="s">
        <x:v>51</x:v>
      </x:c>
      <x:c r="T358" s="96" t="s">
        <x:v>52</x:v>
      </x:c>
      <x:c r="U358" s="96" t="s">
        <x:v>52</x:v>
      </x:c>
      <x:c r="W358" s="96" t="s">
        <x:v>53</x:v>
      </x:c>
      <x:c r="Z358" s="96" t="s">
        <x:v>55</x:v>
      </x:c>
      <x:c r="AA358" s="96" t="s">
        <x:v>56</x:v>
      </x:c>
      <x:c r="AB358" s="97" t="str">
        <x:f>IF(D358="","",VALUE(MID(D358,FIND(" ",D358)+1,FIND(" ",D358,FIND(" ",D358)+1)-FIND(" ",D358))))</x:f>
      </x:c>
      <x:c r="AF358" s="90" t="str" cm="1">
        <x:f t="array" ref="AF358:AF358">IF(D358="","",PROPER(MID(D358,FIND(" ",D358,FIND(" ",D358)+1)+1,(FIND(INDEX(Abbreviation!$A$2:$A$125,MATCH(_xlfn.AGGREGATE(15,6,SEARCH(Abbreviation!$A$2:$A$125,D358),1),SEARCH(Abbreviation!$A$2:$A$125,D358),0)),D358)-1)-FIND(" ",D358,FIND(" ",D358)+1)+1)))</x:f>
      </x:c>
      <x:c r="AG358" s="90" t="str" cm="1">
        <x:f t="array" ref="AG358:AG358">IF(D358="","",PROPER(VLOOKUP(INDEX(Abbreviation!$A$2:$A$125,MATCH(_xlfn.AGGREGATE(15,6,SEARCH(Abbreviation!$A$2:$A$125,D358),1),SEARCH(Abbreviation!$A$2:$A$125,D358),0)),Abbreviation!A:C,3,FALSE)))</x:f>
      </x:c>
      <x:c r="AH358" s="90" t="str">
        <x:f>G358</x:f>
      </x:c>
      <x:c r="AI358" s="97" t="str">
        <x:f>I358</x:f>
      </x:c>
      <x:c r="AJ358" s="96" t="s">
        <x:v>47</x:v>
      </x:c>
      <x:c r="AL358" s="99" t="s">
        <x:v>961</x:v>
      </x:c>
      <x:c r="AQ358" s="96" t="s">
        <x:v>60</x:v>
      </x:c>
    </x:row>
    <x:row r="359" spans="1:45" x14ac:dyDescent="0.35">
      <x:c r="A359" s="92" t="s">
        <x:v>434</x:v>
      </x:c>
      <x:c r="B359" s="92" t="n">
        <x:v>93331577</x:v>
      </x:c>
      <x:c r="F359" s="90" t="str">
        <x:f>IF(D359="","",PROPER(LEFT(D359,FIND(UPPER(G359),D359,1)-2)))</x:f>
      </x:c>
      <x:c r="G359" s="90" t="str" cm="1">
        <x:f t="array" ref="G359:G359">IF(D359="","",PROPER(MID(D359,(FIND(INDEX(Abbreviation!$A$2:$A$125,MATCH(_xlfn.AGGREGATE(15,6,SEARCH(Abbreviation!$A$2:$A$125,D359),1),SEARCH(Abbreviation!$A$2:$A$125,D359),0)),D359))+LEN((INDEX(Abbreviation!$A$2:$A$125,MATCH(_xlfn.AGGREGATE(15,6,SEARCH(Abbreviation!$A$2:$A$125,D359),1),SEARCH(Abbreviation!$A$2:$A$125,D359),0)))),FIND("VIC",D359,1)-(FIND(INDEX(Abbreviation!$A$2:$A$125,MATCH(_xlfn.AGGREGATE(15,6,SEARCH(Abbreviation!$A$2:$A$125,D359),1),SEARCH(Abbreviation!$A$2:$A$125,D359),0)),D359)+LEN((INDEX(Abbreviation!$A$2:$A$125,MATCH(_xlfn.AGGREGATE(15,6,SEARCH(Abbreviation!$A$2:$A$125,D359),1),SEARCH(Abbreviation!$A$2:$A$125,D359),0)))))-1)))</x:f>
      </x:c>
      <x:c r="H359" s="96" t="s">
        <x:v>47</x:v>
      </x:c>
      <x:c r="I359" s="97" t="str">
        <x:f>IFERROR(VALUE(TRIM(RIGHT(SUBSTITUTE(D359," ",REPT(" ",255)),255))),"")</x:f>
      </x:c>
      <x:c r="J359" s="96" t="s">
        <x:v>48</x:v>
      </x:c>
      <x:c r="K359" s="96" t="s">
        <x:v>48</x:v>
      </x:c>
      <x:c r="L359" s="96" t="s">
        <x:v>48</x:v>
      </x:c>
      <x:c r="M359" s="96" t="s">
        <x:v>48</x:v>
      </x:c>
      <x:c r="N359" s="96" t="s">
        <x:v>48</x:v>
      </x:c>
      <x:c r="O359" s="96" t="s">
        <x:v>49</x:v>
      </x:c>
      <x:c r="P359" s="96" t="n">
        <x:v>25</x:v>
      </x:c>
      <x:c r="Q359" s="96" t="n">
        <x:v>80</x:v>
      </x:c>
      <x:c r="R359" s="96" t="s">
        <x:v>50</x:v>
      </x:c>
      <x:c r="S359" s="96" t="s">
        <x:v>51</x:v>
      </x:c>
      <x:c r="T359" s="96" t="s">
        <x:v>52</x:v>
      </x:c>
      <x:c r="U359" s="96" t="s">
        <x:v>52</x:v>
      </x:c>
      <x:c r="W359" s="96" t="s">
        <x:v>53</x:v>
      </x:c>
      <x:c r="Z359" s="96" t="s">
        <x:v>55</x:v>
      </x:c>
      <x:c r="AA359" s="96" t="s">
        <x:v>56</x:v>
      </x:c>
      <x:c r="AB359" s="97" t="str">
        <x:f>IF(D359="","",VALUE(MID(D359,FIND(" ",D359)+1,FIND(" ",D359,FIND(" ",D359)+1)-FIND(" ",D359))))</x:f>
      </x:c>
      <x:c r="AF359" s="90" t="str" cm="1">
        <x:f t="array" ref="AF359:AF359">IF(D359="","",PROPER(MID(D359,FIND(" ",D359,FIND(" ",D359)+1)+1,(FIND(INDEX(Abbreviation!$A$2:$A$125,MATCH(_xlfn.AGGREGATE(15,6,SEARCH(Abbreviation!$A$2:$A$125,D359),1),SEARCH(Abbreviation!$A$2:$A$125,D359),0)),D359)-1)-FIND(" ",D359,FIND(" ",D359)+1)+1)))</x:f>
      </x:c>
      <x:c r="AG359" s="90" t="str" cm="1">
        <x:f t="array" ref="AG359:AG359">IF(D359="","",PROPER(VLOOKUP(INDEX(Abbreviation!$A$2:$A$125,MATCH(_xlfn.AGGREGATE(15,6,SEARCH(Abbreviation!$A$2:$A$125,D359),1),SEARCH(Abbreviation!$A$2:$A$125,D359),0)),Abbreviation!A:C,3,FALSE)))</x:f>
      </x:c>
      <x:c r="AH359" s="90" t="str">
        <x:f>G359</x:f>
      </x:c>
      <x:c r="AI359" s="97" t="str">
        <x:f>I359</x:f>
      </x:c>
      <x:c r="AJ359" s="96" t="s">
        <x:v>47</x:v>
      </x:c>
      <x:c r="AL359" s="99" t="s">
        <x:v>961</x:v>
      </x:c>
      <x:c r="AQ359" s="96" t="s">
        <x:v>60</x:v>
      </x:c>
    </x:row>
    <x:row r="360" spans="1:45" x14ac:dyDescent="0.35">
      <x:c r="A360" s="92" t="s">
        <x:v>434</x:v>
      </x:c>
      <x:c r="B360" s="92" t="n">
        <x:v>93331577</x:v>
      </x:c>
      <x:c r="F360" s="90" t="str">
        <x:f>IF(D360="","",PROPER(LEFT(D360,FIND(UPPER(G360),D360,1)-2)))</x:f>
      </x:c>
      <x:c r="G360" s="90" t="str" cm="1">
        <x:f t="array" ref="G360:G360">IF(D360="","",PROPER(MID(D360,(FIND(INDEX(Abbreviation!$A$2:$A$125,MATCH(_xlfn.AGGREGATE(15,6,SEARCH(Abbreviation!$A$2:$A$125,D360),1),SEARCH(Abbreviation!$A$2:$A$125,D360),0)),D360))+LEN((INDEX(Abbreviation!$A$2:$A$125,MATCH(_xlfn.AGGREGATE(15,6,SEARCH(Abbreviation!$A$2:$A$125,D360),1),SEARCH(Abbreviation!$A$2:$A$125,D360),0)))),FIND("VIC",D360,1)-(FIND(INDEX(Abbreviation!$A$2:$A$125,MATCH(_xlfn.AGGREGATE(15,6,SEARCH(Abbreviation!$A$2:$A$125,D360),1),SEARCH(Abbreviation!$A$2:$A$125,D360),0)),D360)+LEN((INDEX(Abbreviation!$A$2:$A$125,MATCH(_xlfn.AGGREGATE(15,6,SEARCH(Abbreviation!$A$2:$A$125,D360),1),SEARCH(Abbreviation!$A$2:$A$125,D360),0)))))-1)))</x:f>
      </x:c>
      <x:c r="H360" s="96" t="s">
        <x:v>47</x:v>
      </x:c>
      <x:c r="I360" s="97" t="str">
        <x:f>IFERROR(VALUE(TRIM(RIGHT(SUBSTITUTE(D360," ",REPT(" ",255)),255))),"")</x:f>
      </x:c>
      <x:c r="J360" s="96" t="s">
        <x:v>48</x:v>
      </x:c>
      <x:c r="K360" s="96" t="s">
        <x:v>48</x:v>
      </x:c>
      <x:c r="L360" s="96" t="s">
        <x:v>48</x:v>
      </x:c>
      <x:c r="M360" s="96" t="s">
        <x:v>48</x:v>
      </x:c>
      <x:c r="N360" s="96" t="s">
        <x:v>48</x:v>
      </x:c>
      <x:c r="O360" s="96" t="s">
        <x:v>49</x:v>
      </x:c>
      <x:c r="P360" s="96" t="n">
        <x:v>25</x:v>
      </x:c>
      <x:c r="Q360" s="96" t="n">
        <x:v>80</x:v>
      </x:c>
      <x:c r="R360" s="96" t="s">
        <x:v>50</x:v>
      </x:c>
      <x:c r="S360" s="96" t="s">
        <x:v>51</x:v>
      </x:c>
      <x:c r="T360" s="96" t="s">
        <x:v>52</x:v>
      </x:c>
      <x:c r="U360" s="96" t="s">
        <x:v>52</x:v>
      </x:c>
      <x:c r="W360" s="96" t="s">
        <x:v>53</x:v>
      </x:c>
      <x:c r="Z360" s="96" t="s">
        <x:v>55</x:v>
      </x:c>
      <x:c r="AA360" s="96" t="s">
        <x:v>56</x:v>
      </x:c>
      <x:c r="AB360" s="97" t="str">
        <x:f>IF(D360="","",VALUE(MID(D360,FIND(" ",D360)+1,FIND(" ",D360,FIND(" ",D360)+1)-FIND(" ",D360))))</x:f>
      </x:c>
      <x:c r="AF360" s="90" t="str" cm="1">
        <x:f t="array" ref="AF360:AF360">IF(D360="","",PROPER(MID(D360,FIND(" ",D360,FIND(" ",D360)+1)+1,(FIND(INDEX(Abbreviation!$A$2:$A$125,MATCH(_xlfn.AGGREGATE(15,6,SEARCH(Abbreviation!$A$2:$A$125,D360),1),SEARCH(Abbreviation!$A$2:$A$125,D360),0)),D360)-1)-FIND(" ",D360,FIND(" ",D360)+1)+1)))</x:f>
      </x:c>
      <x:c r="AG360" s="90" t="str" cm="1">
        <x:f t="array" ref="AG360:AG360">IF(D360="","",PROPER(VLOOKUP(INDEX(Abbreviation!$A$2:$A$125,MATCH(_xlfn.AGGREGATE(15,6,SEARCH(Abbreviation!$A$2:$A$125,D360),1),SEARCH(Abbreviation!$A$2:$A$125,D360),0)),Abbreviation!A:C,3,FALSE)))</x:f>
      </x:c>
      <x:c r="AH360" s="90" t="str">
        <x:f>G360</x:f>
      </x:c>
      <x:c r="AI360" s="97" t="str">
        <x:f>I360</x:f>
      </x:c>
      <x:c r="AJ360" s="96" t="s">
        <x:v>47</x:v>
      </x:c>
      <x:c r="AL360" s="99" t="s">
        <x:v>961</x:v>
      </x:c>
      <x:c r="AQ360" s="96" t="s">
        <x:v>60</x:v>
      </x:c>
    </x:row>
    <x:row r="361" spans="1:45" x14ac:dyDescent="0.35">
      <x:c r="A361" s="92" t="s">
        <x:v>434</x:v>
      </x:c>
      <x:c r="B361" s="92" t="n">
        <x:v>93331577</x:v>
      </x:c>
      <x:c r="F361" s="90" t="str">
        <x:f>IF(D361="","",PROPER(LEFT(D361,FIND(UPPER(G361),D361,1)-2)))</x:f>
      </x:c>
      <x:c r="G361" s="90" t="str" cm="1">
        <x:f t="array" ref="G361:G361">IF(D361="","",PROPER(MID(D361,(FIND(INDEX(Abbreviation!$A$2:$A$125,MATCH(_xlfn.AGGREGATE(15,6,SEARCH(Abbreviation!$A$2:$A$125,D361),1),SEARCH(Abbreviation!$A$2:$A$125,D361),0)),D361))+LEN((INDEX(Abbreviation!$A$2:$A$125,MATCH(_xlfn.AGGREGATE(15,6,SEARCH(Abbreviation!$A$2:$A$125,D361),1),SEARCH(Abbreviation!$A$2:$A$125,D361),0)))),FIND("VIC",D361,1)-(FIND(INDEX(Abbreviation!$A$2:$A$125,MATCH(_xlfn.AGGREGATE(15,6,SEARCH(Abbreviation!$A$2:$A$125,D361),1),SEARCH(Abbreviation!$A$2:$A$125,D361),0)),D361)+LEN((INDEX(Abbreviation!$A$2:$A$125,MATCH(_xlfn.AGGREGATE(15,6,SEARCH(Abbreviation!$A$2:$A$125,D361),1),SEARCH(Abbreviation!$A$2:$A$125,D361),0)))))-1)))</x:f>
      </x:c>
      <x:c r="H361" s="96" t="s">
        <x:v>47</x:v>
      </x:c>
      <x:c r="I361" s="97" t="str">
        <x:f>IFERROR(VALUE(TRIM(RIGHT(SUBSTITUTE(D361," ",REPT(" ",255)),255))),"")</x:f>
      </x:c>
      <x:c r="J361" s="96" t="s">
        <x:v>48</x:v>
      </x:c>
      <x:c r="K361" s="96" t="s">
        <x:v>48</x:v>
      </x:c>
      <x:c r="L361" s="96" t="s">
        <x:v>48</x:v>
      </x:c>
      <x:c r="M361" s="96" t="s">
        <x:v>48</x:v>
      </x:c>
      <x:c r="N361" s="96" t="s">
        <x:v>48</x:v>
      </x:c>
      <x:c r="O361" s="96" t="s">
        <x:v>49</x:v>
      </x:c>
      <x:c r="P361" s="96" t="n">
        <x:v>25</x:v>
      </x:c>
      <x:c r="Q361" s="96" t="n">
        <x:v>80</x:v>
      </x:c>
      <x:c r="R361" s="96" t="s">
        <x:v>50</x:v>
      </x:c>
      <x:c r="S361" s="96" t="s">
        <x:v>51</x:v>
      </x:c>
      <x:c r="T361" s="96" t="s">
        <x:v>52</x:v>
      </x:c>
      <x:c r="U361" s="96" t="s">
        <x:v>52</x:v>
      </x:c>
      <x:c r="W361" s="96" t="s">
        <x:v>53</x:v>
      </x:c>
      <x:c r="Z361" s="96" t="s">
        <x:v>55</x:v>
      </x:c>
      <x:c r="AA361" s="96" t="s">
        <x:v>56</x:v>
      </x:c>
      <x:c r="AB361" s="97" t="str">
        <x:f>IF(D361="","",VALUE(MID(D361,FIND(" ",D361)+1,FIND(" ",D361,FIND(" ",D361)+1)-FIND(" ",D361))))</x:f>
      </x:c>
      <x:c r="AF361" s="90" t="str" cm="1">
        <x:f t="array" ref="AF361:AF361">IF(D361="","",PROPER(MID(D361,FIND(" ",D361,FIND(" ",D361)+1)+1,(FIND(INDEX(Abbreviation!$A$2:$A$125,MATCH(_xlfn.AGGREGATE(15,6,SEARCH(Abbreviation!$A$2:$A$125,D361),1),SEARCH(Abbreviation!$A$2:$A$125,D361),0)),D361)-1)-FIND(" ",D361,FIND(" ",D361)+1)+1)))</x:f>
      </x:c>
      <x:c r="AG361" s="90" t="str" cm="1">
        <x:f t="array" ref="AG361:AG361">IF(D361="","",PROPER(VLOOKUP(INDEX(Abbreviation!$A$2:$A$125,MATCH(_xlfn.AGGREGATE(15,6,SEARCH(Abbreviation!$A$2:$A$125,D361),1),SEARCH(Abbreviation!$A$2:$A$125,D361),0)),Abbreviation!A:C,3,FALSE)))</x:f>
      </x:c>
      <x:c r="AH361" s="90" t="str">
        <x:f>G361</x:f>
      </x:c>
      <x:c r="AI361" s="97" t="str">
        <x:f>I361</x:f>
      </x:c>
      <x:c r="AJ361" s="96" t="s">
        <x:v>47</x:v>
      </x:c>
      <x:c r="AL361" s="99" t="s">
        <x:v>961</x:v>
      </x:c>
      <x:c r="AQ361" s="96" t="s">
        <x:v>60</x:v>
      </x:c>
    </x:row>
    <x:row r="362" spans="1:45" x14ac:dyDescent="0.35">
      <x:c r="A362" s="92" t="s">
        <x:v>434</x:v>
      </x:c>
      <x:c r="B362" s="92" t="n">
        <x:v>93331577</x:v>
      </x:c>
      <x:c r="F362" s="90" t="str">
        <x:f>IF(D362="","",PROPER(LEFT(D362,FIND(UPPER(G362),D362,1)-2)))</x:f>
      </x:c>
      <x:c r="G362" s="90" t="str" cm="1">
        <x:f t="array" ref="G362:G362">IF(D362="","",PROPER(MID(D362,(FIND(INDEX(Abbreviation!$A$2:$A$125,MATCH(_xlfn.AGGREGATE(15,6,SEARCH(Abbreviation!$A$2:$A$125,D362),1),SEARCH(Abbreviation!$A$2:$A$125,D362),0)),D362))+LEN((INDEX(Abbreviation!$A$2:$A$125,MATCH(_xlfn.AGGREGATE(15,6,SEARCH(Abbreviation!$A$2:$A$125,D362),1),SEARCH(Abbreviation!$A$2:$A$125,D362),0)))),FIND("VIC",D362,1)-(FIND(INDEX(Abbreviation!$A$2:$A$125,MATCH(_xlfn.AGGREGATE(15,6,SEARCH(Abbreviation!$A$2:$A$125,D362),1),SEARCH(Abbreviation!$A$2:$A$125,D362),0)),D362)+LEN((INDEX(Abbreviation!$A$2:$A$125,MATCH(_xlfn.AGGREGATE(15,6,SEARCH(Abbreviation!$A$2:$A$125,D362),1),SEARCH(Abbreviation!$A$2:$A$125,D362),0)))))-1)))</x:f>
      </x:c>
      <x:c r="H362" s="96" t="s">
        <x:v>47</x:v>
      </x:c>
      <x:c r="I362" s="97" t="str">
        <x:f>IFERROR(VALUE(TRIM(RIGHT(SUBSTITUTE(D362," ",REPT(" ",255)),255))),"")</x:f>
      </x:c>
      <x:c r="J362" s="96" t="s">
        <x:v>48</x:v>
      </x:c>
      <x:c r="K362" s="96" t="s">
        <x:v>48</x:v>
      </x:c>
      <x:c r="L362" s="96" t="s">
        <x:v>48</x:v>
      </x:c>
      <x:c r="M362" s="96" t="s">
        <x:v>48</x:v>
      </x:c>
      <x:c r="N362" s="96" t="s">
        <x:v>48</x:v>
      </x:c>
      <x:c r="O362" s="96" t="s">
        <x:v>49</x:v>
      </x:c>
      <x:c r="P362" s="96" t="n">
        <x:v>25</x:v>
      </x:c>
      <x:c r="Q362" s="96" t="n">
        <x:v>80</x:v>
      </x:c>
      <x:c r="R362" s="96" t="s">
        <x:v>50</x:v>
      </x:c>
      <x:c r="S362" s="96" t="s">
        <x:v>51</x:v>
      </x:c>
      <x:c r="T362" s="96" t="s">
        <x:v>52</x:v>
      </x:c>
      <x:c r="U362" s="96" t="s">
        <x:v>52</x:v>
      </x:c>
      <x:c r="W362" s="96" t="s">
        <x:v>53</x:v>
      </x:c>
      <x:c r="Z362" s="96" t="s">
        <x:v>55</x:v>
      </x:c>
      <x:c r="AA362" s="96" t="s">
        <x:v>56</x:v>
      </x:c>
      <x:c r="AB362" s="97" t="str">
        <x:f>IF(D362="","",VALUE(MID(D362,FIND(" ",D362)+1,FIND(" ",D362,FIND(" ",D362)+1)-FIND(" ",D362))))</x:f>
      </x:c>
      <x:c r="AF362" s="90" t="str" cm="1">
        <x:f t="array" ref="AF362:AF362">IF(D362="","",PROPER(MID(D362,FIND(" ",D362,FIND(" ",D362)+1)+1,(FIND(INDEX(Abbreviation!$A$2:$A$125,MATCH(_xlfn.AGGREGATE(15,6,SEARCH(Abbreviation!$A$2:$A$125,D362),1),SEARCH(Abbreviation!$A$2:$A$125,D362),0)),D362)-1)-FIND(" ",D362,FIND(" ",D362)+1)+1)))</x:f>
      </x:c>
      <x:c r="AG362" s="90" t="str" cm="1">
        <x:f t="array" ref="AG362:AG362">IF(D362="","",PROPER(VLOOKUP(INDEX(Abbreviation!$A$2:$A$125,MATCH(_xlfn.AGGREGATE(15,6,SEARCH(Abbreviation!$A$2:$A$125,D362),1),SEARCH(Abbreviation!$A$2:$A$125,D362),0)),Abbreviation!A:C,3,FALSE)))</x:f>
      </x:c>
      <x:c r="AH362" s="90" t="str">
        <x:f>G362</x:f>
      </x:c>
      <x:c r="AI362" s="97" t="str">
        <x:f>I362</x:f>
      </x:c>
      <x:c r="AJ362" s="96" t="s">
        <x:v>47</x:v>
      </x:c>
      <x:c r="AL362" s="99" t="s">
        <x:v>961</x:v>
      </x:c>
      <x:c r="AQ362" s="96" t="s">
        <x:v>60</x:v>
      </x:c>
    </x:row>
    <x:row r="363" spans="1:45" x14ac:dyDescent="0.35">
      <x:c r="A363" s="92" t="s">
        <x:v>434</x:v>
      </x:c>
      <x:c r="B363" s="92" t="n">
        <x:v>93331577</x:v>
      </x:c>
      <x:c r="F363" s="90" t="str">
        <x:f>IF(D363="","",PROPER(LEFT(D363,FIND(UPPER(G363),D363,1)-2)))</x:f>
      </x:c>
      <x:c r="G363" s="90" t="str" cm="1">
        <x:f t="array" ref="G363:G363">IF(D363="","",PROPER(MID(D363,(FIND(INDEX(Abbreviation!$A$2:$A$125,MATCH(_xlfn.AGGREGATE(15,6,SEARCH(Abbreviation!$A$2:$A$125,D363),1),SEARCH(Abbreviation!$A$2:$A$125,D363),0)),D363))+LEN((INDEX(Abbreviation!$A$2:$A$125,MATCH(_xlfn.AGGREGATE(15,6,SEARCH(Abbreviation!$A$2:$A$125,D363),1),SEARCH(Abbreviation!$A$2:$A$125,D363),0)))),FIND("VIC",D363,1)-(FIND(INDEX(Abbreviation!$A$2:$A$125,MATCH(_xlfn.AGGREGATE(15,6,SEARCH(Abbreviation!$A$2:$A$125,D363),1),SEARCH(Abbreviation!$A$2:$A$125,D363),0)),D363)+LEN((INDEX(Abbreviation!$A$2:$A$125,MATCH(_xlfn.AGGREGATE(15,6,SEARCH(Abbreviation!$A$2:$A$125,D363),1),SEARCH(Abbreviation!$A$2:$A$125,D363),0)))))-1)))</x:f>
      </x:c>
      <x:c r="H363" s="96" t="s">
        <x:v>47</x:v>
      </x:c>
      <x:c r="I363" s="97" t="str">
        <x:f>IFERROR(VALUE(TRIM(RIGHT(SUBSTITUTE(D363," ",REPT(" ",255)),255))),"")</x:f>
      </x:c>
      <x:c r="J363" s="96" t="s">
        <x:v>48</x:v>
      </x:c>
      <x:c r="K363" s="96" t="s">
        <x:v>48</x:v>
      </x:c>
      <x:c r="L363" s="96" t="s">
        <x:v>48</x:v>
      </x:c>
      <x:c r="M363" s="96" t="s">
        <x:v>48</x:v>
      </x:c>
      <x:c r="N363" s="96" t="s">
        <x:v>48</x:v>
      </x:c>
      <x:c r="O363" s="96" t="s">
        <x:v>49</x:v>
      </x:c>
      <x:c r="P363" s="96" t="n">
        <x:v>25</x:v>
      </x:c>
      <x:c r="Q363" s="96" t="n">
        <x:v>80</x:v>
      </x:c>
      <x:c r="R363" s="96" t="s">
        <x:v>50</x:v>
      </x:c>
      <x:c r="S363" s="96" t="s">
        <x:v>51</x:v>
      </x:c>
      <x:c r="T363" s="96" t="s">
        <x:v>52</x:v>
      </x:c>
      <x:c r="U363" s="96" t="s">
        <x:v>52</x:v>
      </x:c>
      <x:c r="W363" s="96" t="s">
        <x:v>53</x:v>
      </x:c>
      <x:c r="Z363" s="96" t="s">
        <x:v>55</x:v>
      </x:c>
      <x:c r="AA363" s="96" t="s">
        <x:v>56</x:v>
      </x:c>
      <x:c r="AB363" s="97" t="str">
        <x:f>IF(D363="","",VALUE(MID(D363,FIND(" ",D363)+1,FIND(" ",D363,FIND(" ",D363)+1)-FIND(" ",D363))))</x:f>
      </x:c>
      <x:c r="AF363" s="90" t="str" cm="1">
        <x:f t="array" ref="AF363:AF363">IF(D363="","",PROPER(MID(D363,FIND(" ",D363,FIND(" ",D363)+1)+1,(FIND(INDEX(Abbreviation!$A$2:$A$125,MATCH(_xlfn.AGGREGATE(15,6,SEARCH(Abbreviation!$A$2:$A$125,D363),1),SEARCH(Abbreviation!$A$2:$A$125,D363),0)),D363)-1)-FIND(" ",D363,FIND(" ",D363)+1)+1)))</x:f>
      </x:c>
      <x:c r="AG363" s="90" t="str" cm="1">
        <x:f t="array" ref="AG363:AG363">IF(D363="","",PROPER(VLOOKUP(INDEX(Abbreviation!$A$2:$A$125,MATCH(_xlfn.AGGREGATE(15,6,SEARCH(Abbreviation!$A$2:$A$125,D363),1),SEARCH(Abbreviation!$A$2:$A$125,D363),0)),Abbreviation!A:C,3,FALSE)))</x:f>
      </x:c>
      <x:c r="AH363" s="90" t="str">
        <x:f>G363</x:f>
      </x:c>
      <x:c r="AI363" s="97" t="str">
        <x:f>I363</x:f>
      </x:c>
      <x:c r="AJ363" s="96" t="s">
        <x:v>47</x:v>
      </x:c>
      <x:c r="AL363" s="99" t="s">
        <x:v>961</x:v>
      </x:c>
      <x:c r="AQ363" s="96" t="s">
        <x:v>60</x:v>
      </x:c>
    </x:row>
    <x:row r="364" spans="1:45" x14ac:dyDescent="0.35">
      <x:c r="A364" s="92" t="s">
        <x:v>434</x:v>
      </x:c>
      <x:c r="B364" s="92" t="n">
        <x:v>93331577</x:v>
      </x:c>
      <x:c r="F364" s="90" t="str">
        <x:f>IF(D364="","",PROPER(LEFT(D364,FIND(UPPER(G364),D364,1)-2)))</x:f>
      </x:c>
      <x:c r="G364" s="90" t="str" cm="1">
        <x:f t="array" ref="G364:G364">IF(D364="","",PROPER(MID(D364,(FIND(INDEX(Abbreviation!$A$2:$A$125,MATCH(_xlfn.AGGREGATE(15,6,SEARCH(Abbreviation!$A$2:$A$125,D364),1),SEARCH(Abbreviation!$A$2:$A$125,D364),0)),D364))+LEN((INDEX(Abbreviation!$A$2:$A$125,MATCH(_xlfn.AGGREGATE(15,6,SEARCH(Abbreviation!$A$2:$A$125,D364),1),SEARCH(Abbreviation!$A$2:$A$125,D364),0)))),FIND("VIC",D364,1)-(FIND(INDEX(Abbreviation!$A$2:$A$125,MATCH(_xlfn.AGGREGATE(15,6,SEARCH(Abbreviation!$A$2:$A$125,D364),1),SEARCH(Abbreviation!$A$2:$A$125,D364),0)),D364)+LEN((INDEX(Abbreviation!$A$2:$A$125,MATCH(_xlfn.AGGREGATE(15,6,SEARCH(Abbreviation!$A$2:$A$125,D364),1),SEARCH(Abbreviation!$A$2:$A$125,D364),0)))))-1)))</x:f>
      </x:c>
      <x:c r="H364" s="96" t="s">
        <x:v>47</x:v>
      </x:c>
      <x:c r="I364" s="97" t="str">
        <x:f>IFERROR(VALUE(TRIM(RIGHT(SUBSTITUTE(D364," ",REPT(" ",255)),255))),"")</x:f>
      </x:c>
      <x:c r="J364" s="96" t="s">
        <x:v>48</x:v>
      </x:c>
      <x:c r="K364" s="96" t="s">
        <x:v>48</x:v>
      </x:c>
      <x:c r="L364" s="96" t="s">
        <x:v>48</x:v>
      </x:c>
      <x:c r="M364" s="96" t="s">
        <x:v>48</x:v>
      </x:c>
      <x:c r="N364" s="96" t="s">
        <x:v>48</x:v>
      </x:c>
      <x:c r="O364" s="96" t="s">
        <x:v>49</x:v>
      </x:c>
      <x:c r="P364" s="96" t="n">
        <x:v>25</x:v>
      </x:c>
      <x:c r="Q364" s="96" t="n">
        <x:v>80</x:v>
      </x:c>
      <x:c r="R364" s="96" t="s">
        <x:v>50</x:v>
      </x:c>
      <x:c r="S364" s="96" t="s">
        <x:v>51</x:v>
      </x:c>
      <x:c r="T364" s="96" t="s">
        <x:v>52</x:v>
      </x:c>
      <x:c r="U364" s="96" t="s">
        <x:v>52</x:v>
      </x:c>
      <x:c r="W364" s="96" t="s">
        <x:v>53</x:v>
      </x:c>
      <x:c r="Z364" s="96" t="s">
        <x:v>55</x:v>
      </x:c>
      <x:c r="AA364" s="96" t="s">
        <x:v>56</x:v>
      </x:c>
      <x:c r="AB364" s="97" t="str">
        <x:f>IF(D364="","",VALUE(MID(D364,FIND(" ",D364)+1,FIND(" ",D364,FIND(" ",D364)+1)-FIND(" ",D364))))</x:f>
      </x:c>
      <x:c r="AF364" s="90" t="str" cm="1">
        <x:f t="array" ref="AF364:AF364">IF(D364="","",PROPER(MID(D364,FIND(" ",D364,FIND(" ",D364)+1)+1,(FIND(INDEX(Abbreviation!$A$2:$A$125,MATCH(_xlfn.AGGREGATE(15,6,SEARCH(Abbreviation!$A$2:$A$125,D364),1),SEARCH(Abbreviation!$A$2:$A$125,D364),0)),D364)-1)-FIND(" ",D364,FIND(" ",D364)+1)+1)))</x:f>
      </x:c>
      <x:c r="AG364" s="90" t="str" cm="1">
        <x:f t="array" ref="AG364:AG364">IF(D364="","",PROPER(VLOOKUP(INDEX(Abbreviation!$A$2:$A$125,MATCH(_xlfn.AGGREGATE(15,6,SEARCH(Abbreviation!$A$2:$A$125,D364),1),SEARCH(Abbreviation!$A$2:$A$125,D364),0)),Abbreviation!A:C,3,FALSE)))</x:f>
      </x:c>
      <x:c r="AH364" s="90" t="str">
        <x:f>G364</x:f>
      </x:c>
      <x:c r="AI364" s="97" t="str">
        <x:f>I364</x:f>
      </x:c>
      <x:c r="AJ364" s="96" t="s">
        <x:v>47</x:v>
      </x:c>
      <x:c r="AL364" s="99" t="s">
        <x:v>961</x:v>
      </x:c>
      <x:c r="AQ364" s="96" t="s">
        <x:v>60</x:v>
      </x:c>
    </x:row>
    <x:row r="365" spans="1:45" x14ac:dyDescent="0.35">
      <x:c r="A365" s="92" t="s">
        <x:v>434</x:v>
      </x:c>
      <x:c r="B365" s="92" t="n">
        <x:v>93331577</x:v>
      </x:c>
      <x:c r="F365" s="90" t="str">
        <x:f>IF(D365="","",PROPER(LEFT(D365,FIND(UPPER(G365),D365,1)-2)))</x:f>
      </x:c>
      <x:c r="G365" s="90" t="str" cm="1">
        <x:f t="array" ref="G365:G365">IF(D365="","",PROPER(MID(D365,(FIND(INDEX(Abbreviation!$A$2:$A$125,MATCH(_xlfn.AGGREGATE(15,6,SEARCH(Abbreviation!$A$2:$A$125,D365),1),SEARCH(Abbreviation!$A$2:$A$125,D365),0)),D365))+LEN((INDEX(Abbreviation!$A$2:$A$125,MATCH(_xlfn.AGGREGATE(15,6,SEARCH(Abbreviation!$A$2:$A$125,D365),1),SEARCH(Abbreviation!$A$2:$A$125,D365),0)))),FIND("VIC",D365,1)-(FIND(INDEX(Abbreviation!$A$2:$A$125,MATCH(_xlfn.AGGREGATE(15,6,SEARCH(Abbreviation!$A$2:$A$125,D365),1),SEARCH(Abbreviation!$A$2:$A$125,D365),0)),D365)+LEN((INDEX(Abbreviation!$A$2:$A$125,MATCH(_xlfn.AGGREGATE(15,6,SEARCH(Abbreviation!$A$2:$A$125,D365),1),SEARCH(Abbreviation!$A$2:$A$125,D365),0)))))-1)))</x:f>
      </x:c>
      <x:c r="H365" s="96" t="s">
        <x:v>47</x:v>
      </x:c>
      <x:c r="I365" s="97" t="str">
        <x:f>IFERROR(VALUE(TRIM(RIGHT(SUBSTITUTE(D365," ",REPT(" ",255)),255))),"")</x:f>
      </x:c>
      <x:c r="J365" s="96" t="s">
        <x:v>48</x:v>
      </x:c>
      <x:c r="K365" s="96" t="s">
        <x:v>48</x:v>
      </x:c>
      <x:c r="L365" s="96" t="s">
        <x:v>48</x:v>
      </x:c>
      <x:c r="M365" s="96" t="s">
        <x:v>48</x:v>
      </x:c>
      <x:c r="N365" s="96" t="s">
        <x:v>48</x:v>
      </x:c>
      <x:c r="O365" s="96" t="s">
        <x:v>49</x:v>
      </x:c>
      <x:c r="P365" s="96" t="n">
        <x:v>25</x:v>
      </x:c>
      <x:c r="Q365" s="96" t="n">
        <x:v>80</x:v>
      </x:c>
      <x:c r="R365" s="96" t="s">
        <x:v>50</x:v>
      </x:c>
      <x:c r="S365" s="96" t="s">
        <x:v>51</x:v>
      </x:c>
      <x:c r="T365" s="96" t="s">
        <x:v>52</x:v>
      </x:c>
      <x:c r="U365" s="96" t="s">
        <x:v>52</x:v>
      </x:c>
      <x:c r="W365" s="96" t="s">
        <x:v>53</x:v>
      </x:c>
      <x:c r="Z365" s="96" t="s">
        <x:v>55</x:v>
      </x:c>
      <x:c r="AA365" s="96" t="s">
        <x:v>56</x:v>
      </x:c>
      <x:c r="AB365" s="97" t="str">
        <x:f>IF(D365="","",VALUE(MID(D365,FIND(" ",D365)+1,FIND(" ",D365,FIND(" ",D365)+1)-FIND(" ",D365))))</x:f>
      </x:c>
      <x:c r="AF365" s="90" t="str" cm="1">
        <x:f t="array" ref="AF365:AF365">IF(D365="","",PROPER(MID(D365,FIND(" ",D365,FIND(" ",D365)+1)+1,(FIND(INDEX(Abbreviation!$A$2:$A$125,MATCH(_xlfn.AGGREGATE(15,6,SEARCH(Abbreviation!$A$2:$A$125,D365),1),SEARCH(Abbreviation!$A$2:$A$125,D365),0)),D365)-1)-FIND(" ",D365,FIND(" ",D365)+1)+1)))</x:f>
      </x:c>
      <x:c r="AG365" s="90" t="str" cm="1">
        <x:f t="array" ref="AG365:AG365">IF(D365="","",PROPER(VLOOKUP(INDEX(Abbreviation!$A$2:$A$125,MATCH(_xlfn.AGGREGATE(15,6,SEARCH(Abbreviation!$A$2:$A$125,D365),1),SEARCH(Abbreviation!$A$2:$A$125,D365),0)),Abbreviation!A:C,3,FALSE)))</x:f>
      </x:c>
      <x:c r="AH365" s="90" t="str">
        <x:f>G365</x:f>
      </x:c>
      <x:c r="AI365" s="97" t="str">
        <x:f>I365</x:f>
      </x:c>
      <x:c r="AJ365" s="96" t="s">
        <x:v>47</x:v>
      </x:c>
      <x:c r="AL365" s="99" t="s">
        <x:v>961</x:v>
      </x:c>
      <x:c r="AQ365" s="96" t="s">
        <x:v>60</x:v>
      </x:c>
    </x:row>
    <x:row r="366" spans="1:45" x14ac:dyDescent="0.35">
      <x:c r="A366" s="92" t="s">
        <x:v>434</x:v>
      </x:c>
      <x:c r="B366" s="92" t="n">
        <x:v>93331577</x:v>
      </x:c>
      <x:c r="F366" s="90" t="str">
        <x:f>IF(D366="","",PROPER(LEFT(D366,FIND(UPPER(G366),D366,1)-2)))</x:f>
      </x:c>
      <x:c r="G366" s="90" t="str" cm="1">
        <x:f t="array" ref="G366:G366">IF(D366="","",PROPER(MID(D366,(FIND(INDEX(Abbreviation!$A$2:$A$125,MATCH(_xlfn.AGGREGATE(15,6,SEARCH(Abbreviation!$A$2:$A$125,D366),1),SEARCH(Abbreviation!$A$2:$A$125,D366),0)),D366))+LEN((INDEX(Abbreviation!$A$2:$A$125,MATCH(_xlfn.AGGREGATE(15,6,SEARCH(Abbreviation!$A$2:$A$125,D366),1),SEARCH(Abbreviation!$A$2:$A$125,D366),0)))),FIND("VIC",D366,1)-(FIND(INDEX(Abbreviation!$A$2:$A$125,MATCH(_xlfn.AGGREGATE(15,6,SEARCH(Abbreviation!$A$2:$A$125,D366),1),SEARCH(Abbreviation!$A$2:$A$125,D366),0)),D366)+LEN((INDEX(Abbreviation!$A$2:$A$125,MATCH(_xlfn.AGGREGATE(15,6,SEARCH(Abbreviation!$A$2:$A$125,D366),1),SEARCH(Abbreviation!$A$2:$A$125,D366),0)))))-1)))</x:f>
      </x:c>
      <x:c r="H366" s="96" t="s">
        <x:v>47</x:v>
      </x:c>
      <x:c r="I366" s="97" t="str">
        <x:f>IFERROR(VALUE(TRIM(RIGHT(SUBSTITUTE(D366," ",REPT(" ",255)),255))),"")</x:f>
      </x:c>
      <x:c r="J366" s="96" t="s">
        <x:v>48</x:v>
      </x:c>
      <x:c r="K366" s="96" t="s">
        <x:v>48</x:v>
      </x:c>
      <x:c r="L366" s="96" t="s">
        <x:v>48</x:v>
      </x:c>
      <x:c r="M366" s="96" t="s">
        <x:v>48</x:v>
      </x:c>
      <x:c r="N366" s="96" t="s">
        <x:v>48</x:v>
      </x:c>
      <x:c r="O366" s="96" t="s">
        <x:v>49</x:v>
      </x:c>
      <x:c r="P366" s="96" t="n">
        <x:v>25</x:v>
      </x:c>
      <x:c r="Q366" s="96" t="n">
        <x:v>80</x:v>
      </x:c>
      <x:c r="R366" s="96" t="s">
        <x:v>50</x:v>
      </x:c>
      <x:c r="S366" s="96" t="s">
        <x:v>51</x:v>
      </x:c>
      <x:c r="T366" s="96" t="s">
        <x:v>52</x:v>
      </x:c>
      <x:c r="U366" s="96" t="s">
        <x:v>52</x:v>
      </x:c>
      <x:c r="W366" s="96" t="s">
        <x:v>53</x:v>
      </x:c>
      <x:c r="Z366" s="96" t="s">
        <x:v>55</x:v>
      </x:c>
      <x:c r="AA366" s="96" t="s">
        <x:v>56</x:v>
      </x:c>
      <x:c r="AB366" s="97" t="str">
        <x:f>IF(D366="","",VALUE(MID(D366,FIND(" ",D366)+1,FIND(" ",D366,FIND(" ",D366)+1)-FIND(" ",D366))))</x:f>
      </x:c>
      <x:c r="AF366" s="90" t="str" cm="1">
        <x:f t="array" ref="AF366:AF366">IF(D366="","",PROPER(MID(D366,FIND(" ",D366,FIND(" ",D366)+1)+1,(FIND(INDEX(Abbreviation!$A$2:$A$125,MATCH(_xlfn.AGGREGATE(15,6,SEARCH(Abbreviation!$A$2:$A$125,D366),1),SEARCH(Abbreviation!$A$2:$A$125,D366),0)),D366)-1)-FIND(" ",D366,FIND(" ",D366)+1)+1)))</x:f>
      </x:c>
      <x:c r="AG366" s="90" t="str" cm="1">
        <x:f t="array" ref="AG366:AG366">IF(D366="","",PROPER(VLOOKUP(INDEX(Abbreviation!$A$2:$A$125,MATCH(_xlfn.AGGREGATE(15,6,SEARCH(Abbreviation!$A$2:$A$125,D366),1),SEARCH(Abbreviation!$A$2:$A$125,D366),0)),Abbreviation!A:C,3,FALSE)))</x:f>
      </x:c>
      <x:c r="AH366" s="90" t="str">
        <x:f>G366</x:f>
      </x:c>
      <x:c r="AI366" s="97" t="str">
        <x:f>I366</x:f>
      </x:c>
      <x:c r="AJ366" s="96" t="s">
        <x:v>47</x:v>
      </x:c>
      <x:c r="AL366" s="99" t="s">
        <x:v>961</x:v>
      </x:c>
      <x:c r="AQ366" s="96" t="s">
        <x:v>60</x:v>
      </x:c>
    </x:row>
    <x:row r="367" spans="1:45" x14ac:dyDescent="0.35">
      <x:c r="A367" s="92" t="s">
        <x:v>434</x:v>
      </x:c>
      <x:c r="B367" s="92" t="n">
        <x:v>93331577</x:v>
      </x:c>
      <x:c r="F367" s="90" t="str">
        <x:f>IF(D367="","",PROPER(LEFT(D367,FIND(UPPER(G367),D367,1)-2)))</x:f>
      </x:c>
      <x:c r="G367" s="90" t="str" cm="1">
        <x:f t="array" ref="G367:G367">IF(D367="","",PROPER(MID(D367,(FIND(INDEX(Abbreviation!$A$2:$A$125,MATCH(_xlfn.AGGREGATE(15,6,SEARCH(Abbreviation!$A$2:$A$125,D367),1),SEARCH(Abbreviation!$A$2:$A$125,D367),0)),D367))+LEN((INDEX(Abbreviation!$A$2:$A$125,MATCH(_xlfn.AGGREGATE(15,6,SEARCH(Abbreviation!$A$2:$A$125,D367),1),SEARCH(Abbreviation!$A$2:$A$125,D367),0)))),FIND("VIC",D367,1)-(FIND(INDEX(Abbreviation!$A$2:$A$125,MATCH(_xlfn.AGGREGATE(15,6,SEARCH(Abbreviation!$A$2:$A$125,D367),1),SEARCH(Abbreviation!$A$2:$A$125,D367),0)),D367)+LEN((INDEX(Abbreviation!$A$2:$A$125,MATCH(_xlfn.AGGREGATE(15,6,SEARCH(Abbreviation!$A$2:$A$125,D367),1),SEARCH(Abbreviation!$A$2:$A$125,D367),0)))))-1)))</x:f>
      </x:c>
      <x:c r="H367" s="96" t="s">
        <x:v>47</x:v>
      </x:c>
      <x:c r="I367" s="97" t="str">
        <x:f>IFERROR(VALUE(TRIM(RIGHT(SUBSTITUTE(D367," ",REPT(" ",255)),255))),"")</x:f>
      </x:c>
      <x:c r="J367" s="96" t="s">
        <x:v>48</x:v>
      </x:c>
      <x:c r="K367" s="96" t="s">
        <x:v>48</x:v>
      </x:c>
      <x:c r="L367" s="96" t="s">
        <x:v>48</x:v>
      </x:c>
      <x:c r="M367" s="96" t="s">
        <x:v>48</x:v>
      </x:c>
      <x:c r="N367" s="96" t="s">
        <x:v>48</x:v>
      </x:c>
      <x:c r="O367" s="96" t="s">
        <x:v>49</x:v>
      </x:c>
      <x:c r="P367" s="96" t="n">
        <x:v>25</x:v>
      </x:c>
      <x:c r="Q367" s="96" t="n">
        <x:v>80</x:v>
      </x:c>
      <x:c r="R367" s="96" t="s">
        <x:v>50</x:v>
      </x:c>
      <x:c r="S367" s="96" t="s">
        <x:v>51</x:v>
      </x:c>
      <x:c r="T367" s="96" t="s">
        <x:v>52</x:v>
      </x:c>
      <x:c r="U367" s="96" t="s">
        <x:v>52</x:v>
      </x:c>
      <x:c r="W367" s="96" t="s">
        <x:v>53</x:v>
      </x:c>
      <x:c r="Z367" s="96" t="s">
        <x:v>55</x:v>
      </x:c>
      <x:c r="AA367" s="96" t="s">
        <x:v>56</x:v>
      </x:c>
      <x:c r="AB367" s="97" t="str">
        <x:f>IF(D367="","",VALUE(MID(D367,FIND(" ",D367)+1,FIND(" ",D367,FIND(" ",D367)+1)-FIND(" ",D367))))</x:f>
      </x:c>
      <x:c r="AF367" s="90" t="str" cm="1">
        <x:f t="array" ref="AF367:AF367">IF(D367="","",PROPER(MID(D367,FIND(" ",D367,FIND(" ",D367)+1)+1,(FIND(INDEX(Abbreviation!$A$2:$A$125,MATCH(_xlfn.AGGREGATE(15,6,SEARCH(Abbreviation!$A$2:$A$125,D367),1),SEARCH(Abbreviation!$A$2:$A$125,D367),0)),D367)-1)-FIND(" ",D367,FIND(" ",D367)+1)+1)))</x:f>
      </x:c>
      <x:c r="AG367" s="90" t="str" cm="1">
        <x:f t="array" ref="AG367:AG367">IF(D367="","",PROPER(VLOOKUP(INDEX(Abbreviation!$A$2:$A$125,MATCH(_xlfn.AGGREGATE(15,6,SEARCH(Abbreviation!$A$2:$A$125,D367),1),SEARCH(Abbreviation!$A$2:$A$125,D367),0)),Abbreviation!A:C,3,FALSE)))</x:f>
      </x:c>
      <x:c r="AH367" s="90" t="str">
        <x:f>G367</x:f>
      </x:c>
      <x:c r="AI367" s="97" t="str">
        <x:f>I367</x:f>
      </x:c>
      <x:c r="AJ367" s="96" t="s">
        <x:v>47</x:v>
      </x:c>
      <x:c r="AL367" s="99" t="s">
        <x:v>961</x:v>
      </x:c>
      <x:c r="AQ367" s="96" t="s">
        <x:v>60</x:v>
      </x:c>
    </x:row>
    <x:row r="368" spans="1:45" x14ac:dyDescent="0.35">
      <x:c r="A368" s="92" t="s">
        <x:v>434</x:v>
      </x:c>
      <x:c r="B368" s="92" t="n">
        <x:v>93331577</x:v>
      </x:c>
      <x:c r="F368" s="90" t="str">
        <x:f>IF(D368="","",PROPER(LEFT(D368,FIND(UPPER(G368),D368,1)-2)))</x:f>
      </x:c>
      <x:c r="G368" s="90" t="str" cm="1">
        <x:f t="array" ref="G368:G368">IF(D368="","",PROPER(MID(D368,(FIND(INDEX(Abbreviation!$A$2:$A$125,MATCH(_xlfn.AGGREGATE(15,6,SEARCH(Abbreviation!$A$2:$A$125,D368),1),SEARCH(Abbreviation!$A$2:$A$125,D368),0)),D368))+LEN((INDEX(Abbreviation!$A$2:$A$125,MATCH(_xlfn.AGGREGATE(15,6,SEARCH(Abbreviation!$A$2:$A$125,D368),1),SEARCH(Abbreviation!$A$2:$A$125,D368),0)))),FIND("VIC",D368,1)-(FIND(INDEX(Abbreviation!$A$2:$A$125,MATCH(_xlfn.AGGREGATE(15,6,SEARCH(Abbreviation!$A$2:$A$125,D368),1),SEARCH(Abbreviation!$A$2:$A$125,D368),0)),D368)+LEN((INDEX(Abbreviation!$A$2:$A$125,MATCH(_xlfn.AGGREGATE(15,6,SEARCH(Abbreviation!$A$2:$A$125,D368),1),SEARCH(Abbreviation!$A$2:$A$125,D368),0)))))-1)))</x:f>
      </x:c>
      <x:c r="H368" s="96" t="s">
        <x:v>47</x:v>
      </x:c>
      <x:c r="I368" s="97" t="str">
        <x:f>IFERROR(VALUE(TRIM(RIGHT(SUBSTITUTE(D368," ",REPT(" ",255)),255))),"")</x:f>
      </x:c>
      <x:c r="J368" s="96" t="s">
        <x:v>48</x:v>
      </x:c>
      <x:c r="K368" s="96" t="s">
        <x:v>48</x:v>
      </x:c>
      <x:c r="L368" s="96" t="s">
        <x:v>48</x:v>
      </x:c>
      <x:c r="M368" s="96" t="s">
        <x:v>48</x:v>
      </x:c>
      <x:c r="N368" s="96" t="s">
        <x:v>48</x:v>
      </x:c>
      <x:c r="O368" s="96" t="s">
        <x:v>49</x:v>
      </x:c>
      <x:c r="P368" s="96" t="n">
        <x:v>25</x:v>
      </x:c>
      <x:c r="Q368" s="96" t="n">
        <x:v>80</x:v>
      </x:c>
      <x:c r="R368" s="96" t="s">
        <x:v>50</x:v>
      </x:c>
      <x:c r="S368" s="96" t="s">
        <x:v>51</x:v>
      </x:c>
      <x:c r="T368" s="96" t="s">
        <x:v>52</x:v>
      </x:c>
      <x:c r="U368" s="96" t="s">
        <x:v>52</x:v>
      </x:c>
      <x:c r="W368" s="96" t="s">
        <x:v>53</x:v>
      </x:c>
      <x:c r="Z368" s="96" t="s">
        <x:v>55</x:v>
      </x:c>
      <x:c r="AA368" s="96" t="s">
        <x:v>56</x:v>
      </x:c>
      <x:c r="AB368" s="97" t="str">
        <x:f>IF(D368="","",VALUE(MID(D368,FIND(" ",D368)+1,FIND(" ",D368,FIND(" ",D368)+1)-FIND(" ",D368))))</x:f>
      </x:c>
      <x:c r="AF368" s="90" t="str" cm="1">
        <x:f t="array" ref="AF368:AF368">IF(D368="","",PROPER(MID(D368,FIND(" ",D368,FIND(" ",D368)+1)+1,(FIND(INDEX(Abbreviation!$A$2:$A$125,MATCH(_xlfn.AGGREGATE(15,6,SEARCH(Abbreviation!$A$2:$A$125,D368),1),SEARCH(Abbreviation!$A$2:$A$125,D368),0)),D368)-1)-FIND(" ",D368,FIND(" ",D368)+1)+1)))</x:f>
      </x:c>
      <x:c r="AG368" s="90" t="str" cm="1">
        <x:f t="array" ref="AG368:AG368">IF(D368="","",PROPER(VLOOKUP(INDEX(Abbreviation!$A$2:$A$125,MATCH(_xlfn.AGGREGATE(15,6,SEARCH(Abbreviation!$A$2:$A$125,D368),1),SEARCH(Abbreviation!$A$2:$A$125,D368),0)),Abbreviation!A:C,3,FALSE)))</x:f>
      </x:c>
      <x:c r="AH368" s="90" t="str">
        <x:f>G368</x:f>
      </x:c>
      <x:c r="AI368" s="97" t="str">
        <x:f>I368</x:f>
      </x:c>
      <x:c r="AJ368" s="96" t="s">
        <x:v>47</x:v>
      </x:c>
      <x:c r="AL368" s="99" t="s">
        <x:v>961</x:v>
      </x:c>
      <x:c r="AQ368" s="96" t="s">
        <x:v>60</x:v>
      </x:c>
    </x:row>
    <x:row r="369" spans="1:45" x14ac:dyDescent="0.35">
      <x:c r="A369" s="92" t="s">
        <x:v>434</x:v>
      </x:c>
      <x:c r="B369" s="92" t="n">
        <x:v>93331577</x:v>
      </x:c>
      <x:c r="F369" s="90" t="str">
        <x:f>IF(D369="","",PROPER(LEFT(D369,FIND(UPPER(G369),D369,1)-2)))</x:f>
      </x:c>
      <x:c r="G369" s="90" t="str" cm="1">
        <x:f t="array" ref="G369:G369">IF(D369="","",PROPER(MID(D369,(FIND(INDEX(Abbreviation!$A$2:$A$125,MATCH(_xlfn.AGGREGATE(15,6,SEARCH(Abbreviation!$A$2:$A$125,D369),1),SEARCH(Abbreviation!$A$2:$A$125,D369),0)),D369))+LEN((INDEX(Abbreviation!$A$2:$A$125,MATCH(_xlfn.AGGREGATE(15,6,SEARCH(Abbreviation!$A$2:$A$125,D369),1),SEARCH(Abbreviation!$A$2:$A$125,D369),0)))),FIND("VIC",D369,1)-(FIND(INDEX(Abbreviation!$A$2:$A$125,MATCH(_xlfn.AGGREGATE(15,6,SEARCH(Abbreviation!$A$2:$A$125,D369),1),SEARCH(Abbreviation!$A$2:$A$125,D369),0)),D369)+LEN((INDEX(Abbreviation!$A$2:$A$125,MATCH(_xlfn.AGGREGATE(15,6,SEARCH(Abbreviation!$A$2:$A$125,D369),1),SEARCH(Abbreviation!$A$2:$A$125,D369),0)))))-1)))</x:f>
      </x:c>
      <x:c r="H369" s="96" t="s">
        <x:v>47</x:v>
      </x:c>
      <x:c r="I369" s="97" t="str">
        <x:f>IFERROR(VALUE(TRIM(RIGHT(SUBSTITUTE(D369," ",REPT(" ",255)),255))),"")</x:f>
      </x:c>
      <x:c r="J369" s="96" t="s">
        <x:v>48</x:v>
      </x:c>
      <x:c r="K369" s="96" t="s">
        <x:v>48</x:v>
      </x:c>
      <x:c r="L369" s="96" t="s">
        <x:v>48</x:v>
      </x:c>
      <x:c r="M369" s="96" t="s">
        <x:v>48</x:v>
      </x:c>
      <x:c r="N369" s="96" t="s">
        <x:v>48</x:v>
      </x:c>
      <x:c r="O369" s="96" t="s">
        <x:v>49</x:v>
      </x:c>
      <x:c r="P369" s="96" t="n">
        <x:v>25</x:v>
      </x:c>
      <x:c r="Q369" s="96" t="n">
        <x:v>80</x:v>
      </x:c>
      <x:c r="R369" s="96" t="s">
        <x:v>50</x:v>
      </x:c>
      <x:c r="S369" s="96" t="s">
        <x:v>51</x:v>
      </x:c>
      <x:c r="T369" s="96" t="s">
        <x:v>52</x:v>
      </x:c>
      <x:c r="U369" s="96" t="s">
        <x:v>52</x:v>
      </x:c>
      <x:c r="W369" s="96" t="s">
        <x:v>53</x:v>
      </x:c>
      <x:c r="Z369" s="96" t="s">
        <x:v>55</x:v>
      </x:c>
      <x:c r="AA369" s="96" t="s">
        <x:v>56</x:v>
      </x:c>
      <x:c r="AB369" s="97" t="str">
        <x:f>IF(D369="","",VALUE(MID(D369,FIND(" ",D369)+1,FIND(" ",D369,FIND(" ",D369)+1)-FIND(" ",D369))))</x:f>
      </x:c>
      <x:c r="AF369" s="90" t="str" cm="1">
        <x:f t="array" ref="AF369:AF369">IF(D369="","",PROPER(MID(D369,FIND(" ",D369,FIND(" ",D369)+1)+1,(FIND(INDEX(Abbreviation!$A$2:$A$125,MATCH(_xlfn.AGGREGATE(15,6,SEARCH(Abbreviation!$A$2:$A$125,D369),1),SEARCH(Abbreviation!$A$2:$A$125,D369),0)),D369)-1)-FIND(" ",D369,FIND(" ",D369)+1)+1)))</x:f>
      </x:c>
      <x:c r="AG369" s="90" t="str" cm="1">
        <x:f t="array" ref="AG369:AG369">IF(D369="","",PROPER(VLOOKUP(INDEX(Abbreviation!$A$2:$A$125,MATCH(_xlfn.AGGREGATE(15,6,SEARCH(Abbreviation!$A$2:$A$125,D369),1),SEARCH(Abbreviation!$A$2:$A$125,D369),0)),Abbreviation!A:C,3,FALSE)))</x:f>
      </x:c>
      <x:c r="AH369" s="90" t="str">
        <x:f>G369</x:f>
      </x:c>
      <x:c r="AI369" s="97" t="str">
        <x:f>I369</x:f>
      </x:c>
      <x:c r="AJ369" s="96" t="s">
        <x:v>47</x:v>
      </x:c>
      <x:c r="AL369" s="99" t="s">
        <x:v>961</x:v>
      </x:c>
      <x:c r="AQ369" s="96" t="s">
        <x:v>60</x:v>
      </x:c>
    </x:row>
    <x:row r="370" spans="1:45" x14ac:dyDescent="0.35">
      <x:c r="A370" s="92" t="s">
        <x:v>434</x:v>
      </x:c>
      <x:c r="B370" s="92" t="n">
        <x:v>93331577</x:v>
      </x:c>
      <x:c r="F370" s="90" t="str">
        <x:f>IF(D370="","",PROPER(LEFT(D370,FIND(UPPER(G370),D370,1)-2)))</x:f>
      </x:c>
      <x:c r="G370" s="90" t="str" cm="1">
        <x:f t="array" ref="G370:G370">IF(D370="","",PROPER(MID(D370,(FIND(INDEX(Abbreviation!$A$2:$A$125,MATCH(_xlfn.AGGREGATE(15,6,SEARCH(Abbreviation!$A$2:$A$125,D370),1),SEARCH(Abbreviation!$A$2:$A$125,D370),0)),D370))+LEN((INDEX(Abbreviation!$A$2:$A$125,MATCH(_xlfn.AGGREGATE(15,6,SEARCH(Abbreviation!$A$2:$A$125,D370),1),SEARCH(Abbreviation!$A$2:$A$125,D370),0)))),FIND("VIC",D370,1)-(FIND(INDEX(Abbreviation!$A$2:$A$125,MATCH(_xlfn.AGGREGATE(15,6,SEARCH(Abbreviation!$A$2:$A$125,D370),1),SEARCH(Abbreviation!$A$2:$A$125,D370),0)),D370)+LEN((INDEX(Abbreviation!$A$2:$A$125,MATCH(_xlfn.AGGREGATE(15,6,SEARCH(Abbreviation!$A$2:$A$125,D370),1),SEARCH(Abbreviation!$A$2:$A$125,D370),0)))))-1)))</x:f>
      </x:c>
      <x:c r="H370" s="96" t="s">
        <x:v>47</x:v>
      </x:c>
      <x:c r="I370" s="97" t="str">
        <x:f>IFERROR(VALUE(TRIM(RIGHT(SUBSTITUTE(D370," ",REPT(" ",255)),255))),"")</x:f>
      </x:c>
      <x:c r="J370" s="96" t="s">
        <x:v>48</x:v>
      </x:c>
      <x:c r="K370" s="96" t="s">
        <x:v>48</x:v>
      </x:c>
      <x:c r="L370" s="96" t="s">
        <x:v>48</x:v>
      </x:c>
      <x:c r="M370" s="96" t="s">
        <x:v>48</x:v>
      </x:c>
      <x:c r="N370" s="96" t="s">
        <x:v>48</x:v>
      </x:c>
      <x:c r="O370" s="96" t="s">
        <x:v>49</x:v>
      </x:c>
      <x:c r="P370" s="96" t="n">
        <x:v>25</x:v>
      </x:c>
      <x:c r="Q370" s="96" t="n">
        <x:v>80</x:v>
      </x:c>
      <x:c r="R370" s="96" t="s">
        <x:v>50</x:v>
      </x:c>
      <x:c r="S370" s="96" t="s">
        <x:v>51</x:v>
      </x:c>
      <x:c r="T370" s="96" t="s">
        <x:v>52</x:v>
      </x:c>
      <x:c r="U370" s="96" t="s">
        <x:v>52</x:v>
      </x:c>
      <x:c r="W370" s="96" t="s">
        <x:v>53</x:v>
      </x:c>
      <x:c r="Z370" s="96" t="s">
        <x:v>55</x:v>
      </x:c>
      <x:c r="AA370" s="96" t="s">
        <x:v>56</x:v>
      </x:c>
      <x:c r="AB370" s="97" t="str">
        <x:f>IF(D370="","",VALUE(MID(D370,FIND(" ",D370)+1,FIND(" ",D370,FIND(" ",D370)+1)-FIND(" ",D370))))</x:f>
      </x:c>
      <x:c r="AF370" s="90" t="str" cm="1">
        <x:f t="array" ref="AF370:AF370">IF(D370="","",PROPER(MID(D370,FIND(" ",D370,FIND(" ",D370)+1)+1,(FIND(INDEX(Abbreviation!$A$2:$A$125,MATCH(_xlfn.AGGREGATE(15,6,SEARCH(Abbreviation!$A$2:$A$125,D370),1),SEARCH(Abbreviation!$A$2:$A$125,D370),0)),D370)-1)-FIND(" ",D370,FIND(" ",D370)+1)+1)))</x:f>
      </x:c>
      <x:c r="AG370" s="90" t="str" cm="1">
        <x:f t="array" ref="AG370:AG370">IF(D370="","",PROPER(VLOOKUP(INDEX(Abbreviation!$A$2:$A$125,MATCH(_xlfn.AGGREGATE(15,6,SEARCH(Abbreviation!$A$2:$A$125,D370),1),SEARCH(Abbreviation!$A$2:$A$125,D370),0)),Abbreviation!A:C,3,FALSE)))</x:f>
      </x:c>
      <x:c r="AH370" s="90" t="str">
        <x:f>G370</x:f>
      </x:c>
      <x:c r="AI370" s="97" t="str">
        <x:f>I370</x:f>
      </x:c>
      <x:c r="AJ370" s="96" t="s">
        <x:v>47</x:v>
      </x:c>
      <x:c r="AL370" s="99" t="s">
        <x:v>961</x:v>
      </x:c>
      <x:c r="AQ370" s="96" t="s">
        <x:v>60</x:v>
      </x:c>
    </x:row>
    <x:row r="371" spans="1:45" x14ac:dyDescent="0.35">
      <x:c r="A371" s="92" t="s">
        <x:v>434</x:v>
      </x:c>
      <x:c r="B371" s="92" t="n">
        <x:v>93331577</x:v>
      </x:c>
      <x:c r="F371" s="90" t="str">
        <x:f>IF(D371="","",PROPER(LEFT(D371,FIND(UPPER(G371),D371,1)-2)))</x:f>
      </x:c>
      <x:c r="G371" s="90" t="str" cm="1">
        <x:f t="array" ref="G371:G371">IF(D371="","",PROPER(MID(D371,(FIND(INDEX(Abbreviation!$A$2:$A$125,MATCH(_xlfn.AGGREGATE(15,6,SEARCH(Abbreviation!$A$2:$A$125,D371),1),SEARCH(Abbreviation!$A$2:$A$125,D371),0)),D371))+LEN((INDEX(Abbreviation!$A$2:$A$125,MATCH(_xlfn.AGGREGATE(15,6,SEARCH(Abbreviation!$A$2:$A$125,D371),1),SEARCH(Abbreviation!$A$2:$A$125,D371),0)))),FIND("VIC",D371,1)-(FIND(INDEX(Abbreviation!$A$2:$A$125,MATCH(_xlfn.AGGREGATE(15,6,SEARCH(Abbreviation!$A$2:$A$125,D371),1),SEARCH(Abbreviation!$A$2:$A$125,D371),0)),D371)+LEN((INDEX(Abbreviation!$A$2:$A$125,MATCH(_xlfn.AGGREGATE(15,6,SEARCH(Abbreviation!$A$2:$A$125,D371),1),SEARCH(Abbreviation!$A$2:$A$125,D371),0)))))-1)))</x:f>
      </x:c>
      <x:c r="H371" s="96" t="s">
        <x:v>47</x:v>
      </x:c>
      <x:c r="I371" s="97" t="str">
        <x:f>IFERROR(VALUE(TRIM(RIGHT(SUBSTITUTE(D371," ",REPT(" ",255)),255))),"")</x:f>
      </x:c>
      <x:c r="J371" s="96" t="s">
        <x:v>48</x:v>
      </x:c>
      <x:c r="K371" s="96" t="s">
        <x:v>48</x:v>
      </x:c>
      <x:c r="L371" s="96" t="s">
        <x:v>48</x:v>
      </x:c>
      <x:c r="M371" s="96" t="s">
        <x:v>48</x:v>
      </x:c>
      <x:c r="N371" s="96" t="s">
        <x:v>48</x:v>
      </x:c>
      <x:c r="O371" s="96" t="s">
        <x:v>49</x:v>
      </x:c>
      <x:c r="P371" s="96" t="n">
        <x:v>25</x:v>
      </x:c>
      <x:c r="Q371" s="96" t="n">
        <x:v>80</x:v>
      </x:c>
      <x:c r="R371" s="96" t="s">
        <x:v>50</x:v>
      </x:c>
      <x:c r="S371" s="96" t="s">
        <x:v>51</x:v>
      </x:c>
      <x:c r="T371" s="96" t="s">
        <x:v>52</x:v>
      </x:c>
      <x:c r="U371" s="96" t="s">
        <x:v>52</x:v>
      </x:c>
      <x:c r="W371" s="96" t="s">
        <x:v>53</x:v>
      </x:c>
      <x:c r="Z371" s="96" t="s">
        <x:v>55</x:v>
      </x:c>
      <x:c r="AA371" s="96" t="s">
        <x:v>56</x:v>
      </x:c>
      <x:c r="AB371" s="97" t="str">
        <x:f>IF(D371="","",VALUE(MID(D371,FIND(" ",D371)+1,FIND(" ",D371,FIND(" ",D371)+1)-FIND(" ",D371))))</x:f>
      </x:c>
      <x:c r="AF371" s="90" t="str" cm="1">
        <x:f t="array" ref="AF371:AF371">IF(D371="","",PROPER(MID(D371,FIND(" ",D371,FIND(" ",D371)+1)+1,(FIND(INDEX(Abbreviation!$A$2:$A$125,MATCH(_xlfn.AGGREGATE(15,6,SEARCH(Abbreviation!$A$2:$A$125,D371),1),SEARCH(Abbreviation!$A$2:$A$125,D371),0)),D371)-1)-FIND(" ",D371,FIND(" ",D371)+1)+1)))</x:f>
      </x:c>
      <x:c r="AG371" s="90" t="str" cm="1">
        <x:f t="array" ref="AG371:AG371">IF(D371="","",PROPER(VLOOKUP(INDEX(Abbreviation!$A$2:$A$125,MATCH(_xlfn.AGGREGATE(15,6,SEARCH(Abbreviation!$A$2:$A$125,D371),1),SEARCH(Abbreviation!$A$2:$A$125,D371),0)),Abbreviation!A:C,3,FALSE)))</x:f>
      </x:c>
      <x:c r="AH371" s="90" t="str">
        <x:f>G371</x:f>
      </x:c>
      <x:c r="AI371" s="97" t="str">
        <x:f>I371</x:f>
      </x:c>
      <x:c r="AJ371" s="96" t="s">
        <x:v>47</x:v>
      </x:c>
      <x:c r="AL371" s="99" t="s">
        <x:v>961</x:v>
      </x:c>
      <x:c r="AQ371" s="96" t="s">
        <x:v>60</x:v>
      </x:c>
    </x:row>
    <x:row r="372" spans="1:45" x14ac:dyDescent="0.35">
      <x:c r="A372" s="92" t="s">
        <x:v>434</x:v>
      </x:c>
      <x:c r="B372" s="92" t="n">
        <x:v>93331577</x:v>
      </x:c>
      <x:c r="F372" s="90" t="str">
        <x:f>IF(D372="","",PROPER(LEFT(D372,FIND(UPPER(G372),D372,1)-2)))</x:f>
      </x:c>
      <x:c r="G372" s="90" t="str" cm="1">
        <x:f t="array" ref="G372:G372">IF(D372="","",PROPER(MID(D372,(FIND(INDEX(Abbreviation!$A$2:$A$125,MATCH(_xlfn.AGGREGATE(15,6,SEARCH(Abbreviation!$A$2:$A$125,D372),1),SEARCH(Abbreviation!$A$2:$A$125,D372),0)),D372))+LEN((INDEX(Abbreviation!$A$2:$A$125,MATCH(_xlfn.AGGREGATE(15,6,SEARCH(Abbreviation!$A$2:$A$125,D372),1),SEARCH(Abbreviation!$A$2:$A$125,D372),0)))),FIND("VIC",D372,1)-(FIND(INDEX(Abbreviation!$A$2:$A$125,MATCH(_xlfn.AGGREGATE(15,6,SEARCH(Abbreviation!$A$2:$A$125,D372),1),SEARCH(Abbreviation!$A$2:$A$125,D372),0)),D372)+LEN((INDEX(Abbreviation!$A$2:$A$125,MATCH(_xlfn.AGGREGATE(15,6,SEARCH(Abbreviation!$A$2:$A$125,D372),1),SEARCH(Abbreviation!$A$2:$A$125,D372),0)))))-1)))</x:f>
      </x:c>
      <x:c r="H372" s="96" t="s">
        <x:v>47</x:v>
      </x:c>
      <x:c r="I372" s="97" t="str">
        <x:f>IFERROR(VALUE(TRIM(RIGHT(SUBSTITUTE(D372," ",REPT(" ",255)),255))),"")</x:f>
      </x:c>
      <x:c r="J372" s="96" t="s">
        <x:v>48</x:v>
      </x:c>
      <x:c r="K372" s="96" t="s">
        <x:v>48</x:v>
      </x:c>
      <x:c r="L372" s="96" t="s">
        <x:v>48</x:v>
      </x:c>
      <x:c r="M372" s="96" t="s">
        <x:v>48</x:v>
      </x:c>
      <x:c r="N372" s="96" t="s">
        <x:v>48</x:v>
      </x:c>
      <x:c r="O372" s="96" t="s">
        <x:v>49</x:v>
      </x:c>
      <x:c r="P372" s="96" t="n">
        <x:v>25</x:v>
      </x:c>
      <x:c r="Q372" s="96" t="n">
        <x:v>80</x:v>
      </x:c>
      <x:c r="R372" s="96" t="s">
        <x:v>50</x:v>
      </x:c>
      <x:c r="S372" s="96" t="s">
        <x:v>51</x:v>
      </x:c>
      <x:c r="T372" s="96" t="s">
        <x:v>52</x:v>
      </x:c>
      <x:c r="U372" s="96" t="s">
        <x:v>52</x:v>
      </x:c>
      <x:c r="W372" s="96" t="s">
        <x:v>53</x:v>
      </x:c>
      <x:c r="Z372" s="96" t="s">
        <x:v>55</x:v>
      </x:c>
      <x:c r="AA372" s="96" t="s">
        <x:v>56</x:v>
      </x:c>
      <x:c r="AB372" s="97" t="str">
        <x:f>IF(D372="","",VALUE(MID(D372,FIND(" ",D372)+1,FIND(" ",D372,FIND(" ",D372)+1)-FIND(" ",D372))))</x:f>
      </x:c>
      <x:c r="AF372" s="90" t="str" cm="1">
        <x:f t="array" ref="AF372:AF372">IF(D372="","",PROPER(MID(D372,FIND(" ",D372,FIND(" ",D372)+1)+1,(FIND(INDEX(Abbreviation!$A$2:$A$125,MATCH(_xlfn.AGGREGATE(15,6,SEARCH(Abbreviation!$A$2:$A$125,D372),1),SEARCH(Abbreviation!$A$2:$A$125,D372),0)),D372)-1)-FIND(" ",D372,FIND(" ",D372)+1)+1)))</x:f>
      </x:c>
      <x:c r="AG372" s="90" t="str" cm="1">
        <x:f t="array" ref="AG372:AG372">IF(D372="","",PROPER(VLOOKUP(INDEX(Abbreviation!$A$2:$A$125,MATCH(_xlfn.AGGREGATE(15,6,SEARCH(Abbreviation!$A$2:$A$125,D372),1),SEARCH(Abbreviation!$A$2:$A$125,D372),0)),Abbreviation!A:C,3,FALSE)))</x:f>
      </x:c>
      <x:c r="AH372" s="90" t="str">
        <x:f>G372</x:f>
      </x:c>
      <x:c r="AI372" s="97" t="str">
        <x:f>I372</x:f>
      </x:c>
      <x:c r="AJ372" s="96" t="s">
        <x:v>47</x:v>
      </x:c>
      <x:c r="AL372" s="99" t="s">
        <x:v>961</x:v>
      </x:c>
      <x:c r="AQ372" s="96" t="s">
        <x:v>60</x:v>
      </x:c>
    </x:row>
    <x:row r="373" spans="1:45" x14ac:dyDescent="0.35">
      <x:c r="A373" s="92" t="s">
        <x:v>434</x:v>
      </x:c>
      <x:c r="B373" s="92" t="n">
        <x:v>93331577</x:v>
      </x:c>
      <x:c r="F373" s="90" t="str">
        <x:f>IF(D373="","",PROPER(LEFT(D373,FIND(UPPER(G373),D373,1)-2)))</x:f>
      </x:c>
      <x:c r="G373" s="90" t="str" cm="1">
        <x:f t="array" ref="G373:G373">IF(D373="","",PROPER(MID(D373,(FIND(INDEX(Abbreviation!$A$2:$A$125,MATCH(_xlfn.AGGREGATE(15,6,SEARCH(Abbreviation!$A$2:$A$125,D373),1),SEARCH(Abbreviation!$A$2:$A$125,D373),0)),D373))+LEN((INDEX(Abbreviation!$A$2:$A$125,MATCH(_xlfn.AGGREGATE(15,6,SEARCH(Abbreviation!$A$2:$A$125,D373),1),SEARCH(Abbreviation!$A$2:$A$125,D373),0)))),FIND("VIC",D373,1)-(FIND(INDEX(Abbreviation!$A$2:$A$125,MATCH(_xlfn.AGGREGATE(15,6,SEARCH(Abbreviation!$A$2:$A$125,D373),1),SEARCH(Abbreviation!$A$2:$A$125,D373),0)),D373)+LEN((INDEX(Abbreviation!$A$2:$A$125,MATCH(_xlfn.AGGREGATE(15,6,SEARCH(Abbreviation!$A$2:$A$125,D373),1),SEARCH(Abbreviation!$A$2:$A$125,D373),0)))))-1)))</x:f>
      </x:c>
      <x:c r="H373" s="96" t="s">
        <x:v>47</x:v>
      </x:c>
      <x:c r="I373" s="97" t="str">
        <x:f>IFERROR(VALUE(TRIM(RIGHT(SUBSTITUTE(D373," ",REPT(" ",255)),255))),"")</x:f>
      </x:c>
      <x:c r="J373" s="96" t="s">
        <x:v>48</x:v>
      </x:c>
      <x:c r="K373" s="96" t="s">
        <x:v>48</x:v>
      </x:c>
      <x:c r="L373" s="96" t="s">
        <x:v>48</x:v>
      </x:c>
      <x:c r="M373" s="96" t="s">
        <x:v>48</x:v>
      </x:c>
      <x:c r="N373" s="96" t="s">
        <x:v>48</x:v>
      </x:c>
      <x:c r="O373" s="96" t="s">
        <x:v>49</x:v>
      </x:c>
      <x:c r="P373" s="96" t="n">
        <x:v>25</x:v>
      </x:c>
      <x:c r="Q373" s="96" t="n">
        <x:v>80</x:v>
      </x:c>
      <x:c r="R373" s="96" t="s">
        <x:v>50</x:v>
      </x:c>
      <x:c r="S373" s="96" t="s">
        <x:v>51</x:v>
      </x:c>
      <x:c r="T373" s="96" t="s">
        <x:v>52</x:v>
      </x:c>
      <x:c r="U373" s="96" t="s">
        <x:v>52</x:v>
      </x:c>
      <x:c r="W373" s="96" t="s">
        <x:v>53</x:v>
      </x:c>
      <x:c r="Z373" s="96" t="s">
        <x:v>55</x:v>
      </x:c>
      <x:c r="AA373" s="96" t="s">
        <x:v>56</x:v>
      </x:c>
      <x:c r="AB373" s="97" t="str">
        <x:f>IF(D373="","",VALUE(MID(D373,FIND(" ",D373)+1,FIND(" ",D373,FIND(" ",D373)+1)-FIND(" ",D373))))</x:f>
      </x:c>
      <x:c r="AF373" s="90" t="str" cm="1">
        <x:f t="array" ref="AF373:AF373">IF(D373="","",PROPER(MID(D373,FIND(" ",D373,FIND(" ",D373)+1)+1,(FIND(INDEX(Abbreviation!$A$2:$A$125,MATCH(_xlfn.AGGREGATE(15,6,SEARCH(Abbreviation!$A$2:$A$125,D373),1),SEARCH(Abbreviation!$A$2:$A$125,D373),0)),D373)-1)-FIND(" ",D373,FIND(" ",D373)+1)+1)))</x:f>
      </x:c>
      <x:c r="AG373" s="90" t="str" cm="1">
        <x:f t="array" ref="AG373:AG373">IF(D373="","",PROPER(VLOOKUP(INDEX(Abbreviation!$A$2:$A$125,MATCH(_xlfn.AGGREGATE(15,6,SEARCH(Abbreviation!$A$2:$A$125,D373),1),SEARCH(Abbreviation!$A$2:$A$125,D373),0)),Abbreviation!A:C,3,FALSE)))</x:f>
      </x:c>
      <x:c r="AH373" s="90" t="str">
        <x:f>G373</x:f>
      </x:c>
      <x:c r="AI373" s="97" t="str">
        <x:f>I373</x:f>
      </x:c>
      <x:c r="AJ373" s="96" t="s">
        <x:v>47</x:v>
      </x:c>
      <x:c r="AL373" s="99" t="s">
        <x:v>961</x:v>
      </x:c>
      <x:c r="AQ373" s="96" t="s">
        <x:v>60</x:v>
      </x:c>
    </x:row>
    <x:row r="374" spans="1:45" x14ac:dyDescent="0.35">
      <x:c r="A374" s="92" t="s">
        <x:v>434</x:v>
      </x:c>
      <x:c r="B374" s="92" t="n">
        <x:v>93331577</x:v>
      </x:c>
      <x:c r="F374" s="90" t="str">
        <x:f>IF(D374="","",PROPER(LEFT(D374,FIND(UPPER(G374),D374,1)-2)))</x:f>
      </x:c>
      <x:c r="G374" s="90" t="str" cm="1">
        <x:f t="array" ref="G374:G374">IF(D374="","",PROPER(MID(D374,(FIND(INDEX(Abbreviation!$A$2:$A$125,MATCH(_xlfn.AGGREGATE(15,6,SEARCH(Abbreviation!$A$2:$A$125,D374),1),SEARCH(Abbreviation!$A$2:$A$125,D374),0)),D374))+LEN((INDEX(Abbreviation!$A$2:$A$125,MATCH(_xlfn.AGGREGATE(15,6,SEARCH(Abbreviation!$A$2:$A$125,D374),1),SEARCH(Abbreviation!$A$2:$A$125,D374),0)))),FIND("VIC",D374,1)-(FIND(INDEX(Abbreviation!$A$2:$A$125,MATCH(_xlfn.AGGREGATE(15,6,SEARCH(Abbreviation!$A$2:$A$125,D374),1),SEARCH(Abbreviation!$A$2:$A$125,D374),0)),D374)+LEN((INDEX(Abbreviation!$A$2:$A$125,MATCH(_xlfn.AGGREGATE(15,6,SEARCH(Abbreviation!$A$2:$A$125,D374),1),SEARCH(Abbreviation!$A$2:$A$125,D374),0)))))-1)))</x:f>
      </x:c>
      <x:c r="H374" s="96" t="s">
        <x:v>47</x:v>
      </x:c>
      <x:c r="I374" s="97" t="str">
        <x:f>IFERROR(VALUE(TRIM(RIGHT(SUBSTITUTE(D374," ",REPT(" ",255)),255))),"")</x:f>
      </x:c>
      <x:c r="J374" s="96" t="s">
        <x:v>48</x:v>
      </x:c>
      <x:c r="K374" s="96" t="s">
        <x:v>48</x:v>
      </x:c>
      <x:c r="L374" s="96" t="s">
        <x:v>48</x:v>
      </x:c>
      <x:c r="M374" s="96" t="s">
        <x:v>48</x:v>
      </x:c>
      <x:c r="N374" s="96" t="s">
        <x:v>48</x:v>
      </x:c>
      <x:c r="O374" s="96" t="s">
        <x:v>49</x:v>
      </x:c>
      <x:c r="P374" s="96" t="n">
        <x:v>25</x:v>
      </x:c>
      <x:c r="Q374" s="96" t="n">
        <x:v>80</x:v>
      </x:c>
      <x:c r="R374" s="96" t="s">
        <x:v>50</x:v>
      </x:c>
      <x:c r="S374" s="96" t="s">
        <x:v>51</x:v>
      </x:c>
      <x:c r="T374" s="96" t="s">
        <x:v>52</x:v>
      </x:c>
      <x:c r="U374" s="96" t="s">
        <x:v>52</x:v>
      </x:c>
      <x:c r="W374" s="96" t="s">
        <x:v>53</x:v>
      </x:c>
      <x:c r="Z374" s="96" t="s">
        <x:v>55</x:v>
      </x:c>
      <x:c r="AA374" s="96" t="s">
        <x:v>56</x:v>
      </x:c>
      <x:c r="AB374" s="97" t="str">
        <x:f>IF(D374="","",VALUE(MID(D374,FIND(" ",D374)+1,FIND(" ",D374,FIND(" ",D374)+1)-FIND(" ",D374))))</x:f>
      </x:c>
      <x:c r="AF374" s="90" t="str" cm="1">
        <x:f t="array" ref="AF374:AF374">IF(D374="","",PROPER(MID(D374,FIND(" ",D374,FIND(" ",D374)+1)+1,(FIND(INDEX(Abbreviation!$A$2:$A$125,MATCH(_xlfn.AGGREGATE(15,6,SEARCH(Abbreviation!$A$2:$A$125,D374),1),SEARCH(Abbreviation!$A$2:$A$125,D374),0)),D374)-1)-FIND(" ",D374,FIND(" ",D374)+1)+1)))</x:f>
      </x:c>
      <x:c r="AG374" s="90" t="str" cm="1">
        <x:f t="array" ref="AG374:AG374">IF(D374="","",PROPER(VLOOKUP(INDEX(Abbreviation!$A$2:$A$125,MATCH(_xlfn.AGGREGATE(15,6,SEARCH(Abbreviation!$A$2:$A$125,D374),1),SEARCH(Abbreviation!$A$2:$A$125,D374),0)),Abbreviation!A:C,3,FALSE)))</x:f>
      </x:c>
      <x:c r="AH374" s="90" t="str">
        <x:f>G374</x:f>
      </x:c>
      <x:c r="AI374" s="97" t="str">
        <x:f>I374</x:f>
      </x:c>
      <x:c r="AJ374" s="96" t="s">
        <x:v>47</x:v>
      </x:c>
      <x:c r="AL374" s="99" t="s">
        <x:v>961</x:v>
      </x:c>
      <x:c r="AQ374" s="96" t="s">
        <x:v>60</x:v>
      </x:c>
    </x:row>
    <x:row r="375" spans="1:45" x14ac:dyDescent="0.35">
      <x:c r="A375" s="92" t="s">
        <x:v>434</x:v>
      </x:c>
      <x:c r="B375" s="92" t="n">
        <x:v>93331577</x:v>
      </x:c>
      <x:c r="F375" s="90" t="str">
        <x:f>IF(D375="","",PROPER(LEFT(D375,FIND(UPPER(G375),D375,1)-2)))</x:f>
      </x:c>
      <x:c r="G375" s="90" t="str" cm="1">
        <x:f t="array" ref="G375:G375">IF(D375="","",PROPER(MID(D375,(FIND(INDEX(Abbreviation!$A$2:$A$125,MATCH(_xlfn.AGGREGATE(15,6,SEARCH(Abbreviation!$A$2:$A$125,D375),1),SEARCH(Abbreviation!$A$2:$A$125,D375),0)),D375))+LEN((INDEX(Abbreviation!$A$2:$A$125,MATCH(_xlfn.AGGREGATE(15,6,SEARCH(Abbreviation!$A$2:$A$125,D375),1),SEARCH(Abbreviation!$A$2:$A$125,D375),0)))),FIND("VIC",D375,1)-(FIND(INDEX(Abbreviation!$A$2:$A$125,MATCH(_xlfn.AGGREGATE(15,6,SEARCH(Abbreviation!$A$2:$A$125,D375),1),SEARCH(Abbreviation!$A$2:$A$125,D375),0)),D375)+LEN((INDEX(Abbreviation!$A$2:$A$125,MATCH(_xlfn.AGGREGATE(15,6,SEARCH(Abbreviation!$A$2:$A$125,D375),1),SEARCH(Abbreviation!$A$2:$A$125,D375),0)))))-1)))</x:f>
      </x:c>
      <x:c r="H375" s="96" t="s">
        <x:v>47</x:v>
      </x:c>
      <x:c r="I375" s="97" t="str">
        <x:f>IFERROR(VALUE(TRIM(RIGHT(SUBSTITUTE(D375," ",REPT(" ",255)),255))),"")</x:f>
      </x:c>
      <x:c r="J375" s="96" t="s">
        <x:v>48</x:v>
      </x:c>
      <x:c r="K375" s="96" t="s">
        <x:v>48</x:v>
      </x:c>
      <x:c r="L375" s="96" t="s">
        <x:v>48</x:v>
      </x:c>
      <x:c r="M375" s="96" t="s">
        <x:v>48</x:v>
      </x:c>
      <x:c r="N375" s="96" t="s">
        <x:v>48</x:v>
      </x:c>
      <x:c r="O375" s="96" t="s">
        <x:v>49</x:v>
      </x:c>
      <x:c r="P375" s="96" t="n">
        <x:v>25</x:v>
      </x:c>
      <x:c r="Q375" s="96" t="n">
        <x:v>80</x:v>
      </x:c>
      <x:c r="R375" s="96" t="s">
        <x:v>50</x:v>
      </x:c>
      <x:c r="S375" s="96" t="s">
        <x:v>51</x:v>
      </x:c>
      <x:c r="T375" s="96" t="s">
        <x:v>52</x:v>
      </x:c>
      <x:c r="U375" s="96" t="s">
        <x:v>52</x:v>
      </x:c>
      <x:c r="W375" s="96" t="s">
        <x:v>53</x:v>
      </x:c>
      <x:c r="Z375" s="96" t="s">
        <x:v>55</x:v>
      </x:c>
      <x:c r="AA375" s="96" t="s">
        <x:v>56</x:v>
      </x:c>
      <x:c r="AB375" s="97" t="str">
        <x:f>IF(D375="","",VALUE(MID(D375,FIND(" ",D375)+1,FIND(" ",D375,FIND(" ",D375)+1)-FIND(" ",D375))))</x:f>
      </x:c>
      <x:c r="AF375" s="90" t="str" cm="1">
        <x:f t="array" ref="AF375:AF375">IF(D375="","",PROPER(MID(D375,FIND(" ",D375,FIND(" ",D375)+1)+1,(FIND(INDEX(Abbreviation!$A$2:$A$125,MATCH(_xlfn.AGGREGATE(15,6,SEARCH(Abbreviation!$A$2:$A$125,D375),1),SEARCH(Abbreviation!$A$2:$A$125,D375),0)),D375)-1)-FIND(" ",D375,FIND(" ",D375)+1)+1)))</x:f>
      </x:c>
      <x:c r="AG375" s="90" t="str" cm="1">
        <x:f t="array" ref="AG375:AG375">IF(D375="","",PROPER(VLOOKUP(INDEX(Abbreviation!$A$2:$A$125,MATCH(_xlfn.AGGREGATE(15,6,SEARCH(Abbreviation!$A$2:$A$125,D375),1),SEARCH(Abbreviation!$A$2:$A$125,D375),0)),Abbreviation!A:C,3,FALSE)))</x:f>
      </x:c>
      <x:c r="AH375" s="90" t="str">
        <x:f>G375</x:f>
      </x:c>
      <x:c r="AI375" s="97" t="str">
        <x:f>I375</x:f>
      </x:c>
      <x:c r="AJ375" s="96" t="s">
        <x:v>47</x:v>
      </x:c>
      <x:c r="AL375" s="99" t="s">
        <x:v>961</x:v>
      </x:c>
      <x:c r="AQ375" s="96" t="s">
        <x:v>60</x:v>
      </x:c>
    </x:row>
    <x:row r="376" spans="1:45" x14ac:dyDescent="0.35">
      <x:c r="A376" s="92" t="s">
        <x:v>434</x:v>
      </x:c>
      <x:c r="B376" s="92" t="n">
        <x:v>93331577</x:v>
      </x:c>
      <x:c r="F376" s="90" t="str">
        <x:f>IF(D376="","",PROPER(LEFT(D376,FIND(UPPER(G376),D376,1)-2)))</x:f>
      </x:c>
      <x:c r="G376" s="90" t="str" cm="1">
        <x:f t="array" ref="G376:G376">IF(D376="","",PROPER(MID(D376,(FIND(INDEX(Abbreviation!$A$2:$A$125,MATCH(_xlfn.AGGREGATE(15,6,SEARCH(Abbreviation!$A$2:$A$125,D376),1),SEARCH(Abbreviation!$A$2:$A$125,D376),0)),D376))+LEN((INDEX(Abbreviation!$A$2:$A$125,MATCH(_xlfn.AGGREGATE(15,6,SEARCH(Abbreviation!$A$2:$A$125,D376),1),SEARCH(Abbreviation!$A$2:$A$125,D376),0)))),FIND("VIC",D376,1)-(FIND(INDEX(Abbreviation!$A$2:$A$125,MATCH(_xlfn.AGGREGATE(15,6,SEARCH(Abbreviation!$A$2:$A$125,D376),1),SEARCH(Abbreviation!$A$2:$A$125,D376),0)),D376)+LEN((INDEX(Abbreviation!$A$2:$A$125,MATCH(_xlfn.AGGREGATE(15,6,SEARCH(Abbreviation!$A$2:$A$125,D376),1),SEARCH(Abbreviation!$A$2:$A$125,D376),0)))))-1)))</x:f>
      </x:c>
      <x:c r="H376" s="96" t="s">
        <x:v>47</x:v>
      </x:c>
      <x:c r="I376" s="97" t="str">
        <x:f>IFERROR(VALUE(TRIM(RIGHT(SUBSTITUTE(D376," ",REPT(" ",255)),255))),"")</x:f>
      </x:c>
      <x:c r="J376" s="96" t="s">
        <x:v>48</x:v>
      </x:c>
      <x:c r="K376" s="96" t="s">
        <x:v>48</x:v>
      </x:c>
      <x:c r="L376" s="96" t="s">
        <x:v>48</x:v>
      </x:c>
      <x:c r="M376" s="96" t="s">
        <x:v>48</x:v>
      </x:c>
      <x:c r="N376" s="96" t="s">
        <x:v>48</x:v>
      </x:c>
      <x:c r="O376" s="96" t="s">
        <x:v>49</x:v>
      </x:c>
      <x:c r="P376" s="96" t="n">
        <x:v>25</x:v>
      </x:c>
      <x:c r="Q376" s="96" t="n">
        <x:v>80</x:v>
      </x:c>
      <x:c r="R376" s="96" t="s">
        <x:v>50</x:v>
      </x:c>
      <x:c r="S376" s="96" t="s">
        <x:v>51</x:v>
      </x:c>
      <x:c r="T376" s="96" t="s">
        <x:v>52</x:v>
      </x:c>
      <x:c r="U376" s="96" t="s">
        <x:v>52</x:v>
      </x:c>
      <x:c r="W376" s="96" t="s">
        <x:v>53</x:v>
      </x:c>
      <x:c r="Z376" s="96" t="s">
        <x:v>55</x:v>
      </x:c>
      <x:c r="AA376" s="96" t="s">
        <x:v>56</x:v>
      </x:c>
      <x:c r="AB376" s="97" t="str">
        <x:f>IF(D376="","",VALUE(MID(D376,FIND(" ",D376)+1,FIND(" ",D376,FIND(" ",D376)+1)-FIND(" ",D376))))</x:f>
      </x:c>
      <x:c r="AF376" s="90" t="str" cm="1">
        <x:f t="array" ref="AF376:AF376">IF(D376="","",PROPER(MID(D376,FIND(" ",D376,FIND(" ",D376)+1)+1,(FIND(INDEX(Abbreviation!$A$2:$A$125,MATCH(_xlfn.AGGREGATE(15,6,SEARCH(Abbreviation!$A$2:$A$125,D376),1),SEARCH(Abbreviation!$A$2:$A$125,D376),0)),D376)-1)-FIND(" ",D376,FIND(" ",D376)+1)+1)))</x:f>
      </x:c>
      <x:c r="AG376" s="90" t="str" cm="1">
        <x:f t="array" ref="AG376:AG376">IF(D376="","",PROPER(VLOOKUP(INDEX(Abbreviation!$A$2:$A$125,MATCH(_xlfn.AGGREGATE(15,6,SEARCH(Abbreviation!$A$2:$A$125,D376),1),SEARCH(Abbreviation!$A$2:$A$125,D376),0)),Abbreviation!A:C,3,FALSE)))</x:f>
      </x:c>
      <x:c r="AH376" s="90" t="str">
        <x:f>G376</x:f>
      </x:c>
      <x:c r="AI376" s="97" t="str">
        <x:f>I376</x:f>
      </x:c>
      <x:c r="AJ376" s="96" t="s">
        <x:v>47</x:v>
      </x:c>
      <x:c r="AL376" s="99" t="s">
        <x:v>961</x:v>
      </x:c>
      <x:c r="AQ376" s="96" t="s">
        <x:v>60</x:v>
      </x:c>
    </x:row>
    <x:row r="377" spans="1:45" x14ac:dyDescent="0.35">
      <x:c r="A377" s="92" t="s">
        <x:v>434</x:v>
      </x:c>
      <x:c r="B377" s="92" t="n">
        <x:v>93331577</x:v>
      </x:c>
      <x:c r="F377" s="90" t="str">
        <x:f>IF(D377="","",PROPER(LEFT(D377,FIND(UPPER(G377),D377,1)-2)))</x:f>
      </x:c>
      <x:c r="G377" s="90" t="str" cm="1">
        <x:f t="array" ref="G377:G377">IF(D377="","",PROPER(MID(D377,(FIND(INDEX(Abbreviation!$A$2:$A$125,MATCH(_xlfn.AGGREGATE(15,6,SEARCH(Abbreviation!$A$2:$A$125,D377),1),SEARCH(Abbreviation!$A$2:$A$125,D377),0)),D377))+LEN((INDEX(Abbreviation!$A$2:$A$125,MATCH(_xlfn.AGGREGATE(15,6,SEARCH(Abbreviation!$A$2:$A$125,D377),1),SEARCH(Abbreviation!$A$2:$A$125,D377),0)))),FIND("VIC",D377,1)-(FIND(INDEX(Abbreviation!$A$2:$A$125,MATCH(_xlfn.AGGREGATE(15,6,SEARCH(Abbreviation!$A$2:$A$125,D377),1),SEARCH(Abbreviation!$A$2:$A$125,D377),0)),D377)+LEN((INDEX(Abbreviation!$A$2:$A$125,MATCH(_xlfn.AGGREGATE(15,6,SEARCH(Abbreviation!$A$2:$A$125,D377),1),SEARCH(Abbreviation!$A$2:$A$125,D377),0)))))-1)))</x:f>
      </x:c>
      <x:c r="H377" s="96" t="s">
        <x:v>47</x:v>
      </x:c>
      <x:c r="I377" s="97" t="str">
        <x:f>IFERROR(VALUE(TRIM(RIGHT(SUBSTITUTE(D377," ",REPT(" ",255)),255))),"")</x:f>
      </x:c>
      <x:c r="J377" s="96" t="s">
        <x:v>48</x:v>
      </x:c>
      <x:c r="K377" s="96" t="s">
        <x:v>48</x:v>
      </x:c>
      <x:c r="L377" s="96" t="s">
        <x:v>48</x:v>
      </x:c>
      <x:c r="M377" s="96" t="s">
        <x:v>48</x:v>
      </x:c>
      <x:c r="N377" s="96" t="s">
        <x:v>48</x:v>
      </x:c>
      <x:c r="O377" s="96" t="s">
        <x:v>49</x:v>
      </x:c>
      <x:c r="P377" s="96" t="n">
        <x:v>25</x:v>
      </x:c>
      <x:c r="Q377" s="96" t="n">
        <x:v>80</x:v>
      </x:c>
      <x:c r="R377" s="96" t="s">
        <x:v>50</x:v>
      </x:c>
      <x:c r="S377" s="96" t="s">
        <x:v>51</x:v>
      </x:c>
      <x:c r="T377" s="96" t="s">
        <x:v>52</x:v>
      </x:c>
      <x:c r="U377" s="96" t="s">
        <x:v>52</x:v>
      </x:c>
      <x:c r="W377" s="96" t="s">
        <x:v>53</x:v>
      </x:c>
      <x:c r="Z377" s="96" t="s">
        <x:v>55</x:v>
      </x:c>
      <x:c r="AA377" s="96" t="s">
        <x:v>56</x:v>
      </x:c>
      <x:c r="AB377" s="97" t="str">
        <x:f>IF(D377="","",VALUE(MID(D377,FIND(" ",D377)+1,FIND(" ",D377,FIND(" ",D377)+1)-FIND(" ",D377))))</x:f>
      </x:c>
      <x:c r="AF377" s="90" t="str" cm="1">
        <x:f t="array" ref="AF377:AF377">IF(D377="","",PROPER(MID(D377,FIND(" ",D377,FIND(" ",D377)+1)+1,(FIND(INDEX(Abbreviation!$A$2:$A$125,MATCH(_xlfn.AGGREGATE(15,6,SEARCH(Abbreviation!$A$2:$A$125,D377),1),SEARCH(Abbreviation!$A$2:$A$125,D377),0)),D377)-1)-FIND(" ",D377,FIND(" ",D377)+1)+1)))</x:f>
      </x:c>
      <x:c r="AG377" s="90" t="str" cm="1">
        <x:f t="array" ref="AG377:AG377">IF(D377="","",PROPER(VLOOKUP(INDEX(Abbreviation!$A$2:$A$125,MATCH(_xlfn.AGGREGATE(15,6,SEARCH(Abbreviation!$A$2:$A$125,D377),1),SEARCH(Abbreviation!$A$2:$A$125,D377),0)),Abbreviation!A:C,3,FALSE)))</x:f>
      </x:c>
      <x:c r="AH377" s="90" t="str">
        <x:f>G377</x:f>
      </x:c>
      <x:c r="AI377" s="97" t="str">
        <x:f>I377</x:f>
      </x:c>
      <x:c r="AJ377" s="96" t="s">
        <x:v>47</x:v>
      </x:c>
      <x:c r="AL377" s="99" t="s">
        <x:v>961</x:v>
      </x:c>
      <x:c r="AQ377" s="96" t="s">
        <x:v>60</x:v>
      </x:c>
    </x:row>
    <x:row r="378" spans="1:45" x14ac:dyDescent="0.35">
      <x:c r="A378" s="92" t="s">
        <x:v>434</x:v>
      </x:c>
      <x:c r="B378" s="92" t="n">
        <x:v>93331577</x:v>
      </x:c>
      <x:c r="F378" s="90" t="str">
        <x:f>IF(D378="","",PROPER(LEFT(D378,FIND(UPPER(G378),D378,1)-2)))</x:f>
      </x:c>
      <x:c r="G378" s="90" t="str" cm="1">
        <x:f t="array" ref="G378:G378">IF(D378="","",PROPER(MID(D378,(FIND(INDEX(Abbreviation!$A$2:$A$125,MATCH(_xlfn.AGGREGATE(15,6,SEARCH(Abbreviation!$A$2:$A$125,D378),1),SEARCH(Abbreviation!$A$2:$A$125,D378),0)),D378))+LEN((INDEX(Abbreviation!$A$2:$A$125,MATCH(_xlfn.AGGREGATE(15,6,SEARCH(Abbreviation!$A$2:$A$125,D378),1),SEARCH(Abbreviation!$A$2:$A$125,D378),0)))),FIND("VIC",D378,1)-(FIND(INDEX(Abbreviation!$A$2:$A$125,MATCH(_xlfn.AGGREGATE(15,6,SEARCH(Abbreviation!$A$2:$A$125,D378),1),SEARCH(Abbreviation!$A$2:$A$125,D378),0)),D378)+LEN((INDEX(Abbreviation!$A$2:$A$125,MATCH(_xlfn.AGGREGATE(15,6,SEARCH(Abbreviation!$A$2:$A$125,D378),1),SEARCH(Abbreviation!$A$2:$A$125,D378),0)))))-1)))</x:f>
      </x:c>
      <x:c r="H378" s="96" t="s">
        <x:v>47</x:v>
      </x:c>
      <x:c r="I378" s="97" t="str">
        <x:f>IFERROR(VALUE(TRIM(RIGHT(SUBSTITUTE(D378," ",REPT(" ",255)),255))),"")</x:f>
      </x:c>
      <x:c r="J378" s="96" t="s">
        <x:v>48</x:v>
      </x:c>
      <x:c r="K378" s="96" t="s">
        <x:v>48</x:v>
      </x:c>
      <x:c r="L378" s="96" t="s">
        <x:v>48</x:v>
      </x:c>
      <x:c r="M378" s="96" t="s">
        <x:v>48</x:v>
      </x:c>
      <x:c r="N378" s="96" t="s">
        <x:v>48</x:v>
      </x:c>
      <x:c r="O378" s="96" t="s">
        <x:v>49</x:v>
      </x:c>
      <x:c r="P378" s="96" t="n">
        <x:v>25</x:v>
      </x:c>
      <x:c r="Q378" s="96" t="n">
        <x:v>80</x:v>
      </x:c>
      <x:c r="R378" s="96" t="s">
        <x:v>50</x:v>
      </x:c>
      <x:c r="S378" s="96" t="s">
        <x:v>51</x:v>
      </x:c>
      <x:c r="T378" s="96" t="s">
        <x:v>52</x:v>
      </x:c>
      <x:c r="U378" s="96" t="s">
        <x:v>52</x:v>
      </x:c>
      <x:c r="W378" s="96" t="s">
        <x:v>53</x:v>
      </x:c>
      <x:c r="Z378" s="96" t="s">
        <x:v>55</x:v>
      </x:c>
      <x:c r="AA378" s="96" t="s">
        <x:v>56</x:v>
      </x:c>
      <x:c r="AB378" s="97" t="str">
        <x:f>IF(D378="","",VALUE(MID(D378,FIND(" ",D378)+1,FIND(" ",D378,FIND(" ",D378)+1)-FIND(" ",D378))))</x:f>
      </x:c>
      <x:c r="AF378" s="90" t="str" cm="1">
        <x:f t="array" ref="AF378:AF378">IF(D378="","",PROPER(MID(D378,FIND(" ",D378,FIND(" ",D378)+1)+1,(FIND(INDEX(Abbreviation!$A$2:$A$125,MATCH(_xlfn.AGGREGATE(15,6,SEARCH(Abbreviation!$A$2:$A$125,D378),1),SEARCH(Abbreviation!$A$2:$A$125,D378),0)),D378)-1)-FIND(" ",D378,FIND(" ",D378)+1)+1)))</x:f>
      </x:c>
      <x:c r="AG378" s="90" t="str" cm="1">
        <x:f t="array" ref="AG378:AG378">IF(D378="","",PROPER(VLOOKUP(INDEX(Abbreviation!$A$2:$A$125,MATCH(_xlfn.AGGREGATE(15,6,SEARCH(Abbreviation!$A$2:$A$125,D378),1),SEARCH(Abbreviation!$A$2:$A$125,D378),0)),Abbreviation!A:C,3,FALSE)))</x:f>
      </x:c>
      <x:c r="AH378" s="90" t="str">
        <x:f>G378</x:f>
      </x:c>
      <x:c r="AI378" s="97" t="str">
        <x:f>I378</x:f>
      </x:c>
      <x:c r="AJ378" s="96" t="s">
        <x:v>47</x:v>
      </x:c>
      <x:c r="AL378" s="99" t="s">
        <x:v>961</x:v>
      </x:c>
      <x:c r="AQ378" s="96" t="s">
        <x:v>60</x:v>
      </x:c>
    </x:row>
    <x:row r="379" spans="1:45" x14ac:dyDescent="0.35">
      <x:c r="A379" s="92" t="s">
        <x:v>434</x:v>
      </x:c>
      <x:c r="B379" s="92" t="n">
        <x:v>93331577</x:v>
      </x:c>
      <x:c r="F379" s="90" t="str">
        <x:f>IF(D379="","",PROPER(LEFT(D379,FIND(UPPER(G379),D379,1)-2)))</x:f>
      </x:c>
      <x:c r="G379" s="90" t="str" cm="1">
        <x:f t="array" ref="G379:G379">IF(D379="","",PROPER(MID(D379,(FIND(INDEX(Abbreviation!$A$2:$A$125,MATCH(_xlfn.AGGREGATE(15,6,SEARCH(Abbreviation!$A$2:$A$125,D379),1),SEARCH(Abbreviation!$A$2:$A$125,D379),0)),D379))+LEN((INDEX(Abbreviation!$A$2:$A$125,MATCH(_xlfn.AGGREGATE(15,6,SEARCH(Abbreviation!$A$2:$A$125,D379),1),SEARCH(Abbreviation!$A$2:$A$125,D379),0)))),FIND("VIC",D379,1)-(FIND(INDEX(Abbreviation!$A$2:$A$125,MATCH(_xlfn.AGGREGATE(15,6,SEARCH(Abbreviation!$A$2:$A$125,D379),1),SEARCH(Abbreviation!$A$2:$A$125,D379),0)),D379)+LEN((INDEX(Abbreviation!$A$2:$A$125,MATCH(_xlfn.AGGREGATE(15,6,SEARCH(Abbreviation!$A$2:$A$125,D379),1),SEARCH(Abbreviation!$A$2:$A$125,D379),0)))))-1)))</x:f>
      </x:c>
      <x:c r="H379" s="96" t="s">
        <x:v>47</x:v>
      </x:c>
      <x:c r="I379" s="97" t="str">
        <x:f>IFERROR(VALUE(TRIM(RIGHT(SUBSTITUTE(D379," ",REPT(" ",255)),255))),"")</x:f>
      </x:c>
      <x:c r="J379" s="96" t="s">
        <x:v>48</x:v>
      </x:c>
      <x:c r="K379" s="96" t="s">
        <x:v>48</x:v>
      </x:c>
      <x:c r="L379" s="96" t="s">
        <x:v>48</x:v>
      </x:c>
      <x:c r="M379" s="96" t="s">
        <x:v>48</x:v>
      </x:c>
      <x:c r="N379" s="96" t="s">
        <x:v>48</x:v>
      </x:c>
      <x:c r="O379" s="96" t="s">
        <x:v>49</x:v>
      </x:c>
      <x:c r="P379" s="96" t="n">
        <x:v>25</x:v>
      </x:c>
      <x:c r="Q379" s="96" t="n">
        <x:v>80</x:v>
      </x:c>
      <x:c r="R379" s="96" t="s">
        <x:v>50</x:v>
      </x:c>
      <x:c r="S379" s="96" t="s">
        <x:v>51</x:v>
      </x:c>
      <x:c r="T379" s="96" t="s">
        <x:v>52</x:v>
      </x:c>
      <x:c r="U379" s="96" t="s">
        <x:v>52</x:v>
      </x:c>
      <x:c r="W379" s="96" t="s">
        <x:v>53</x:v>
      </x:c>
      <x:c r="Z379" s="96" t="s">
        <x:v>55</x:v>
      </x:c>
      <x:c r="AA379" s="96" t="s">
        <x:v>56</x:v>
      </x:c>
      <x:c r="AB379" s="97" t="str">
        <x:f>IF(D379="","",VALUE(MID(D379,FIND(" ",D379)+1,FIND(" ",D379,FIND(" ",D379)+1)-FIND(" ",D379))))</x:f>
      </x:c>
      <x:c r="AF379" s="90" t="str" cm="1">
        <x:f t="array" ref="AF379:AF379">IF(D379="","",PROPER(MID(D379,FIND(" ",D379,FIND(" ",D379)+1)+1,(FIND(INDEX(Abbreviation!$A$2:$A$125,MATCH(_xlfn.AGGREGATE(15,6,SEARCH(Abbreviation!$A$2:$A$125,D379),1),SEARCH(Abbreviation!$A$2:$A$125,D379),0)),D379)-1)-FIND(" ",D379,FIND(" ",D379)+1)+1)))</x:f>
      </x:c>
      <x:c r="AG379" s="90" t="str" cm="1">
        <x:f t="array" ref="AG379:AG379">IF(D379="","",PROPER(VLOOKUP(INDEX(Abbreviation!$A$2:$A$125,MATCH(_xlfn.AGGREGATE(15,6,SEARCH(Abbreviation!$A$2:$A$125,D379),1),SEARCH(Abbreviation!$A$2:$A$125,D379),0)),Abbreviation!A:C,3,FALSE)))</x:f>
      </x:c>
      <x:c r="AH379" s="90" t="str">
        <x:f>G379</x:f>
      </x:c>
      <x:c r="AI379" s="97" t="str">
        <x:f>I379</x:f>
      </x:c>
      <x:c r="AJ379" s="96" t="s">
        <x:v>47</x:v>
      </x:c>
      <x:c r="AL379" s="99" t="s">
        <x:v>961</x:v>
      </x:c>
      <x:c r="AQ379" s="96" t="s">
        <x:v>60</x:v>
      </x:c>
    </x:row>
    <x:row r="380" spans="1:45" x14ac:dyDescent="0.35">
      <x:c r="A380" s="92" t="s">
        <x:v>434</x:v>
      </x:c>
      <x:c r="B380" s="92" t="n">
        <x:v>93331577</x:v>
      </x:c>
      <x:c r="F380" s="90" t="str">
        <x:f>IF(D380="","",PROPER(LEFT(D380,FIND(UPPER(G380),D380,1)-2)))</x:f>
      </x:c>
      <x:c r="G380" s="90" t="str" cm="1">
        <x:f t="array" ref="G380:G380">IF(D380="","",PROPER(MID(D380,(FIND(INDEX(Abbreviation!$A$2:$A$125,MATCH(_xlfn.AGGREGATE(15,6,SEARCH(Abbreviation!$A$2:$A$125,D380),1),SEARCH(Abbreviation!$A$2:$A$125,D380),0)),D380))+LEN((INDEX(Abbreviation!$A$2:$A$125,MATCH(_xlfn.AGGREGATE(15,6,SEARCH(Abbreviation!$A$2:$A$125,D380),1),SEARCH(Abbreviation!$A$2:$A$125,D380),0)))),FIND("VIC",D380,1)-(FIND(INDEX(Abbreviation!$A$2:$A$125,MATCH(_xlfn.AGGREGATE(15,6,SEARCH(Abbreviation!$A$2:$A$125,D380),1),SEARCH(Abbreviation!$A$2:$A$125,D380),0)),D380)+LEN((INDEX(Abbreviation!$A$2:$A$125,MATCH(_xlfn.AGGREGATE(15,6,SEARCH(Abbreviation!$A$2:$A$125,D380),1),SEARCH(Abbreviation!$A$2:$A$125,D380),0)))))-1)))</x:f>
      </x:c>
      <x:c r="H380" s="96" t="s">
        <x:v>47</x:v>
      </x:c>
      <x:c r="I380" s="97" t="str">
        <x:f>IFERROR(VALUE(TRIM(RIGHT(SUBSTITUTE(D380," ",REPT(" ",255)),255))),"")</x:f>
      </x:c>
      <x:c r="J380" s="96" t="s">
        <x:v>48</x:v>
      </x:c>
      <x:c r="K380" s="96" t="s">
        <x:v>48</x:v>
      </x:c>
      <x:c r="L380" s="96" t="s">
        <x:v>48</x:v>
      </x:c>
      <x:c r="M380" s="96" t="s">
        <x:v>48</x:v>
      </x:c>
      <x:c r="N380" s="96" t="s">
        <x:v>48</x:v>
      </x:c>
      <x:c r="O380" s="96" t="s">
        <x:v>49</x:v>
      </x:c>
      <x:c r="P380" s="96" t="n">
        <x:v>25</x:v>
      </x:c>
      <x:c r="Q380" s="96" t="n">
        <x:v>80</x:v>
      </x:c>
      <x:c r="R380" s="96" t="s">
        <x:v>50</x:v>
      </x:c>
      <x:c r="S380" s="96" t="s">
        <x:v>51</x:v>
      </x:c>
      <x:c r="T380" s="96" t="s">
        <x:v>52</x:v>
      </x:c>
      <x:c r="U380" s="96" t="s">
        <x:v>52</x:v>
      </x:c>
      <x:c r="W380" s="96" t="s">
        <x:v>53</x:v>
      </x:c>
      <x:c r="Z380" s="96" t="s">
        <x:v>55</x:v>
      </x:c>
      <x:c r="AA380" s="96" t="s">
        <x:v>56</x:v>
      </x:c>
      <x:c r="AB380" s="97" t="str">
        <x:f>IF(D380="","",VALUE(MID(D380,FIND(" ",D380)+1,FIND(" ",D380,FIND(" ",D380)+1)-FIND(" ",D380))))</x:f>
      </x:c>
      <x:c r="AF380" s="90" t="str" cm="1">
        <x:f t="array" ref="AF380:AF380">IF(D380="","",PROPER(MID(D380,FIND(" ",D380,FIND(" ",D380)+1)+1,(FIND(INDEX(Abbreviation!$A$2:$A$125,MATCH(_xlfn.AGGREGATE(15,6,SEARCH(Abbreviation!$A$2:$A$125,D380),1),SEARCH(Abbreviation!$A$2:$A$125,D380),0)),D380)-1)-FIND(" ",D380,FIND(" ",D380)+1)+1)))</x:f>
      </x:c>
      <x:c r="AG380" s="90" t="str" cm="1">
        <x:f t="array" ref="AG380:AG380">IF(D380="","",PROPER(VLOOKUP(INDEX(Abbreviation!$A$2:$A$125,MATCH(_xlfn.AGGREGATE(15,6,SEARCH(Abbreviation!$A$2:$A$125,D380),1),SEARCH(Abbreviation!$A$2:$A$125,D380),0)),Abbreviation!A:C,3,FALSE)))</x:f>
      </x:c>
      <x:c r="AH380" s="90" t="str">
        <x:f>G380</x:f>
      </x:c>
      <x:c r="AI380" s="97" t="str">
        <x:f>I380</x:f>
      </x:c>
      <x:c r="AJ380" s="96" t="s">
        <x:v>47</x:v>
      </x:c>
      <x:c r="AL380" s="99" t="s">
        <x:v>961</x:v>
      </x:c>
      <x:c r="AQ380" s="96" t="s">
        <x:v>60</x:v>
      </x:c>
    </x:row>
    <x:row r="381" spans="1:45" x14ac:dyDescent="0.35">
      <x:c r="A381" s="92" t="s">
        <x:v>434</x:v>
      </x:c>
      <x:c r="B381" s="92" t="n">
        <x:v>93331577</x:v>
      </x:c>
      <x:c r="F381" s="90" t="str">
        <x:f>IF(D381="","",PROPER(LEFT(D381,FIND(UPPER(G381),D381,1)-2)))</x:f>
      </x:c>
      <x:c r="G381" s="90" t="str" cm="1">
        <x:f t="array" ref="G381:G381">IF(D381="","",PROPER(MID(D381,(FIND(INDEX(Abbreviation!$A$2:$A$125,MATCH(_xlfn.AGGREGATE(15,6,SEARCH(Abbreviation!$A$2:$A$125,D381),1),SEARCH(Abbreviation!$A$2:$A$125,D381),0)),D381))+LEN((INDEX(Abbreviation!$A$2:$A$125,MATCH(_xlfn.AGGREGATE(15,6,SEARCH(Abbreviation!$A$2:$A$125,D381),1),SEARCH(Abbreviation!$A$2:$A$125,D381),0)))),FIND("VIC",D381,1)-(FIND(INDEX(Abbreviation!$A$2:$A$125,MATCH(_xlfn.AGGREGATE(15,6,SEARCH(Abbreviation!$A$2:$A$125,D381),1),SEARCH(Abbreviation!$A$2:$A$125,D381),0)),D381)+LEN((INDEX(Abbreviation!$A$2:$A$125,MATCH(_xlfn.AGGREGATE(15,6,SEARCH(Abbreviation!$A$2:$A$125,D381),1),SEARCH(Abbreviation!$A$2:$A$125,D381),0)))))-1)))</x:f>
      </x:c>
      <x:c r="H381" s="96" t="s">
        <x:v>47</x:v>
      </x:c>
      <x:c r="I381" s="97" t="str">
        <x:f>IFERROR(VALUE(TRIM(RIGHT(SUBSTITUTE(D381," ",REPT(" ",255)),255))),"")</x:f>
      </x:c>
      <x:c r="J381" s="96" t="s">
        <x:v>48</x:v>
      </x:c>
      <x:c r="K381" s="96" t="s">
        <x:v>48</x:v>
      </x:c>
      <x:c r="L381" s="96" t="s">
        <x:v>48</x:v>
      </x:c>
      <x:c r="M381" s="96" t="s">
        <x:v>48</x:v>
      </x:c>
      <x:c r="N381" s="96" t="s">
        <x:v>48</x:v>
      </x:c>
      <x:c r="O381" s="96" t="s">
        <x:v>49</x:v>
      </x:c>
      <x:c r="P381" s="96" t="n">
        <x:v>25</x:v>
      </x:c>
      <x:c r="Q381" s="96" t="n">
        <x:v>80</x:v>
      </x:c>
      <x:c r="R381" s="96" t="s">
        <x:v>50</x:v>
      </x:c>
      <x:c r="S381" s="96" t="s">
        <x:v>51</x:v>
      </x:c>
      <x:c r="T381" s="96" t="s">
        <x:v>52</x:v>
      </x:c>
      <x:c r="U381" s="96" t="s">
        <x:v>52</x:v>
      </x:c>
      <x:c r="W381" s="96" t="s">
        <x:v>53</x:v>
      </x:c>
      <x:c r="Z381" s="96" t="s">
        <x:v>55</x:v>
      </x:c>
      <x:c r="AA381" s="96" t="s">
        <x:v>56</x:v>
      </x:c>
      <x:c r="AB381" s="97" t="str">
        <x:f>IF(D381="","",VALUE(MID(D381,FIND(" ",D381)+1,FIND(" ",D381,FIND(" ",D381)+1)-FIND(" ",D381))))</x:f>
      </x:c>
      <x:c r="AF381" s="90" t="str" cm="1">
        <x:f t="array" ref="AF381:AF381">IF(D381="","",PROPER(MID(D381,FIND(" ",D381,FIND(" ",D381)+1)+1,(FIND(INDEX(Abbreviation!$A$2:$A$125,MATCH(_xlfn.AGGREGATE(15,6,SEARCH(Abbreviation!$A$2:$A$125,D381),1),SEARCH(Abbreviation!$A$2:$A$125,D381),0)),D381)-1)-FIND(" ",D381,FIND(" ",D381)+1)+1)))</x:f>
      </x:c>
      <x:c r="AG381" s="90" t="str" cm="1">
        <x:f t="array" ref="AG381:AG381">IF(D381="","",PROPER(VLOOKUP(INDEX(Abbreviation!$A$2:$A$125,MATCH(_xlfn.AGGREGATE(15,6,SEARCH(Abbreviation!$A$2:$A$125,D381),1),SEARCH(Abbreviation!$A$2:$A$125,D381),0)),Abbreviation!A:C,3,FALSE)))</x:f>
      </x:c>
      <x:c r="AH381" s="90" t="str">
        <x:f>G381</x:f>
      </x:c>
      <x:c r="AI381" s="97" t="str">
        <x:f>I381</x:f>
      </x:c>
      <x:c r="AJ381" s="96" t="s">
        <x:v>47</x:v>
      </x:c>
      <x:c r="AL381" s="99" t="s">
        <x:v>961</x:v>
      </x:c>
      <x:c r="AQ381" s="96" t="s">
        <x:v>60</x:v>
      </x:c>
    </x:row>
    <x:row r="382" spans="1:45" x14ac:dyDescent="0.35">
      <x:c r="A382" s="92" t="s">
        <x:v>434</x:v>
      </x:c>
      <x:c r="B382" s="92" t="n">
        <x:v>93331577</x:v>
      </x:c>
      <x:c r="F382" s="90" t="str">
        <x:f>IF(D382="","",PROPER(LEFT(D382,FIND(UPPER(G382),D382,1)-2)))</x:f>
      </x:c>
      <x:c r="G382" s="90" t="str" cm="1">
        <x:f t="array" ref="G382:G382">IF(D382="","",PROPER(MID(D382,(FIND(INDEX(Abbreviation!$A$2:$A$125,MATCH(_xlfn.AGGREGATE(15,6,SEARCH(Abbreviation!$A$2:$A$125,D382),1),SEARCH(Abbreviation!$A$2:$A$125,D382),0)),D382))+LEN((INDEX(Abbreviation!$A$2:$A$125,MATCH(_xlfn.AGGREGATE(15,6,SEARCH(Abbreviation!$A$2:$A$125,D382),1),SEARCH(Abbreviation!$A$2:$A$125,D382),0)))),FIND("VIC",D382,1)-(FIND(INDEX(Abbreviation!$A$2:$A$125,MATCH(_xlfn.AGGREGATE(15,6,SEARCH(Abbreviation!$A$2:$A$125,D382),1),SEARCH(Abbreviation!$A$2:$A$125,D382),0)),D382)+LEN((INDEX(Abbreviation!$A$2:$A$125,MATCH(_xlfn.AGGREGATE(15,6,SEARCH(Abbreviation!$A$2:$A$125,D382),1),SEARCH(Abbreviation!$A$2:$A$125,D382),0)))))-1)))</x:f>
      </x:c>
      <x:c r="H382" s="96" t="s">
        <x:v>47</x:v>
      </x:c>
      <x:c r="I382" s="97" t="str">
        <x:f>IFERROR(VALUE(TRIM(RIGHT(SUBSTITUTE(D382," ",REPT(" ",255)),255))),"")</x:f>
      </x:c>
      <x:c r="J382" s="96" t="s">
        <x:v>48</x:v>
      </x:c>
      <x:c r="K382" s="96" t="s">
        <x:v>48</x:v>
      </x:c>
      <x:c r="L382" s="96" t="s">
        <x:v>48</x:v>
      </x:c>
      <x:c r="M382" s="96" t="s">
        <x:v>48</x:v>
      </x:c>
      <x:c r="N382" s="96" t="s">
        <x:v>48</x:v>
      </x:c>
      <x:c r="O382" s="96" t="s">
        <x:v>49</x:v>
      </x:c>
      <x:c r="P382" s="96" t="n">
        <x:v>25</x:v>
      </x:c>
      <x:c r="Q382" s="96" t="n">
        <x:v>80</x:v>
      </x:c>
      <x:c r="R382" s="96" t="s">
        <x:v>50</x:v>
      </x:c>
      <x:c r="S382" s="96" t="s">
        <x:v>51</x:v>
      </x:c>
      <x:c r="T382" s="96" t="s">
        <x:v>52</x:v>
      </x:c>
      <x:c r="U382" s="96" t="s">
        <x:v>52</x:v>
      </x:c>
      <x:c r="W382" s="96" t="s">
        <x:v>53</x:v>
      </x:c>
      <x:c r="Z382" s="96" t="s">
        <x:v>55</x:v>
      </x:c>
      <x:c r="AA382" s="96" t="s">
        <x:v>56</x:v>
      </x:c>
      <x:c r="AB382" s="97" t="str">
        <x:f>IF(D382="","",VALUE(MID(D382,FIND(" ",D382)+1,FIND(" ",D382,FIND(" ",D382)+1)-FIND(" ",D382))))</x:f>
      </x:c>
      <x:c r="AF382" s="90" t="str" cm="1">
        <x:f t="array" ref="AF382:AF382">IF(D382="","",PROPER(MID(D382,FIND(" ",D382,FIND(" ",D382)+1)+1,(FIND(INDEX(Abbreviation!$A$2:$A$125,MATCH(_xlfn.AGGREGATE(15,6,SEARCH(Abbreviation!$A$2:$A$125,D382),1),SEARCH(Abbreviation!$A$2:$A$125,D382),0)),D382)-1)-FIND(" ",D382,FIND(" ",D382)+1)+1)))</x:f>
      </x:c>
      <x:c r="AG382" s="90" t="str" cm="1">
        <x:f t="array" ref="AG382:AG382">IF(D382="","",PROPER(VLOOKUP(INDEX(Abbreviation!$A$2:$A$125,MATCH(_xlfn.AGGREGATE(15,6,SEARCH(Abbreviation!$A$2:$A$125,D382),1),SEARCH(Abbreviation!$A$2:$A$125,D382),0)),Abbreviation!A:C,3,FALSE)))</x:f>
      </x:c>
      <x:c r="AH382" s="90" t="str">
        <x:f>G382</x:f>
      </x:c>
      <x:c r="AI382" s="97" t="str">
        <x:f>I382</x:f>
      </x:c>
      <x:c r="AJ382" s="96" t="s">
        <x:v>47</x:v>
      </x:c>
      <x:c r="AL382" s="99" t="s">
        <x:v>961</x:v>
      </x:c>
      <x:c r="AQ382" s="96" t="s">
        <x:v>60</x:v>
      </x:c>
    </x:row>
    <x:row r="383" spans="1:45" x14ac:dyDescent="0.35">
      <x:c r="A383" s="92" t="s">
        <x:v>434</x:v>
      </x:c>
      <x:c r="B383" s="92" t="n">
        <x:v>93331577</x:v>
      </x:c>
      <x:c r="F383" s="90" t="str">
        <x:f>IF(D383="","",PROPER(LEFT(D383,FIND(UPPER(G383),D383,1)-2)))</x:f>
      </x:c>
      <x:c r="G383" s="90" t="str" cm="1">
        <x:f t="array" ref="G383:G383">IF(D383="","",PROPER(MID(D383,(FIND(INDEX(Abbreviation!$A$2:$A$125,MATCH(_xlfn.AGGREGATE(15,6,SEARCH(Abbreviation!$A$2:$A$125,D383),1),SEARCH(Abbreviation!$A$2:$A$125,D383),0)),D383))+LEN((INDEX(Abbreviation!$A$2:$A$125,MATCH(_xlfn.AGGREGATE(15,6,SEARCH(Abbreviation!$A$2:$A$125,D383),1),SEARCH(Abbreviation!$A$2:$A$125,D383),0)))),FIND("VIC",D383,1)-(FIND(INDEX(Abbreviation!$A$2:$A$125,MATCH(_xlfn.AGGREGATE(15,6,SEARCH(Abbreviation!$A$2:$A$125,D383),1),SEARCH(Abbreviation!$A$2:$A$125,D383),0)),D383)+LEN((INDEX(Abbreviation!$A$2:$A$125,MATCH(_xlfn.AGGREGATE(15,6,SEARCH(Abbreviation!$A$2:$A$125,D383),1),SEARCH(Abbreviation!$A$2:$A$125,D383),0)))))-1)))</x:f>
      </x:c>
      <x:c r="H383" s="96" t="s">
        <x:v>47</x:v>
      </x:c>
      <x:c r="I383" s="97" t="str">
        <x:f>IFERROR(VALUE(TRIM(RIGHT(SUBSTITUTE(D383," ",REPT(" ",255)),255))),"")</x:f>
      </x:c>
      <x:c r="J383" s="96" t="s">
        <x:v>48</x:v>
      </x:c>
      <x:c r="K383" s="96" t="s">
        <x:v>48</x:v>
      </x:c>
      <x:c r="L383" s="96" t="s">
        <x:v>48</x:v>
      </x:c>
      <x:c r="M383" s="96" t="s">
        <x:v>48</x:v>
      </x:c>
      <x:c r="N383" s="96" t="s">
        <x:v>48</x:v>
      </x:c>
      <x:c r="O383" s="96" t="s">
        <x:v>49</x:v>
      </x:c>
      <x:c r="P383" s="96" t="n">
        <x:v>25</x:v>
      </x:c>
      <x:c r="Q383" s="96" t="n">
        <x:v>80</x:v>
      </x:c>
      <x:c r="R383" s="96" t="s">
        <x:v>50</x:v>
      </x:c>
      <x:c r="S383" s="96" t="s">
        <x:v>51</x:v>
      </x:c>
      <x:c r="T383" s="96" t="s">
        <x:v>52</x:v>
      </x:c>
      <x:c r="U383" s="96" t="s">
        <x:v>52</x:v>
      </x:c>
      <x:c r="W383" s="96" t="s">
        <x:v>53</x:v>
      </x:c>
      <x:c r="Z383" s="96" t="s">
        <x:v>55</x:v>
      </x:c>
      <x:c r="AA383" s="96" t="s">
        <x:v>56</x:v>
      </x:c>
      <x:c r="AB383" s="97" t="str">
        <x:f>IF(D383="","",VALUE(MID(D383,FIND(" ",D383)+1,FIND(" ",D383,FIND(" ",D383)+1)-FIND(" ",D383))))</x:f>
      </x:c>
      <x:c r="AF383" s="90" t="str" cm="1">
        <x:f t="array" ref="AF383:AF383">IF(D383="","",PROPER(MID(D383,FIND(" ",D383,FIND(" ",D383)+1)+1,(FIND(INDEX(Abbreviation!$A$2:$A$125,MATCH(_xlfn.AGGREGATE(15,6,SEARCH(Abbreviation!$A$2:$A$125,D383),1),SEARCH(Abbreviation!$A$2:$A$125,D383),0)),D383)-1)-FIND(" ",D383,FIND(" ",D383)+1)+1)))</x:f>
      </x:c>
      <x:c r="AG383" s="90" t="str" cm="1">
        <x:f t="array" ref="AG383:AG383">IF(D383="","",PROPER(VLOOKUP(INDEX(Abbreviation!$A$2:$A$125,MATCH(_xlfn.AGGREGATE(15,6,SEARCH(Abbreviation!$A$2:$A$125,D383),1),SEARCH(Abbreviation!$A$2:$A$125,D383),0)),Abbreviation!A:C,3,FALSE)))</x:f>
      </x:c>
      <x:c r="AH383" s="90" t="str">
        <x:f>G383</x:f>
      </x:c>
      <x:c r="AI383" s="97" t="str">
        <x:f>I383</x:f>
      </x:c>
      <x:c r="AJ383" s="96" t="s">
        <x:v>47</x:v>
      </x:c>
      <x:c r="AL383" s="99" t="s">
        <x:v>961</x:v>
      </x:c>
      <x:c r="AQ383" s="96" t="s">
        <x:v>60</x:v>
      </x:c>
    </x:row>
    <x:row r="384" spans="1:45" x14ac:dyDescent="0.35">
      <x:c r="A384" s="92" t="s">
        <x:v>434</x:v>
      </x:c>
      <x:c r="B384" s="92" t="n">
        <x:v>93331577</x:v>
      </x:c>
      <x:c r="F384" s="90" t="str">
        <x:f>IF(D384="","",PROPER(LEFT(D384,FIND(UPPER(G384),D384,1)-2)))</x:f>
      </x:c>
      <x:c r="G384" s="90" t="str" cm="1">
        <x:f t="array" ref="G384:G384">IF(D384="","",PROPER(MID(D384,(FIND(INDEX(Abbreviation!$A$2:$A$125,MATCH(_xlfn.AGGREGATE(15,6,SEARCH(Abbreviation!$A$2:$A$125,D384),1),SEARCH(Abbreviation!$A$2:$A$125,D384),0)),D384))+LEN((INDEX(Abbreviation!$A$2:$A$125,MATCH(_xlfn.AGGREGATE(15,6,SEARCH(Abbreviation!$A$2:$A$125,D384),1),SEARCH(Abbreviation!$A$2:$A$125,D384),0)))),FIND("VIC",D384,1)-(FIND(INDEX(Abbreviation!$A$2:$A$125,MATCH(_xlfn.AGGREGATE(15,6,SEARCH(Abbreviation!$A$2:$A$125,D384),1),SEARCH(Abbreviation!$A$2:$A$125,D384),0)),D384)+LEN((INDEX(Abbreviation!$A$2:$A$125,MATCH(_xlfn.AGGREGATE(15,6,SEARCH(Abbreviation!$A$2:$A$125,D384),1),SEARCH(Abbreviation!$A$2:$A$125,D384),0)))))-1)))</x:f>
      </x:c>
      <x:c r="H384" s="96" t="s">
        <x:v>47</x:v>
      </x:c>
      <x:c r="I384" s="97" t="str">
        <x:f>IFERROR(VALUE(TRIM(RIGHT(SUBSTITUTE(D384," ",REPT(" ",255)),255))),"")</x:f>
      </x:c>
      <x:c r="J384" s="96" t="s">
        <x:v>48</x:v>
      </x:c>
      <x:c r="K384" s="96" t="s">
        <x:v>48</x:v>
      </x:c>
      <x:c r="L384" s="96" t="s">
        <x:v>48</x:v>
      </x:c>
      <x:c r="M384" s="96" t="s">
        <x:v>48</x:v>
      </x:c>
      <x:c r="N384" s="96" t="s">
        <x:v>48</x:v>
      </x:c>
      <x:c r="O384" s="96" t="s">
        <x:v>49</x:v>
      </x:c>
      <x:c r="P384" s="96" t="n">
        <x:v>25</x:v>
      </x:c>
      <x:c r="Q384" s="96" t="n">
        <x:v>80</x:v>
      </x:c>
      <x:c r="R384" s="96" t="s">
        <x:v>50</x:v>
      </x:c>
      <x:c r="S384" s="96" t="s">
        <x:v>51</x:v>
      </x:c>
      <x:c r="T384" s="96" t="s">
        <x:v>52</x:v>
      </x:c>
      <x:c r="U384" s="96" t="s">
        <x:v>52</x:v>
      </x:c>
      <x:c r="W384" s="96" t="s">
        <x:v>53</x:v>
      </x:c>
      <x:c r="Z384" s="96" t="s">
        <x:v>55</x:v>
      </x:c>
      <x:c r="AA384" s="96" t="s">
        <x:v>56</x:v>
      </x:c>
      <x:c r="AB384" s="97" t="str">
        <x:f>IF(D384="","",VALUE(MID(D384,FIND(" ",D384)+1,FIND(" ",D384,FIND(" ",D384)+1)-FIND(" ",D384))))</x:f>
      </x:c>
      <x:c r="AF384" s="90" t="str" cm="1">
        <x:f t="array" ref="AF384:AF384">IF(D384="","",PROPER(MID(D384,FIND(" ",D384,FIND(" ",D384)+1)+1,(FIND(INDEX(Abbreviation!$A$2:$A$125,MATCH(_xlfn.AGGREGATE(15,6,SEARCH(Abbreviation!$A$2:$A$125,D384),1),SEARCH(Abbreviation!$A$2:$A$125,D384),0)),D384)-1)-FIND(" ",D384,FIND(" ",D384)+1)+1)))</x:f>
      </x:c>
      <x:c r="AG384" s="90" t="str" cm="1">
        <x:f t="array" ref="AG384:AG384">IF(D384="","",PROPER(VLOOKUP(INDEX(Abbreviation!$A$2:$A$125,MATCH(_xlfn.AGGREGATE(15,6,SEARCH(Abbreviation!$A$2:$A$125,D384),1),SEARCH(Abbreviation!$A$2:$A$125,D384),0)),Abbreviation!A:C,3,FALSE)))</x:f>
      </x:c>
      <x:c r="AH384" s="90" t="str">
        <x:f>G384</x:f>
      </x:c>
      <x:c r="AI384" s="97" t="str">
        <x:f>I384</x:f>
      </x:c>
      <x:c r="AJ384" s="96" t="s">
        <x:v>47</x:v>
      </x:c>
      <x:c r="AL384" s="99" t="s">
        <x:v>961</x:v>
      </x:c>
      <x:c r="AQ384" s="96" t="s">
        <x:v>60</x:v>
      </x:c>
    </x:row>
    <x:row r="385" spans="1:45" x14ac:dyDescent="0.35">
      <x:c r="A385" s="92" t="s">
        <x:v>434</x:v>
      </x:c>
      <x:c r="B385" s="92" t="n">
        <x:v>93331577</x:v>
      </x:c>
      <x:c r="F385" s="90" t="str">
        <x:f>IF(D385="","",PROPER(LEFT(D385,FIND(UPPER(G385),D385,1)-2)))</x:f>
      </x:c>
      <x:c r="G385" s="90" t="str" cm="1">
        <x:f t="array" ref="G385:G385">IF(D385="","",PROPER(MID(D385,(FIND(INDEX(Abbreviation!$A$2:$A$125,MATCH(_xlfn.AGGREGATE(15,6,SEARCH(Abbreviation!$A$2:$A$125,D385),1),SEARCH(Abbreviation!$A$2:$A$125,D385),0)),D385))+LEN((INDEX(Abbreviation!$A$2:$A$125,MATCH(_xlfn.AGGREGATE(15,6,SEARCH(Abbreviation!$A$2:$A$125,D385),1),SEARCH(Abbreviation!$A$2:$A$125,D385),0)))),FIND("VIC",D385,1)-(FIND(INDEX(Abbreviation!$A$2:$A$125,MATCH(_xlfn.AGGREGATE(15,6,SEARCH(Abbreviation!$A$2:$A$125,D385),1),SEARCH(Abbreviation!$A$2:$A$125,D385),0)),D385)+LEN((INDEX(Abbreviation!$A$2:$A$125,MATCH(_xlfn.AGGREGATE(15,6,SEARCH(Abbreviation!$A$2:$A$125,D385),1),SEARCH(Abbreviation!$A$2:$A$125,D385),0)))))-1)))</x:f>
      </x:c>
      <x:c r="H385" s="96" t="s">
        <x:v>47</x:v>
      </x:c>
      <x:c r="I385" s="97" t="str">
        <x:f>IFERROR(VALUE(TRIM(RIGHT(SUBSTITUTE(D385," ",REPT(" ",255)),255))),"")</x:f>
      </x:c>
      <x:c r="J385" s="96" t="s">
        <x:v>48</x:v>
      </x:c>
      <x:c r="K385" s="96" t="s">
        <x:v>48</x:v>
      </x:c>
      <x:c r="L385" s="96" t="s">
        <x:v>48</x:v>
      </x:c>
      <x:c r="M385" s="96" t="s">
        <x:v>48</x:v>
      </x:c>
      <x:c r="N385" s="96" t="s">
        <x:v>48</x:v>
      </x:c>
      <x:c r="O385" s="96" t="s">
        <x:v>49</x:v>
      </x:c>
      <x:c r="P385" s="96" t="n">
        <x:v>25</x:v>
      </x:c>
      <x:c r="Q385" s="96" t="n">
        <x:v>80</x:v>
      </x:c>
      <x:c r="R385" s="96" t="s">
        <x:v>50</x:v>
      </x:c>
      <x:c r="S385" s="96" t="s">
        <x:v>51</x:v>
      </x:c>
      <x:c r="T385" s="96" t="s">
        <x:v>52</x:v>
      </x:c>
      <x:c r="U385" s="96" t="s">
        <x:v>52</x:v>
      </x:c>
      <x:c r="W385" s="96" t="s">
        <x:v>53</x:v>
      </x:c>
      <x:c r="Z385" s="96" t="s">
        <x:v>55</x:v>
      </x:c>
      <x:c r="AA385" s="96" t="s">
        <x:v>56</x:v>
      </x:c>
      <x:c r="AB385" s="97" t="str">
        <x:f>IF(D385="","",VALUE(MID(D385,FIND(" ",D385)+1,FIND(" ",D385,FIND(" ",D385)+1)-FIND(" ",D385))))</x:f>
      </x:c>
      <x:c r="AF385" s="90" t="str" cm="1">
        <x:f t="array" ref="AF385:AF385">IF(D385="","",PROPER(MID(D385,FIND(" ",D385,FIND(" ",D385)+1)+1,(FIND(INDEX(Abbreviation!$A$2:$A$125,MATCH(_xlfn.AGGREGATE(15,6,SEARCH(Abbreviation!$A$2:$A$125,D385),1),SEARCH(Abbreviation!$A$2:$A$125,D385),0)),D385)-1)-FIND(" ",D385,FIND(" ",D385)+1)+1)))</x:f>
      </x:c>
      <x:c r="AG385" s="90" t="str" cm="1">
        <x:f t="array" ref="AG385:AG385">IF(D385="","",PROPER(VLOOKUP(INDEX(Abbreviation!$A$2:$A$125,MATCH(_xlfn.AGGREGATE(15,6,SEARCH(Abbreviation!$A$2:$A$125,D385),1),SEARCH(Abbreviation!$A$2:$A$125,D385),0)),Abbreviation!A:C,3,FALSE)))</x:f>
      </x:c>
      <x:c r="AH385" s="90" t="str">
        <x:f>G385</x:f>
      </x:c>
      <x:c r="AI385" s="97" t="str">
        <x:f>I385</x:f>
      </x:c>
      <x:c r="AJ385" s="96" t="s">
        <x:v>47</x:v>
      </x:c>
      <x:c r="AL385" s="99" t="s">
        <x:v>961</x:v>
      </x:c>
      <x:c r="AQ385" s="96" t="s">
        <x:v>60</x:v>
      </x:c>
    </x:row>
    <x:row r="386" spans="1:45" x14ac:dyDescent="0.35">
      <x:c r="A386" s="92" t="s">
        <x:v>434</x:v>
      </x:c>
      <x:c r="B386" s="92" t="n">
        <x:v>93331577</x:v>
      </x:c>
      <x:c r="F386" s="90" t="str">
        <x:f>IF(D386="","",PROPER(LEFT(D386,FIND(UPPER(G386),D386,1)-2)))</x:f>
      </x:c>
      <x:c r="G386" s="90" t="str" cm="1">
        <x:f t="array" ref="G386:G386">IF(D386="","",PROPER(MID(D386,(FIND(INDEX(Abbreviation!$A$2:$A$125,MATCH(_xlfn.AGGREGATE(15,6,SEARCH(Abbreviation!$A$2:$A$125,D386),1),SEARCH(Abbreviation!$A$2:$A$125,D386),0)),D386))+LEN((INDEX(Abbreviation!$A$2:$A$125,MATCH(_xlfn.AGGREGATE(15,6,SEARCH(Abbreviation!$A$2:$A$125,D386),1),SEARCH(Abbreviation!$A$2:$A$125,D386),0)))),FIND("VIC",D386,1)-(FIND(INDEX(Abbreviation!$A$2:$A$125,MATCH(_xlfn.AGGREGATE(15,6,SEARCH(Abbreviation!$A$2:$A$125,D386),1),SEARCH(Abbreviation!$A$2:$A$125,D386),0)),D386)+LEN((INDEX(Abbreviation!$A$2:$A$125,MATCH(_xlfn.AGGREGATE(15,6,SEARCH(Abbreviation!$A$2:$A$125,D386),1),SEARCH(Abbreviation!$A$2:$A$125,D386),0)))))-1)))</x:f>
      </x:c>
      <x:c r="H386" s="96" t="s">
        <x:v>47</x:v>
      </x:c>
      <x:c r="I386" s="97" t="str">
        <x:f>IFERROR(VALUE(TRIM(RIGHT(SUBSTITUTE(D386," ",REPT(" ",255)),255))),"")</x:f>
      </x:c>
      <x:c r="J386" s="96" t="s">
        <x:v>48</x:v>
      </x:c>
      <x:c r="K386" s="96" t="s">
        <x:v>48</x:v>
      </x:c>
      <x:c r="L386" s="96" t="s">
        <x:v>48</x:v>
      </x:c>
      <x:c r="M386" s="96" t="s">
        <x:v>48</x:v>
      </x:c>
      <x:c r="N386" s="96" t="s">
        <x:v>48</x:v>
      </x:c>
      <x:c r="O386" s="96" t="s">
        <x:v>49</x:v>
      </x:c>
      <x:c r="P386" s="96" t="n">
        <x:v>25</x:v>
      </x:c>
      <x:c r="Q386" s="96" t="n">
        <x:v>80</x:v>
      </x:c>
      <x:c r="R386" s="96" t="s">
        <x:v>50</x:v>
      </x:c>
      <x:c r="S386" s="96" t="s">
        <x:v>51</x:v>
      </x:c>
      <x:c r="T386" s="96" t="s">
        <x:v>52</x:v>
      </x:c>
      <x:c r="U386" s="96" t="s">
        <x:v>52</x:v>
      </x:c>
      <x:c r="W386" s="96" t="s">
        <x:v>53</x:v>
      </x:c>
      <x:c r="Z386" s="96" t="s">
        <x:v>55</x:v>
      </x:c>
      <x:c r="AA386" s="96" t="s">
        <x:v>56</x:v>
      </x:c>
      <x:c r="AB386" s="97" t="str">
        <x:f>IF(D386="","",VALUE(MID(D386,FIND(" ",D386)+1,FIND(" ",D386,FIND(" ",D386)+1)-FIND(" ",D386))))</x:f>
      </x:c>
      <x:c r="AF386" s="90" t="str" cm="1">
        <x:f t="array" ref="AF386:AF386">IF(D386="","",PROPER(MID(D386,FIND(" ",D386,FIND(" ",D386)+1)+1,(FIND(INDEX(Abbreviation!$A$2:$A$125,MATCH(_xlfn.AGGREGATE(15,6,SEARCH(Abbreviation!$A$2:$A$125,D386),1),SEARCH(Abbreviation!$A$2:$A$125,D386),0)),D386)-1)-FIND(" ",D386,FIND(" ",D386)+1)+1)))</x:f>
      </x:c>
      <x:c r="AG386" s="90" t="str" cm="1">
        <x:f t="array" ref="AG386:AG386">IF(D386="","",PROPER(VLOOKUP(INDEX(Abbreviation!$A$2:$A$125,MATCH(_xlfn.AGGREGATE(15,6,SEARCH(Abbreviation!$A$2:$A$125,D386),1),SEARCH(Abbreviation!$A$2:$A$125,D386),0)),Abbreviation!A:C,3,FALSE)))</x:f>
      </x:c>
      <x:c r="AH386" s="90" t="str">
        <x:f>G386</x:f>
      </x:c>
      <x:c r="AI386" s="97" t="str">
        <x:f>I386</x:f>
      </x:c>
      <x:c r="AJ386" s="96" t="s">
        <x:v>47</x:v>
      </x:c>
      <x:c r="AL386" s="99" t="s">
        <x:v>961</x:v>
      </x:c>
      <x:c r="AQ386" s="96" t="s">
        <x:v>60</x:v>
      </x:c>
    </x:row>
    <x:row r="387" spans="1:45" x14ac:dyDescent="0.35">
      <x:c r="A387" s="92" t="s">
        <x:v>434</x:v>
      </x:c>
      <x:c r="B387" s="92" t="n">
        <x:v>93331577</x:v>
      </x:c>
      <x:c r="F387" s="90" t="str">
        <x:f>IF(D387="","",PROPER(LEFT(D387,FIND(UPPER(G387),D387,1)-2)))</x:f>
      </x:c>
      <x:c r="G387" s="90" t="str" cm="1">
        <x:f t="array" ref="G387:G387">IF(D387="","",PROPER(MID(D387,(FIND(INDEX(Abbreviation!$A$2:$A$125,MATCH(_xlfn.AGGREGATE(15,6,SEARCH(Abbreviation!$A$2:$A$125,D387),1),SEARCH(Abbreviation!$A$2:$A$125,D387),0)),D387))+LEN((INDEX(Abbreviation!$A$2:$A$125,MATCH(_xlfn.AGGREGATE(15,6,SEARCH(Abbreviation!$A$2:$A$125,D387),1),SEARCH(Abbreviation!$A$2:$A$125,D387),0)))),FIND("VIC",D387,1)-(FIND(INDEX(Abbreviation!$A$2:$A$125,MATCH(_xlfn.AGGREGATE(15,6,SEARCH(Abbreviation!$A$2:$A$125,D387),1),SEARCH(Abbreviation!$A$2:$A$125,D387),0)),D387)+LEN((INDEX(Abbreviation!$A$2:$A$125,MATCH(_xlfn.AGGREGATE(15,6,SEARCH(Abbreviation!$A$2:$A$125,D387),1),SEARCH(Abbreviation!$A$2:$A$125,D387),0)))))-1)))</x:f>
      </x:c>
      <x:c r="H387" s="96" t="s">
        <x:v>47</x:v>
      </x:c>
      <x:c r="I387" s="97" t="str">
        <x:f>IFERROR(VALUE(TRIM(RIGHT(SUBSTITUTE(D387," ",REPT(" ",255)),255))),"")</x:f>
      </x:c>
      <x:c r="J387" s="96" t="s">
        <x:v>48</x:v>
      </x:c>
      <x:c r="K387" s="96" t="s">
        <x:v>48</x:v>
      </x:c>
      <x:c r="L387" s="96" t="s">
        <x:v>48</x:v>
      </x:c>
      <x:c r="M387" s="96" t="s">
        <x:v>48</x:v>
      </x:c>
      <x:c r="N387" s="96" t="s">
        <x:v>48</x:v>
      </x:c>
      <x:c r="O387" s="96" t="s">
        <x:v>49</x:v>
      </x:c>
      <x:c r="P387" s="96" t="n">
        <x:v>25</x:v>
      </x:c>
      <x:c r="Q387" s="96" t="n">
        <x:v>80</x:v>
      </x:c>
      <x:c r="R387" s="96" t="s">
        <x:v>50</x:v>
      </x:c>
      <x:c r="S387" s="96" t="s">
        <x:v>51</x:v>
      </x:c>
      <x:c r="T387" s="96" t="s">
        <x:v>52</x:v>
      </x:c>
      <x:c r="U387" s="96" t="s">
        <x:v>52</x:v>
      </x:c>
      <x:c r="W387" s="96" t="s">
        <x:v>53</x:v>
      </x:c>
      <x:c r="Z387" s="96" t="s">
        <x:v>55</x:v>
      </x:c>
      <x:c r="AA387" s="96" t="s">
        <x:v>56</x:v>
      </x:c>
      <x:c r="AB387" s="97" t="str">
        <x:f>IF(D387="","",VALUE(MID(D387,FIND(" ",D387)+1,FIND(" ",D387,FIND(" ",D387)+1)-FIND(" ",D387))))</x:f>
      </x:c>
      <x:c r="AF387" s="90" t="str" cm="1">
        <x:f t="array" ref="AF387:AF387">IF(D387="","",PROPER(MID(D387,FIND(" ",D387,FIND(" ",D387)+1)+1,(FIND(INDEX(Abbreviation!$A$2:$A$125,MATCH(_xlfn.AGGREGATE(15,6,SEARCH(Abbreviation!$A$2:$A$125,D387),1),SEARCH(Abbreviation!$A$2:$A$125,D387),0)),D387)-1)-FIND(" ",D387,FIND(" ",D387)+1)+1)))</x:f>
      </x:c>
      <x:c r="AG387" s="90" t="str" cm="1">
        <x:f t="array" ref="AG387:AG387">IF(D387="","",PROPER(VLOOKUP(INDEX(Abbreviation!$A$2:$A$125,MATCH(_xlfn.AGGREGATE(15,6,SEARCH(Abbreviation!$A$2:$A$125,D387),1),SEARCH(Abbreviation!$A$2:$A$125,D387),0)),Abbreviation!A:C,3,FALSE)))</x:f>
      </x:c>
      <x:c r="AH387" s="90" t="str">
        <x:f>G387</x:f>
      </x:c>
      <x:c r="AI387" s="97" t="str">
        <x:f>I387</x:f>
      </x:c>
      <x:c r="AJ387" s="96" t="s">
        <x:v>47</x:v>
      </x:c>
      <x:c r="AL387" s="99" t="s">
        <x:v>961</x:v>
      </x:c>
      <x:c r="AQ387" s="96" t="s">
        <x:v>60</x:v>
      </x:c>
    </x:row>
    <x:row r="388" spans="1:45" x14ac:dyDescent="0.35">
      <x:c r="A388" s="92" t="s">
        <x:v>434</x:v>
      </x:c>
      <x:c r="B388" s="92" t="n">
        <x:v>93331577</x:v>
      </x:c>
      <x:c r="F388" s="90" t="str">
        <x:f>IF(D388="","",PROPER(LEFT(D388,FIND(UPPER(G388),D388,1)-2)))</x:f>
      </x:c>
      <x:c r="G388" s="90" t="str" cm="1">
        <x:f t="array" ref="G388:G388">IF(D388="","",PROPER(MID(D388,(FIND(INDEX(Abbreviation!$A$2:$A$125,MATCH(_xlfn.AGGREGATE(15,6,SEARCH(Abbreviation!$A$2:$A$125,D388),1),SEARCH(Abbreviation!$A$2:$A$125,D388),0)),D388))+LEN((INDEX(Abbreviation!$A$2:$A$125,MATCH(_xlfn.AGGREGATE(15,6,SEARCH(Abbreviation!$A$2:$A$125,D388),1),SEARCH(Abbreviation!$A$2:$A$125,D388),0)))),FIND("VIC",D388,1)-(FIND(INDEX(Abbreviation!$A$2:$A$125,MATCH(_xlfn.AGGREGATE(15,6,SEARCH(Abbreviation!$A$2:$A$125,D388),1),SEARCH(Abbreviation!$A$2:$A$125,D388),0)),D388)+LEN((INDEX(Abbreviation!$A$2:$A$125,MATCH(_xlfn.AGGREGATE(15,6,SEARCH(Abbreviation!$A$2:$A$125,D388),1),SEARCH(Abbreviation!$A$2:$A$125,D388),0)))))-1)))</x:f>
      </x:c>
      <x:c r="H388" s="96" t="s">
        <x:v>47</x:v>
      </x:c>
      <x:c r="I388" s="97" t="str">
        <x:f>IFERROR(VALUE(TRIM(RIGHT(SUBSTITUTE(D388," ",REPT(" ",255)),255))),"")</x:f>
      </x:c>
      <x:c r="J388" s="96" t="s">
        <x:v>48</x:v>
      </x:c>
      <x:c r="K388" s="96" t="s">
        <x:v>48</x:v>
      </x:c>
      <x:c r="L388" s="96" t="s">
        <x:v>48</x:v>
      </x:c>
      <x:c r="M388" s="96" t="s">
        <x:v>48</x:v>
      </x:c>
      <x:c r="N388" s="96" t="s">
        <x:v>48</x:v>
      </x:c>
      <x:c r="O388" s="96" t="s">
        <x:v>49</x:v>
      </x:c>
      <x:c r="P388" s="96" t="n">
        <x:v>25</x:v>
      </x:c>
      <x:c r="Q388" s="96" t="n">
        <x:v>80</x:v>
      </x:c>
      <x:c r="R388" s="96" t="s">
        <x:v>50</x:v>
      </x:c>
      <x:c r="S388" s="96" t="s">
        <x:v>51</x:v>
      </x:c>
      <x:c r="T388" s="96" t="s">
        <x:v>52</x:v>
      </x:c>
      <x:c r="U388" s="96" t="s">
        <x:v>52</x:v>
      </x:c>
      <x:c r="W388" s="96" t="s">
        <x:v>53</x:v>
      </x:c>
      <x:c r="Z388" s="96" t="s">
        <x:v>55</x:v>
      </x:c>
      <x:c r="AA388" s="96" t="s">
        <x:v>56</x:v>
      </x:c>
      <x:c r="AB388" s="97" t="str">
        <x:f>IF(D388="","",VALUE(MID(D388,FIND(" ",D388)+1,FIND(" ",D388,FIND(" ",D388)+1)-FIND(" ",D388))))</x:f>
      </x:c>
      <x:c r="AF388" s="90" t="str" cm="1">
        <x:f t="array" ref="AF388:AF388">IF(D388="","",PROPER(MID(D388,FIND(" ",D388,FIND(" ",D388)+1)+1,(FIND(INDEX(Abbreviation!$A$2:$A$125,MATCH(_xlfn.AGGREGATE(15,6,SEARCH(Abbreviation!$A$2:$A$125,D388),1),SEARCH(Abbreviation!$A$2:$A$125,D388),0)),D388)-1)-FIND(" ",D388,FIND(" ",D388)+1)+1)))</x:f>
      </x:c>
      <x:c r="AG388" s="90" t="str" cm="1">
        <x:f t="array" ref="AG388:AG388">IF(D388="","",PROPER(VLOOKUP(INDEX(Abbreviation!$A$2:$A$125,MATCH(_xlfn.AGGREGATE(15,6,SEARCH(Abbreviation!$A$2:$A$125,D388),1),SEARCH(Abbreviation!$A$2:$A$125,D388),0)),Abbreviation!A:C,3,FALSE)))</x:f>
      </x:c>
      <x:c r="AH388" s="90" t="str">
        <x:f>G388</x:f>
      </x:c>
      <x:c r="AI388" s="97" t="str">
        <x:f>I388</x:f>
      </x:c>
      <x:c r="AJ388" s="96" t="s">
        <x:v>47</x:v>
      </x:c>
      <x:c r="AL388" s="99" t="s">
        <x:v>961</x:v>
      </x:c>
      <x:c r="AQ388" s="96" t="s">
        <x:v>60</x:v>
      </x:c>
    </x:row>
    <x:row r="389" spans="1:45" x14ac:dyDescent="0.35">
      <x:c r="A389" s="92" t="s">
        <x:v>434</x:v>
      </x:c>
      <x:c r="B389" s="92" t="n">
        <x:v>93331577</x:v>
      </x:c>
      <x:c r="F389" s="90" t="str">
        <x:f>IF(D389="","",PROPER(LEFT(D389,FIND(UPPER(G389),D389,1)-2)))</x:f>
      </x:c>
      <x:c r="G389" s="90" t="str" cm="1">
        <x:f t="array" ref="G389:G389">IF(D389="","",PROPER(MID(D389,(FIND(INDEX(Abbreviation!$A$2:$A$125,MATCH(_xlfn.AGGREGATE(15,6,SEARCH(Abbreviation!$A$2:$A$125,D389),1),SEARCH(Abbreviation!$A$2:$A$125,D389),0)),D389))+LEN((INDEX(Abbreviation!$A$2:$A$125,MATCH(_xlfn.AGGREGATE(15,6,SEARCH(Abbreviation!$A$2:$A$125,D389),1),SEARCH(Abbreviation!$A$2:$A$125,D389),0)))),FIND("VIC",D389,1)-(FIND(INDEX(Abbreviation!$A$2:$A$125,MATCH(_xlfn.AGGREGATE(15,6,SEARCH(Abbreviation!$A$2:$A$125,D389),1),SEARCH(Abbreviation!$A$2:$A$125,D389),0)),D389)+LEN((INDEX(Abbreviation!$A$2:$A$125,MATCH(_xlfn.AGGREGATE(15,6,SEARCH(Abbreviation!$A$2:$A$125,D389),1),SEARCH(Abbreviation!$A$2:$A$125,D389),0)))))-1)))</x:f>
      </x:c>
      <x:c r="H389" s="96" t="s">
        <x:v>47</x:v>
      </x:c>
      <x:c r="I389" s="97" t="str">
        <x:f>IFERROR(VALUE(TRIM(RIGHT(SUBSTITUTE(D389," ",REPT(" ",255)),255))),"")</x:f>
      </x:c>
      <x:c r="J389" s="96" t="s">
        <x:v>48</x:v>
      </x:c>
      <x:c r="K389" s="96" t="s">
        <x:v>48</x:v>
      </x:c>
      <x:c r="L389" s="96" t="s">
        <x:v>48</x:v>
      </x:c>
      <x:c r="M389" s="96" t="s">
        <x:v>48</x:v>
      </x:c>
      <x:c r="N389" s="96" t="s">
        <x:v>48</x:v>
      </x:c>
      <x:c r="O389" s="96" t="s">
        <x:v>49</x:v>
      </x:c>
      <x:c r="P389" s="96" t="n">
        <x:v>25</x:v>
      </x:c>
      <x:c r="Q389" s="96" t="n">
        <x:v>80</x:v>
      </x:c>
      <x:c r="R389" s="96" t="s">
        <x:v>50</x:v>
      </x:c>
      <x:c r="S389" s="96" t="s">
        <x:v>51</x:v>
      </x:c>
      <x:c r="T389" s="96" t="s">
        <x:v>52</x:v>
      </x:c>
      <x:c r="U389" s="96" t="s">
        <x:v>52</x:v>
      </x:c>
      <x:c r="W389" s="96" t="s">
        <x:v>53</x:v>
      </x:c>
      <x:c r="Z389" s="96" t="s">
        <x:v>55</x:v>
      </x:c>
      <x:c r="AA389" s="96" t="s">
        <x:v>56</x:v>
      </x:c>
      <x:c r="AB389" s="97" t="str">
        <x:f>IF(D389="","",VALUE(MID(D389,FIND(" ",D389)+1,FIND(" ",D389,FIND(" ",D389)+1)-FIND(" ",D389))))</x:f>
      </x:c>
      <x:c r="AF389" s="90" t="str" cm="1">
        <x:f t="array" ref="AF389:AF389">IF(D389="","",PROPER(MID(D389,FIND(" ",D389,FIND(" ",D389)+1)+1,(FIND(INDEX(Abbreviation!$A$2:$A$125,MATCH(_xlfn.AGGREGATE(15,6,SEARCH(Abbreviation!$A$2:$A$125,D389),1),SEARCH(Abbreviation!$A$2:$A$125,D389),0)),D389)-1)-FIND(" ",D389,FIND(" ",D389)+1)+1)))</x:f>
      </x:c>
      <x:c r="AG389" s="90" t="str" cm="1">
        <x:f t="array" ref="AG389:AG389">IF(D389="","",PROPER(VLOOKUP(INDEX(Abbreviation!$A$2:$A$125,MATCH(_xlfn.AGGREGATE(15,6,SEARCH(Abbreviation!$A$2:$A$125,D389),1),SEARCH(Abbreviation!$A$2:$A$125,D389),0)),Abbreviation!A:C,3,FALSE)))</x:f>
      </x:c>
      <x:c r="AH389" s="90" t="str">
        <x:f>G389</x:f>
      </x:c>
      <x:c r="AI389" s="97" t="str">
        <x:f>I389</x:f>
      </x:c>
      <x:c r="AJ389" s="96" t="s">
        <x:v>47</x:v>
      </x:c>
      <x:c r="AL389" s="99" t="s">
        <x:v>961</x:v>
      </x:c>
      <x:c r="AQ389" s="96" t="s">
        <x:v>60</x:v>
      </x:c>
    </x:row>
    <x:row r="390" spans="1:45" x14ac:dyDescent="0.35">
      <x:c r="A390" s="92" t="s">
        <x:v>434</x:v>
      </x:c>
      <x:c r="B390" s="92" t="n">
        <x:v>93331577</x:v>
      </x:c>
      <x:c r="F390" s="90" t="str">
        <x:f>IF(D390="","",PROPER(LEFT(D390,FIND(UPPER(G390),D390,1)-2)))</x:f>
      </x:c>
      <x:c r="G390" s="90" t="str" cm="1">
        <x:f t="array" ref="G390:G390">IF(D390="","",PROPER(MID(D390,(FIND(INDEX(Abbreviation!$A$2:$A$125,MATCH(_xlfn.AGGREGATE(15,6,SEARCH(Abbreviation!$A$2:$A$125,D390),1),SEARCH(Abbreviation!$A$2:$A$125,D390),0)),D390))+LEN((INDEX(Abbreviation!$A$2:$A$125,MATCH(_xlfn.AGGREGATE(15,6,SEARCH(Abbreviation!$A$2:$A$125,D390),1),SEARCH(Abbreviation!$A$2:$A$125,D390),0)))),FIND("VIC",D390,1)-(FIND(INDEX(Abbreviation!$A$2:$A$125,MATCH(_xlfn.AGGREGATE(15,6,SEARCH(Abbreviation!$A$2:$A$125,D390),1),SEARCH(Abbreviation!$A$2:$A$125,D390),0)),D390)+LEN((INDEX(Abbreviation!$A$2:$A$125,MATCH(_xlfn.AGGREGATE(15,6,SEARCH(Abbreviation!$A$2:$A$125,D390),1),SEARCH(Abbreviation!$A$2:$A$125,D390),0)))))-1)))</x:f>
      </x:c>
      <x:c r="H390" s="96" t="s">
        <x:v>47</x:v>
      </x:c>
      <x:c r="I390" s="97" t="str">
        <x:f>IFERROR(VALUE(TRIM(RIGHT(SUBSTITUTE(D390," ",REPT(" ",255)),255))),"")</x:f>
      </x:c>
      <x:c r="J390" s="96" t="s">
        <x:v>48</x:v>
      </x:c>
      <x:c r="K390" s="96" t="s">
        <x:v>48</x:v>
      </x:c>
      <x:c r="L390" s="96" t="s">
        <x:v>48</x:v>
      </x:c>
      <x:c r="M390" s="96" t="s">
        <x:v>48</x:v>
      </x:c>
      <x:c r="N390" s="96" t="s">
        <x:v>48</x:v>
      </x:c>
      <x:c r="O390" s="96" t="s">
        <x:v>49</x:v>
      </x:c>
      <x:c r="P390" s="96" t="n">
        <x:v>25</x:v>
      </x:c>
      <x:c r="Q390" s="96" t="n">
        <x:v>80</x:v>
      </x:c>
      <x:c r="R390" s="96" t="s">
        <x:v>50</x:v>
      </x:c>
      <x:c r="S390" s="96" t="s">
        <x:v>51</x:v>
      </x:c>
      <x:c r="T390" s="96" t="s">
        <x:v>52</x:v>
      </x:c>
      <x:c r="U390" s="96" t="s">
        <x:v>52</x:v>
      </x:c>
      <x:c r="W390" s="96" t="s">
        <x:v>53</x:v>
      </x:c>
      <x:c r="Z390" s="96" t="s">
        <x:v>55</x:v>
      </x:c>
      <x:c r="AA390" s="96" t="s">
        <x:v>56</x:v>
      </x:c>
      <x:c r="AB390" s="97" t="str">
        <x:f>IF(D390="","",VALUE(MID(D390,FIND(" ",D390)+1,FIND(" ",D390,FIND(" ",D390)+1)-FIND(" ",D390))))</x:f>
      </x:c>
      <x:c r="AF390" s="90" t="str" cm="1">
        <x:f t="array" ref="AF390:AF390">IF(D390="","",PROPER(MID(D390,FIND(" ",D390,FIND(" ",D390)+1)+1,(FIND(INDEX(Abbreviation!$A$2:$A$125,MATCH(_xlfn.AGGREGATE(15,6,SEARCH(Abbreviation!$A$2:$A$125,D390),1),SEARCH(Abbreviation!$A$2:$A$125,D390),0)),D390)-1)-FIND(" ",D390,FIND(" ",D390)+1)+1)))</x:f>
      </x:c>
      <x:c r="AG390" s="90" t="str" cm="1">
        <x:f t="array" ref="AG390:AG390">IF(D390="","",PROPER(VLOOKUP(INDEX(Abbreviation!$A$2:$A$125,MATCH(_xlfn.AGGREGATE(15,6,SEARCH(Abbreviation!$A$2:$A$125,D390),1),SEARCH(Abbreviation!$A$2:$A$125,D390),0)),Abbreviation!A:C,3,FALSE)))</x:f>
      </x:c>
      <x:c r="AH390" s="90" t="str">
        <x:f>G390</x:f>
      </x:c>
      <x:c r="AI390" s="97" t="str">
        <x:f>I390</x:f>
      </x:c>
      <x:c r="AJ390" s="96" t="s">
        <x:v>47</x:v>
      </x:c>
      <x:c r="AL390" s="99" t="s">
        <x:v>961</x:v>
      </x:c>
      <x:c r="AQ390" s="96" t="s">
        <x:v>60</x:v>
      </x:c>
    </x:row>
    <x:row r="391" spans="1:45" x14ac:dyDescent="0.35">
      <x:c r="A391" s="92" t="s">
        <x:v>434</x:v>
      </x:c>
      <x:c r="B391" s="92" t="n">
        <x:v>93331577</x:v>
      </x:c>
      <x:c r="F391" s="90" t="str">
        <x:f>IF(D391="","",PROPER(LEFT(D391,FIND(UPPER(G391),D391,1)-2)))</x:f>
      </x:c>
      <x:c r="G391" s="90" t="str" cm="1">
        <x:f t="array" ref="G391:G391">IF(D391="","",PROPER(MID(D391,(FIND(INDEX(Abbreviation!$A$2:$A$125,MATCH(_xlfn.AGGREGATE(15,6,SEARCH(Abbreviation!$A$2:$A$125,D391),1),SEARCH(Abbreviation!$A$2:$A$125,D391),0)),D391))+LEN((INDEX(Abbreviation!$A$2:$A$125,MATCH(_xlfn.AGGREGATE(15,6,SEARCH(Abbreviation!$A$2:$A$125,D391),1),SEARCH(Abbreviation!$A$2:$A$125,D391),0)))),FIND("VIC",D391,1)-(FIND(INDEX(Abbreviation!$A$2:$A$125,MATCH(_xlfn.AGGREGATE(15,6,SEARCH(Abbreviation!$A$2:$A$125,D391),1),SEARCH(Abbreviation!$A$2:$A$125,D391),0)),D391)+LEN((INDEX(Abbreviation!$A$2:$A$125,MATCH(_xlfn.AGGREGATE(15,6,SEARCH(Abbreviation!$A$2:$A$125,D391),1),SEARCH(Abbreviation!$A$2:$A$125,D391),0)))))-1)))</x:f>
      </x:c>
      <x:c r="H391" s="96" t="s">
        <x:v>47</x:v>
      </x:c>
      <x:c r="I391" s="97" t="str">
        <x:f>IFERROR(VALUE(TRIM(RIGHT(SUBSTITUTE(D391," ",REPT(" ",255)),255))),"")</x:f>
      </x:c>
      <x:c r="J391" s="96" t="s">
        <x:v>48</x:v>
      </x:c>
      <x:c r="K391" s="96" t="s">
        <x:v>48</x:v>
      </x:c>
      <x:c r="L391" s="96" t="s">
        <x:v>48</x:v>
      </x:c>
      <x:c r="M391" s="96" t="s">
        <x:v>48</x:v>
      </x:c>
      <x:c r="N391" s="96" t="s">
        <x:v>48</x:v>
      </x:c>
      <x:c r="O391" s="96" t="s">
        <x:v>49</x:v>
      </x:c>
      <x:c r="P391" s="96" t="n">
        <x:v>25</x:v>
      </x:c>
      <x:c r="Q391" s="96" t="n">
        <x:v>80</x:v>
      </x:c>
      <x:c r="R391" s="96" t="s">
        <x:v>50</x:v>
      </x:c>
      <x:c r="S391" s="96" t="s">
        <x:v>51</x:v>
      </x:c>
      <x:c r="T391" s="96" t="s">
        <x:v>52</x:v>
      </x:c>
      <x:c r="U391" s="96" t="s">
        <x:v>52</x:v>
      </x:c>
      <x:c r="W391" s="96" t="s">
        <x:v>53</x:v>
      </x:c>
      <x:c r="Z391" s="96" t="s">
        <x:v>55</x:v>
      </x:c>
      <x:c r="AA391" s="96" t="s">
        <x:v>56</x:v>
      </x:c>
      <x:c r="AB391" s="97" t="str">
        <x:f>IF(D391="","",VALUE(MID(D391,FIND(" ",D391)+1,FIND(" ",D391,FIND(" ",D391)+1)-FIND(" ",D391))))</x:f>
      </x:c>
      <x:c r="AF391" s="90" t="str" cm="1">
        <x:f t="array" ref="AF391:AF391">IF(D391="","",PROPER(MID(D391,FIND(" ",D391,FIND(" ",D391)+1)+1,(FIND(INDEX(Abbreviation!$A$2:$A$125,MATCH(_xlfn.AGGREGATE(15,6,SEARCH(Abbreviation!$A$2:$A$125,D391),1),SEARCH(Abbreviation!$A$2:$A$125,D391),0)),D391)-1)-FIND(" ",D391,FIND(" ",D391)+1)+1)))</x:f>
      </x:c>
      <x:c r="AG391" s="90" t="str" cm="1">
        <x:f t="array" ref="AG391:AG391">IF(D391="","",PROPER(VLOOKUP(INDEX(Abbreviation!$A$2:$A$125,MATCH(_xlfn.AGGREGATE(15,6,SEARCH(Abbreviation!$A$2:$A$125,D391),1),SEARCH(Abbreviation!$A$2:$A$125,D391),0)),Abbreviation!A:C,3,FALSE)))</x:f>
      </x:c>
      <x:c r="AH391" s="90" t="str">
        <x:f>G391</x:f>
      </x:c>
      <x:c r="AI391" s="97" t="str">
        <x:f>I391</x:f>
      </x:c>
      <x:c r="AJ391" s="96" t="s">
        <x:v>47</x:v>
      </x:c>
      <x:c r="AL391" s="99" t="s">
        <x:v>961</x:v>
      </x:c>
      <x:c r="AQ391" s="96" t="s">
        <x:v>60</x:v>
      </x:c>
    </x:row>
    <x:row r="392" spans="1:45" x14ac:dyDescent="0.35">
      <x:c r="A392" s="92" t="s">
        <x:v>434</x:v>
      </x:c>
      <x:c r="B392" s="92" t="n">
        <x:v>93331577</x:v>
      </x:c>
      <x:c r="F392" s="90" t="str">
        <x:f>IF(D392="","",PROPER(LEFT(D392,FIND(UPPER(G392),D392,1)-2)))</x:f>
      </x:c>
      <x:c r="G392" s="90" t="str" cm="1">
        <x:f t="array" ref="G392:G392">IF(D392="","",PROPER(MID(D392,(FIND(INDEX(Abbreviation!$A$2:$A$125,MATCH(_xlfn.AGGREGATE(15,6,SEARCH(Abbreviation!$A$2:$A$125,D392),1),SEARCH(Abbreviation!$A$2:$A$125,D392),0)),D392))+LEN((INDEX(Abbreviation!$A$2:$A$125,MATCH(_xlfn.AGGREGATE(15,6,SEARCH(Abbreviation!$A$2:$A$125,D392),1),SEARCH(Abbreviation!$A$2:$A$125,D392),0)))),FIND("VIC",D392,1)-(FIND(INDEX(Abbreviation!$A$2:$A$125,MATCH(_xlfn.AGGREGATE(15,6,SEARCH(Abbreviation!$A$2:$A$125,D392),1),SEARCH(Abbreviation!$A$2:$A$125,D392),0)),D392)+LEN((INDEX(Abbreviation!$A$2:$A$125,MATCH(_xlfn.AGGREGATE(15,6,SEARCH(Abbreviation!$A$2:$A$125,D392),1),SEARCH(Abbreviation!$A$2:$A$125,D392),0)))))-1)))</x:f>
      </x:c>
      <x:c r="H392" s="96" t="s">
        <x:v>47</x:v>
      </x:c>
      <x:c r="I392" s="97" t="str">
        <x:f>IFERROR(VALUE(TRIM(RIGHT(SUBSTITUTE(D392," ",REPT(" ",255)),255))),"")</x:f>
      </x:c>
      <x:c r="J392" s="96" t="s">
        <x:v>48</x:v>
      </x:c>
      <x:c r="K392" s="96" t="s">
        <x:v>48</x:v>
      </x:c>
      <x:c r="L392" s="96" t="s">
        <x:v>48</x:v>
      </x:c>
      <x:c r="M392" s="96" t="s">
        <x:v>48</x:v>
      </x:c>
      <x:c r="N392" s="96" t="s">
        <x:v>48</x:v>
      </x:c>
      <x:c r="O392" s="96" t="s">
        <x:v>49</x:v>
      </x:c>
      <x:c r="P392" s="96" t="n">
        <x:v>25</x:v>
      </x:c>
      <x:c r="Q392" s="96" t="n">
        <x:v>80</x:v>
      </x:c>
      <x:c r="R392" s="96" t="s">
        <x:v>50</x:v>
      </x:c>
      <x:c r="S392" s="96" t="s">
        <x:v>51</x:v>
      </x:c>
      <x:c r="T392" s="96" t="s">
        <x:v>52</x:v>
      </x:c>
      <x:c r="U392" s="96" t="s">
        <x:v>52</x:v>
      </x:c>
      <x:c r="W392" s="96" t="s">
        <x:v>53</x:v>
      </x:c>
      <x:c r="Z392" s="96" t="s">
        <x:v>55</x:v>
      </x:c>
      <x:c r="AA392" s="96" t="s">
        <x:v>56</x:v>
      </x:c>
      <x:c r="AB392" s="97" t="str">
        <x:f>IF(D392="","",VALUE(MID(D392,FIND(" ",D392)+1,FIND(" ",D392,FIND(" ",D392)+1)-FIND(" ",D392))))</x:f>
      </x:c>
      <x:c r="AF392" s="90" t="str" cm="1">
        <x:f t="array" ref="AF392:AF392">IF(D392="","",PROPER(MID(D392,FIND(" ",D392,FIND(" ",D392)+1)+1,(FIND(INDEX(Abbreviation!$A$2:$A$125,MATCH(_xlfn.AGGREGATE(15,6,SEARCH(Abbreviation!$A$2:$A$125,D392),1),SEARCH(Abbreviation!$A$2:$A$125,D392),0)),D392)-1)-FIND(" ",D392,FIND(" ",D392)+1)+1)))</x:f>
      </x:c>
      <x:c r="AG392" s="90" t="str" cm="1">
        <x:f t="array" ref="AG392:AG392">IF(D392="","",PROPER(VLOOKUP(INDEX(Abbreviation!$A$2:$A$125,MATCH(_xlfn.AGGREGATE(15,6,SEARCH(Abbreviation!$A$2:$A$125,D392),1),SEARCH(Abbreviation!$A$2:$A$125,D392),0)),Abbreviation!A:C,3,FALSE)))</x:f>
      </x:c>
      <x:c r="AH392" s="90" t="str">
        <x:f>G392</x:f>
      </x:c>
      <x:c r="AI392" s="97" t="str">
        <x:f>I392</x:f>
      </x:c>
      <x:c r="AJ392" s="96" t="s">
        <x:v>47</x:v>
      </x:c>
      <x:c r="AL392" s="99" t="s">
        <x:v>961</x:v>
      </x:c>
      <x:c r="AQ392" s="96" t="s">
        <x:v>60</x:v>
      </x:c>
    </x:row>
    <x:row r="393" spans="1:45" x14ac:dyDescent="0.35">
      <x:c r="A393" s="92" t="s">
        <x:v>434</x:v>
      </x:c>
      <x:c r="B393" s="92" t="n">
        <x:v>93331577</x:v>
      </x:c>
      <x:c r="F393" s="90" t="str">
        <x:f>IF(D393="","",PROPER(LEFT(D393,FIND(UPPER(G393),D393,1)-2)))</x:f>
      </x:c>
      <x:c r="G393" s="90" t="str" cm="1">
        <x:f t="array" ref="G393:G393">IF(D393="","",PROPER(MID(D393,(FIND(INDEX(Abbreviation!$A$2:$A$125,MATCH(_xlfn.AGGREGATE(15,6,SEARCH(Abbreviation!$A$2:$A$125,D393),1),SEARCH(Abbreviation!$A$2:$A$125,D393),0)),D393))+LEN((INDEX(Abbreviation!$A$2:$A$125,MATCH(_xlfn.AGGREGATE(15,6,SEARCH(Abbreviation!$A$2:$A$125,D393),1),SEARCH(Abbreviation!$A$2:$A$125,D393),0)))),FIND("VIC",D393,1)-(FIND(INDEX(Abbreviation!$A$2:$A$125,MATCH(_xlfn.AGGREGATE(15,6,SEARCH(Abbreviation!$A$2:$A$125,D393),1),SEARCH(Abbreviation!$A$2:$A$125,D393),0)),D393)+LEN((INDEX(Abbreviation!$A$2:$A$125,MATCH(_xlfn.AGGREGATE(15,6,SEARCH(Abbreviation!$A$2:$A$125,D393),1),SEARCH(Abbreviation!$A$2:$A$125,D393),0)))))-1)))</x:f>
      </x:c>
      <x:c r="H393" s="96" t="s">
        <x:v>47</x:v>
      </x:c>
      <x:c r="I393" s="97" t="str">
        <x:f>IFERROR(VALUE(TRIM(RIGHT(SUBSTITUTE(D393," ",REPT(" ",255)),255))),"")</x:f>
      </x:c>
      <x:c r="J393" s="96" t="s">
        <x:v>48</x:v>
      </x:c>
      <x:c r="K393" s="96" t="s">
        <x:v>48</x:v>
      </x:c>
      <x:c r="L393" s="96" t="s">
        <x:v>48</x:v>
      </x:c>
      <x:c r="M393" s="96" t="s">
        <x:v>48</x:v>
      </x:c>
      <x:c r="N393" s="96" t="s">
        <x:v>48</x:v>
      </x:c>
      <x:c r="O393" s="96" t="s">
        <x:v>49</x:v>
      </x:c>
      <x:c r="P393" s="96" t="n">
        <x:v>25</x:v>
      </x:c>
      <x:c r="Q393" s="96" t="n">
        <x:v>80</x:v>
      </x:c>
      <x:c r="R393" s="96" t="s">
        <x:v>50</x:v>
      </x:c>
      <x:c r="S393" s="96" t="s">
        <x:v>51</x:v>
      </x:c>
      <x:c r="T393" s="96" t="s">
        <x:v>52</x:v>
      </x:c>
      <x:c r="U393" s="96" t="s">
        <x:v>52</x:v>
      </x:c>
      <x:c r="W393" s="96" t="s">
        <x:v>53</x:v>
      </x:c>
      <x:c r="Z393" s="96" t="s">
        <x:v>55</x:v>
      </x:c>
      <x:c r="AA393" s="96" t="s">
        <x:v>56</x:v>
      </x:c>
      <x:c r="AB393" s="97" t="str">
        <x:f>IF(D393="","",VALUE(MID(D393,FIND(" ",D393)+1,FIND(" ",D393,FIND(" ",D393)+1)-FIND(" ",D393))))</x:f>
      </x:c>
      <x:c r="AF393" s="90" t="str" cm="1">
        <x:f t="array" ref="AF393:AF393">IF(D393="","",PROPER(MID(D393,FIND(" ",D393,FIND(" ",D393)+1)+1,(FIND(INDEX(Abbreviation!$A$2:$A$125,MATCH(_xlfn.AGGREGATE(15,6,SEARCH(Abbreviation!$A$2:$A$125,D393),1),SEARCH(Abbreviation!$A$2:$A$125,D393),0)),D393)-1)-FIND(" ",D393,FIND(" ",D393)+1)+1)))</x:f>
      </x:c>
      <x:c r="AG393" s="90" t="str" cm="1">
        <x:f t="array" ref="AG393:AG393">IF(D393="","",PROPER(VLOOKUP(INDEX(Abbreviation!$A$2:$A$125,MATCH(_xlfn.AGGREGATE(15,6,SEARCH(Abbreviation!$A$2:$A$125,D393),1),SEARCH(Abbreviation!$A$2:$A$125,D393),0)),Abbreviation!A:C,3,FALSE)))</x:f>
      </x:c>
      <x:c r="AH393" s="90" t="str">
        <x:f>G393</x:f>
      </x:c>
      <x:c r="AI393" s="97" t="str">
        <x:f>I393</x:f>
      </x:c>
      <x:c r="AJ393" s="96" t="s">
        <x:v>47</x:v>
      </x:c>
      <x:c r="AL393" s="99" t="s">
        <x:v>961</x:v>
      </x:c>
      <x:c r="AQ393" s="96" t="s">
        <x:v>60</x:v>
      </x:c>
    </x:row>
    <x:row r="394" spans="1:45" x14ac:dyDescent="0.35">
      <x:c r="A394" s="92" t="s">
        <x:v>434</x:v>
      </x:c>
      <x:c r="B394" s="92" t="n">
        <x:v>93331577</x:v>
      </x:c>
      <x:c r="F394" s="90" t="str">
        <x:f>IF(D394="","",PROPER(LEFT(D394,FIND(UPPER(G394),D394,1)-2)))</x:f>
      </x:c>
      <x:c r="G394" s="90" t="str" cm="1">
        <x:f t="array" ref="G394:G394">IF(D394="","",PROPER(MID(D394,(FIND(INDEX(Abbreviation!$A$2:$A$125,MATCH(_xlfn.AGGREGATE(15,6,SEARCH(Abbreviation!$A$2:$A$125,D394),1),SEARCH(Abbreviation!$A$2:$A$125,D394),0)),D394))+LEN((INDEX(Abbreviation!$A$2:$A$125,MATCH(_xlfn.AGGREGATE(15,6,SEARCH(Abbreviation!$A$2:$A$125,D394),1),SEARCH(Abbreviation!$A$2:$A$125,D394),0)))),FIND("VIC",D394,1)-(FIND(INDEX(Abbreviation!$A$2:$A$125,MATCH(_xlfn.AGGREGATE(15,6,SEARCH(Abbreviation!$A$2:$A$125,D394),1),SEARCH(Abbreviation!$A$2:$A$125,D394),0)),D394)+LEN((INDEX(Abbreviation!$A$2:$A$125,MATCH(_xlfn.AGGREGATE(15,6,SEARCH(Abbreviation!$A$2:$A$125,D394),1),SEARCH(Abbreviation!$A$2:$A$125,D394),0)))))-1)))</x:f>
      </x:c>
      <x:c r="H394" s="96" t="s">
        <x:v>47</x:v>
      </x:c>
      <x:c r="I394" s="97" t="str">
        <x:f>IFERROR(VALUE(TRIM(RIGHT(SUBSTITUTE(D394," ",REPT(" ",255)),255))),"")</x:f>
      </x:c>
      <x:c r="J394" s="96" t="s">
        <x:v>48</x:v>
      </x:c>
      <x:c r="K394" s="96" t="s">
        <x:v>48</x:v>
      </x:c>
      <x:c r="L394" s="96" t="s">
        <x:v>48</x:v>
      </x:c>
      <x:c r="M394" s="96" t="s">
        <x:v>48</x:v>
      </x:c>
      <x:c r="N394" s="96" t="s">
        <x:v>48</x:v>
      </x:c>
      <x:c r="O394" s="96" t="s">
        <x:v>49</x:v>
      </x:c>
      <x:c r="P394" s="96" t="n">
        <x:v>25</x:v>
      </x:c>
      <x:c r="Q394" s="96" t="n">
        <x:v>80</x:v>
      </x:c>
      <x:c r="R394" s="96" t="s">
        <x:v>50</x:v>
      </x:c>
      <x:c r="S394" s="96" t="s">
        <x:v>51</x:v>
      </x:c>
      <x:c r="T394" s="96" t="s">
        <x:v>52</x:v>
      </x:c>
      <x:c r="U394" s="96" t="s">
        <x:v>52</x:v>
      </x:c>
      <x:c r="W394" s="96" t="s">
        <x:v>53</x:v>
      </x:c>
      <x:c r="Z394" s="96" t="s">
        <x:v>55</x:v>
      </x:c>
      <x:c r="AA394" s="96" t="s">
        <x:v>56</x:v>
      </x:c>
      <x:c r="AB394" s="97" t="str">
        <x:f>IF(D394="","",VALUE(MID(D394,FIND(" ",D394)+1,FIND(" ",D394,FIND(" ",D394)+1)-FIND(" ",D394))))</x:f>
      </x:c>
      <x:c r="AF394" s="90" t="str" cm="1">
        <x:f t="array" ref="AF394:AF394">IF(D394="","",PROPER(MID(D394,FIND(" ",D394,FIND(" ",D394)+1)+1,(FIND(INDEX(Abbreviation!$A$2:$A$125,MATCH(_xlfn.AGGREGATE(15,6,SEARCH(Abbreviation!$A$2:$A$125,D394),1),SEARCH(Abbreviation!$A$2:$A$125,D394),0)),D394)-1)-FIND(" ",D394,FIND(" ",D394)+1)+1)))</x:f>
      </x:c>
      <x:c r="AG394" s="90" t="str" cm="1">
        <x:f t="array" ref="AG394:AG394">IF(D394="","",PROPER(VLOOKUP(INDEX(Abbreviation!$A$2:$A$125,MATCH(_xlfn.AGGREGATE(15,6,SEARCH(Abbreviation!$A$2:$A$125,D394),1),SEARCH(Abbreviation!$A$2:$A$125,D394),0)),Abbreviation!A:C,3,FALSE)))</x:f>
      </x:c>
      <x:c r="AH394" s="90" t="str">
        <x:f>G394</x:f>
      </x:c>
      <x:c r="AI394" s="97" t="str">
        <x:f>I394</x:f>
      </x:c>
      <x:c r="AJ394" s="96" t="s">
        <x:v>47</x:v>
      </x:c>
      <x:c r="AL394" s="99" t="s">
        <x:v>961</x:v>
      </x:c>
      <x:c r="AQ394" s="96" t="s">
        <x:v>60</x:v>
      </x:c>
    </x:row>
    <x:row r="395" spans="1:45" x14ac:dyDescent="0.35">
      <x:c r="A395" s="92" t="s">
        <x:v>434</x:v>
      </x:c>
      <x:c r="B395" s="92" t="n">
        <x:v>93331577</x:v>
      </x:c>
      <x:c r="F395" s="90" t="str">
        <x:f>IF(D395="","",PROPER(LEFT(D395,FIND(UPPER(G395),D395,1)-2)))</x:f>
      </x:c>
      <x:c r="G395" s="90" t="str" cm="1">
        <x:f t="array" ref="G395:G395">IF(D395="","",PROPER(MID(D395,(FIND(INDEX(Abbreviation!$A$2:$A$125,MATCH(_xlfn.AGGREGATE(15,6,SEARCH(Abbreviation!$A$2:$A$125,D395),1),SEARCH(Abbreviation!$A$2:$A$125,D395),0)),D395))+LEN((INDEX(Abbreviation!$A$2:$A$125,MATCH(_xlfn.AGGREGATE(15,6,SEARCH(Abbreviation!$A$2:$A$125,D395),1),SEARCH(Abbreviation!$A$2:$A$125,D395),0)))),FIND("VIC",D395,1)-(FIND(INDEX(Abbreviation!$A$2:$A$125,MATCH(_xlfn.AGGREGATE(15,6,SEARCH(Abbreviation!$A$2:$A$125,D395),1),SEARCH(Abbreviation!$A$2:$A$125,D395),0)),D395)+LEN((INDEX(Abbreviation!$A$2:$A$125,MATCH(_xlfn.AGGREGATE(15,6,SEARCH(Abbreviation!$A$2:$A$125,D395),1),SEARCH(Abbreviation!$A$2:$A$125,D395),0)))))-1)))</x:f>
      </x:c>
      <x:c r="H395" s="96" t="s">
        <x:v>47</x:v>
      </x:c>
      <x:c r="I395" s="97" t="str">
        <x:f>IFERROR(VALUE(TRIM(RIGHT(SUBSTITUTE(D395," ",REPT(" ",255)),255))),"")</x:f>
      </x:c>
      <x:c r="J395" s="96" t="s">
        <x:v>48</x:v>
      </x:c>
      <x:c r="K395" s="96" t="s">
        <x:v>48</x:v>
      </x:c>
      <x:c r="L395" s="96" t="s">
        <x:v>48</x:v>
      </x:c>
      <x:c r="M395" s="96" t="s">
        <x:v>48</x:v>
      </x:c>
      <x:c r="N395" s="96" t="s">
        <x:v>48</x:v>
      </x:c>
      <x:c r="O395" s="96" t="s">
        <x:v>49</x:v>
      </x:c>
      <x:c r="P395" s="96" t="n">
        <x:v>25</x:v>
      </x:c>
      <x:c r="Q395" s="96" t="n">
        <x:v>80</x:v>
      </x:c>
      <x:c r="R395" s="96" t="s">
        <x:v>50</x:v>
      </x:c>
      <x:c r="S395" s="96" t="s">
        <x:v>51</x:v>
      </x:c>
      <x:c r="T395" s="96" t="s">
        <x:v>52</x:v>
      </x:c>
      <x:c r="U395" s="96" t="s">
        <x:v>52</x:v>
      </x:c>
      <x:c r="W395" s="96" t="s">
        <x:v>53</x:v>
      </x:c>
      <x:c r="Z395" s="96" t="s">
        <x:v>55</x:v>
      </x:c>
      <x:c r="AA395" s="96" t="s">
        <x:v>56</x:v>
      </x:c>
      <x:c r="AB395" s="97" t="str">
        <x:f>IF(D395="","",VALUE(MID(D395,FIND(" ",D395)+1,FIND(" ",D395,FIND(" ",D395)+1)-FIND(" ",D395))))</x:f>
      </x:c>
      <x:c r="AF395" s="90" t="str" cm="1">
        <x:f t="array" ref="AF395:AF395">IF(D395="","",PROPER(MID(D395,FIND(" ",D395,FIND(" ",D395)+1)+1,(FIND(INDEX(Abbreviation!$A$2:$A$125,MATCH(_xlfn.AGGREGATE(15,6,SEARCH(Abbreviation!$A$2:$A$125,D395),1),SEARCH(Abbreviation!$A$2:$A$125,D395),0)),D395)-1)-FIND(" ",D395,FIND(" ",D395)+1)+1)))</x:f>
      </x:c>
      <x:c r="AG395" s="90" t="str" cm="1">
        <x:f t="array" ref="AG395:AG395">IF(D395="","",PROPER(VLOOKUP(INDEX(Abbreviation!$A$2:$A$125,MATCH(_xlfn.AGGREGATE(15,6,SEARCH(Abbreviation!$A$2:$A$125,D395),1),SEARCH(Abbreviation!$A$2:$A$125,D395),0)),Abbreviation!A:C,3,FALSE)))</x:f>
      </x:c>
      <x:c r="AH395" s="90" t="str">
        <x:f>G395</x:f>
      </x:c>
      <x:c r="AI395" s="97" t="str">
        <x:f>I395</x:f>
      </x:c>
      <x:c r="AJ395" s="96" t="s">
        <x:v>47</x:v>
      </x:c>
      <x:c r="AL395" s="99" t="s">
        <x:v>961</x:v>
      </x:c>
      <x:c r="AQ395" s="96" t="s">
        <x:v>60</x:v>
      </x:c>
    </x:row>
    <x:row r="396" spans="1:45" x14ac:dyDescent="0.35">
      <x:c r="A396" s="92" t="s">
        <x:v>434</x:v>
      </x:c>
      <x:c r="B396" s="92" t="n">
        <x:v>93331577</x:v>
      </x:c>
      <x:c r="F396" s="90" t="str">
        <x:f>IF(D396="","",PROPER(LEFT(D396,FIND(UPPER(G396),D396,1)-2)))</x:f>
      </x:c>
      <x:c r="G396" s="90" t="str" cm="1">
        <x:f t="array" ref="G396:G396">IF(D396="","",PROPER(MID(D396,(FIND(INDEX(Abbreviation!$A$2:$A$125,MATCH(_xlfn.AGGREGATE(15,6,SEARCH(Abbreviation!$A$2:$A$125,D396),1),SEARCH(Abbreviation!$A$2:$A$125,D396),0)),D396))+LEN((INDEX(Abbreviation!$A$2:$A$125,MATCH(_xlfn.AGGREGATE(15,6,SEARCH(Abbreviation!$A$2:$A$125,D396),1),SEARCH(Abbreviation!$A$2:$A$125,D396),0)))),FIND("VIC",D396,1)-(FIND(INDEX(Abbreviation!$A$2:$A$125,MATCH(_xlfn.AGGREGATE(15,6,SEARCH(Abbreviation!$A$2:$A$125,D396),1),SEARCH(Abbreviation!$A$2:$A$125,D396),0)),D396)+LEN((INDEX(Abbreviation!$A$2:$A$125,MATCH(_xlfn.AGGREGATE(15,6,SEARCH(Abbreviation!$A$2:$A$125,D396),1),SEARCH(Abbreviation!$A$2:$A$125,D396),0)))))-1)))</x:f>
      </x:c>
      <x:c r="H396" s="96" t="s">
        <x:v>47</x:v>
      </x:c>
      <x:c r="I396" s="97" t="str">
        <x:f>IFERROR(VALUE(TRIM(RIGHT(SUBSTITUTE(D396," ",REPT(" ",255)),255))),"")</x:f>
      </x:c>
      <x:c r="J396" s="96" t="s">
        <x:v>48</x:v>
      </x:c>
      <x:c r="K396" s="96" t="s">
        <x:v>48</x:v>
      </x:c>
      <x:c r="L396" s="96" t="s">
        <x:v>48</x:v>
      </x:c>
      <x:c r="M396" s="96" t="s">
        <x:v>48</x:v>
      </x:c>
      <x:c r="N396" s="96" t="s">
        <x:v>48</x:v>
      </x:c>
      <x:c r="O396" s="96" t="s">
        <x:v>49</x:v>
      </x:c>
      <x:c r="P396" s="96" t="n">
        <x:v>25</x:v>
      </x:c>
      <x:c r="Q396" s="96" t="n">
        <x:v>80</x:v>
      </x:c>
      <x:c r="R396" s="96" t="s">
        <x:v>50</x:v>
      </x:c>
      <x:c r="S396" s="96" t="s">
        <x:v>51</x:v>
      </x:c>
      <x:c r="T396" s="96" t="s">
        <x:v>52</x:v>
      </x:c>
      <x:c r="U396" s="96" t="s">
        <x:v>52</x:v>
      </x:c>
      <x:c r="W396" s="96" t="s">
        <x:v>53</x:v>
      </x:c>
      <x:c r="Z396" s="96" t="s">
        <x:v>55</x:v>
      </x:c>
      <x:c r="AA396" s="96" t="s">
        <x:v>56</x:v>
      </x:c>
      <x:c r="AB396" s="97" t="str">
        <x:f>IF(D396="","",VALUE(MID(D396,FIND(" ",D396)+1,FIND(" ",D396,FIND(" ",D396)+1)-FIND(" ",D396))))</x:f>
      </x:c>
      <x:c r="AF396" s="90" t="str" cm="1">
        <x:f t="array" ref="AF396:AF396">IF(D396="","",PROPER(MID(D396,FIND(" ",D396,FIND(" ",D396)+1)+1,(FIND(INDEX(Abbreviation!$A$2:$A$125,MATCH(_xlfn.AGGREGATE(15,6,SEARCH(Abbreviation!$A$2:$A$125,D396),1),SEARCH(Abbreviation!$A$2:$A$125,D396),0)),D396)-1)-FIND(" ",D396,FIND(" ",D396)+1)+1)))</x:f>
      </x:c>
      <x:c r="AG396" s="90" t="str" cm="1">
        <x:f t="array" ref="AG396:AG396">IF(D396="","",PROPER(VLOOKUP(INDEX(Abbreviation!$A$2:$A$125,MATCH(_xlfn.AGGREGATE(15,6,SEARCH(Abbreviation!$A$2:$A$125,D396),1),SEARCH(Abbreviation!$A$2:$A$125,D396),0)),Abbreviation!A:C,3,FALSE)))</x:f>
      </x:c>
      <x:c r="AH396" s="90" t="str">
        <x:f>G396</x:f>
      </x:c>
      <x:c r="AI396" s="97" t="str">
        <x:f>I396</x:f>
      </x:c>
      <x:c r="AJ396" s="96" t="s">
        <x:v>47</x:v>
      </x:c>
      <x:c r="AL396" s="99" t="s">
        <x:v>961</x:v>
      </x:c>
      <x:c r="AQ396" s="96" t="s">
        <x:v>60</x:v>
      </x:c>
    </x:row>
    <x:row r="397" spans="1:45" x14ac:dyDescent="0.35">
      <x:c r="A397" s="92" t="s">
        <x:v>434</x:v>
      </x:c>
      <x:c r="B397" s="92" t="n">
        <x:v>93331577</x:v>
      </x:c>
      <x:c r="F397" s="90" t="str">
        <x:f>IF(D397="","",PROPER(LEFT(D397,FIND(UPPER(G397),D397,1)-2)))</x:f>
      </x:c>
      <x:c r="G397" s="90" t="str" cm="1">
        <x:f t="array" ref="G397:G397">IF(D397="","",PROPER(MID(D397,(FIND(INDEX(Abbreviation!$A$2:$A$125,MATCH(_xlfn.AGGREGATE(15,6,SEARCH(Abbreviation!$A$2:$A$125,D397),1),SEARCH(Abbreviation!$A$2:$A$125,D397),0)),D397))+LEN((INDEX(Abbreviation!$A$2:$A$125,MATCH(_xlfn.AGGREGATE(15,6,SEARCH(Abbreviation!$A$2:$A$125,D397),1),SEARCH(Abbreviation!$A$2:$A$125,D397),0)))),FIND("VIC",D397,1)-(FIND(INDEX(Abbreviation!$A$2:$A$125,MATCH(_xlfn.AGGREGATE(15,6,SEARCH(Abbreviation!$A$2:$A$125,D397),1),SEARCH(Abbreviation!$A$2:$A$125,D397),0)),D397)+LEN((INDEX(Abbreviation!$A$2:$A$125,MATCH(_xlfn.AGGREGATE(15,6,SEARCH(Abbreviation!$A$2:$A$125,D397),1),SEARCH(Abbreviation!$A$2:$A$125,D397),0)))))-1)))</x:f>
      </x:c>
      <x:c r="H397" s="96" t="s">
        <x:v>47</x:v>
      </x:c>
      <x:c r="I397" s="97" t="str">
        <x:f>IFERROR(VALUE(TRIM(RIGHT(SUBSTITUTE(D397," ",REPT(" ",255)),255))),"")</x:f>
      </x:c>
      <x:c r="J397" s="96" t="s">
        <x:v>48</x:v>
      </x:c>
      <x:c r="K397" s="96" t="s">
        <x:v>48</x:v>
      </x:c>
      <x:c r="L397" s="96" t="s">
        <x:v>48</x:v>
      </x:c>
      <x:c r="M397" s="96" t="s">
        <x:v>48</x:v>
      </x:c>
      <x:c r="N397" s="96" t="s">
        <x:v>48</x:v>
      </x:c>
      <x:c r="O397" s="96" t="s">
        <x:v>49</x:v>
      </x:c>
      <x:c r="P397" s="96" t="n">
        <x:v>25</x:v>
      </x:c>
      <x:c r="Q397" s="96" t="n">
        <x:v>80</x:v>
      </x:c>
      <x:c r="R397" s="96" t="s">
        <x:v>50</x:v>
      </x:c>
      <x:c r="S397" s="96" t="s">
        <x:v>51</x:v>
      </x:c>
      <x:c r="T397" s="96" t="s">
        <x:v>52</x:v>
      </x:c>
      <x:c r="U397" s="96" t="s">
        <x:v>52</x:v>
      </x:c>
      <x:c r="W397" s="96" t="s">
        <x:v>53</x:v>
      </x:c>
      <x:c r="Z397" s="96" t="s">
        <x:v>55</x:v>
      </x:c>
      <x:c r="AA397" s="96" t="s">
        <x:v>56</x:v>
      </x:c>
      <x:c r="AB397" s="97" t="str">
        <x:f>IF(D397="","",VALUE(MID(D397,FIND(" ",D397)+1,FIND(" ",D397,FIND(" ",D397)+1)-FIND(" ",D397))))</x:f>
      </x:c>
      <x:c r="AF397" s="90" t="str" cm="1">
        <x:f t="array" ref="AF397:AF397">IF(D397="","",PROPER(MID(D397,FIND(" ",D397,FIND(" ",D397)+1)+1,(FIND(INDEX(Abbreviation!$A$2:$A$125,MATCH(_xlfn.AGGREGATE(15,6,SEARCH(Abbreviation!$A$2:$A$125,D397),1),SEARCH(Abbreviation!$A$2:$A$125,D397),0)),D397)-1)-FIND(" ",D397,FIND(" ",D397)+1)+1)))</x:f>
      </x:c>
      <x:c r="AG397" s="90" t="str" cm="1">
        <x:f t="array" ref="AG397:AG397">IF(D397="","",PROPER(VLOOKUP(INDEX(Abbreviation!$A$2:$A$125,MATCH(_xlfn.AGGREGATE(15,6,SEARCH(Abbreviation!$A$2:$A$125,D397),1),SEARCH(Abbreviation!$A$2:$A$125,D397),0)),Abbreviation!A:C,3,FALSE)))</x:f>
      </x:c>
      <x:c r="AH397" s="90" t="str">
        <x:f>G397</x:f>
      </x:c>
      <x:c r="AI397" s="97" t="str">
        <x:f>I397</x:f>
      </x:c>
      <x:c r="AJ397" s="96" t="s">
        <x:v>47</x:v>
      </x:c>
      <x:c r="AL397" s="99" t="s">
        <x:v>961</x:v>
      </x:c>
      <x:c r="AQ397" s="96" t="s">
        <x:v>60</x:v>
      </x:c>
    </x:row>
    <x:row r="398" spans="1:45" x14ac:dyDescent="0.35">
      <x:c r="A398" s="92" t="s">
        <x:v>434</x:v>
      </x:c>
      <x:c r="B398" s="92" t="n">
        <x:v>93331577</x:v>
      </x:c>
      <x:c r="F398" s="90" t="str">
        <x:f>IF(D398="","",PROPER(LEFT(D398,FIND(UPPER(G398),D398,1)-2)))</x:f>
      </x:c>
      <x:c r="G398" s="90" t="str" cm="1">
        <x:f t="array" ref="G398:G398">IF(D398="","",PROPER(MID(D398,(FIND(INDEX(Abbreviation!$A$2:$A$125,MATCH(_xlfn.AGGREGATE(15,6,SEARCH(Abbreviation!$A$2:$A$125,D398),1),SEARCH(Abbreviation!$A$2:$A$125,D398),0)),D398))+LEN((INDEX(Abbreviation!$A$2:$A$125,MATCH(_xlfn.AGGREGATE(15,6,SEARCH(Abbreviation!$A$2:$A$125,D398),1),SEARCH(Abbreviation!$A$2:$A$125,D398),0)))),FIND("VIC",D398,1)-(FIND(INDEX(Abbreviation!$A$2:$A$125,MATCH(_xlfn.AGGREGATE(15,6,SEARCH(Abbreviation!$A$2:$A$125,D398),1),SEARCH(Abbreviation!$A$2:$A$125,D398),0)),D398)+LEN((INDEX(Abbreviation!$A$2:$A$125,MATCH(_xlfn.AGGREGATE(15,6,SEARCH(Abbreviation!$A$2:$A$125,D398),1),SEARCH(Abbreviation!$A$2:$A$125,D398),0)))))-1)))</x:f>
      </x:c>
      <x:c r="H398" s="96" t="s">
        <x:v>47</x:v>
      </x:c>
      <x:c r="I398" s="97" t="str">
        <x:f>IFERROR(VALUE(TRIM(RIGHT(SUBSTITUTE(D398," ",REPT(" ",255)),255))),"")</x:f>
      </x:c>
      <x:c r="J398" s="96" t="s">
        <x:v>48</x:v>
      </x:c>
      <x:c r="K398" s="96" t="s">
        <x:v>48</x:v>
      </x:c>
      <x:c r="L398" s="96" t="s">
        <x:v>48</x:v>
      </x:c>
      <x:c r="M398" s="96" t="s">
        <x:v>48</x:v>
      </x:c>
      <x:c r="N398" s="96" t="s">
        <x:v>48</x:v>
      </x:c>
      <x:c r="O398" s="96" t="s">
        <x:v>49</x:v>
      </x:c>
      <x:c r="P398" s="96" t="n">
        <x:v>25</x:v>
      </x:c>
      <x:c r="Q398" s="96" t="n">
        <x:v>80</x:v>
      </x:c>
      <x:c r="R398" s="96" t="s">
        <x:v>50</x:v>
      </x:c>
      <x:c r="S398" s="96" t="s">
        <x:v>51</x:v>
      </x:c>
      <x:c r="T398" s="96" t="s">
        <x:v>52</x:v>
      </x:c>
      <x:c r="U398" s="96" t="s">
        <x:v>52</x:v>
      </x:c>
      <x:c r="W398" s="96" t="s">
        <x:v>53</x:v>
      </x:c>
      <x:c r="Z398" s="96" t="s">
        <x:v>55</x:v>
      </x:c>
      <x:c r="AA398" s="96" t="s">
        <x:v>56</x:v>
      </x:c>
      <x:c r="AB398" s="97" t="str">
        <x:f>IF(D398="","",VALUE(MID(D398,FIND(" ",D398)+1,FIND(" ",D398,FIND(" ",D398)+1)-FIND(" ",D398))))</x:f>
      </x:c>
      <x:c r="AF398" s="90" t="str" cm="1">
        <x:f t="array" ref="AF398:AF398">IF(D398="","",PROPER(MID(D398,FIND(" ",D398,FIND(" ",D398)+1)+1,(FIND(INDEX(Abbreviation!$A$2:$A$125,MATCH(_xlfn.AGGREGATE(15,6,SEARCH(Abbreviation!$A$2:$A$125,D398),1),SEARCH(Abbreviation!$A$2:$A$125,D398),0)),D398)-1)-FIND(" ",D398,FIND(" ",D398)+1)+1)))</x:f>
      </x:c>
      <x:c r="AG398" s="90" t="str" cm="1">
        <x:f t="array" ref="AG398:AG398">IF(D398="","",PROPER(VLOOKUP(INDEX(Abbreviation!$A$2:$A$125,MATCH(_xlfn.AGGREGATE(15,6,SEARCH(Abbreviation!$A$2:$A$125,D398),1),SEARCH(Abbreviation!$A$2:$A$125,D398),0)),Abbreviation!A:C,3,FALSE)))</x:f>
      </x:c>
      <x:c r="AH398" s="90" t="str">
        <x:f>G398</x:f>
      </x:c>
      <x:c r="AI398" s="97" t="str">
        <x:f>I398</x:f>
      </x:c>
      <x:c r="AJ398" s="96" t="s">
        <x:v>47</x:v>
      </x:c>
      <x:c r="AL398" s="99" t="s">
        <x:v>961</x:v>
      </x:c>
      <x:c r="AQ398" s="96" t="s">
        <x:v>60</x:v>
      </x:c>
    </x:row>
    <x:row r="399" spans="1:45" x14ac:dyDescent="0.35">
      <x:c r="A399" s="92" t="s">
        <x:v>434</x:v>
      </x:c>
      <x:c r="B399" s="92" t="n">
        <x:v>93331577</x:v>
      </x:c>
      <x:c r="F399" s="90" t="str">
        <x:f>IF(D399="","",PROPER(LEFT(D399,FIND(UPPER(G399),D399,1)-2)))</x:f>
      </x:c>
      <x:c r="G399" s="90" t="str" cm="1">
        <x:f t="array" ref="G399:G399">IF(D399="","",PROPER(MID(D399,(FIND(INDEX(Abbreviation!$A$2:$A$125,MATCH(_xlfn.AGGREGATE(15,6,SEARCH(Abbreviation!$A$2:$A$125,D399),1),SEARCH(Abbreviation!$A$2:$A$125,D399),0)),D399))+LEN((INDEX(Abbreviation!$A$2:$A$125,MATCH(_xlfn.AGGREGATE(15,6,SEARCH(Abbreviation!$A$2:$A$125,D399),1),SEARCH(Abbreviation!$A$2:$A$125,D399),0)))),FIND("VIC",D399,1)-(FIND(INDEX(Abbreviation!$A$2:$A$125,MATCH(_xlfn.AGGREGATE(15,6,SEARCH(Abbreviation!$A$2:$A$125,D399),1),SEARCH(Abbreviation!$A$2:$A$125,D399),0)),D399)+LEN((INDEX(Abbreviation!$A$2:$A$125,MATCH(_xlfn.AGGREGATE(15,6,SEARCH(Abbreviation!$A$2:$A$125,D399),1),SEARCH(Abbreviation!$A$2:$A$125,D399),0)))))-1)))</x:f>
      </x:c>
      <x:c r="H399" s="96" t="s">
        <x:v>47</x:v>
      </x:c>
      <x:c r="I399" s="97" t="str">
        <x:f>IFERROR(VALUE(TRIM(RIGHT(SUBSTITUTE(D399," ",REPT(" ",255)),255))),"")</x:f>
      </x:c>
      <x:c r="J399" s="96" t="s">
        <x:v>48</x:v>
      </x:c>
      <x:c r="K399" s="96" t="s">
        <x:v>48</x:v>
      </x:c>
      <x:c r="L399" s="96" t="s">
        <x:v>48</x:v>
      </x:c>
      <x:c r="M399" s="96" t="s">
        <x:v>48</x:v>
      </x:c>
      <x:c r="N399" s="96" t="s">
        <x:v>48</x:v>
      </x:c>
      <x:c r="O399" s="96" t="s">
        <x:v>49</x:v>
      </x:c>
      <x:c r="P399" s="96" t="n">
        <x:v>25</x:v>
      </x:c>
      <x:c r="Q399" s="96" t="n">
        <x:v>80</x:v>
      </x:c>
      <x:c r="R399" s="96" t="s">
        <x:v>50</x:v>
      </x:c>
      <x:c r="S399" s="96" t="s">
        <x:v>51</x:v>
      </x:c>
      <x:c r="T399" s="96" t="s">
        <x:v>52</x:v>
      </x:c>
      <x:c r="U399" s="96" t="s">
        <x:v>52</x:v>
      </x:c>
      <x:c r="W399" s="96" t="s">
        <x:v>53</x:v>
      </x:c>
      <x:c r="Z399" s="96" t="s">
        <x:v>55</x:v>
      </x:c>
      <x:c r="AA399" s="96" t="s">
        <x:v>56</x:v>
      </x:c>
      <x:c r="AB399" s="97" t="str">
        <x:f>IF(D399="","",VALUE(MID(D399,FIND(" ",D399)+1,FIND(" ",D399,FIND(" ",D399)+1)-FIND(" ",D399))))</x:f>
      </x:c>
      <x:c r="AF399" s="90" t="str" cm="1">
        <x:f t="array" ref="AF399:AF399">IF(D399="","",PROPER(MID(D399,FIND(" ",D399,FIND(" ",D399)+1)+1,(FIND(INDEX(Abbreviation!$A$2:$A$125,MATCH(_xlfn.AGGREGATE(15,6,SEARCH(Abbreviation!$A$2:$A$125,D399),1),SEARCH(Abbreviation!$A$2:$A$125,D399),0)),D399)-1)-FIND(" ",D399,FIND(" ",D399)+1)+1)))</x:f>
      </x:c>
      <x:c r="AG399" s="90" t="str" cm="1">
        <x:f t="array" ref="AG399:AG399">IF(D399="","",PROPER(VLOOKUP(INDEX(Abbreviation!$A$2:$A$125,MATCH(_xlfn.AGGREGATE(15,6,SEARCH(Abbreviation!$A$2:$A$125,D399),1),SEARCH(Abbreviation!$A$2:$A$125,D399),0)),Abbreviation!A:C,3,FALSE)))</x:f>
      </x:c>
      <x:c r="AH399" s="90" t="str">
        <x:f>G399</x:f>
      </x:c>
      <x:c r="AI399" s="97" t="str">
        <x:f>I399</x:f>
      </x:c>
      <x:c r="AJ399" s="96" t="s">
        <x:v>47</x:v>
      </x:c>
      <x:c r="AL399" s="99" t="s">
        <x:v>961</x:v>
      </x:c>
      <x:c r="AQ399" s="96" t="s">
        <x:v>60</x:v>
      </x:c>
    </x:row>
    <x:row r="400" spans="1:45" x14ac:dyDescent="0.35">
      <x:c r="A400" s="92" t="s">
        <x:v>434</x:v>
      </x:c>
      <x:c r="B400" s="92" t="n">
        <x:v>93331577</x:v>
      </x:c>
      <x:c r="F400" s="90" t="str">
        <x:f>IF(D400="","",PROPER(LEFT(D400,FIND(UPPER(G400),D400,1)-2)))</x:f>
      </x:c>
      <x:c r="G400" s="90" t="str" cm="1">
        <x:f t="array" ref="G400:G400">IF(D400="","",PROPER(MID(D400,(FIND(INDEX(Abbreviation!$A$2:$A$125,MATCH(_xlfn.AGGREGATE(15,6,SEARCH(Abbreviation!$A$2:$A$125,D400),1),SEARCH(Abbreviation!$A$2:$A$125,D400),0)),D400))+LEN((INDEX(Abbreviation!$A$2:$A$125,MATCH(_xlfn.AGGREGATE(15,6,SEARCH(Abbreviation!$A$2:$A$125,D400),1),SEARCH(Abbreviation!$A$2:$A$125,D400),0)))),FIND("VIC",D400,1)-(FIND(INDEX(Abbreviation!$A$2:$A$125,MATCH(_xlfn.AGGREGATE(15,6,SEARCH(Abbreviation!$A$2:$A$125,D400),1),SEARCH(Abbreviation!$A$2:$A$125,D400),0)),D400)+LEN((INDEX(Abbreviation!$A$2:$A$125,MATCH(_xlfn.AGGREGATE(15,6,SEARCH(Abbreviation!$A$2:$A$125,D400),1),SEARCH(Abbreviation!$A$2:$A$125,D400),0)))))-1)))</x:f>
      </x:c>
      <x:c r="H400" s="96" t="s">
        <x:v>47</x:v>
      </x:c>
      <x:c r="I400" s="97" t="str">
        <x:f>IFERROR(VALUE(TRIM(RIGHT(SUBSTITUTE(D400," ",REPT(" ",255)),255))),"")</x:f>
      </x:c>
      <x:c r="J400" s="96" t="s">
        <x:v>48</x:v>
      </x:c>
      <x:c r="K400" s="96" t="s">
        <x:v>48</x:v>
      </x:c>
      <x:c r="L400" s="96" t="s">
        <x:v>48</x:v>
      </x:c>
      <x:c r="M400" s="96" t="s">
        <x:v>48</x:v>
      </x:c>
      <x:c r="N400" s="96" t="s">
        <x:v>48</x:v>
      </x:c>
      <x:c r="O400" s="96" t="s">
        <x:v>49</x:v>
      </x:c>
      <x:c r="P400" s="96" t="n">
        <x:v>25</x:v>
      </x:c>
      <x:c r="Q400" s="96" t="n">
        <x:v>80</x:v>
      </x:c>
      <x:c r="R400" s="96" t="s">
        <x:v>50</x:v>
      </x:c>
      <x:c r="S400" s="96" t="s">
        <x:v>51</x:v>
      </x:c>
      <x:c r="T400" s="96" t="s">
        <x:v>52</x:v>
      </x:c>
      <x:c r="U400" s="96" t="s">
        <x:v>52</x:v>
      </x:c>
      <x:c r="W400" s="96" t="s">
        <x:v>53</x:v>
      </x:c>
      <x:c r="Z400" s="96" t="s">
        <x:v>55</x:v>
      </x:c>
      <x:c r="AA400" s="96" t="s">
        <x:v>56</x:v>
      </x:c>
      <x:c r="AB400" s="97" t="str">
        <x:f>IF(D400="","",VALUE(MID(D400,FIND(" ",D400)+1,FIND(" ",D400,FIND(" ",D400)+1)-FIND(" ",D400))))</x:f>
      </x:c>
      <x:c r="AF400" s="90" t="str" cm="1">
        <x:f t="array" ref="AF400:AF400">IF(D400="","",PROPER(MID(D400,FIND(" ",D400,FIND(" ",D400)+1)+1,(FIND(INDEX(Abbreviation!$A$2:$A$125,MATCH(_xlfn.AGGREGATE(15,6,SEARCH(Abbreviation!$A$2:$A$125,D400),1),SEARCH(Abbreviation!$A$2:$A$125,D400),0)),D400)-1)-FIND(" ",D400,FIND(" ",D400)+1)+1)))</x:f>
      </x:c>
      <x:c r="AG400" s="90" t="str" cm="1">
        <x:f t="array" ref="AG400:AG400">IF(D400="","",PROPER(VLOOKUP(INDEX(Abbreviation!$A$2:$A$125,MATCH(_xlfn.AGGREGATE(15,6,SEARCH(Abbreviation!$A$2:$A$125,D400),1),SEARCH(Abbreviation!$A$2:$A$125,D400),0)),Abbreviation!A:C,3,FALSE)))</x:f>
      </x:c>
      <x:c r="AH400" s="90" t="str">
        <x:f>G400</x:f>
      </x:c>
      <x:c r="AI400" s="97" t="str">
        <x:f>I400</x:f>
      </x:c>
      <x:c r="AJ400" s="96" t="s">
        <x:v>47</x:v>
      </x:c>
      <x:c r="AL400" s="99" t="s">
        <x:v>961</x:v>
      </x:c>
      <x:c r="AQ400" s="96" t="s">
        <x:v>60</x:v>
      </x:c>
    </x:row>
    <x:row r="401" spans="1:45" x14ac:dyDescent="0.35">
      <x:c r="A401" s="92" t="s">
        <x:v>434</x:v>
      </x:c>
      <x:c r="B401" s="92" t="n">
        <x:v>93331577</x:v>
      </x:c>
      <x:c r="F401" s="90" t="str">
        <x:f>IF(D401="","",PROPER(LEFT(D401,FIND(UPPER(G401),D401,1)-2)))</x:f>
      </x:c>
      <x:c r="G401" s="90" t="str" cm="1">
        <x:f t="array" ref="G401:G401">IF(D401="","",PROPER(MID(D401,(FIND(INDEX(Abbreviation!$A$2:$A$125,MATCH(_xlfn.AGGREGATE(15,6,SEARCH(Abbreviation!$A$2:$A$125,D401),1),SEARCH(Abbreviation!$A$2:$A$125,D401),0)),D401))+LEN((INDEX(Abbreviation!$A$2:$A$125,MATCH(_xlfn.AGGREGATE(15,6,SEARCH(Abbreviation!$A$2:$A$125,D401),1),SEARCH(Abbreviation!$A$2:$A$125,D401),0)))),FIND("VIC",D401,1)-(FIND(INDEX(Abbreviation!$A$2:$A$125,MATCH(_xlfn.AGGREGATE(15,6,SEARCH(Abbreviation!$A$2:$A$125,D401),1),SEARCH(Abbreviation!$A$2:$A$125,D401),0)),D401)+LEN((INDEX(Abbreviation!$A$2:$A$125,MATCH(_xlfn.AGGREGATE(15,6,SEARCH(Abbreviation!$A$2:$A$125,D401),1),SEARCH(Abbreviation!$A$2:$A$125,D401),0)))))-1)))</x:f>
      </x:c>
      <x:c r="H401" s="96" t="s">
        <x:v>47</x:v>
      </x:c>
      <x:c r="I401" s="97" t="str">
        <x:f>IFERROR(VALUE(TRIM(RIGHT(SUBSTITUTE(D401," ",REPT(" ",255)),255))),"")</x:f>
      </x:c>
      <x:c r="J401" s="96" t="s">
        <x:v>48</x:v>
      </x:c>
      <x:c r="K401" s="96" t="s">
        <x:v>48</x:v>
      </x:c>
      <x:c r="L401" s="96" t="s">
        <x:v>48</x:v>
      </x:c>
      <x:c r="M401" s="96" t="s">
        <x:v>48</x:v>
      </x:c>
      <x:c r="N401" s="96" t="s">
        <x:v>48</x:v>
      </x:c>
      <x:c r="O401" s="96" t="s">
        <x:v>49</x:v>
      </x:c>
      <x:c r="P401" s="96" t="n">
        <x:v>25</x:v>
      </x:c>
      <x:c r="Q401" s="96" t="n">
        <x:v>80</x:v>
      </x:c>
      <x:c r="R401" s="96" t="s">
        <x:v>50</x:v>
      </x:c>
      <x:c r="S401" s="96" t="s">
        <x:v>51</x:v>
      </x:c>
      <x:c r="T401" s="96" t="s">
        <x:v>52</x:v>
      </x:c>
      <x:c r="U401" s="96" t="s">
        <x:v>52</x:v>
      </x:c>
      <x:c r="W401" s="96" t="s">
        <x:v>53</x:v>
      </x:c>
      <x:c r="Z401" s="96" t="s">
        <x:v>55</x:v>
      </x:c>
      <x:c r="AA401" s="96" t="s">
        <x:v>56</x:v>
      </x:c>
      <x:c r="AB401" s="97" t="str">
        <x:f>IF(D401="","",VALUE(MID(D401,FIND(" ",D401)+1,FIND(" ",D401,FIND(" ",D401)+1)-FIND(" ",D401))))</x:f>
      </x:c>
      <x:c r="AF401" s="90" t="str" cm="1">
        <x:f t="array" ref="AF401:AF401">IF(D401="","",PROPER(MID(D401,FIND(" ",D401,FIND(" ",D401)+1)+1,(FIND(INDEX(Abbreviation!$A$2:$A$125,MATCH(_xlfn.AGGREGATE(15,6,SEARCH(Abbreviation!$A$2:$A$125,D401),1),SEARCH(Abbreviation!$A$2:$A$125,D401),0)),D401)-1)-FIND(" ",D401,FIND(" ",D401)+1)+1)))</x:f>
      </x:c>
      <x:c r="AG401" s="90" t="str" cm="1">
        <x:f t="array" ref="AG401:AG401">IF(D401="","",PROPER(VLOOKUP(INDEX(Abbreviation!$A$2:$A$125,MATCH(_xlfn.AGGREGATE(15,6,SEARCH(Abbreviation!$A$2:$A$125,D401),1),SEARCH(Abbreviation!$A$2:$A$125,D401),0)),Abbreviation!A:C,3,FALSE)))</x:f>
      </x:c>
      <x:c r="AH401" s="90" t="str">
        <x:f>G401</x:f>
      </x:c>
      <x:c r="AI401" s="97" t="str">
        <x:f>I401</x:f>
      </x:c>
      <x:c r="AJ401" s="96" t="s">
        <x:v>47</x:v>
      </x:c>
      <x:c r="AL401" s="99" t="s">
        <x:v>961</x:v>
      </x:c>
      <x:c r="AQ401" s="96" t="s">
        <x:v>60</x:v>
      </x:c>
    </x:row>
    <x:row r="402" spans="1:45" x14ac:dyDescent="0.35">
      <x:c r="A402" s="92" t="s">
        <x:v>434</x:v>
      </x:c>
      <x:c r="B402" s="92" t="n">
        <x:v>93331577</x:v>
      </x:c>
      <x:c r="F402" s="90" t="str">
        <x:f>IF(D402="","",PROPER(LEFT(D402,FIND(UPPER(G402),D402,1)-2)))</x:f>
      </x:c>
      <x:c r="G402" s="90" t="str" cm="1">
        <x:f t="array" ref="G402:G402">IF(D402="","",PROPER(MID(D402,(FIND(INDEX(Abbreviation!$A$2:$A$125,MATCH(_xlfn.AGGREGATE(15,6,SEARCH(Abbreviation!$A$2:$A$125,D402),1),SEARCH(Abbreviation!$A$2:$A$125,D402),0)),D402))+LEN((INDEX(Abbreviation!$A$2:$A$125,MATCH(_xlfn.AGGREGATE(15,6,SEARCH(Abbreviation!$A$2:$A$125,D402),1),SEARCH(Abbreviation!$A$2:$A$125,D402),0)))),FIND("VIC",D402,1)-(FIND(INDEX(Abbreviation!$A$2:$A$125,MATCH(_xlfn.AGGREGATE(15,6,SEARCH(Abbreviation!$A$2:$A$125,D402),1),SEARCH(Abbreviation!$A$2:$A$125,D402),0)),D402)+LEN((INDEX(Abbreviation!$A$2:$A$125,MATCH(_xlfn.AGGREGATE(15,6,SEARCH(Abbreviation!$A$2:$A$125,D402),1),SEARCH(Abbreviation!$A$2:$A$125,D402),0)))))-1)))</x:f>
      </x:c>
      <x:c r="H402" s="96" t="s">
        <x:v>47</x:v>
      </x:c>
      <x:c r="I402" s="97" t="str">
        <x:f>IFERROR(VALUE(TRIM(RIGHT(SUBSTITUTE(D402," ",REPT(" ",255)),255))),"")</x:f>
      </x:c>
      <x:c r="J402" s="96" t="s">
        <x:v>48</x:v>
      </x:c>
      <x:c r="K402" s="96" t="s">
        <x:v>48</x:v>
      </x:c>
      <x:c r="L402" s="96" t="s">
        <x:v>48</x:v>
      </x:c>
      <x:c r="M402" s="96" t="s">
        <x:v>48</x:v>
      </x:c>
      <x:c r="N402" s="96" t="s">
        <x:v>48</x:v>
      </x:c>
      <x:c r="O402" s="96" t="s">
        <x:v>49</x:v>
      </x:c>
      <x:c r="P402" s="96" t="n">
        <x:v>25</x:v>
      </x:c>
      <x:c r="Q402" s="96" t="n">
        <x:v>80</x:v>
      </x:c>
      <x:c r="R402" s="96" t="s">
        <x:v>50</x:v>
      </x:c>
      <x:c r="S402" s="96" t="s">
        <x:v>51</x:v>
      </x:c>
      <x:c r="T402" s="96" t="s">
        <x:v>52</x:v>
      </x:c>
      <x:c r="U402" s="96" t="s">
        <x:v>52</x:v>
      </x:c>
      <x:c r="W402" s="96" t="s">
        <x:v>53</x:v>
      </x:c>
      <x:c r="Z402" s="96" t="s">
        <x:v>55</x:v>
      </x:c>
      <x:c r="AA402" s="96" t="s">
        <x:v>56</x:v>
      </x:c>
      <x:c r="AB402" s="97" t="str">
        <x:f>IF(D402="","",VALUE(MID(D402,FIND(" ",D402)+1,FIND(" ",D402,FIND(" ",D402)+1)-FIND(" ",D402))))</x:f>
      </x:c>
      <x:c r="AF402" s="90" t="str" cm="1">
        <x:f t="array" ref="AF402:AF402">IF(D402="","",PROPER(MID(D402,FIND(" ",D402,FIND(" ",D402)+1)+1,(FIND(INDEX(Abbreviation!$A$2:$A$125,MATCH(_xlfn.AGGREGATE(15,6,SEARCH(Abbreviation!$A$2:$A$125,D402),1),SEARCH(Abbreviation!$A$2:$A$125,D402),0)),D402)-1)-FIND(" ",D402,FIND(" ",D402)+1)+1)))</x:f>
      </x:c>
      <x:c r="AG402" s="90" t="str" cm="1">
        <x:f t="array" ref="AG402:AG402">IF(D402="","",PROPER(VLOOKUP(INDEX(Abbreviation!$A$2:$A$125,MATCH(_xlfn.AGGREGATE(15,6,SEARCH(Abbreviation!$A$2:$A$125,D402),1),SEARCH(Abbreviation!$A$2:$A$125,D402),0)),Abbreviation!A:C,3,FALSE)))</x:f>
      </x:c>
      <x:c r="AH402" s="90" t="str">
        <x:f>G402</x:f>
      </x:c>
      <x:c r="AI402" s="97" t="str">
        <x:f>I402</x:f>
      </x:c>
      <x:c r="AJ402" s="96" t="s">
        <x:v>47</x:v>
      </x:c>
      <x:c r="AL402" s="99" t="s">
        <x:v>961</x:v>
      </x:c>
      <x:c r="AQ402" s="96" t="s">
        <x:v>60</x:v>
      </x:c>
    </x:row>
    <x:row r="403" spans="1:45" x14ac:dyDescent="0.35">
      <x:c r="A403" s="92" t="s">
        <x:v>434</x:v>
      </x:c>
      <x:c r="B403" s="92" t="n">
        <x:v>93331577</x:v>
      </x:c>
      <x:c r="F403" s="90" t="str">
        <x:f>IF(D403="","",PROPER(LEFT(D403,FIND(UPPER(G403),D403,1)-2)))</x:f>
      </x:c>
      <x:c r="G403" s="90" t="str" cm="1">
        <x:f t="array" ref="G403:G403">IF(D403="","",PROPER(MID(D403,(FIND(INDEX(Abbreviation!$A$2:$A$125,MATCH(_xlfn.AGGREGATE(15,6,SEARCH(Abbreviation!$A$2:$A$125,D403),1),SEARCH(Abbreviation!$A$2:$A$125,D403),0)),D403))+LEN((INDEX(Abbreviation!$A$2:$A$125,MATCH(_xlfn.AGGREGATE(15,6,SEARCH(Abbreviation!$A$2:$A$125,D403),1),SEARCH(Abbreviation!$A$2:$A$125,D403),0)))),FIND("VIC",D403,1)-(FIND(INDEX(Abbreviation!$A$2:$A$125,MATCH(_xlfn.AGGREGATE(15,6,SEARCH(Abbreviation!$A$2:$A$125,D403),1),SEARCH(Abbreviation!$A$2:$A$125,D403),0)),D403)+LEN((INDEX(Abbreviation!$A$2:$A$125,MATCH(_xlfn.AGGREGATE(15,6,SEARCH(Abbreviation!$A$2:$A$125,D403),1),SEARCH(Abbreviation!$A$2:$A$125,D403),0)))))-1)))</x:f>
      </x:c>
      <x:c r="H403" s="96" t="s">
        <x:v>47</x:v>
      </x:c>
      <x:c r="I403" s="97" t="str">
        <x:f>IFERROR(VALUE(TRIM(RIGHT(SUBSTITUTE(D403," ",REPT(" ",255)),255))),"")</x:f>
      </x:c>
      <x:c r="J403" s="96" t="s">
        <x:v>48</x:v>
      </x:c>
      <x:c r="K403" s="96" t="s">
        <x:v>48</x:v>
      </x:c>
      <x:c r="L403" s="96" t="s">
        <x:v>48</x:v>
      </x:c>
      <x:c r="M403" s="96" t="s">
        <x:v>48</x:v>
      </x:c>
      <x:c r="N403" s="96" t="s">
        <x:v>48</x:v>
      </x:c>
      <x:c r="O403" s="96" t="s">
        <x:v>49</x:v>
      </x:c>
      <x:c r="P403" s="96" t="n">
        <x:v>25</x:v>
      </x:c>
      <x:c r="Q403" s="96" t="n">
        <x:v>80</x:v>
      </x:c>
      <x:c r="R403" s="96" t="s">
        <x:v>50</x:v>
      </x:c>
      <x:c r="S403" s="96" t="s">
        <x:v>51</x:v>
      </x:c>
      <x:c r="T403" s="96" t="s">
        <x:v>52</x:v>
      </x:c>
      <x:c r="U403" s="96" t="s">
        <x:v>52</x:v>
      </x:c>
      <x:c r="W403" s="96" t="s">
        <x:v>53</x:v>
      </x:c>
      <x:c r="Z403" s="96" t="s">
        <x:v>55</x:v>
      </x:c>
      <x:c r="AA403" s="96" t="s">
        <x:v>56</x:v>
      </x:c>
      <x:c r="AB403" s="97" t="str">
        <x:f>IF(D403="","",VALUE(MID(D403,FIND(" ",D403)+1,FIND(" ",D403,FIND(" ",D403)+1)-FIND(" ",D403))))</x:f>
      </x:c>
      <x:c r="AF403" s="90" t="str" cm="1">
        <x:f t="array" ref="AF403:AF403">IF(D403="","",PROPER(MID(D403,FIND(" ",D403,FIND(" ",D403)+1)+1,(FIND(INDEX(Abbreviation!$A$2:$A$125,MATCH(_xlfn.AGGREGATE(15,6,SEARCH(Abbreviation!$A$2:$A$125,D403),1),SEARCH(Abbreviation!$A$2:$A$125,D403),0)),D403)-1)-FIND(" ",D403,FIND(" ",D403)+1)+1)))</x:f>
      </x:c>
      <x:c r="AG403" s="90" t="str" cm="1">
        <x:f t="array" ref="AG403:AG403">IF(D403="","",PROPER(VLOOKUP(INDEX(Abbreviation!$A$2:$A$125,MATCH(_xlfn.AGGREGATE(15,6,SEARCH(Abbreviation!$A$2:$A$125,D403),1),SEARCH(Abbreviation!$A$2:$A$125,D403),0)),Abbreviation!A:C,3,FALSE)))</x:f>
      </x:c>
      <x:c r="AH403" s="90" t="str">
        <x:f>G403</x:f>
      </x:c>
      <x:c r="AI403" s="97" t="str">
        <x:f>I403</x:f>
      </x:c>
      <x:c r="AJ403" s="96" t="s">
        <x:v>47</x:v>
      </x:c>
      <x:c r="AL403" s="99" t="s">
        <x:v>961</x:v>
      </x:c>
      <x:c r="AQ403" s="96" t="s">
        <x:v>60</x:v>
      </x:c>
    </x:row>
    <x:row r="404" spans="1:45" x14ac:dyDescent="0.35">
      <x:c r="A404" s="92" t="s">
        <x:v>434</x:v>
      </x:c>
      <x:c r="B404" s="92" t="n">
        <x:v>93331577</x:v>
      </x:c>
      <x:c r="F404" s="90" t="str">
        <x:f>IF(D404="","",PROPER(LEFT(D404,FIND(UPPER(G404),D404,1)-2)))</x:f>
      </x:c>
      <x:c r="G404" s="90" t="str" cm="1">
        <x:f t="array" ref="G404:G404">IF(D404="","",PROPER(MID(D404,(FIND(INDEX(Abbreviation!$A$2:$A$125,MATCH(_xlfn.AGGREGATE(15,6,SEARCH(Abbreviation!$A$2:$A$125,D404),1),SEARCH(Abbreviation!$A$2:$A$125,D404),0)),D404))+LEN((INDEX(Abbreviation!$A$2:$A$125,MATCH(_xlfn.AGGREGATE(15,6,SEARCH(Abbreviation!$A$2:$A$125,D404),1),SEARCH(Abbreviation!$A$2:$A$125,D404),0)))),FIND("VIC",D404,1)-(FIND(INDEX(Abbreviation!$A$2:$A$125,MATCH(_xlfn.AGGREGATE(15,6,SEARCH(Abbreviation!$A$2:$A$125,D404),1),SEARCH(Abbreviation!$A$2:$A$125,D404),0)),D404)+LEN((INDEX(Abbreviation!$A$2:$A$125,MATCH(_xlfn.AGGREGATE(15,6,SEARCH(Abbreviation!$A$2:$A$125,D404),1),SEARCH(Abbreviation!$A$2:$A$125,D404),0)))))-1)))</x:f>
      </x:c>
      <x:c r="H404" s="96" t="s">
        <x:v>47</x:v>
      </x:c>
      <x:c r="I404" s="97" t="str">
        <x:f>IFERROR(VALUE(TRIM(RIGHT(SUBSTITUTE(D404," ",REPT(" ",255)),255))),"")</x:f>
      </x:c>
      <x:c r="J404" s="96" t="s">
        <x:v>48</x:v>
      </x:c>
      <x:c r="K404" s="96" t="s">
        <x:v>48</x:v>
      </x:c>
      <x:c r="L404" s="96" t="s">
        <x:v>48</x:v>
      </x:c>
      <x:c r="M404" s="96" t="s">
        <x:v>48</x:v>
      </x:c>
      <x:c r="N404" s="96" t="s">
        <x:v>48</x:v>
      </x:c>
      <x:c r="O404" s="96" t="s">
        <x:v>49</x:v>
      </x:c>
      <x:c r="P404" s="96" t="n">
        <x:v>25</x:v>
      </x:c>
      <x:c r="Q404" s="96" t="n">
        <x:v>80</x:v>
      </x:c>
      <x:c r="R404" s="96" t="s">
        <x:v>50</x:v>
      </x:c>
      <x:c r="S404" s="96" t="s">
        <x:v>51</x:v>
      </x:c>
      <x:c r="T404" s="96" t="s">
        <x:v>52</x:v>
      </x:c>
      <x:c r="U404" s="96" t="s">
        <x:v>52</x:v>
      </x:c>
      <x:c r="W404" s="96" t="s">
        <x:v>53</x:v>
      </x:c>
      <x:c r="Z404" s="96" t="s">
        <x:v>55</x:v>
      </x:c>
      <x:c r="AA404" s="96" t="s">
        <x:v>56</x:v>
      </x:c>
      <x:c r="AB404" s="97" t="str">
        <x:f>IF(D404="","",VALUE(MID(D404,FIND(" ",D404)+1,FIND(" ",D404,FIND(" ",D404)+1)-FIND(" ",D404))))</x:f>
      </x:c>
      <x:c r="AF404" s="90" t="str" cm="1">
        <x:f t="array" ref="AF404:AF404">IF(D404="","",PROPER(MID(D404,FIND(" ",D404,FIND(" ",D404)+1)+1,(FIND(INDEX(Abbreviation!$A$2:$A$125,MATCH(_xlfn.AGGREGATE(15,6,SEARCH(Abbreviation!$A$2:$A$125,D404),1),SEARCH(Abbreviation!$A$2:$A$125,D404),0)),D404)-1)-FIND(" ",D404,FIND(" ",D404)+1)+1)))</x:f>
      </x:c>
      <x:c r="AG404" s="90" t="str" cm="1">
        <x:f t="array" ref="AG404:AG404">IF(D404="","",PROPER(VLOOKUP(INDEX(Abbreviation!$A$2:$A$125,MATCH(_xlfn.AGGREGATE(15,6,SEARCH(Abbreviation!$A$2:$A$125,D404),1),SEARCH(Abbreviation!$A$2:$A$125,D404),0)),Abbreviation!A:C,3,FALSE)))</x:f>
      </x:c>
      <x:c r="AH404" s="90" t="str">
        <x:f>G404</x:f>
      </x:c>
      <x:c r="AI404" s="97" t="str">
        <x:f>I404</x:f>
      </x:c>
      <x:c r="AJ404" s="96" t="s">
        <x:v>47</x:v>
      </x:c>
      <x:c r="AL404" s="99" t="s">
        <x:v>961</x:v>
      </x:c>
      <x:c r="AQ404" s="96" t="s">
        <x:v>60</x:v>
      </x:c>
    </x:row>
    <x:row r="405" spans="1:45" x14ac:dyDescent="0.35">
      <x:c r="A405" s="92" t="s">
        <x:v>434</x:v>
      </x:c>
      <x:c r="B405" s="92" t="n">
        <x:v>93331577</x:v>
      </x:c>
      <x:c r="F405" s="90" t="str">
        <x:f>IF(D405="","",PROPER(LEFT(D405,FIND(UPPER(G405),D405,1)-2)))</x:f>
      </x:c>
      <x:c r="G405" s="90" t="str" cm="1">
        <x:f t="array" ref="G405:G405">IF(D405="","",PROPER(MID(D405,(FIND(INDEX(Abbreviation!$A$2:$A$125,MATCH(_xlfn.AGGREGATE(15,6,SEARCH(Abbreviation!$A$2:$A$125,D405),1),SEARCH(Abbreviation!$A$2:$A$125,D405),0)),D405))+LEN((INDEX(Abbreviation!$A$2:$A$125,MATCH(_xlfn.AGGREGATE(15,6,SEARCH(Abbreviation!$A$2:$A$125,D405),1),SEARCH(Abbreviation!$A$2:$A$125,D405),0)))),FIND("VIC",D405,1)-(FIND(INDEX(Abbreviation!$A$2:$A$125,MATCH(_xlfn.AGGREGATE(15,6,SEARCH(Abbreviation!$A$2:$A$125,D405),1),SEARCH(Abbreviation!$A$2:$A$125,D405),0)),D405)+LEN((INDEX(Abbreviation!$A$2:$A$125,MATCH(_xlfn.AGGREGATE(15,6,SEARCH(Abbreviation!$A$2:$A$125,D405),1),SEARCH(Abbreviation!$A$2:$A$125,D405),0)))))-1)))</x:f>
      </x:c>
      <x:c r="H405" s="96" t="s">
        <x:v>47</x:v>
      </x:c>
      <x:c r="I405" s="97" t="str">
        <x:f>IFERROR(VALUE(TRIM(RIGHT(SUBSTITUTE(D405," ",REPT(" ",255)),255))),"")</x:f>
      </x:c>
      <x:c r="J405" s="96" t="s">
        <x:v>48</x:v>
      </x:c>
      <x:c r="K405" s="96" t="s">
        <x:v>48</x:v>
      </x:c>
      <x:c r="L405" s="96" t="s">
        <x:v>48</x:v>
      </x:c>
      <x:c r="M405" s="96" t="s">
        <x:v>48</x:v>
      </x:c>
      <x:c r="N405" s="96" t="s">
        <x:v>48</x:v>
      </x:c>
      <x:c r="O405" s="96" t="s">
        <x:v>49</x:v>
      </x:c>
      <x:c r="P405" s="96" t="n">
        <x:v>25</x:v>
      </x:c>
      <x:c r="Q405" s="96" t="n">
        <x:v>80</x:v>
      </x:c>
      <x:c r="R405" s="96" t="s">
        <x:v>50</x:v>
      </x:c>
      <x:c r="S405" s="96" t="s">
        <x:v>51</x:v>
      </x:c>
      <x:c r="T405" s="96" t="s">
        <x:v>52</x:v>
      </x:c>
      <x:c r="U405" s="96" t="s">
        <x:v>52</x:v>
      </x:c>
      <x:c r="W405" s="96" t="s">
        <x:v>53</x:v>
      </x:c>
      <x:c r="Z405" s="96" t="s">
        <x:v>55</x:v>
      </x:c>
      <x:c r="AA405" s="96" t="s">
        <x:v>56</x:v>
      </x:c>
      <x:c r="AB405" s="97" t="str">
        <x:f>IF(D405="","",VALUE(MID(D405,FIND(" ",D405)+1,FIND(" ",D405,FIND(" ",D405)+1)-FIND(" ",D405))))</x:f>
      </x:c>
      <x:c r="AF405" s="90" t="str" cm="1">
        <x:f t="array" ref="AF405:AF405">IF(D405="","",PROPER(MID(D405,FIND(" ",D405,FIND(" ",D405)+1)+1,(FIND(INDEX(Abbreviation!$A$2:$A$125,MATCH(_xlfn.AGGREGATE(15,6,SEARCH(Abbreviation!$A$2:$A$125,D405),1),SEARCH(Abbreviation!$A$2:$A$125,D405),0)),D405)-1)-FIND(" ",D405,FIND(" ",D405)+1)+1)))</x:f>
      </x:c>
      <x:c r="AG405" s="90" t="str" cm="1">
        <x:f t="array" ref="AG405:AG405">IF(D405="","",PROPER(VLOOKUP(INDEX(Abbreviation!$A$2:$A$125,MATCH(_xlfn.AGGREGATE(15,6,SEARCH(Abbreviation!$A$2:$A$125,D405),1),SEARCH(Abbreviation!$A$2:$A$125,D405),0)),Abbreviation!A:C,3,FALSE)))</x:f>
      </x:c>
      <x:c r="AH405" s="90" t="str">
        <x:f>G405</x:f>
      </x:c>
      <x:c r="AI405" s="97" t="str">
        <x:f>I405</x:f>
      </x:c>
      <x:c r="AJ405" s="96" t="s">
        <x:v>47</x:v>
      </x:c>
      <x:c r="AL405" s="99" t="s">
        <x:v>961</x:v>
      </x:c>
      <x:c r="AQ405" s="96" t="s">
        <x:v>60</x:v>
      </x:c>
    </x:row>
    <x:row r="406" spans="1:45" x14ac:dyDescent="0.35">
      <x:c r="A406" s="92" t="s">
        <x:v>434</x:v>
      </x:c>
      <x:c r="B406" s="92" t="n">
        <x:v>93331577</x:v>
      </x:c>
      <x:c r="F406" s="90" t="str">
        <x:f>IF(D406="","",PROPER(LEFT(D406,FIND(UPPER(G406),D406,1)-2)))</x:f>
      </x:c>
      <x:c r="G406" s="90" t="str" cm="1">
        <x:f t="array" ref="G406:G406">IF(D406="","",PROPER(MID(D406,(FIND(INDEX(Abbreviation!$A$2:$A$125,MATCH(_xlfn.AGGREGATE(15,6,SEARCH(Abbreviation!$A$2:$A$125,D406),1),SEARCH(Abbreviation!$A$2:$A$125,D406),0)),D406))+LEN((INDEX(Abbreviation!$A$2:$A$125,MATCH(_xlfn.AGGREGATE(15,6,SEARCH(Abbreviation!$A$2:$A$125,D406),1),SEARCH(Abbreviation!$A$2:$A$125,D406),0)))),FIND("VIC",D406,1)-(FIND(INDEX(Abbreviation!$A$2:$A$125,MATCH(_xlfn.AGGREGATE(15,6,SEARCH(Abbreviation!$A$2:$A$125,D406),1),SEARCH(Abbreviation!$A$2:$A$125,D406),0)),D406)+LEN((INDEX(Abbreviation!$A$2:$A$125,MATCH(_xlfn.AGGREGATE(15,6,SEARCH(Abbreviation!$A$2:$A$125,D406),1),SEARCH(Abbreviation!$A$2:$A$125,D406),0)))))-1)))</x:f>
      </x:c>
      <x:c r="H406" s="96" t="s">
        <x:v>47</x:v>
      </x:c>
      <x:c r="I406" s="97" t="str">
        <x:f>IFERROR(VALUE(TRIM(RIGHT(SUBSTITUTE(D406," ",REPT(" ",255)),255))),"")</x:f>
      </x:c>
      <x:c r="J406" s="96" t="s">
        <x:v>48</x:v>
      </x:c>
      <x:c r="K406" s="96" t="s">
        <x:v>48</x:v>
      </x:c>
      <x:c r="L406" s="96" t="s">
        <x:v>48</x:v>
      </x:c>
      <x:c r="M406" s="96" t="s">
        <x:v>48</x:v>
      </x:c>
      <x:c r="N406" s="96" t="s">
        <x:v>48</x:v>
      </x:c>
      <x:c r="O406" s="96" t="s">
        <x:v>49</x:v>
      </x:c>
      <x:c r="P406" s="96" t="n">
        <x:v>25</x:v>
      </x:c>
      <x:c r="Q406" s="96" t="n">
        <x:v>80</x:v>
      </x:c>
      <x:c r="R406" s="96" t="s">
        <x:v>50</x:v>
      </x:c>
      <x:c r="S406" s="96" t="s">
        <x:v>51</x:v>
      </x:c>
      <x:c r="T406" s="96" t="s">
        <x:v>52</x:v>
      </x:c>
      <x:c r="U406" s="96" t="s">
        <x:v>52</x:v>
      </x:c>
      <x:c r="W406" s="96" t="s">
        <x:v>53</x:v>
      </x:c>
      <x:c r="Z406" s="96" t="s">
        <x:v>55</x:v>
      </x:c>
      <x:c r="AA406" s="96" t="s">
        <x:v>56</x:v>
      </x:c>
      <x:c r="AB406" s="97" t="str">
        <x:f>IF(D406="","",VALUE(MID(D406,FIND(" ",D406)+1,FIND(" ",D406,FIND(" ",D406)+1)-FIND(" ",D406))))</x:f>
      </x:c>
      <x:c r="AF406" s="90" t="str" cm="1">
        <x:f t="array" ref="AF406:AF406">IF(D406="","",PROPER(MID(D406,FIND(" ",D406,FIND(" ",D406)+1)+1,(FIND(INDEX(Abbreviation!$A$2:$A$125,MATCH(_xlfn.AGGREGATE(15,6,SEARCH(Abbreviation!$A$2:$A$125,D406),1),SEARCH(Abbreviation!$A$2:$A$125,D406),0)),D406)-1)-FIND(" ",D406,FIND(" ",D406)+1)+1)))</x:f>
      </x:c>
      <x:c r="AG406" s="90" t="str" cm="1">
        <x:f t="array" ref="AG406:AG406">IF(D406="","",PROPER(VLOOKUP(INDEX(Abbreviation!$A$2:$A$125,MATCH(_xlfn.AGGREGATE(15,6,SEARCH(Abbreviation!$A$2:$A$125,D406),1),SEARCH(Abbreviation!$A$2:$A$125,D406),0)),Abbreviation!A:C,3,FALSE)))</x:f>
      </x:c>
      <x:c r="AH406" s="90" t="str">
        <x:f>G406</x:f>
      </x:c>
      <x:c r="AI406" s="97" t="str">
        <x:f>I406</x:f>
      </x:c>
      <x:c r="AJ406" s="96" t="s">
        <x:v>47</x:v>
      </x:c>
      <x:c r="AL406" s="99" t="s">
        <x:v>961</x:v>
      </x:c>
      <x:c r="AQ406" s="96" t="s">
        <x:v>60</x:v>
      </x:c>
    </x:row>
    <x:row r="407" spans="1:45" x14ac:dyDescent="0.35">
      <x:c r="A407" s="92" t="s">
        <x:v>434</x:v>
      </x:c>
      <x:c r="B407" s="92" t="n">
        <x:v>93331577</x:v>
      </x:c>
      <x:c r="F407" s="90" t="str">
        <x:f>IF(D407="","",PROPER(LEFT(D407,FIND(UPPER(G407),D407,1)-2)))</x:f>
      </x:c>
      <x:c r="G407" s="90" t="str" cm="1">
        <x:f t="array" ref="G407:G407">IF(D407="","",PROPER(MID(D407,(FIND(INDEX(Abbreviation!$A$2:$A$125,MATCH(_xlfn.AGGREGATE(15,6,SEARCH(Abbreviation!$A$2:$A$125,D407),1),SEARCH(Abbreviation!$A$2:$A$125,D407),0)),D407))+LEN((INDEX(Abbreviation!$A$2:$A$125,MATCH(_xlfn.AGGREGATE(15,6,SEARCH(Abbreviation!$A$2:$A$125,D407),1),SEARCH(Abbreviation!$A$2:$A$125,D407),0)))),FIND("VIC",D407,1)-(FIND(INDEX(Abbreviation!$A$2:$A$125,MATCH(_xlfn.AGGREGATE(15,6,SEARCH(Abbreviation!$A$2:$A$125,D407),1),SEARCH(Abbreviation!$A$2:$A$125,D407),0)),D407)+LEN((INDEX(Abbreviation!$A$2:$A$125,MATCH(_xlfn.AGGREGATE(15,6,SEARCH(Abbreviation!$A$2:$A$125,D407),1),SEARCH(Abbreviation!$A$2:$A$125,D407),0)))))-1)))</x:f>
      </x:c>
      <x:c r="H407" s="96" t="s">
        <x:v>47</x:v>
      </x:c>
      <x:c r="I407" s="97" t="str">
        <x:f>IFERROR(VALUE(TRIM(RIGHT(SUBSTITUTE(D407," ",REPT(" ",255)),255))),"")</x:f>
      </x:c>
      <x:c r="J407" s="96" t="s">
        <x:v>48</x:v>
      </x:c>
      <x:c r="K407" s="96" t="s">
        <x:v>48</x:v>
      </x:c>
      <x:c r="L407" s="96" t="s">
        <x:v>48</x:v>
      </x:c>
      <x:c r="M407" s="96" t="s">
        <x:v>48</x:v>
      </x:c>
      <x:c r="N407" s="96" t="s">
        <x:v>48</x:v>
      </x:c>
      <x:c r="O407" s="96" t="s">
        <x:v>49</x:v>
      </x:c>
      <x:c r="P407" s="96" t="n">
        <x:v>25</x:v>
      </x:c>
      <x:c r="Q407" s="96" t="n">
        <x:v>80</x:v>
      </x:c>
      <x:c r="R407" s="96" t="s">
        <x:v>50</x:v>
      </x:c>
      <x:c r="S407" s="96" t="s">
        <x:v>51</x:v>
      </x:c>
      <x:c r="T407" s="96" t="s">
        <x:v>52</x:v>
      </x:c>
      <x:c r="U407" s="96" t="s">
        <x:v>52</x:v>
      </x:c>
      <x:c r="W407" s="96" t="s">
        <x:v>53</x:v>
      </x:c>
      <x:c r="Z407" s="96" t="s">
        <x:v>55</x:v>
      </x:c>
      <x:c r="AA407" s="96" t="s">
        <x:v>56</x:v>
      </x:c>
      <x:c r="AB407" s="97" t="str">
        <x:f>IF(D407="","",VALUE(MID(D407,FIND(" ",D407)+1,FIND(" ",D407,FIND(" ",D407)+1)-FIND(" ",D407))))</x:f>
      </x:c>
      <x:c r="AF407" s="90" t="str" cm="1">
        <x:f t="array" ref="AF407:AF407">IF(D407="","",PROPER(MID(D407,FIND(" ",D407,FIND(" ",D407)+1)+1,(FIND(INDEX(Abbreviation!$A$2:$A$125,MATCH(_xlfn.AGGREGATE(15,6,SEARCH(Abbreviation!$A$2:$A$125,D407),1),SEARCH(Abbreviation!$A$2:$A$125,D407),0)),D407)-1)-FIND(" ",D407,FIND(" ",D407)+1)+1)))</x:f>
      </x:c>
      <x:c r="AG407" s="90" t="str" cm="1">
        <x:f t="array" ref="AG407:AG407">IF(D407="","",PROPER(VLOOKUP(INDEX(Abbreviation!$A$2:$A$125,MATCH(_xlfn.AGGREGATE(15,6,SEARCH(Abbreviation!$A$2:$A$125,D407),1),SEARCH(Abbreviation!$A$2:$A$125,D407),0)),Abbreviation!A:C,3,FALSE)))</x:f>
      </x:c>
      <x:c r="AH407" s="90" t="str">
        <x:f>G407</x:f>
      </x:c>
      <x:c r="AI407" s="97" t="str">
        <x:f>I407</x:f>
      </x:c>
      <x:c r="AJ407" s="96" t="s">
        <x:v>47</x:v>
      </x:c>
      <x:c r="AL407" s="99" t="s">
        <x:v>961</x:v>
      </x:c>
      <x:c r="AQ407" s="96" t="s">
        <x:v>60</x:v>
      </x:c>
    </x:row>
    <x:row r="408" spans="1:45" x14ac:dyDescent="0.35">
      <x:c r="A408" s="92" t="s">
        <x:v>434</x:v>
      </x:c>
      <x:c r="B408" s="92" t="n">
        <x:v>93331577</x:v>
      </x:c>
      <x:c r="F408" s="90" t="str">
        <x:f>IF(D408="","",PROPER(LEFT(D408,FIND(UPPER(G408),D408,1)-2)))</x:f>
      </x:c>
      <x:c r="G408" s="90" t="str" cm="1">
        <x:f t="array" ref="G408:G408">IF(D408="","",PROPER(MID(D408,(FIND(INDEX(Abbreviation!$A$2:$A$125,MATCH(_xlfn.AGGREGATE(15,6,SEARCH(Abbreviation!$A$2:$A$125,D408),1),SEARCH(Abbreviation!$A$2:$A$125,D408),0)),D408))+LEN((INDEX(Abbreviation!$A$2:$A$125,MATCH(_xlfn.AGGREGATE(15,6,SEARCH(Abbreviation!$A$2:$A$125,D408),1),SEARCH(Abbreviation!$A$2:$A$125,D408),0)))),FIND("VIC",D408,1)-(FIND(INDEX(Abbreviation!$A$2:$A$125,MATCH(_xlfn.AGGREGATE(15,6,SEARCH(Abbreviation!$A$2:$A$125,D408),1),SEARCH(Abbreviation!$A$2:$A$125,D408),0)),D408)+LEN((INDEX(Abbreviation!$A$2:$A$125,MATCH(_xlfn.AGGREGATE(15,6,SEARCH(Abbreviation!$A$2:$A$125,D408),1),SEARCH(Abbreviation!$A$2:$A$125,D408),0)))))-1)))</x:f>
      </x:c>
      <x:c r="H408" s="96" t="s">
        <x:v>47</x:v>
      </x:c>
      <x:c r="I408" s="97" t="str">
        <x:f>IFERROR(VALUE(TRIM(RIGHT(SUBSTITUTE(D408," ",REPT(" ",255)),255))),"")</x:f>
      </x:c>
      <x:c r="J408" s="96" t="s">
        <x:v>48</x:v>
      </x:c>
      <x:c r="K408" s="96" t="s">
        <x:v>48</x:v>
      </x:c>
      <x:c r="L408" s="96" t="s">
        <x:v>48</x:v>
      </x:c>
      <x:c r="M408" s="96" t="s">
        <x:v>48</x:v>
      </x:c>
      <x:c r="N408" s="96" t="s">
        <x:v>48</x:v>
      </x:c>
      <x:c r="O408" s="96" t="s">
        <x:v>49</x:v>
      </x:c>
      <x:c r="P408" s="96" t="n">
        <x:v>25</x:v>
      </x:c>
      <x:c r="Q408" s="96" t="n">
        <x:v>80</x:v>
      </x:c>
      <x:c r="R408" s="96" t="s">
        <x:v>50</x:v>
      </x:c>
      <x:c r="S408" s="96" t="s">
        <x:v>51</x:v>
      </x:c>
      <x:c r="T408" s="96" t="s">
        <x:v>52</x:v>
      </x:c>
      <x:c r="U408" s="96" t="s">
        <x:v>52</x:v>
      </x:c>
      <x:c r="W408" s="96" t="s">
        <x:v>53</x:v>
      </x:c>
      <x:c r="Z408" s="96" t="s">
        <x:v>55</x:v>
      </x:c>
      <x:c r="AA408" s="96" t="s">
        <x:v>56</x:v>
      </x:c>
      <x:c r="AB408" s="97" t="str">
        <x:f>IF(D408="","",VALUE(MID(D408,FIND(" ",D408)+1,FIND(" ",D408,FIND(" ",D408)+1)-FIND(" ",D408))))</x:f>
      </x:c>
      <x:c r="AF408" s="90" t="str" cm="1">
        <x:f t="array" ref="AF408:AF408">IF(D408="","",PROPER(MID(D408,FIND(" ",D408,FIND(" ",D408)+1)+1,(FIND(INDEX(Abbreviation!$A$2:$A$125,MATCH(_xlfn.AGGREGATE(15,6,SEARCH(Abbreviation!$A$2:$A$125,D408),1),SEARCH(Abbreviation!$A$2:$A$125,D408),0)),D408)-1)-FIND(" ",D408,FIND(" ",D408)+1)+1)))</x:f>
      </x:c>
      <x:c r="AG408" s="90" t="str" cm="1">
        <x:f t="array" ref="AG408:AG408">IF(D408="","",PROPER(VLOOKUP(INDEX(Abbreviation!$A$2:$A$125,MATCH(_xlfn.AGGREGATE(15,6,SEARCH(Abbreviation!$A$2:$A$125,D408),1),SEARCH(Abbreviation!$A$2:$A$125,D408),0)),Abbreviation!A:C,3,FALSE)))</x:f>
      </x:c>
      <x:c r="AH408" s="90" t="str">
        <x:f>G408</x:f>
      </x:c>
      <x:c r="AI408" s="97" t="str">
        <x:f>I408</x:f>
      </x:c>
      <x:c r="AJ408" s="96" t="s">
        <x:v>47</x:v>
      </x:c>
      <x:c r="AL408" s="99" t="s">
        <x:v>961</x:v>
      </x:c>
      <x:c r="AQ408" s="96" t="s">
        <x:v>60</x:v>
      </x:c>
    </x:row>
    <x:row r="409" spans="1:45" x14ac:dyDescent="0.35">
      <x:c r="A409" s="92" t="s">
        <x:v>434</x:v>
      </x:c>
      <x:c r="B409" s="92" t="n">
        <x:v>93331577</x:v>
      </x:c>
      <x:c r="F409" s="90" t="str">
        <x:f>IF(D409="","",PROPER(LEFT(D409,FIND(UPPER(G409),D409,1)-2)))</x:f>
      </x:c>
      <x:c r="G409" s="90" t="str" cm="1">
        <x:f t="array" ref="G409:G409">IF(D409="","",PROPER(MID(D409,(FIND(INDEX(Abbreviation!$A$2:$A$125,MATCH(_xlfn.AGGREGATE(15,6,SEARCH(Abbreviation!$A$2:$A$125,D409),1),SEARCH(Abbreviation!$A$2:$A$125,D409),0)),D409))+LEN((INDEX(Abbreviation!$A$2:$A$125,MATCH(_xlfn.AGGREGATE(15,6,SEARCH(Abbreviation!$A$2:$A$125,D409),1),SEARCH(Abbreviation!$A$2:$A$125,D409),0)))),FIND("VIC",D409,1)-(FIND(INDEX(Abbreviation!$A$2:$A$125,MATCH(_xlfn.AGGREGATE(15,6,SEARCH(Abbreviation!$A$2:$A$125,D409),1),SEARCH(Abbreviation!$A$2:$A$125,D409),0)),D409)+LEN((INDEX(Abbreviation!$A$2:$A$125,MATCH(_xlfn.AGGREGATE(15,6,SEARCH(Abbreviation!$A$2:$A$125,D409),1),SEARCH(Abbreviation!$A$2:$A$125,D409),0)))))-1)))</x:f>
      </x:c>
      <x:c r="H409" s="96" t="s">
        <x:v>47</x:v>
      </x:c>
      <x:c r="I409" s="97" t="str">
        <x:f>IFERROR(VALUE(TRIM(RIGHT(SUBSTITUTE(D409," ",REPT(" ",255)),255))),"")</x:f>
      </x:c>
      <x:c r="J409" s="96" t="s">
        <x:v>48</x:v>
      </x:c>
      <x:c r="K409" s="96" t="s">
        <x:v>48</x:v>
      </x:c>
      <x:c r="L409" s="96" t="s">
        <x:v>48</x:v>
      </x:c>
      <x:c r="M409" s="96" t="s">
        <x:v>48</x:v>
      </x:c>
      <x:c r="N409" s="96" t="s">
        <x:v>48</x:v>
      </x:c>
      <x:c r="O409" s="96" t="s">
        <x:v>49</x:v>
      </x:c>
      <x:c r="P409" s="96" t="n">
        <x:v>25</x:v>
      </x:c>
      <x:c r="Q409" s="96" t="n">
        <x:v>80</x:v>
      </x:c>
      <x:c r="R409" s="96" t="s">
        <x:v>50</x:v>
      </x:c>
      <x:c r="S409" s="96" t="s">
        <x:v>51</x:v>
      </x:c>
      <x:c r="T409" s="96" t="s">
        <x:v>52</x:v>
      </x:c>
      <x:c r="U409" s="96" t="s">
        <x:v>52</x:v>
      </x:c>
      <x:c r="W409" s="96" t="s">
        <x:v>53</x:v>
      </x:c>
      <x:c r="Z409" s="96" t="s">
        <x:v>55</x:v>
      </x:c>
      <x:c r="AA409" s="96" t="s">
        <x:v>56</x:v>
      </x:c>
      <x:c r="AB409" s="97" t="str">
        <x:f>IF(D409="","",VALUE(MID(D409,FIND(" ",D409)+1,FIND(" ",D409,FIND(" ",D409)+1)-FIND(" ",D409))))</x:f>
      </x:c>
      <x:c r="AF409" s="90" t="str" cm="1">
        <x:f t="array" ref="AF409:AF409">IF(D409="","",PROPER(MID(D409,FIND(" ",D409,FIND(" ",D409)+1)+1,(FIND(INDEX(Abbreviation!$A$2:$A$125,MATCH(_xlfn.AGGREGATE(15,6,SEARCH(Abbreviation!$A$2:$A$125,D409),1),SEARCH(Abbreviation!$A$2:$A$125,D409),0)),D409)-1)-FIND(" ",D409,FIND(" ",D409)+1)+1)))</x:f>
      </x:c>
      <x:c r="AG409" s="90" t="str" cm="1">
        <x:f t="array" ref="AG409:AG409">IF(D409="","",PROPER(VLOOKUP(INDEX(Abbreviation!$A$2:$A$125,MATCH(_xlfn.AGGREGATE(15,6,SEARCH(Abbreviation!$A$2:$A$125,D409),1),SEARCH(Abbreviation!$A$2:$A$125,D409),0)),Abbreviation!A:C,3,FALSE)))</x:f>
      </x:c>
      <x:c r="AH409" s="90" t="str">
        <x:f>G409</x:f>
      </x:c>
      <x:c r="AI409" s="97" t="str">
        <x:f>I409</x:f>
      </x:c>
      <x:c r="AJ409" s="96" t="s">
        <x:v>47</x:v>
      </x:c>
      <x:c r="AL409" s="99" t="s">
        <x:v>961</x:v>
      </x:c>
      <x:c r="AQ409" s="96" t="s">
        <x:v>60</x:v>
      </x:c>
    </x:row>
    <x:row r="410" spans="1:45" x14ac:dyDescent="0.35">
      <x:c r="A410" s="92" t="s">
        <x:v>434</x:v>
      </x:c>
      <x:c r="B410" s="92" t="n">
        <x:v>93331577</x:v>
      </x:c>
      <x:c r="F410" s="90" t="str">
        <x:f>IF(D410="","",PROPER(LEFT(D410,FIND(UPPER(G410),D410,1)-2)))</x:f>
      </x:c>
      <x:c r="G410" s="90" t="str" cm="1">
        <x:f t="array" ref="G410:G410">IF(D410="","",PROPER(MID(D410,(FIND(INDEX(Abbreviation!$A$2:$A$125,MATCH(_xlfn.AGGREGATE(15,6,SEARCH(Abbreviation!$A$2:$A$125,D410),1),SEARCH(Abbreviation!$A$2:$A$125,D410),0)),D410))+LEN((INDEX(Abbreviation!$A$2:$A$125,MATCH(_xlfn.AGGREGATE(15,6,SEARCH(Abbreviation!$A$2:$A$125,D410),1),SEARCH(Abbreviation!$A$2:$A$125,D410),0)))),FIND("VIC",D410,1)-(FIND(INDEX(Abbreviation!$A$2:$A$125,MATCH(_xlfn.AGGREGATE(15,6,SEARCH(Abbreviation!$A$2:$A$125,D410),1),SEARCH(Abbreviation!$A$2:$A$125,D410),0)),D410)+LEN((INDEX(Abbreviation!$A$2:$A$125,MATCH(_xlfn.AGGREGATE(15,6,SEARCH(Abbreviation!$A$2:$A$125,D410),1),SEARCH(Abbreviation!$A$2:$A$125,D410),0)))))-1)))</x:f>
      </x:c>
      <x:c r="H410" s="96" t="s">
        <x:v>47</x:v>
      </x:c>
      <x:c r="I410" s="97" t="str">
        <x:f>IFERROR(VALUE(TRIM(RIGHT(SUBSTITUTE(D410," ",REPT(" ",255)),255))),"")</x:f>
      </x:c>
      <x:c r="J410" s="96" t="s">
        <x:v>48</x:v>
      </x:c>
      <x:c r="K410" s="96" t="s">
        <x:v>48</x:v>
      </x:c>
      <x:c r="L410" s="96" t="s">
        <x:v>48</x:v>
      </x:c>
      <x:c r="M410" s="96" t="s">
        <x:v>48</x:v>
      </x:c>
      <x:c r="N410" s="96" t="s">
        <x:v>48</x:v>
      </x:c>
      <x:c r="O410" s="96" t="s">
        <x:v>49</x:v>
      </x:c>
      <x:c r="P410" s="96" t="n">
        <x:v>25</x:v>
      </x:c>
      <x:c r="Q410" s="96" t="n">
        <x:v>80</x:v>
      </x:c>
      <x:c r="R410" s="96" t="s">
        <x:v>50</x:v>
      </x:c>
      <x:c r="S410" s="96" t="s">
        <x:v>51</x:v>
      </x:c>
      <x:c r="T410" s="96" t="s">
        <x:v>52</x:v>
      </x:c>
      <x:c r="U410" s="96" t="s">
        <x:v>52</x:v>
      </x:c>
      <x:c r="W410" s="96" t="s">
        <x:v>53</x:v>
      </x:c>
      <x:c r="Z410" s="96" t="s">
        <x:v>55</x:v>
      </x:c>
      <x:c r="AA410" s="96" t="s">
        <x:v>56</x:v>
      </x:c>
      <x:c r="AB410" s="97" t="str">
        <x:f>IF(D410="","",VALUE(MID(D410,FIND(" ",D410)+1,FIND(" ",D410,FIND(" ",D410)+1)-FIND(" ",D410))))</x:f>
      </x:c>
      <x:c r="AF410" s="90" t="str" cm="1">
        <x:f t="array" ref="AF410:AF410">IF(D410="","",PROPER(MID(D410,FIND(" ",D410,FIND(" ",D410)+1)+1,(FIND(INDEX(Abbreviation!$A$2:$A$125,MATCH(_xlfn.AGGREGATE(15,6,SEARCH(Abbreviation!$A$2:$A$125,D410),1),SEARCH(Abbreviation!$A$2:$A$125,D410),0)),D410)-1)-FIND(" ",D410,FIND(" ",D410)+1)+1)))</x:f>
      </x:c>
      <x:c r="AG410" s="90" t="str" cm="1">
        <x:f t="array" ref="AG410:AG410">IF(D410="","",PROPER(VLOOKUP(INDEX(Abbreviation!$A$2:$A$125,MATCH(_xlfn.AGGREGATE(15,6,SEARCH(Abbreviation!$A$2:$A$125,D410),1),SEARCH(Abbreviation!$A$2:$A$125,D410),0)),Abbreviation!A:C,3,FALSE)))</x:f>
      </x:c>
      <x:c r="AH410" s="90" t="str">
        <x:f>G410</x:f>
      </x:c>
      <x:c r="AI410" s="97" t="str">
        <x:f>I410</x:f>
      </x:c>
      <x:c r="AJ410" s="96" t="s">
        <x:v>47</x:v>
      </x:c>
      <x:c r="AL410" s="99" t="s">
        <x:v>961</x:v>
      </x:c>
      <x:c r="AQ410" s="96" t="s">
        <x:v>60</x:v>
      </x:c>
    </x:row>
    <x:row r="411" spans="1:45" x14ac:dyDescent="0.35">
      <x:c r="A411" s="92" t="s">
        <x:v>434</x:v>
      </x:c>
      <x:c r="B411" s="92" t="n">
        <x:v>93331577</x:v>
      </x:c>
      <x:c r="F411" s="90" t="str">
        <x:f>IF(D411="","",PROPER(LEFT(D411,FIND(UPPER(G411),D411,1)-2)))</x:f>
      </x:c>
      <x:c r="G411" s="90" t="str" cm="1">
        <x:f t="array" ref="G411:G411">IF(D411="","",PROPER(MID(D411,(FIND(INDEX(Abbreviation!$A$2:$A$125,MATCH(_xlfn.AGGREGATE(15,6,SEARCH(Abbreviation!$A$2:$A$125,D411),1),SEARCH(Abbreviation!$A$2:$A$125,D411),0)),D411))+LEN((INDEX(Abbreviation!$A$2:$A$125,MATCH(_xlfn.AGGREGATE(15,6,SEARCH(Abbreviation!$A$2:$A$125,D411),1),SEARCH(Abbreviation!$A$2:$A$125,D411),0)))),FIND("VIC",D411,1)-(FIND(INDEX(Abbreviation!$A$2:$A$125,MATCH(_xlfn.AGGREGATE(15,6,SEARCH(Abbreviation!$A$2:$A$125,D411),1),SEARCH(Abbreviation!$A$2:$A$125,D411),0)),D411)+LEN((INDEX(Abbreviation!$A$2:$A$125,MATCH(_xlfn.AGGREGATE(15,6,SEARCH(Abbreviation!$A$2:$A$125,D411),1),SEARCH(Abbreviation!$A$2:$A$125,D411),0)))))-1)))</x:f>
      </x:c>
      <x:c r="H411" s="96" t="s">
        <x:v>47</x:v>
      </x:c>
      <x:c r="I411" s="97" t="str">
        <x:f>IFERROR(VALUE(TRIM(RIGHT(SUBSTITUTE(D411," ",REPT(" ",255)),255))),"")</x:f>
      </x:c>
      <x:c r="J411" s="96" t="s">
        <x:v>48</x:v>
      </x:c>
      <x:c r="K411" s="96" t="s">
        <x:v>48</x:v>
      </x:c>
      <x:c r="L411" s="96" t="s">
        <x:v>48</x:v>
      </x:c>
      <x:c r="M411" s="96" t="s">
        <x:v>48</x:v>
      </x:c>
      <x:c r="N411" s="96" t="s">
        <x:v>48</x:v>
      </x:c>
      <x:c r="O411" s="96" t="s">
        <x:v>49</x:v>
      </x:c>
      <x:c r="P411" s="96" t="n">
        <x:v>25</x:v>
      </x:c>
      <x:c r="Q411" s="96" t="n">
        <x:v>80</x:v>
      </x:c>
      <x:c r="R411" s="96" t="s">
        <x:v>50</x:v>
      </x:c>
      <x:c r="S411" s="96" t="s">
        <x:v>51</x:v>
      </x:c>
      <x:c r="T411" s="96" t="s">
        <x:v>52</x:v>
      </x:c>
      <x:c r="U411" s="96" t="s">
        <x:v>52</x:v>
      </x:c>
      <x:c r="W411" s="96" t="s">
        <x:v>53</x:v>
      </x:c>
      <x:c r="Z411" s="96" t="s">
        <x:v>55</x:v>
      </x:c>
      <x:c r="AA411" s="96" t="s">
        <x:v>56</x:v>
      </x:c>
      <x:c r="AB411" s="97" t="str">
        <x:f>IF(D411="","",VALUE(MID(D411,FIND(" ",D411)+1,FIND(" ",D411,FIND(" ",D411)+1)-FIND(" ",D411))))</x:f>
      </x:c>
      <x:c r="AF411" s="90" t="str" cm="1">
        <x:f t="array" ref="AF411:AF411">IF(D411="","",PROPER(MID(D411,FIND(" ",D411,FIND(" ",D411)+1)+1,(FIND(INDEX(Abbreviation!$A$2:$A$125,MATCH(_xlfn.AGGREGATE(15,6,SEARCH(Abbreviation!$A$2:$A$125,D411),1),SEARCH(Abbreviation!$A$2:$A$125,D411),0)),D411)-1)-FIND(" ",D411,FIND(" ",D411)+1)+1)))</x:f>
      </x:c>
      <x:c r="AG411" s="90" t="str" cm="1">
        <x:f t="array" ref="AG411:AG411">IF(D411="","",PROPER(VLOOKUP(INDEX(Abbreviation!$A$2:$A$125,MATCH(_xlfn.AGGREGATE(15,6,SEARCH(Abbreviation!$A$2:$A$125,D411),1),SEARCH(Abbreviation!$A$2:$A$125,D411),0)),Abbreviation!A:C,3,FALSE)))</x:f>
      </x:c>
      <x:c r="AH411" s="90" t="str">
        <x:f>G411</x:f>
      </x:c>
      <x:c r="AI411" s="97" t="str">
        <x:f>I411</x:f>
      </x:c>
      <x:c r="AJ411" s="96" t="s">
        <x:v>47</x:v>
      </x:c>
      <x:c r="AL411" s="99" t="s">
        <x:v>961</x:v>
      </x:c>
      <x:c r="AQ411" s="96" t="s">
        <x:v>60</x:v>
      </x:c>
    </x:row>
    <x:row r="412" spans="1:45" x14ac:dyDescent="0.35">
      <x:c r="A412" s="92" t="s">
        <x:v>434</x:v>
      </x:c>
      <x:c r="B412" s="92" t="n">
        <x:v>93331577</x:v>
      </x:c>
      <x:c r="F412" s="90" t="str">
        <x:f>IF(D412="","",PROPER(LEFT(D412,FIND(UPPER(G412),D412,1)-2)))</x:f>
      </x:c>
      <x:c r="G412" s="90" t="str" cm="1">
        <x:f t="array" ref="G412:G412">IF(D412="","",PROPER(MID(D412,(FIND(INDEX(Abbreviation!$A$2:$A$125,MATCH(_xlfn.AGGREGATE(15,6,SEARCH(Abbreviation!$A$2:$A$125,D412),1),SEARCH(Abbreviation!$A$2:$A$125,D412),0)),D412))+LEN((INDEX(Abbreviation!$A$2:$A$125,MATCH(_xlfn.AGGREGATE(15,6,SEARCH(Abbreviation!$A$2:$A$125,D412),1),SEARCH(Abbreviation!$A$2:$A$125,D412),0)))),FIND("VIC",D412,1)-(FIND(INDEX(Abbreviation!$A$2:$A$125,MATCH(_xlfn.AGGREGATE(15,6,SEARCH(Abbreviation!$A$2:$A$125,D412),1),SEARCH(Abbreviation!$A$2:$A$125,D412),0)),D412)+LEN((INDEX(Abbreviation!$A$2:$A$125,MATCH(_xlfn.AGGREGATE(15,6,SEARCH(Abbreviation!$A$2:$A$125,D412),1),SEARCH(Abbreviation!$A$2:$A$125,D412),0)))))-1)))</x:f>
      </x:c>
      <x:c r="H412" s="96" t="s">
        <x:v>47</x:v>
      </x:c>
      <x:c r="I412" s="97" t="str">
        <x:f>IFERROR(VALUE(TRIM(RIGHT(SUBSTITUTE(D412," ",REPT(" ",255)),255))),"")</x:f>
      </x:c>
      <x:c r="J412" s="96" t="s">
        <x:v>48</x:v>
      </x:c>
      <x:c r="K412" s="96" t="s">
        <x:v>48</x:v>
      </x:c>
      <x:c r="L412" s="96" t="s">
        <x:v>48</x:v>
      </x:c>
      <x:c r="M412" s="96" t="s">
        <x:v>48</x:v>
      </x:c>
      <x:c r="N412" s="96" t="s">
        <x:v>48</x:v>
      </x:c>
      <x:c r="O412" s="96" t="s">
        <x:v>49</x:v>
      </x:c>
      <x:c r="P412" s="96" t="n">
        <x:v>25</x:v>
      </x:c>
      <x:c r="Q412" s="96" t="n">
        <x:v>80</x:v>
      </x:c>
      <x:c r="R412" s="96" t="s">
        <x:v>50</x:v>
      </x:c>
      <x:c r="S412" s="96" t="s">
        <x:v>51</x:v>
      </x:c>
      <x:c r="T412" s="96" t="s">
        <x:v>52</x:v>
      </x:c>
      <x:c r="U412" s="96" t="s">
        <x:v>52</x:v>
      </x:c>
      <x:c r="W412" s="96" t="s">
        <x:v>53</x:v>
      </x:c>
      <x:c r="Z412" s="96" t="s">
        <x:v>55</x:v>
      </x:c>
      <x:c r="AA412" s="96" t="s">
        <x:v>56</x:v>
      </x:c>
      <x:c r="AB412" s="97" t="str">
        <x:f>IF(D412="","",VALUE(MID(D412,FIND(" ",D412)+1,FIND(" ",D412,FIND(" ",D412)+1)-FIND(" ",D412))))</x:f>
      </x:c>
      <x:c r="AF412" s="90" t="str" cm="1">
        <x:f t="array" ref="AF412:AF412">IF(D412="","",PROPER(MID(D412,FIND(" ",D412,FIND(" ",D412)+1)+1,(FIND(INDEX(Abbreviation!$A$2:$A$125,MATCH(_xlfn.AGGREGATE(15,6,SEARCH(Abbreviation!$A$2:$A$125,D412),1),SEARCH(Abbreviation!$A$2:$A$125,D412),0)),D412)-1)-FIND(" ",D412,FIND(" ",D412)+1)+1)))</x:f>
      </x:c>
      <x:c r="AG412" s="90" t="str" cm="1">
        <x:f t="array" ref="AG412:AG412">IF(D412="","",PROPER(VLOOKUP(INDEX(Abbreviation!$A$2:$A$125,MATCH(_xlfn.AGGREGATE(15,6,SEARCH(Abbreviation!$A$2:$A$125,D412),1),SEARCH(Abbreviation!$A$2:$A$125,D412),0)),Abbreviation!A:C,3,FALSE)))</x:f>
      </x:c>
      <x:c r="AH412" s="90" t="str">
        <x:f>G412</x:f>
      </x:c>
      <x:c r="AI412" s="97" t="str">
        <x:f>I412</x:f>
      </x:c>
      <x:c r="AJ412" s="96" t="s">
        <x:v>47</x:v>
      </x:c>
      <x:c r="AL412" s="99" t="s">
        <x:v>961</x:v>
      </x:c>
      <x:c r="AQ412" s="96" t="s">
        <x:v>60</x:v>
      </x:c>
    </x:row>
    <x:row r="413" spans="1:45" x14ac:dyDescent="0.35">
      <x:c r="A413" s="92" t="s">
        <x:v>434</x:v>
      </x:c>
      <x:c r="B413" s="92" t="n">
        <x:v>93331577</x:v>
      </x:c>
      <x:c r="F413" s="90" t="str">
        <x:f>IF(D413="","",PROPER(LEFT(D413,FIND(UPPER(G413),D413,1)-2)))</x:f>
      </x:c>
      <x:c r="G413" s="90" t="str" cm="1">
        <x:f t="array" ref="G413:G413">IF(D413="","",PROPER(MID(D413,(FIND(INDEX(Abbreviation!$A$2:$A$125,MATCH(_xlfn.AGGREGATE(15,6,SEARCH(Abbreviation!$A$2:$A$125,D413),1),SEARCH(Abbreviation!$A$2:$A$125,D413),0)),D413))+LEN((INDEX(Abbreviation!$A$2:$A$125,MATCH(_xlfn.AGGREGATE(15,6,SEARCH(Abbreviation!$A$2:$A$125,D413),1),SEARCH(Abbreviation!$A$2:$A$125,D413),0)))),FIND("VIC",D413,1)-(FIND(INDEX(Abbreviation!$A$2:$A$125,MATCH(_xlfn.AGGREGATE(15,6,SEARCH(Abbreviation!$A$2:$A$125,D413),1),SEARCH(Abbreviation!$A$2:$A$125,D413),0)),D413)+LEN((INDEX(Abbreviation!$A$2:$A$125,MATCH(_xlfn.AGGREGATE(15,6,SEARCH(Abbreviation!$A$2:$A$125,D413),1),SEARCH(Abbreviation!$A$2:$A$125,D413),0)))))-1)))</x:f>
      </x:c>
      <x:c r="H413" s="96" t="s">
        <x:v>47</x:v>
      </x:c>
      <x:c r="I413" s="97" t="str">
        <x:f>IFERROR(VALUE(TRIM(RIGHT(SUBSTITUTE(D413," ",REPT(" ",255)),255))),"")</x:f>
      </x:c>
      <x:c r="J413" s="96" t="s">
        <x:v>48</x:v>
      </x:c>
      <x:c r="K413" s="96" t="s">
        <x:v>48</x:v>
      </x:c>
      <x:c r="L413" s="96" t="s">
        <x:v>48</x:v>
      </x:c>
      <x:c r="M413" s="96" t="s">
        <x:v>48</x:v>
      </x:c>
      <x:c r="N413" s="96" t="s">
        <x:v>48</x:v>
      </x:c>
      <x:c r="O413" s="96" t="s">
        <x:v>49</x:v>
      </x:c>
      <x:c r="P413" s="96" t="n">
        <x:v>25</x:v>
      </x:c>
      <x:c r="Q413" s="96" t="n">
        <x:v>80</x:v>
      </x:c>
      <x:c r="R413" s="96" t="s">
        <x:v>50</x:v>
      </x:c>
      <x:c r="S413" s="96" t="s">
        <x:v>51</x:v>
      </x:c>
      <x:c r="T413" s="96" t="s">
        <x:v>52</x:v>
      </x:c>
      <x:c r="U413" s="96" t="s">
        <x:v>52</x:v>
      </x:c>
      <x:c r="W413" s="96" t="s">
        <x:v>53</x:v>
      </x:c>
      <x:c r="Z413" s="96" t="s">
        <x:v>55</x:v>
      </x:c>
      <x:c r="AA413" s="96" t="s">
        <x:v>56</x:v>
      </x:c>
      <x:c r="AB413" s="97" t="str">
        <x:f>IF(D413="","",VALUE(MID(D413,FIND(" ",D413)+1,FIND(" ",D413,FIND(" ",D413)+1)-FIND(" ",D413))))</x:f>
      </x:c>
      <x:c r="AF413" s="90" t="str" cm="1">
        <x:f t="array" ref="AF413:AF413">IF(D413="","",PROPER(MID(D413,FIND(" ",D413,FIND(" ",D413)+1)+1,(FIND(INDEX(Abbreviation!$A$2:$A$125,MATCH(_xlfn.AGGREGATE(15,6,SEARCH(Abbreviation!$A$2:$A$125,D413),1),SEARCH(Abbreviation!$A$2:$A$125,D413),0)),D413)-1)-FIND(" ",D413,FIND(" ",D413)+1)+1)))</x:f>
      </x:c>
      <x:c r="AG413" s="90" t="str" cm="1">
        <x:f t="array" ref="AG413:AG413">IF(D413="","",PROPER(VLOOKUP(INDEX(Abbreviation!$A$2:$A$125,MATCH(_xlfn.AGGREGATE(15,6,SEARCH(Abbreviation!$A$2:$A$125,D413),1),SEARCH(Abbreviation!$A$2:$A$125,D413),0)),Abbreviation!A:C,3,FALSE)))</x:f>
      </x:c>
      <x:c r="AH413" s="90" t="str">
        <x:f>G413</x:f>
      </x:c>
      <x:c r="AI413" s="97" t="str">
        <x:f>I413</x:f>
      </x:c>
      <x:c r="AJ413" s="96" t="s">
        <x:v>47</x:v>
      </x:c>
      <x:c r="AL413" s="99" t="s">
        <x:v>961</x:v>
      </x:c>
      <x:c r="AQ413" s="96" t="s">
        <x:v>60</x:v>
      </x:c>
    </x:row>
    <x:row r="414" spans="1:45" x14ac:dyDescent="0.35">
      <x:c r="A414" s="92" t="s">
        <x:v>434</x:v>
      </x:c>
      <x:c r="B414" s="92" t="n">
        <x:v>93331577</x:v>
      </x:c>
      <x:c r="F414" s="90" t="str">
        <x:f>IF(D414="","",PROPER(LEFT(D414,FIND(UPPER(G414),D414,1)-2)))</x:f>
      </x:c>
      <x:c r="G414" s="90" t="str" cm="1">
        <x:f t="array" ref="G414:G414">IF(D414="","",PROPER(MID(D414,(FIND(INDEX(Abbreviation!$A$2:$A$125,MATCH(_xlfn.AGGREGATE(15,6,SEARCH(Abbreviation!$A$2:$A$125,D414),1),SEARCH(Abbreviation!$A$2:$A$125,D414),0)),D414))+LEN((INDEX(Abbreviation!$A$2:$A$125,MATCH(_xlfn.AGGREGATE(15,6,SEARCH(Abbreviation!$A$2:$A$125,D414),1),SEARCH(Abbreviation!$A$2:$A$125,D414),0)))),FIND("VIC",D414,1)-(FIND(INDEX(Abbreviation!$A$2:$A$125,MATCH(_xlfn.AGGREGATE(15,6,SEARCH(Abbreviation!$A$2:$A$125,D414),1),SEARCH(Abbreviation!$A$2:$A$125,D414),0)),D414)+LEN((INDEX(Abbreviation!$A$2:$A$125,MATCH(_xlfn.AGGREGATE(15,6,SEARCH(Abbreviation!$A$2:$A$125,D414),1),SEARCH(Abbreviation!$A$2:$A$125,D414),0)))))-1)))</x:f>
      </x:c>
      <x:c r="H414" s="96" t="s">
        <x:v>47</x:v>
      </x:c>
      <x:c r="I414" s="97" t="str">
        <x:f>IFERROR(VALUE(TRIM(RIGHT(SUBSTITUTE(D414," ",REPT(" ",255)),255))),"")</x:f>
      </x:c>
      <x:c r="J414" s="96" t="s">
        <x:v>48</x:v>
      </x:c>
      <x:c r="K414" s="96" t="s">
        <x:v>48</x:v>
      </x:c>
      <x:c r="L414" s="96" t="s">
        <x:v>48</x:v>
      </x:c>
      <x:c r="M414" s="96" t="s">
        <x:v>48</x:v>
      </x:c>
      <x:c r="N414" s="96" t="s">
        <x:v>48</x:v>
      </x:c>
      <x:c r="O414" s="96" t="s">
        <x:v>49</x:v>
      </x:c>
      <x:c r="P414" s="96" t="n">
        <x:v>25</x:v>
      </x:c>
      <x:c r="Q414" s="96" t="n">
        <x:v>80</x:v>
      </x:c>
      <x:c r="R414" s="96" t="s">
        <x:v>50</x:v>
      </x:c>
      <x:c r="S414" s="96" t="s">
        <x:v>51</x:v>
      </x:c>
      <x:c r="T414" s="96" t="s">
        <x:v>52</x:v>
      </x:c>
      <x:c r="U414" s="96" t="s">
        <x:v>52</x:v>
      </x:c>
      <x:c r="W414" s="96" t="s">
        <x:v>53</x:v>
      </x:c>
      <x:c r="Z414" s="96" t="s">
        <x:v>55</x:v>
      </x:c>
      <x:c r="AA414" s="96" t="s">
        <x:v>56</x:v>
      </x:c>
      <x:c r="AB414" s="97" t="str">
        <x:f>IF(D414="","",VALUE(MID(D414,FIND(" ",D414)+1,FIND(" ",D414,FIND(" ",D414)+1)-FIND(" ",D414))))</x:f>
      </x:c>
      <x:c r="AF414" s="90" t="str" cm="1">
        <x:f t="array" ref="AF414:AF414">IF(D414="","",PROPER(MID(D414,FIND(" ",D414,FIND(" ",D414)+1)+1,(FIND(INDEX(Abbreviation!$A$2:$A$125,MATCH(_xlfn.AGGREGATE(15,6,SEARCH(Abbreviation!$A$2:$A$125,D414),1),SEARCH(Abbreviation!$A$2:$A$125,D414),0)),D414)-1)-FIND(" ",D414,FIND(" ",D414)+1)+1)))</x:f>
      </x:c>
      <x:c r="AG414" s="90" t="str" cm="1">
        <x:f t="array" ref="AG414:AG414">IF(D414="","",PROPER(VLOOKUP(INDEX(Abbreviation!$A$2:$A$125,MATCH(_xlfn.AGGREGATE(15,6,SEARCH(Abbreviation!$A$2:$A$125,D414),1),SEARCH(Abbreviation!$A$2:$A$125,D414),0)),Abbreviation!A:C,3,FALSE)))</x:f>
      </x:c>
      <x:c r="AH414" s="90" t="str">
        <x:f>G414</x:f>
      </x:c>
      <x:c r="AI414" s="97" t="str">
        <x:f>I414</x:f>
      </x:c>
      <x:c r="AJ414" s="96" t="s">
        <x:v>47</x:v>
      </x:c>
      <x:c r="AL414" s="99" t="s">
        <x:v>961</x:v>
      </x:c>
      <x:c r="AQ414" s="96" t="s">
        <x:v>60</x:v>
      </x:c>
    </x:row>
    <x:row r="415" spans="1:45" x14ac:dyDescent="0.35">
      <x:c r="A415" s="92" t="s">
        <x:v>434</x:v>
      </x:c>
      <x:c r="B415" s="92" t="n">
        <x:v>93331577</x:v>
      </x:c>
      <x:c r="F415" s="90" t="str">
        <x:f>IF(D415="","",PROPER(LEFT(D415,FIND(UPPER(G415),D415,1)-2)))</x:f>
      </x:c>
      <x:c r="G415" s="90" t="str" cm="1">
        <x:f t="array" ref="G415:G415">IF(D415="","",PROPER(MID(D415,(FIND(INDEX(Abbreviation!$A$2:$A$125,MATCH(_xlfn.AGGREGATE(15,6,SEARCH(Abbreviation!$A$2:$A$125,D415),1),SEARCH(Abbreviation!$A$2:$A$125,D415),0)),D415))+LEN((INDEX(Abbreviation!$A$2:$A$125,MATCH(_xlfn.AGGREGATE(15,6,SEARCH(Abbreviation!$A$2:$A$125,D415),1),SEARCH(Abbreviation!$A$2:$A$125,D415),0)))),FIND("VIC",D415,1)-(FIND(INDEX(Abbreviation!$A$2:$A$125,MATCH(_xlfn.AGGREGATE(15,6,SEARCH(Abbreviation!$A$2:$A$125,D415),1),SEARCH(Abbreviation!$A$2:$A$125,D415),0)),D415)+LEN((INDEX(Abbreviation!$A$2:$A$125,MATCH(_xlfn.AGGREGATE(15,6,SEARCH(Abbreviation!$A$2:$A$125,D415),1),SEARCH(Abbreviation!$A$2:$A$125,D415),0)))))-1)))</x:f>
      </x:c>
      <x:c r="H415" s="96" t="s">
        <x:v>47</x:v>
      </x:c>
      <x:c r="I415" s="97" t="str">
        <x:f>IFERROR(VALUE(TRIM(RIGHT(SUBSTITUTE(D415," ",REPT(" ",255)),255))),"")</x:f>
      </x:c>
      <x:c r="J415" s="96" t="s">
        <x:v>48</x:v>
      </x:c>
      <x:c r="K415" s="96" t="s">
        <x:v>48</x:v>
      </x:c>
      <x:c r="L415" s="96" t="s">
        <x:v>48</x:v>
      </x:c>
      <x:c r="M415" s="96" t="s">
        <x:v>48</x:v>
      </x:c>
      <x:c r="N415" s="96" t="s">
        <x:v>48</x:v>
      </x:c>
      <x:c r="O415" s="96" t="s">
        <x:v>49</x:v>
      </x:c>
      <x:c r="P415" s="96" t="n">
        <x:v>25</x:v>
      </x:c>
      <x:c r="Q415" s="96" t="n">
        <x:v>80</x:v>
      </x:c>
      <x:c r="R415" s="96" t="s">
        <x:v>50</x:v>
      </x:c>
      <x:c r="S415" s="96" t="s">
        <x:v>51</x:v>
      </x:c>
      <x:c r="T415" s="96" t="s">
        <x:v>52</x:v>
      </x:c>
      <x:c r="U415" s="96" t="s">
        <x:v>52</x:v>
      </x:c>
      <x:c r="W415" s="96" t="s">
        <x:v>53</x:v>
      </x:c>
      <x:c r="Z415" s="96" t="s">
        <x:v>55</x:v>
      </x:c>
      <x:c r="AA415" s="96" t="s">
        <x:v>56</x:v>
      </x:c>
      <x:c r="AB415" s="97" t="str">
        <x:f>IF(D415="","",VALUE(MID(D415,FIND(" ",D415)+1,FIND(" ",D415,FIND(" ",D415)+1)-FIND(" ",D415))))</x:f>
      </x:c>
      <x:c r="AF415" s="90" t="str" cm="1">
        <x:f t="array" ref="AF415:AF415">IF(D415="","",PROPER(MID(D415,FIND(" ",D415,FIND(" ",D415)+1)+1,(FIND(INDEX(Abbreviation!$A$2:$A$125,MATCH(_xlfn.AGGREGATE(15,6,SEARCH(Abbreviation!$A$2:$A$125,D415),1),SEARCH(Abbreviation!$A$2:$A$125,D415),0)),D415)-1)-FIND(" ",D415,FIND(" ",D415)+1)+1)))</x:f>
      </x:c>
      <x:c r="AG415" s="90" t="str" cm="1">
        <x:f t="array" ref="AG415:AG415">IF(D415="","",PROPER(VLOOKUP(INDEX(Abbreviation!$A$2:$A$125,MATCH(_xlfn.AGGREGATE(15,6,SEARCH(Abbreviation!$A$2:$A$125,D415),1),SEARCH(Abbreviation!$A$2:$A$125,D415),0)),Abbreviation!A:C,3,FALSE)))</x:f>
      </x:c>
      <x:c r="AH415" s="90" t="str">
        <x:f>G415</x:f>
      </x:c>
      <x:c r="AI415" s="97" t="str">
        <x:f>I415</x:f>
      </x:c>
      <x:c r="AJ415" s="96" t="s">
        <x:v>47</x:v>
      </x:c>
      <x:c r="AL415" s="99" t="s">
        <x:v>961</x:v>
      </x:c>
      <x:c r="AQ415" s="96" t="s">
        <x:v>60</x:v>
      </x:c>
    </x:row>
    <x:row r="416" spans="1:45" x14ac:dyDescent="0.35">
      <x:c r="A416" s="92" t="s">
        <x:v>434</x:v>
      </x:c>
      <x:c r="B416" s="92" t="n">
        <x:v>93331577</x:v>
      </x:c>
      <x:c r="F416" s="90" t="str">
        <x:f>IF(D416="","",PROPER(LEFT(D416,FIND(UPPER(G416),D416,1)-2)))</x:f>
      </x:c>
      <x:c r="G416" s="90" t="str" cm="1">
        <x:f t="array" ref="G416:G416">IF(D416="","",PROPER(MID(D416,(FIND(INDEX(Abbreviation!$A$2:$A$125,MATCH(_xlfn.AGGREGATE(15,6,SEARCH(Abbreviation!$A$2:$A$125,D416),1),SEARCH(Abbreviation!$A$2:$A$125,D416),0)),D416))+LEN((INDEX(Abbreviation!$A$2:$A$125,MATCH(_xlfn.AGGREGATE(15,6,SEARCH(Abbreviation!$A$2:$A$125,D416),1),SEARCH(Abbreviation!$A$2:$A$125,D416),0)))),FIND("VIC",D416,1)-(FIND(INDEX(Abbreviation!$A$2:$A$125,MATCH(_xlfn.AGGREGATE(15,6,SEARCH(Abbreviation!$A$2:$A$125,D416),1),SEARCH(Abbreviation!$A$2:$A$125,D416),0)),D416)+LEN((INDEX(Abbreviation!$A$2:$A$125,MATCH(_xlfn.AGGREGATE(15,6,SEARCH(Abbreviation!$A$2:$A$125,D416),1),SEARCH(Abbreviation!$A$2:$A$125,D416),0)))))-1)))</x:f>
      </x:c>
      <x:c r="H416" s="96" t="s">
        <x:v>47</x:v>
      </x:c>
      <x:c r="I416" s="97" t="str">
        <x:f>IFERROR(VALUE(TRIM(RIGHT(SUBSTITUTE(D416," ",REPT(" ",255)),255))),"")</x:f>
      </x:c>
      <x:c r="J416" s="96" t="s">
        <x:v>48</x:v>
      </x:c>
      <x:c r="K416" s="96" t="s">
        <x:v>48</x:v>
      </x:c>
      <x:c r="L416" s="96" t="s">
        <x:v>48</x:v>
      </x:c>
      <x:c r="M416" s="96" t="s">
        <x:v>48</x:v>
      </x:c>
      <x:c r="N416" s="96" t="s">
        <x:v>48</x:v>
      </x:c>
      <x:c r="O416" s="96" t="s">
        <x:v>49</x:v>
      </x:c>
      <x:c r="P416" s="96" t="n">
        <x:v>25</x:v>
      </x:c>
      <x:c r="Q416" s="96" t="n">
        <x:v>80</x:v>
      </x:c>
      <x:c r="R416" s="96" t="s">
        <x:v>50</x:v>
      </x:c>
      <x:c r="S416" s="96" t="s">
        <x:v>51</x:v>
      </x:c>
      <x:c r="T416" s="96" t="s">
        <x:v>52</x:v>
      </x:c>
      <x:c r="U416" s="96" t="s">
        <x:v>52</x:v>
      </x:c>
      <x:c r="W416" s="96" t="s">
        <x:v>53</x:v>
      </x:c>
      <x:c r="Z416" s="96" t="s">
        <x:v>55</x:v>
      </x:c>
      <x:c r="AA416" s="96" t="s">
        <x:v>56</x:v>
      </x:c>
      <x:c r="AB416" s="97" t="str">
        <x:f>IF(D416="","",VALUE(MID(D416,FIND(" ",D416)+1,FIND(" ",D416,FIND(" ",D416)+1)-FIND(" ",D416))))</x:f>
      </x:c>
      <x:c r="AF416" s="90" t="str" cm="1">
        <x:f t="array" ref="AF416:AF416">IF(D416="","",PROPER(MID(D416,FIND(" ",D416,FIND(" ",D416)+1)+1,(FIND(INDEX(Abbreviation!$A$2:$A$125,MATCH(_xlfn.AGGREGATE(15,6,SEARCH(Abbreviation!$A$2:$A$125,D416),1),SEARCH(Abbreviation!$A$2:$A$125,D416),0)),D416)-1)-FIND(" ",D416,FIND(" ",D416)+1)+1)))</x:f>
      </x:c>
      <x:c r="AG416" s="90" t="str" cm="1">
        <x:f t="array" ref="AG416:AG416">IF(D416="","",PROPER(VLOOKUP(INDEX(Abbreviation!$A$2:$A$125,MATCH(_xlfn.AGGREGATE(15,6,SEARCH(Abbreviation!$A$2:$A$125,D416),1),SEARCH(Abbreviation!$A$2:$A$125,D416),0)),Abbreviation!A:C,3,FALSE)))</x:f>
      </x:c>
      <x:c r="AH416" s="90" t="str">
        <x:f>G416</x:f>
      </x:c>
      <x:c r="AI416" s="97" t="str">
        <x:f>I416</x:f>
      </x:c>
      <x:c r="AJ416" s="96" t="s">
        <x:v>47</x:v>
      </x:c>
      <x:c r="AL416" s="99" t="s">
        <x:v>961</x:v>
      </x:c>
      <x:c r="AQ416" s="96" t="s">
        <x:v>60</x:v>
      </x:c>
    </x:row>
    <x:row r="417" spans="1:45" x14ac:dyDescent="0.35">
      <x:c r="A417" s="92" t="s">
        <x:v>434</x:v>
      </x:c>
      <x:c r="B417" s="92" t="n">
        <x:v>93331577</x:v>
      </x:c>
      <x:c r="F417" s="90" t="str">
        <x:f>IF(D417="","",PROPER(LEFT(D417,FIND(UPPER(G417),D417,1)-2)))</x:f>
      </x:c>
      <x:c r="G417" s="90" t="str" cm="1">
        <x:f t="array" ref="G417:G417">IF(D417="","",PROPER(MID(D417,(FIND(INDEX(Abbreviation!$A$2:$A$125,MATCH(_xlfn.AGGREGATE(15,6,SEARCH(Abbreviation!$A$2:$A$125,D417),1),SEARCH(Abbreviation!$A$2:$A$125,D417),0)),D417))+LEN((INDEX(Abbreviation!$A$2:$A$125,MATCH(_xlfn.AGGREGATE(15,6,SEARCH(Abbreviation!$A$2:$A$125,D417),1),SEARCH(Abbreviation!$A$2:$A$125,D417),0)))),FIND("VIC",D417,1)-(FIND(INDEX(Abbreviation!$A$2:$A$125,MATCH(_xlfn.AGGREGATE(15,6,SEARCH(Abbreviation!$A$2:$A$125,D417),1),SEARCH(Abbreviation!$A$2:$A$125,D417),0)),D417)+LEN((INDEX(Abbreviation!$A$2:$A$125,MATCH(_xlfn.AGGREGATE(15,6,SEARCH(Abbreviation!$A$2:$A$125,D417),1),SEARCH(Abbreviation!$A$2:$A$125,D417),0)))))-1)))</x:f>
      </x:c>
      <x:c r="H417" s="96" t="s">
        <x:v>47</x:v>
      </x:c>
      <x:c r="I417" s="97" t="str">
        <x:f>IFERROR(VALUE(TRIM(RIGHT(SUBSTITUTE(D417," ",REPT(" ",255)),255))),"")</x:f>
      </x:c>
      <x:c r="J417" s="96" t="s">
        <x:v>48</x:v>
      </x:c>
      <x:c r="K417" s="96" t="s">
        <x:v>48</x:v>
      </x:c>
      <x:c r="L417" s="96" t="s">
        <x:v>48</x:v>
      </x:c>
      <x:c r="M417" s="96" t="s">
        <x:v>48</x:v>
      </x:c>
      <x:c r="N417" s="96" t="s">
        <x:v>48</x:v>
      </x:c>
      <x:c r="O417" s="96" t="s">
        <x:v>49</x:v>
      </x:c>
      <x:c r="P417" s="96" t="n">
        <x:v>25</x:v>
      </x:c>
      <x:c r="Q417" s="96" t="n">
        <x:v>80</x:v>
      </x:c>
      <x:c r="R417" s="96" t="s">
        <x:v>50</x:v>
      </x:c>
      <x:c r="S417" s="96" t="s">
        <x:v>51</x:v>
      </x:c>
      <x:c r="T417" s="96" t="s">
        <x:v>52</x:v>
      </x:c>
      <x:c r="U417" s="96" t="s">
        <x:v>52</x:v>
      </x:c>
      <x:c r="W417" s="96" t="s">
        <x:v>53</x:v>
      </x:c>
      <x:c r="Z417" s="96" t="s">
        <x:v>55</x:v>
      </x:c>
      <x:c r="AA417" s="96" t="s">
        <x:v>56</x:v>
      </x:c>
      <x:c r="AB417" s="97" t="str">
        <x:f>IF(D417="","",VALUE(MID(D417,FIND(" ",D417)+1,FIND(" ",D417,FIND(" ",D417)+1)-FIND(" ",D417))))</x:f>
      </x:c>
      <x:c r="AF417" s="90" t="str" cm="1">
        <x:f t="array" ref="AF417:AF417">IF(D417="","",PROPER(MID(D417,FIND(" ",D417,FIND(" ",D417)+1)+1,(FIND(INDEX(Abbreviation!$A$2:$A$125,MATCH(_xlfn.AGGREGATE(15,6,SEARCH(Abbreviation!$A$2:$A$125,D417),1),SEARCH(Abbreviation!$A$2:$A$125,D417),0)),D417)-1)-FIND(" ",D417,FIND(" ",D417)+1)+1)))</x:f>
      </x:c>
      <x:c r="AG417" s="90" t="str" cm="1">
        <x:f t="array" ref="AG417:AG417">IF(D417="","",PROPER(VLOOKUP(INDEX(Abbreviation!$A$2:$A$125,MATCH(_xlfn.AGGREGATE(15,6,SEARCH(Abbreviation!$A$2:$A$125,D417),1),SEARCH(Abbreviation!$A$2:$A$125,D417),0)),Abbreviation!A:C,3,FALSE)))</x:f>
      </x:c>
      <x:c r="AH417" s="90" t="str">
        <x:f>G417</x:f>
      </x:c>
      <x:c r="AI417" s="97" t="str">
        <x:f>I417</x:f>
      </x:c>
      <x:c r="AJ417" s="96" t="s">
        <x:v>47</x:v>
      </x:c>
      <x:c r="AL417" s="99" t="s">
        <x:v>961</x:v>
      </x:c>
      <x:c r="AQ417" s="96" t="s">
        <x:v>60</x:v>
      </x:c>
    </x:row>
    <x:row r="418" spans="1:45" x14ac:dyDescent="0.35">
      <x:c r="A418" s="92" t="s">
        <x:v>434</x:v>
      </x:c>
      <x:c r="B418" s="92" t="n">
        <x:v>93331577</x:v>
      </x:c>
      <x:c r="F418" s="90" t="str">
        <x:f>IF(D418="","",PROPER(LEFT(D418,FIND(UPPER(G418),D418,1)-2)))</x:f>
      </x:c>
      <x:c r="G418" s="90" t="str" cm="1">
        <x:f t="array" ref="G418:G418">IF(D418="","",PROPER(MID(D418,(FIND(INDEX(Abbreviation!$A$2:$A$125,MATCH(_xlfn.AGGREGATE(15,6,SEARCH(Abbreviation!$A$2:$A$125,D418),1),SEARCH(Abbreviation!$A$2:$A$125,D418),0)),D418))+LEN((INDEX(Abbreviation!$A$2:$A$125,MATCH(_xlfn.AGGREGATE(15,6,SEARCH(Abbreviation!$A$2:$A$125,D418),1),SEARCH(Abbreviation!$A$2:$A$125,D418),0)))),FIND("VIC",D418,1)-(FIND(INDEX(Abbreviation!$A$2:$A$125,MATCH(_xlfn.AGGREGATE(15,6,SEARCH(Abbreviation!$A$2:$A$125,D418),1),SEARCH(Abbreviation!$A$2:$A$125,D418),0)),D418)+LEN((INDEX(Abbreviation!$A$2:$A$125,MATCH(_xlfn.AGGREGATE(15,6,SEARCH(Abbreviation!$A$2:$A$125,D418),1),SEARCH(Abbreviation!$A$2:$A$125,D418),0)))))-1)))</x:f>
      </x:c>
      <x:c r="H418" s="96" t="s">
        <x:v>47</x:v>
      </x:c>
      <x:c r="I418" s="97" t="str">
        <x:f>IFERROR(VALUE(TRIM(RIGHT(SUBSTITUTE(D418," ",REPT(" ",255)),255))),"")</x:f>
      </x:c>
      <x:c r="J418" s="96" t="s">
        <x:v>48</x:v>
      </x:c>
      <x:c r="K418" s="96" t="s">
        <x:v>48</x:v>
      </x:c>
      <x:c r="L418" s="96" t="s">
        <x:v>48</x:v>
      </x:c>
      <x:c r="M418" s="96" t="s">
        <x:v>48</x:v>
      </x:c>
      <x:c r="N418" s="96" t="s">
        <x:v>48</x:v>
      </x:c>
      <x:c r="O418" s="96" t="s">
        <x:v>49</x:v>
      </x:c>
      <x:c r="P418" s="96" t="n">
        <x:v>25</x:v>
      </x:c>
      <x:c r="Q418" s="96" t="n">
        <x:v>80</x:v>
      </x:c>
      <x:c r="R418" s="96" t="s">
        <x:v>50</x:v>
      </x:c>
      <x:c r="S418" s="96" t="s">
        <x:v>51</x:v>
      </x:c>
      <x:c r="T418" s="96" t="s">
        <x:v>52</x:v>
      </x:c>
      <x:c r="U418" s="96" t="s">
        <x:v>52</x:v>
      </x:c>
      <x:c r="W418" s="96" t="s">
        <x:v>53</x:v>
      </x:c>
      <x:c r="Z418" s="96" t="s">
        <x:v>55</x:v>
      </x:c>
      <x:c r="AA418" s="96" t="s">
        <x:v>56</x:v>
      </x:c>
      <x:c r="AB418" s="97" t="str">
        <x:f>IF(D418="","",VALUE(MID(D418,FIND(" ",D418)+1,FIND(" ",D418,FIND(" ",D418)+1)-FIND(" ",D418))))</x:f>
      </x:c>
      <x:c r="AF418" s="90" t="str" cm="1">
        <x:f t="array" ref="AF418:AF418">IF(D418="","",PROPER(MID(D418,FIND(" ",D418,FIND(" ",D418)+1)+1,(FIND(INDEX(Abbreviation!$A$2:$A$125,MATCH(_xlfn.AGGREGATE(15,6,SEARCH(Abbreviation!$A$2:$A$125,D418),1),SEARCH(Abbreviation!$A$2:$A$125,D418),0)),D418)-1)-FIND(" ",D418,FIND(" ",D418)+1)+1)))</x:f>
      </x:c>
      <x:c r="AG418" s="90" t="str" cm="1">
        <x:f t="array" ref="AG418:AG418">IF(D418="","",PROPER(VLOOKUP(INDEX(Abbreviation!$A$2:$A$125,MATCH(_xlfn.AGGREGATE(15,6,SEARCH(Abbreviation!$A$2:$A$125,D418),1),SEARCH(Abbreviation!$A$2:$A$125,D418),0)),Abbreviation!A:C,3,FALSE)))</x:f>
      </x:c>
      <x:c r="AH418" s="90" t="str">
        <x:f>G418</x:f>
      </x:c>
      <x:c r="AI418" s="97" t="str">
        <x:f>I418</x:f>
      </x:c>
      <x:c r="AJ418" s="96" t="s">
        <x:v>47</x:v>
      </x:c>
      <x:c r="AL418" s="99" t="s">
        <x:v>961</x:v>
      </x:c>
      <x:c r="AQ418" s="96" t="s">
        <x:v>60</x:v>
      </x:c>
    </x:row>
    <x:row r="419" spans="1:45" x14ac:dyDescent="0.35">
      <x:c r="A419" s="92" t="s">
        <x:v>434</x:v>
      </x:c>
      <x:c r="B419" s="92" t="n">
        <x:v>93331577</x:v>
      </x:c>
      <x:c r="F419" s="90" t="str">
        <x:f>IF(D419="","",PROPER(LEFT(D419,FIND(UPPER(G419),D419,1)-2)))</x:f>
      </x:c>
      <x:c r="G419" s="90" t="str" cm="1">
        <x:f t="array" ref="G419:G419">IF(D419="","",PROPER(MID(D419,(FIND(INDEX(Abbreviation!$A$2:$A$125,MATCH(_xlfn.AGGREGATE(15,6,SEARCH(Abbreviation!$A$2:$A$125,D419),1),SEARCH(Abbreviation!$A$2:$A$125,D419),0)),D419))+LEN((INDEX(Abbreviation!$A$2:$A$125,MATCH(_xlfn.AGGREGATE(15,6,SEARCH(Abbreviation!$A$2:$A$125,D419),1),SEARCH(Abbreviation!$A$2:$A$125,D419),0)))),FIND("VIC",D419,1)-(FIND(INDEX(Abbreviation!$A$2:$A$125,MATCH(_xlfn.AGGREGATE(15,6,SEARCH(Abbreviation!$A$2:$A$125,D419),1),SEARCH(Abbreviation!$A$2:$A$125,D419),0)),D419)+LEN((INDEX(Abbreviation!$A$2:$A$125,MATCH(_xlfn.AGGREGATE(15,6,SEARCH(Abbreviation!$A$2:$A$125,D419),1),SEARCH(Abbreviation!$A$2:$A$125,D419),0)))))-1)))</x:f>
      </x:c>
      <x:c r="H419" s="96" t="s">
        <x:v>47</x:v>
      </x:c>
      <x:c r="I419" s="97" t="str">
        <x:f>IFERROR(VALUE(TRIM(RIGHT(SUBSTITUTE(D419," ",REPT(" ",255)),255))),"")</x:f>
      </x:c>
      <x:c r="J419" s="96" t="s">
        <x:v>48</x:v>
      </x:c>
      <x:c r="K419" s="96" t="s">
        <x:v>48</x:v>
      </x:c>
      <x:c r="L419" s="96" t="s">
        <x:v>48</x:v>
      </x:c>
      <x:c r="M419" s="96" t="s">
        <x:v>48</x:v>
      </x:c>
      <x:c r="N419" s="96" t="s">
        <x:v>48</x:v>
      </x:c>
      <x:c r="O419" s="96" t="s">
        <x:v>49</x:v>
      </x:c>
      <x:c r="P419" s="96" t="n">
        <x:v>25</x:v>
      </x:c>
      <x:c r="Q419" s="96" t="n">
        <x:v>80</x:v>
      </x:c>
      <x:c r="R419" s="96" t="s">
        <x:v>50</x:v>
      </x:c>
      <x:c r="S419" s="96" t="s">
        <x:v>51</x:v>
      </x:c>
      <x:c r="T419" s="96" t="s">
        <x:v>52</x:v>
      </x:c>
      <x:c r="U419" s="96" t="s">
        <x:v>52</x:v>
      </x:c>
      <x:c r="W419" s="96" t="s">
        <x:v>53</x:v>
      </x:c>
      <x:c r="Z419" s="96" t="s">
        <x:v>55</x:v>
      </x:c>
      <x:c r="AA419" s="96" t="s">
        <x:v>56</x:v>
      </x:c>
      <x:c r="AB419" s="97" t="str">
        <x:f>IF(D419="","",VALUE(MID(D419,FIND(" ",D419)+1,FIND(" ",D419,FIND(" ",D419)+1)-FIND(" ",D419))))</x:f>
      </x:c>
      <x:c r="AF419" s="90" t="str" cm="1">
        <x:f t="array" ref="AF419:AF419">IF(D419="","",PROPER(MID(D419,FIND(" ",D419,FIND(" ",D419)+1)+1,(FIND(INDEX(Abbreviation!$A$2:$A$125,MATCH(_xlfn.AGGREGATE(15,6,SEARCH(Abbreviation!$A$2:$A$125,D419),1),SEARCH(Abbreviation!$A$2:$A$125,D419),0)),D419)-1)-FIND(" ",D419,FIND(" ",D419)+1)+1)))</x:f>
      </x:c>
      <x:c r="AG419" s="90" t="str" cm="1">
        <x:f t="array" ref="AG419:AG419">IF(D419="","",PROPER(VLOOKUP(INDEX(Abbreviation!$A$2:$A$125,MATCH(_xlfn.AGGREGATE(15,6,SEARCH(Abbreviation!$A$2:$A$125,D419),1),SEARCH(Abbreviation!$A$2:$A$125,D419),0)),Abbreviation!A:C,3,FALSE)))</x:f>
      </x:c>
      <x:c r="AH419" s="90" t="str">
        <x:f>G419</x:f>
      </x:c>
      <x:c r="AI419" s="97" t="str">
        <x:f>I419</x:f>
      </x:c>
      <x:c r="AJ419" s="96" t="s">
        <x:v>47</x:v>
      </x:c>
      <x:c r="AL419" s="99" t="s">
        <x:v>961</x:v>
      </x:c>
      <x:c r="AQ419" s="96" t="s">
        <x:v>60</x:v>
      </x:c>
    </x:row>
    <x:row r="420" spans="1:45" x14ac:dyDescent="0.35">
      <x:c r="A420" s="92" t="s">
        <x:v>434</x:v>
      </x:c>
      <x:c r="B420" s="92" t="n">
        <x:v>93331577</x:v>
      </x:c>
      <x:c r="F420" s="90" t="str">
        <x:f>IF(D420="","",PROPER(LEFT(D420,FIND(UPPER(G420),D420,1)-2)))</x:f>
      </x:c>
      <x:c r="G420" s="90" t="str" cm="1">
        <x:f t="array" ref="G420:G420">IF(D420="","",PROPER(MID(D420,(FIND(INDEX(Abbreviation!$A$2:$A$125,MATCH(_xlfn.AGGREGATE(15,6,SEARCH(Abbreviation!$A$2:$A$125,D420),1),SEARCH(Abbreviation!$A$2:$A$125,D420),0)),D420))+LEN((INDEX(Abbreviation!$A$2:$A$125,MATCH(_xlfn.AGGREGATE(15,6,SEARCH(Abbreviation!$A$2:$A$125,D420),1),SEARCH(Abbreviation!$A$2:$A$125,D420),0)))),FIND("VIC",D420,1)-(FIND(INDEX(Abbreviation!$A$2:$A$125,MATCH(_xlfn.AGGREGATE(15,6,SEARCH(Abbreviation!$A$2:$A$125,D420),1),SEARCH(Abbreviation!$A$2:$A$125,D420),0)),D420)+LEN((INDEX(Abbreviation!$A$2:$A$125,MATCH(_xlfn.AGGREGATE(15,6,SEARCH(Abbreviation!$A$2:$A$125,D420),1),SEARCH(Abbreviation!$A$2:$A$125,D420),0)))))-1)))</x:f>
      </x:c>
      <x:c r="H420" s="96" t="s">
        <x:v>47</x:v>
      </x:c>
      <x:c r="I420" s="97" t="str">
        <x:f>IFERROR(VALUE(TRIM(RIGHT(SUBSTITUTE(D420," ",REPT(" ",255)),255))),"")</x:f>
      </x:c>
      <x:c r="J420" s="96" t="s">
        <x:v>48</x:v>
      </x:c>
      <x:c r="K420" s="96" t="s">
        <x:v>48</x:v>
      </x:c>
      <x:c r="L420" s="96" t="s">
        <x:v>48</x:v>
      </x:c>
      <x:c r="M420" s="96" t="s">
        <x:v>48</x:v>
      </x:c>
      <x:c r="N420" s="96" t="s">
        <x:v>48</x:v>
      </x:c>
      <x:c r="O420" s="96" t="s">
        <x:v>49</x:v>
      </x:c>
      <x:c r="P420" s="96" t="n">
        <x:v>25</x:v>
      </x:c>
      <x:c r="Q420" s="96" t="n">
        <x:v>80</x:v>
      </x:c>
      <x:c r="R420" s="96" t="s">
        <x:v>50</x:v>
      </x:c>
      <x:c r="S420" s="96" t="s">
        <x:v>51</x:v>
      </x:c>
      <x:c r="T420" s="96" t="s">
        <x:v>52</x:v>
      </x:c>
      <x:c r="U420" s="96" t="s">
        <x:v>52</x:v>
      </x:c>
      <x:c r="W420" s="96" t="s">
        <x:v>53</x:v>
      </x:c>
      <x:c r="Z420" s="96" t="s">
        <x:v>55</x:v>
      </x:c>
      <x:c r="AA420" s="96" t="s">
        <x:v>56</x:v>
      </x:c>
      <x:c r="AB420" s="97" t="str">
        <x:f>IF(D420="","",VALUE(MID(D420,FIND(" ",D420)+1,FIND(" ",D420,FIND(" ",D420)+1)-FIND(" ",D420))))</x:f>
      </x:c>
      <x:c r="AF420" s="90" t="str" cm="1">
        <x:f t="array" ref="AF420:AF420">IF(D420="","",PROPER(MID(D420,FIND(" ",D420,FIND(" ",D420)+1)+1,(FIND(INDEX(Abbreviation!$A$2:$A$125,MATCH(_xlfn.AGGREGATE(15,6,SEARCH(Abbreviation!$A$2:$A$125,D420),1),SEARCH(Abbreviation!$A$2:$A$125,D420),0)),D420)-1)-FIND(" ",D420,FIND(" ",D420)+1)+1)))</x:f>
      </x:c>
      <x:c r="AG420" s="90" t="str" cm="1">
        <x:f t="array" ref="AG420:AG420">IF(D420="","",PROPER(VLOOKUP(INDEX(Abbreviation!$A$2:$A$125,MATCH(_xlfn.AGGREGATE(15,6,SEARCH(Abbreviation!$A$2:$A$125,D420),1),SEARCH(Abbreviation!$A$2:$A$125,D420),0)),Abbreviation!A:C,3,FALSE)))</x:f>
      </x:c>
      <x:c r="AH420" s="90" t="str">
        <x:f>G420</x:f>
      </x:c>
      <x:c r="AI420" s="97" t="str">
        <x:f>I420</x:f>
      </x:c>
      <x:c r="AJ420" s="96" t="s">
        <x:v>47</x:v>
      </x:c>
      <x:c r="AL420" s="99" t="s">
        <x:v>961</x:v>
      </x:c>
      <x:c r="AQ420" s="96" t="s">
        <x:v>60</x:v>
      </x:c>
    </x:row>
    <x:row r="421" spans="1:45" x14ac:dyDescent="0.35">
      <x:c r="A421" s="92" t="s">
        <x:v>434</x:v>
      </x:c>
      <x:c r="B421" s="92" t="n">
        <x:v>93331577</x:v>
      </x:c>
      <x:c r="F421" s="90" t="str">
        <x:f>IF(D421="","",PROPER(LEFT(D421,FIND(UPPER(G421),D421,1)-2)))</x:f>
      </x:c>
      <x:c r="G421" s="90" t="str" cm="1">
        <x:f t="array" ref="G421:G421">IF(D421="","",PROPER(MID(D421,(FIND(INDEX(Abbreviation!$A$2:$A$125,MATCH(_xlfn.AGGREGATE(15,6,SEARCH(Abbreviation!$A$2:$A$125,D421),1),SEARCH(Abbreviation!$A$2:$A$125,D421),0)),D421))+LEN((INDEX(Abbreviation!$A$2:$A$125,MATCH(_xlfn.AGGREGATE(15,6,SEARCH(Abbreviation!$A$2:$A$125,D421),1),SEARCH(Abbreviation!$A$2:$A$125,D421),0)))),FIND("VIC",D421,1)-(FIND(INDEX(Abbreviation!$A$2:$A$125,MATCH(_xlfn.AGGREGATE(15,6,SEARCH(Abbreviation!$A$2:$A$125,D421),1),SEARCH(Abbreviation!$A$2:$A$125,D421),0)),D421)+LEN((INDEX(Abbreviation!$A$2:$A$125,MATCH(_xlfn.AGGREGATE(15,6,SEARCH(Abbreviation!$A$2:$A$125,D421),1),SEARCH(Abbreviation!$A$2:$A$125,D421),0)))))-1)))</x:f>
      </x:c>
      <x:c r="H421" s="96" t="s">
        <x:v>47</x:v>
      </x:c>
      <x:c r="I421" s="97" t="str">
        <x:f>IFERROR(VALUE(TRIM(RIGHT(SUBSTITUTE(D421," ",REPT(" ",255)),255))),"")</x:f>
      </x:c>
      <x:c r="J421" s="96" t="s">
        <x:v>48</x:v>
      </x:c>
      <x:c r="K421" s="96" t="s">
        <x:v>48</x:v>
      </x:c>
      <x:c r="L421" s="96" t="s">
        <x:v>48</x:v>
      </x:c>
      <x:c r="M421" s="96" t="s">
        <x:v>48</x:v>
      </x:c>
      <x:c r="N421" s="96" t="s">
        <x:v>48</x:v>
      </x:c>
      <x:c r="O421" s="96" t="s">
        <x:v>49</x:v>
      </x:c>
      <x:c r="P421" s="96" t="n">
        <x:v>25</x:v>
      </x:c>
      <x:c r="Q421" s="96" t="n">
        <x:v>80</x:v>
      </x:c>
      <x:c r="R421" s="96" t="s">
        <x:v>50</x:v>
      </x:c>
      <x:c r="S421" s="96" t="s">
        <x:v>51</x:v>
      </x:c>
      <x:c r="T421" s="96" t="s">
        <x:v>52</x:v>
      </x:c>
      <x:c r="U421" s="96" t="s">
        <x:v>52</x:v>
      </x:c>
      <x:c r="W421" s="96" t="s">
        <x:v>53</x:v>
      </x:c>
      <x:c r="Z421" s="96" t="s">
        <x:v>55</x:v>
      </x:c>
      <x:c r="AA421" s="96" t="s">
        <x:v>56</x:v>
      </x:c>
      <x:c r="AB421" s="97" t="str">
        <x:f>IF(D421="","",VALUE(MID(D421,FIND(" ",D421)+1,FIND(" ",D421,FIND(" ",D421)+1)-FIND(" ",D421))))</x:f>
      </x:c>
      <x:c r="AF421" s="90" t="str" cm="1">
        <x:f t="array" ref="AF421:AF421">IF(D421="","",PROPER(MID(D421,FIND(" ",D421,FIND(" ",D421)+1)+1,(FIND(INDEX(Abbreviation!$A$2:$A$125,MATCH(_xlfn.AGGREGATE(15,6,SEARCH(Abbreviation!$A$2:$A$125,D421),1),SEARCH(Abbreviation!$A$2:$A$125,D421),0)),D421)-1)-FIND(" ",D421,FIND(" ",D421)+1)+1)))</x:f>
      </x:c>
      <x:c r="AG421" s="90" t="str" cm="1">
        <x:f t="array" ref="AG421:AG421">IF(D421="","",PROPER(VLOOKUP(INDEX(Abbreviation!$A$2:$A$125,MATCH(_xlfn.AGGREGATE(15,6,SEARCH(Abbreviation!$A$2:$A$125,D421),1),SEARCH(Abbreviation!$A$2:$A$125,D421),0)),Abbreviation!A:C,3,FALSE)))</x:f>
      </x:c>
      <x:c r="AH421" s="90" t="str">
        <x:f>G421</x:f>
      </x:c>
      <x:c r="AI421" s="97" t="str">
        <x:f>I421</x:f>
      </x:c>
      <x:c r="AJ421" s="96" t="s">
        <x:v>47</x:v>
      </x:c>
      <x:c r="AL421" s="99" t="s">
        <x:v>961</x:v>
      </x:c>
      <x:c r="AQ421" s="96" t="s">
        <x:v>60</x:v>
      </x:c>
    </x:row>
    <x:row r="422" spans="1:45" x14ac:dyDescent="0.35">
      <x:c r="A422" s="92" t="s">
        <x:v>434</x:v>
      </x:c>
      <x:c r="B422" s="92" t="n">
        <x:v>93331577</x:v>
      </x:c>
      <x:c r="F422" s="90" t="str">
        <x:f>IF(D422="","",PROPER(LEFT(D422,FIND(UPPER(G422),D422,1)-2)))</x:f>
      </x:c>
      <x:c r="G422" s="90" t="str" cm="1">
        <x:f t="array" ref="G422:G422">IF(D422="","",PROPER(MID(D422,(FIND(INDEX(Abbreviation!$A$2:$A$125,MATCH(_xlfn.AGGREGATE(15,6,SEARCH(Abbreviation!$A$2:$A$125,D422),1),SEARCH(Abbreviation!$A$2:$A$125,D422),0)),D422))+LEN((INDEX(Abbreviation!$A$2:$A$125,MATCH(_xlfn.AGGREGATE(15,6,SEARCH(Abbreviation!$A$2:$A$125,D422),1),SEARCH(Abbreviation!$A$2:$A$125,D422),0)))),FIND("VIC",D422,1)-(FIND(INDEX(Abbreviation!$A$2:$A$125,MATCH(_xlfn.AGGREGATE(15,6,SEARCH(Abbreviation!$A$2:$A$125,D422),1),SEARCH(Abbreviation!$A$2:$A$125,D422),0)),D422)+LEN((INDEX(Abbreviation!$A$2:$A$125,MATCH(_xlfn.AGGREGATE(15,6,SEARCH(Abbreviation!$A$2:$A$125,D422),1),SEARCH(Abbreviation!$A$2:$A$125,D422),0)))))-1)))</x:f>
      </x:c>
      <x:c r="H422" s="96" t="s">
        <x:v>47</x:v>
      </x:c>
      <x:c r="I422" s="97" t="str">
        <x:f>IFERROR(VALUE(TRIM(RIGHT(SUBSTITUTE(D422," ",REPT(" ",255)),255))),"")</x:f>
      </x:c>
      <x:c r="J422" s="96" t="s">
        <x:v>48</x:v>
      </x:c>
      <x:c r="K422" s="96" t="s">
        <x:v>48</x:v>
      </x:c>
      <x:c r="L422" s="96" t="s">
        <x:v>48</x:v>
      </x:c>
      <x:c r="M422" s="96" t="s">
        <x:v>48</x:v>
      </x:c>
      <x:c r="N422" s="96" t="s">
        <x:v>48</x:v>
      </x:c>
      <x:c r="O422" s="96" t="s">
        <x:v>49</x:v>
      </x:c>
      <x:c r="P422" s="96" t="n">
        <x:v>25</x:v>
      </x:c>
      <x:c r="Q422" s="96" t="n">
        <x:v>80</x:v>
      </x:c>
      <x:c r="R422" s="96" t="s">
        <x:v>50</x:v>
      </x:c>
      <x:c r="S422" s="96" t="s">
        <x:v>51</x:v>
      </x:c>
      <x:c r="T422" s="96" t="s">
        <x:v>52</x:v>
      </x:c>
      <x:c r="U422" s="96" t="s">
        <x:v>52</x:v>
      </x:c>
      <x:c r="W422" s="96" t="s">
        <x:v>53</x:v>
      </x:c>
      <x:c r="Z422" s="96" t="s">
        <x:v>55</x:v>
      </x:c>
      <x:c r="AA422" s="96" t="s">
        <x:v>56</x:v>
      </x:c>
      <x:c r="AB422" s="97" t="str">
        <x:f>IF(D422="","",VALUE(MID(D422,FIND(" ",D422)+1,FIND(" ",D422,FIND(" ",D422)+1)-FIND(" ",D422))))</x:f>
      </x:c>
      <x:c r="AF422" s="90" t="str" cm="1">
        <x:f t="array" ref="AF422:AF422">IF(D422="","",PROPER(MID(D422,FIND(" ",D422,FIND(" ",D422)+1)+1,(FIND(INDEX(Abbreviation!$A$2:$A$125,MATCH(_xlfn.AGGREGATE(15,6,SEARCH(Abbreviation!$A$2:$A$125,D422),1),SEARCH(Abbreviation!$A$2:$A$125,D422),0)),D422)-1)-FIND(" ",D422,FIND(" ",D422)+1)+1)))</x:f>
      </x:c>
      <x:c r="AG422" s="90" t="str" cm="1">
        <x:f t="array" ref="AG422:AG422">IF(D422="","",PROPER(VLOOKUP(INDEX(Abbreviation!$A$2:$A$125,MATCH(_xlfn.AGGREGATE(15,6,SEARCH(Abbreviation!$A$2:$A$125,D422),1),SEARCH(Abbreviation!$A$2:$A$125,D422),0)),Abbreviation!A:C,3,FALSE)))</x:f>
      </x:c>
      <x:c r="AH422" s="90" t="str">
        <x:f>G422</x:f>
      </x:c>
      <x:c r="AI422" s="97" t="str">
        <x:f>I422</x:f>
      </x:c>
      <x:c r="AJ422" s="96" t="s">
        <x:v>47</x:v>
      </x:c>
      <x:c r="AL422" s="99" t="s">
        <x:v>961</x:v>
      </x:c>
      <x:c r="AQ422" s="96" t="s">
        <x:v>60</x:v>
      </x:c>
    </x:row>
    <x:row r="423" spans="1:45" x14ac:dyDescent="0.35">
      <x:c r="A423" s="92" t="s">
        <x:v>434</x:v>
      </x:c>
      <x:c r="B423" s="92" t="n">
        <x:v>93331577</x:v>
      </x:c>
      <x:c r="F423" s="90" t="str">
        <x:f>IF(D423="","",PROPER(LEFT(D423,FIND(UPPER(G423),D423,1)-2)))</x:f>
      </x:c>
      <x:c r="G423" s="90" t="str" cm="1">
        <x:f t="array" ref="G423:G423">IF(D423="","",PROPER(MID(D423,(FIND(INDEX(Abbreviation!$A$2:$A$125,MATCH(_xlfn.AGGREGATE(15,6,SEARCH(Abbreviation!$A$2:$A$125,D423),1),SEARCH(Abbreviation!$A$2:$A$125,D423),0)),D423))+LEN((INDEX(Abbreviation!$A$2:$A$125,MATCH(_xlfn.AGGREGATE(15,6,SEARCH(Abbreviation!$A$2:$A$125,D423),1),SEARCH(Abbreviation!$A$2:$A$125,D423),0)))),FIND("VIC",D423,1)-(FIND(INDEX(Abbreviation!$A$2:$A$125,MATCH(_xlfn.AGGREGATE(15,6,SEARCH(Abbreviation!$A$2:$A$125,D423),1),SEARCH(Abbreviation!$A$2:$A$125,D423),0)),D423)+LEN((INDEX(Abbreviation!$A$2:$A$125,MATCH(_xlfn.AGGREGATE(15,6,SEARCH(Abbreviation!$A$2:$A$125,D423),1),SEARCH(Abbreviation!$A$2:$A$125,D423),0)))))-1)))</x:f>
      </x:c>
      <x:c r="H423" s="96" t="s">
        <x:v>47</x:v>
      </x:c>
      <x:c r="I423" s="97" t="str">
        <x:f>IFERROR(VALUE(TRIM(RIGHT(SUBSTITUTE(D423," ",REPT(" ",255)),255))),"")</x:f>
      </x:c>
      <x:c r="J423" s="96" t="s">
        <x:v>48</x:v>
      </x:c>
      <x:c r="K423" s="96" t="s">
        <x:v>48</x:v>
      </x:c>
      <x:c r="L423" s="96" t="s">
        <x:v>48</x:v>
      </x:c>
      <x:c r="M423" s="96" t="s">
        <x:v>48</x:v>
      </x:c>
      <x:c r="N423" s="96" t="s">
        <x:v>48</x:v>
      </x:c>
      <x:c r="O423" s="96" t="s">
        <x:v>49</x:v>
      </x:c>
      <x:c r="P423" s="96" t="n">
        <x:v>25</x:v>
      </x:c>
      <x:c r="Q423" s="96" t="n">
        <x:v>80</x:v>
      </x:c>
      <x:c r="R423" s="96" t="s">
        <x:v>50</x:v>
      </x:c>
      <x:c r="S423" s="96" t="s">
        <x:v>51</x:v>
      </x:c>
      <x:c r="T423" s="96" t="s">
        <x:v>52</x:v>
      </x:c>
      <x:c r="U423" s="96" t="s">
        <x:v>52</x:v>
      </x:c>
      <x:c r="W423" s="96" t="s">
        <x:v>53</x:v>
      </x:c>
      <x:c r="Z423" s="96" t="s">
        <x:v>55</x:v>
      </x:c>
      <x:c r="AA423" s="96" t="s">
        <x:v>56</x:v>
      </x:c>
      <x:c r="AB423" s="97" t="str">
        <x:f>IF(D423="","",VALUE(MID(D423,FIND(" ",D423)+1,FIND(" ",D423,FIND(" ",D423)+1)-FIND(" ",D423))))</x:f>
      </x:c>
      <x:c r="AF423" s="90" t="str" cm="1">
        <x:f t="array" ref="AF423:AF423">IF(D423="","",PROPER(MID(D423,FIND(" ",D423,FIND(" ",D423)+1)+1,(FIND(INDEX(Abbreviation!$A$2:$A$125,MATCH(_xlfn.AGGREGATE(15,6,SEARCH(Abbreviation!$A$2:$A$125,D423),1),SEARCH(Abbreviation!$A$2:$A$125,D423),0)),D423)-1)-FIND(" ",D423,FIND(" ",D423)+1)+1)))</x:f>
      </x:c>
      <x:c r="AG423" s="90" t="str" cm="1">
        <x:f t="array" ref="AG423:AG423">IF(D423="","",PROPER(VLOOKUP(INDEX(Abbreviation!$A$2:$A$125,MATCH(_xlfn.AGGREGATE(15,6,SEARCH(Abbreviation!$A$2:$A$125,D423),1),SEARCH(Abbreviation!$A$2:$A$125,D423),0)),Abbreviation!A:C,3,FALSE)))</x:f>
      </x:c>
      <x:c r="AH423" s="90" t="str">
        <x:f>G423</x:f>
      </x:c>
      <x:c r="AI423" s="97" t="str">
        <x:f>I423</x:f>
      </x:c>
      <x:c r="AJ423" s="96" t="s">
        <x:v>47</x:v>
      </x:c>
      <x:c r="AL423" s="99" t="s">
        <x:v>961</x:v>
      </x:c>
      <x:c r="AQ423" s="96" t="s">
        <x:v>60</x:v>
      </x:c>
    </x:row>
    <x:row r="424" spans="1:45" x14ac:dyDescent="0.35">
      <x:c r="A424" s="92" t="s">
        <x:v>434</x:v>
      </x:c>
      <x:c r="B424" s="92" t="n">
        <x:v>93331577</x:v>
      </x:c>
      <x:c r="F424" s="90" t="str">
        <x:f>IF(D424="","",PROPER(LEFT(D424,FIND(UPPER(G424),D424,1)-2)))</x:f>
      </x:c>
      <x:c r="G424" s="90" t="str" cm="1">
        <x:f t="array" ref="G424:G424">IF(D424="","",PROPER(MID(D424,(FIND(INDEX(Abbreviation!$A$2:$A$125,MATCH(_xlfn.AGGREGATE(15,6,SEARCH(Abbreviation!$A$2:$A$125,D424),1),SEARCH(Abbreviation!$A$2:$A$125,D424),0)),D424))+LEN((INDEX(Abbreviation!$A$2:$A$125,MATCH(_xlfn.AGGREGATE(15,6,SEARCH(Abbreviation!$A$2:$A$125,D424),1),SEARCH(Abbreviation!$A$2:$A$125,D424),0)))),FIND("VIC",D424,1)-(FIND(INDEX(Abbreviation!$A$2:$A$125,MATCH(_xlfn.AGGREGATE(15,6,SEARCH(Abbreviation!$A$2:$A$125,D424),1),SEARCH(Abbreviation!$A$2:$A$125,D424),0)),D424)+LEN((INDEX(Abbreviation!$A$2:$A$125,MATCH(_xlfn.AGGREGATE(15,6,SEARCH(Abbreviation!$A$2:$A$125,D424),1),SEARCH(Abbreviation!$A$2:$A$125,D424),0)))))-1)))</x:f>
      </x:c>
      <x:c r="H424" s="96" t="s">
        <x:v>47</x:v>
      </x:c>
      <x:c r="I424" s="97" t="str">
        <x:f>IFERROR(VALUE(TRIM(RIGHT(SUBSTITUTE(D424," ",REPT(" ",255)),255))),"")</x:f>
      </x:c>
      <x:c r="J424" s="96" t="s">
        <x:v>48</x:v>
      </x:c>
      <x:c r="K424" s="96" t="s">
        <x:v>48</x:v>
      </x:c>
      <x:c r="L424" s="96" t="s">
        <x:v>48</x:v>
      </x:c>
      <x:c r="M424" s="96" t="s">
        <x:v>48</x:v>
      </x:c>
      <x:c r="N424" s="96" t="s">
        <x:v>48</x:v>
      </x:c>
      <x:c r="O424" s="96" t="s">
        <x:v>49</x:v>
      </x:c>
      <x:c r="P424" s="96" t="n">
        <x:v>25</x:v>
      </x:c>
      <x:c r="Q424" s="96" t="n">
        <x:v>80</x:v>
      </x:c>
      <x:c r="R424" s="96" t="s">
        <x:v>50</x:v>
      </x:c>
      <x:c r="S424" s="96" t="s">
        <x:v>51</x:v>
      </x:c>
      <x:c r="T424" s="96" t="s">
        <x:v>52</x:v>
      </x:c>
      <x:c r="U424" s="96" t="s">
        <x:v>52</x:v>
      </x:c>
      <x:c r="W424" s="96" t="s">
        <x:v>53</x:v>
      </x:c>
      <x:c r="Z424" s="96" t="s">
        <x:v>55</x:v>
      </x:c>
      <x:c r="AA424" s="96" t="s">
        <x:v>56</x:v>
      </x:c>
      <x:c r="AB424" s="97" t="str">
        <x:f>IF(D424="","",VALUE(MID(D424,FIND(" ",D424)+1,FIND(" ",D424,FIND(" ",D424)+1)-FIND(" ",D424))))</x:f>
      </x:c>
      <x:c r="AF424" s="90" t="str" cm="1">
        <x:f t="array" ref="AF424:AF424">IF(D424="","",PROPER(MID(D424,FIND(" ",D424,FIND(" ",D424)+1)+1,(FIND(INDEX(Abbreviation!$A$2:$A$125,MATCH(_xlfn.AGGREGATE(15,6,SEARCH(Abbreviation!$A$2:$A$125,D424),1),SEARCH(Abbreviation!$A$2:$A$125,D424),0)),D424)-1)-FIND(" ",D424,FIND(" ",D424)+1)+1)))</x:f>
      </x:c>
      <x:c r="AG424" s="90" t="str" cm="1">
        <x:f t="array" ref="AG424:AG424">IF(D424="","",PROPER(VLOOKUP(INDEX(Abbreviation!$A$2:$A$125,MATCH(_xlfn.AGGREGATE(15,6,SEARCH(Abbreviation!$A$2:$A$125,D424),1),SEARCH(Abbreviation!$A$2:$A$125,D424),0)),Abbreviation!A:C,3,FALSE)))</x:f>
      </x:c>
      <x:c r="AH424" s="90" t="str">
        <x:f>G424</x:f>
      </x:c>
      <x:c r="AI424" s="97" t="str">
        <x:f>I424</x:f>
      </x:c>
      <x:c r="AJ424" s="96" t="s">
        <x:v>47</x:v>
      </x:c>
      <x:c r="AL424" s="99" t="s">
        <x:v>961</x:v>
      </x:c>
      <x:c r="AQ424" s="96" t="s">
        <x:v>60</x:v>
      </x:c>
    </x:row>
    <x:row r="425" spans="1:45" x14ac:dyDescent="0.35">
      <x:c r="A425" s="92" t="s">
        <x:v>434</x:v>
      </x:c>
      <x:c r="B425" s="92" t="n">
        <x:v>93331577</x:v>
      </x:c>
      <x:c r="F425" s="90" t="str">
        <x:f>IF(D425="","",PROPER(LEFT(D425,FIND(UPPER(G425),D425,1)-2)))</x:f>
      </x:c>
      <x:c r="G425" s="90" t="str" cm="1">
        <x:f t="array" ref="G425:G425">IF(D425="","",PROPER(MID(D425,(FIND(INDEX(Abbreviation!$A$2:$A$125,MATCH(_xlfn.AGGREGATE(15,6,SEARCH(Abbreviation!$A$2:$A$125,D425),1),SEARCH(Abbreviation!$A$2:$A$125,D425),0)),D425))+LEN((INDEX(Abbreviation!$A$2:$A$125,MATCH(_xlfn.AGGREGATE(15,6,SEARCH(Abbreviation!$A$2:$A$125,D425),1),SEARCH(Abbreviation!$A$2:$A$125,D425),0)))),FIND("VIC",D425,1)-(FIND(INDEX(Abbreviation!$A$2:$A$125,MATCH(_xlfn.AGGREGATE(15,6,SEARCH(Abbreviation!$A$2:$A$125,D425),1),SEARCH(Abbreviation!$A$2:$A$125,D425),0)),D425)+LEN((INDEX(Abbreviation!$A$2:$A$125,MATCH(_xlfn.AGGREGATE(15,6,SEARCH(Abbreviation!$A$2:$A$125,D425),1),SEARCH(Abbreviation!$A$2:$A$125,D425),0)))))-1)))</x:f>
      </x:c>
      <x:c r="H425" s="96" t="s">
        <x:v>47</x:v>
      </x:c>
      <x:c r="I425" s="97" t="str">
        <x:f>IFERROR(VALUE(TRIM(RIGHT(SUBSTITUTE(D425," ",REPT(" ",255)),255))),"")</x:f>
      </x:c>
      <x:c r="J425" s="96" t="s">
        <x:v>48</x:v>
      </x:c>
      <x:c r="K425" s="96" t="s">
        <x:v>48</x:v>
      </x:c>
      <x:c r="L425" s="96" t="s">
        <x:v>48</x:v>
      </x:c>
      <x:c r="M425" s="96" t="s">
        <x:v>48</x:v>
      </x:c>
      <x:c r="N425" s="96" t="s">
        <x:v>48</x:v>
      </x:c>
      <x:c r="O425" s="96" t="s">
        <x:v>49</x:v>
      </x:c>
      <x:c r="P425" s="96" t="n">
        <x:v>25</x:v>
      </x:c>
      <x:c r="Q425" s="96" t="n">
        <x:v>80</x:v>
      </x:c>
      <x:c r="R425" s="96" t="s">
        <x:v>50</x:v>
      </x:c>
      <x:c r="S425" s="96" t="s">
        <x:v>51</x:v>
      </x:c>
      <x:c r="T425" s="96" t="s">
        <x:v>52</x:v>
      </x:c>
      <x:c r="U425" s="96" t="s">
        <x:v>52</x:v>
      </x:c>
      <x:c r="W425" s="96" t="s">
        <x:v>53</x:v>
      </x:c>
      <x:c r="Z425" s="96" t="s">
        <x:v>55</x:v>
      </x:c>
      <x:c r="AA425" s="96" t="s">
        <x:v>56</x:v>
      </x:c>
      <x:c r="AB425" s="97" t="str">
        <x:f>IF(D425="","",VALUE(MID(D425,FIND(" ",D425)+1,FIND(" ",D425,FIND(" ",D425)+1)-FIND(" ",D425))))</x:f>
      </x:c>
      <x:c r="AF425" s="90" t="str" cm="1">
        <x:f t="array" ref="AF425:AF425">IF(D425="","",PROPER(MID(D425,FIND(" ",D425,FIND(" ",D425)+1)+1,(FIND(INDEX(Abbreviation!$A$2:$A$125,MATCH(_xlfn.AGGREGATE(15,6,SEARCH(Abbreviation!$A$2:$A$125,D425),1),SEARCH(Abbreviation!$A$2:$A$125,D425),0)),D425)-1)-FIND(" ",D425,FIND(" ",D425)+1)+1)))</x:f>
      </x:c>
      <x:c r="AG425" s="90" t="str" cm="1">
        <x:f t="array" ref="AG425:AG425">IF(D425="","",PROPER(VLOOKUP(INDEX(Abbreviation!$A$2:$A$125,MATCH(_xlfn.AGGREGATE(15,6,SEARCH(Abbreviation!$A$2:$A$125,D425),1),SEARCH(Abbreviation!$A$2:$A$125,D425),0)),Abbreviation!A:C,3,FALSE)))</x:f>
      </x:c>
      <x:c r="AH425" s="90" t="str">
        <x:f>G425</x:f>
      </x:c>
      <x:c r="AI425" s="97" t="str">
        <x:f>I425</x:f>
      </x:c>
      <x:c r="AJ425" s="96" t="s">
        <x:v>47</x:v>
      </x:c>
      <x:c r="AL425" s="99" t="s">
        <x:v>961</x:v>
      </x:c>
      <x:c r="AQ425" s="96" t="s">
        <x:v>60</x:v>
      </x:c>
    </x:row>
    <x:row r="426" spans="1:45" x14ac:dyDescent="0.35">
      <x:c r="A426" s="92" t="s">
        <x:v>434</x:v>
      </x:c>
      <x:c r="B426" s="92" t="n">
        <x:v>93331577</x:v>
      </x:c>
      <x:c r="F426" s="90" t="str">
        <x:f>IF(D426="","",PROPER(LEFT(D426,FIND(UPPER(G426),D426,1)-2)))</x:f>
      </x:c>
      <x:c r="G426" s="90" t="str" cm="1">
        <x:f t="array" ref="G426:G426">IF(D426="","",PROPER(MID(D426,(FIND(INDEX(Abbreviation!$A$2:$A$125,MATCH(_xlfn.AGGREGATE(15,6,SEARCH(Abbreviation!$A$2:$A$125,D426),1),SEARCH(Abbreviation!$A$2:$A$125,D426),0)),D426))+LEN((INDEX(Abbreviation!$A$2:$A$125,MATCH(_xlfn.AGGREGATE(15,6,SEARCH(Abbreviation!$A$2:$A$125,D426),1),SEARCH(Abbreviation!$A$2:$A$125,D426),0)))),FIND("VIC",D426,1)-(FIND(INDEX(Abbreviation!$A$2:$A$125,MATCH(_xlfn.AGGREGATE(15,6,SEARCH(Abbreviation!$A$2:$A$125,D426),1),SEARCH(Abbreviation!$A$2:$A$125,D426),0)),D426)+LEN((INDEX(Abbreviation!$A$2:$A$125,MATCH(_xlfn.AGGREGATE(15,6,SEARCH(Abbreviation!$A$2:$A$125,D426),1),SEARCH(Abbreviation!$A$2:$A$125,D426),0)))))-1)))</x:f>
      </x:c>
      <x:c r="H426" s="96" t="s">
        <x:v>47</x:v>
      </x:c>
      <x:c r="I426" s="97" t="str">
        <x:f>IFERROR(VALUE(TRIM(RIGHT(SUBSTITUTE(D426," ",REPT(" ",255)),255))),"")</x:f>
      </x:c>
      <x:c r="J426" s="96" t="s">
        <x:v>48</x:v>
      </x:c>
      <x:c r="K426" s="96" t="s">
        <x:v>48</x:v>
      </x:c>
      <x:c r="L426" s="96" t="s">
        <x:v>48</x:v>
      </x:c>
      <x:c r="M426" s="96" t="s">
        <x:v>48</x:v>
      </x:c>
      <x:c r="N426" s="96" t="s">
        <x:v>48</x:v>
      </x:c>
      <x:c r="O426" s="96" t="s">
        <x:v>49</x:v>
      </x:c>
      <x:c r="P426" s="96" t="n">
        <x:v>25</x:v>
      </x:c>
      <x:c r="Q426" s="96" t="n">
        <x:v>80</x:v>
      </x:c>
      <x:c r="R426" s="96" t="s">
        <x:v>50</x:v>
      </x:c>
      <x:c r="S426" s="96" t="s">
        <x:v>51</x:v>
      </x:c>
      <x:c r="T426" s="96" t="s">
        <x:v>52</x:v>
      </x:c>
      <x:c r="U426" s="96" t="s">
        <x:v>52</x:v>
      </x:c>
      <x:c r="W426" s="96" t="s">
        <x:v>53</x:v>
      </x:c>
      <x:c r="Z426" s="96" t="s">
        <x:v>55</x:v>
      </x:c>
      <x:c r="AA426" s="96" t="s">
        <x:v>56</x:v>
      </x:c>
      <x:c r="AB426" s="97" t="str">
        <x:f>IF(D426="","",VALUE(MID(D426,FIND(" ",D426)+1,FIND(" ",D426,FIND(" ",D426)+1)-FIND(" ",D426))))</x:f>
      </x:c>
      <x:c r="AF426" s="90" t="str" cm="1">
        <x:f t="array" ref="AF426:AF426">IF(D426="","",PROPER(MID(D426,FIND(" ",D426,FIND(" ",D426)+1)+1,(FIND(INDEX(Abbreviation!$A$2:$A$125,MATCH(_xlfn.AGGREGATE(15,6,SEARCH(Abbreviation!$A$2:$A$125,D426),1),SEARCH(Abbreviation!$A$2:$A$125,D426),0)),D426)-1)-FIND(" ",D426,FIND(" ",D426)+1)+1)))</x:f>
      </x:c>
      <x:c r="AG426" s="90" t="str" cm="1">
        <x:f t="array" ref="AG426:AG426">IF(D426="","",PROPER(VLOOKUP(INDEX(Abbreviation!$A$2:$A$125,MATCH(_xlfn.AGGREGATE(15,6,SEARCH(Abbreviation!$A$2:$A$125,D426),1),SEARCH(Abbreviation!$A$2:$A$125,D426),0)),Abbreviation!A:C,3,FALSE)))</x:f>
      </x:c>
      <x:c r="AH426" s="90" t="str">
        <x:f>G426</x:f>
      </x:c>
      <x:c r="AI426" s="97" t="str">
        <x:f>I426</x:f>
      </x:c>
      <x:c r="AJ426" s="96" t="s">
        <x:v>47</x:v>
      </x:c>
      <x:c r="AL426" s="99" t="s">
        <x:v>961</x:v>
      </x:c>
      <x:c r="AQ426" s="96" t="s">
        <x:v>60</x:v>
      </x:c>
    </x:row>
    <x:row r="427" spans="1:45" x14ac:dyDescent="0.35">
      <x:c r="A427" s="92" t="s">
        <x:v>434</x:v>
      </x:c>
      <x:c r="B427" s="92" t="n">
        <x:v>93331577</x:v>
      </x:c>
      <x:c r="F427" s="90" t="str">
        <x:f>IF(D427="","",PROPER(LEFT(D427,FIND(UPPER(G427),D427,1)-2)))</x:f>
      </x:c>
      <x:c r="G427" s="90" t="str" cm="1">
        <x:f t="array" ref="G427:G427">IF(D427="","",PROPER(MID(D427,(FIND(INDEX(Abbreviation!$A$2:$A$125,MATCH(_xlfn.AGGREGATE(15,6,SEARCH(Abbreviation!$A$2:$A$125,D427),1),SEARCH(Abbreviation!$A$2:$A$125,D427),0)),D427))+LEN((INDEX(Abbreviation!$A$2:$A$125,MATCH(_xlfn.AGGREGATE(15,6,SEARCH(Abbreviation!$A$2:$A$125,D427),1),SEARCH(Abbreviation!$A$2:$A$125,D427),0)))),FIND("VIC",D427,1)-(FIND(INDEX(Abbreviation!$A$2:$A$125,MATCH(_xlfn.AGGREGATE(15,6,SEARCH(Abbreviation!$A$2:$A$125,D427),1),SEARCH(Abbreviation!$A$2:$A$125,D427),0)),D427)+LEN((INDEX(Abbreviation!$A$2:$A$125,MATCH(_xlfn.AGGREGATE(15,6,SEARCH(Abbreviation!$A$2:$A$125,D427),1),SEARCH(Abbreviation!$A$2:$A$125,D427),0)))))-1)))</x:f>
      </x:c>
      <x:c r="H427" s="96" t="s">
        <x:v>47</x:v>
      </x:c>
      <x:c r="I427" s="97" t="str">
        <x:f>IFERROR(VALUE(TRIM(RIGHT(SUBSTITUTE(D427," ",REPT(" ",255)),255))),"")</x:f>
      </x:c>
      <x:c r="J427" s="96" t="s">
        <x:v>48</x:v>
      </x:c>
      <x:c r="K427" s="96" t="s">
        <x:v>48</x:v>
      </x:c>
      <x:c r="L427" s="96" t="s">
        <x:v>48</x:v>
      </x:c>
      <x:c r="M427" s="96" t="s">
        <x:v>48</x:v>
      </x:c>
      <x:c r="N427" s="96" t="s">
        <x:v>48</x:v>
      </x:c>
      <x:c r="O427" s="96" t="s">
        <x:v>49</x:v>
      </x:c>
      <x:c r="P427" s="96" t="n">
        <x:v>25</x:v>
      </x:c>
      <x:c r="Q427" s="96" t="n">
        <x:v>80</x:v>
      </x:c>
      <x:c r="R427" s="96" t="s">
        <x:v>50</x:v>
      </x:c>
      <x:c r="S427" s="96" t="s">
        <x:v>51</x:v>
      </x:c>
      <x:c r="T427" s="96" t="s">
        <x:v>52</x:v>
      </x:c>
      <x:c r="U427" s="96" t="s">
        <x:v>52</x:v>
      </x:c>
      <x:c r="W427" s="96" t="s">
        <x:v>53</x:v>
      </x:c>
      <x:c r="Z427" s="96" t="s">
        <x:v>55</x:v>
      </x:c>
      <x:c r="AA427" s="96" t="s">
        <x:v>56</x:v>
      </x:c>
      <x:c r="AB427" s="97" t="str">
        <x:f>IF(D427="","",VALUE(MID(D427,FIND(" ",D427)+1,FIND(" ",D427,FIND(" ",D427)+1)-FIND(" ",D427))))</x:f>
      </x:c>
      <x:c r="AF427" s="90" t="str" cm="1">
        <x:f t="array" ref="AF427:AF427">IF(D427="","",PROPER(MID(D427,FIND(" ",D427,FIND(" ",D427)+1)+1,(FIND(INDEX(Abbreviation!$A$2:$A$125,MATCH(_xlfn.AGGREGATE(15,6,SEARCH(Abbreviation!$A$2:$A$125,D427),1),SEARCH(Abbreviation!$A$2:$A$125,D427),0)),D427)-1)-FIND(" ",D427,FIND(" ",D427)+1)+1)))</x:f>
      </x:c>
      <x:c r="AG427" s="90" t="str" cm="1">
        <x:f t="array" ref="AG427:AG427">IF(D427="","",PROPER(VLOOKUP(INDEX(Abbreviation!$A$2:$A$125,MATCH(_xlfn.AGGREGATE(15,6,SEARCH(Abbreviation!$A$2:$A$125,D427),1),SEARCH(Abbreviation!$A$2:$A$125,D427),0)),Abbreviation!A:C,3,FALSE)))</x:f>
      </x:c>
      <x:c r="AH427" s="90" t="str">
        <x:f>G427</x:f>
      </x:c>
      <x:c r="AI427" s="97" t="str">
        <x:f>I427</x:f>
      </x:c>
      <x:c r="AJ427" s="96" t="s">
        <x:v>47</x:v>
      </x:c>
      <x:c r="AL427" s="99" t="s">
        <x:v>961</x:v>
      </x:c>
      <x:c r="AQ427" s="96" t="s">
        <x:v>60</x:v>
      </x:c>
    </x:row>
    <x:row r="428" spans="1:45" x14ac:dyDescent="0.35">
      <x:c r="A428" s="92" t="s">
        <x:v>434</x:v>
      </x:c>
      <x:c r="B428" s="92" t="n">
        <x:v>93331577</x:v>
      </x:c>
      <x:c r="F428" s="90" t="str">
        <x:f>IF(D428="","",PROPER(LEFT(D428,FIND(UPPER(G428),D428,1)-2)))</x:f>
      </x:c>
      <x:c r="G428" s="90" t="str" cm="1">
        <x:f t="array" ref="G428:G428">IF(D428="","",PROPER(MID(D428,(FIND(INDEX(Abbreviation!$A$2:$A$125,MATCH(_xlfn.AGGREGATE(15,6,SEARCH(Abbreviation!$A$2:$A$125,D428),1),SEARCH(Abbreviation!$A$2:$A$125,D428),0)),D428))+LEN((INDEX(Abbreviation!$A$2:$A$125,MATCH(_xlfn.AGGREGATE(15,6,SEARCH(Abbreviation!$A$2:$A$125,D428),1),SEARCH(Abbreviation!$A$2:$A$125,D428),0)))),FIND("VIC",D428,1)-(FIND(INDEX(Abbreviation!$A$2:$A$125,MATCH(_xlfn.AGGREGATE(15,6,SEARCH(Abbreviation!$A$2:$A$125,D428),1),SEARCH(Abbreviation!$A$2:$A$125,D428),0)),D428)+LEN((INDEX(Abbreviation!$A$2:$A$125,MATCH(_xlfn.AGGREGATE(15,6,SEARCH(Abbreviation!$A$2:$A$125,D428),1),SEARCH(Abbreviation!$A$2:$A$125,D428),0)))))-1)))</x:f>
      </x:c>
      <x:c r="H428" s="96" t="s">
        <x:v>47</x:v>
      </x:c>
      <x:c r="I428" s="97" t="str">
        <x:f>IFERROR(VALUE(TRIM(RIGHT(SUBSTITUTE(D428," ",REPT(" ",255)),255))),"")</x:f>
      </x:c>
      <x:c r="J428" s="96" t="s">
        <x:v>48</x:v>
      </x:c>
      <x:c r="K428" s="96" t="s">
        <x:v>48</x:v>
      </x:c>
      <x:c r="L428" s="96" t="s">
        <x:v>48</x:v>
      </x:c>
      <x:c r="M428" s="96" t="s">
        <x:v>48</x:v>
      </x:c>
      <x:c r="N428" s="96" t="s">
        <x:v>48</x:v>
      </x:c>
      <x:c r="O428" s="96" t="s">
        <x:v>49</x:v>
      </x:c>
      <x:c r="P428" s="96" t="n">
        <x:v>25</x:v>
      </x:c>
      <x:c r="Q428" s="96" t="n">
        <x:v>80</x:v>
      </x:c>
      <x:c r="R428" s="96" t="s">
        <x:v>50</x:v>
      </x:c>
      <x:c r="S428" s="96" t="s">
        <x:v>51</x:v>
      </x:c>
      <x:c r="T428" s="96" t="s">
        <x:v>52</x:v>
      </x:c>
      <x:c r="U428" s="96" t="s">
        <x:v>52</x:v>
      </x:c>
      <x:c r="W428" s="96" t="s">
        <x:v>53</x:v>
      </x:c>
      <x:c r="Z428" s="96" t="s">
        <x:v>55</x:v>
      </x:c>
      <x:c r="AA428" s="96" t="s">
        <x:v>56</x:v>
      </x:c>
      <x:c r="AB428" s="97" t="str">
        <x:f>IF(D428="","",VALUE(MID(D428,FIND(" ",D428)+1,FIND(" ",D428,FIND(" ",D428)+1)-FIND(" ",D428))))</x:f>
      </x:c>
      <x:c r="AF428" s="90" t="str" cm="1">
        <x:f t="array" ref="AF428:AF428">IF(D428="","",PROPER(MID(D428,FIND(" ",D428,FIND(" ",D428)+1)+1,(FIND(INDEX(Abbreviation!$A$2:$A$125,MATCH(_xlfn.AGGREGATE(15,6,SEARCH(Abbreviation!$A$2:$A$125,D428),1),SEARCH(Abbreviation!$A$2:$A$125,D428),0)),D428)-1)-FIND(" ",D428,FIND(" ",D428)+1)+1)))</x:f>
      </x:c>
      <x:c r="AG428" s="90" t="str" cm="1">
        <x:f t="array" ref="AG428:AG428">IF(D428="","",PROPER(VLOOKUP(INDEX(Abbreviation!$A$2:$A$125,MATCH(_xlfn.AGGREGATE(15,6,SEARCH(Abbreviation!$A$2:$A$125,D428),1),SEARCH(Abbreviation!$A$2:$A$125,D428),0)),Abbreviation!A:C,3,FALSE)))</x:f>
      </x:c>
      <x:c r="AH428" s="90" t="str">
        <x:f>G428</x:f>
      </x:c>
      <x:c r="AI428" s="97" t="str">
        <x:f>I428</x:f>
      </x:c>
      <x:c r="AJ428" s="96" t="s">
        <x:v>47</x:v>
      </x:c>
      <x:c r="AL428" s="99" t="s">
        <x:v>961</x:v>
      </x:c>
      <x:c r="AQ428" s="96" t="s">
        <x:v>60</x:v>
      </x:c>
    </x:row>
    <x:row r="429" spans="1:45" x14ac:dyDescent="0.35">
      <x:c r="A429" s="92" t="s">
        <x:v>434</x:v>
      </x:c>
      <x:c r="B429" s="92" t="n">
        <x:v>93331577</x:v>
      </x:c>
      <x:c r="F429" s="90" t="str">
        <x:f>IF(D429="","",PROPER(LEFT(D429,FIND(UPPER(G429),D429,1)-2)))</x:f>
      </x:c>
      <x:c r="G429" s="90" t="str" cm="1">
        <x:f t="array" ref="G429:G429">IF(D429="","",PROPER(MID(D429,(FIND(INDEX(Abbreviation!$A$2:$A$125,MATCH(_xlfn.AGGREGATE(15,6,SEARCH(Abbreviation!$A$2:$A$125,D429),1),SEARCH(Abbreviation!$A$2:$A$125,D429),0)),D429))+LEN((INDEX(Abbreviation!$A$2:$A$125,MATCH(_xlfn.AGGREGATE(15,6,SEARCH(Abbreviation!$A$2:$A$125,D429),1),SEARCH(Abbreviation!$A$2:$A$125,D429),0)))),FIND("VIC",D429,1)-(FIND(INDEX(Abbreviation!$A$2:$A$125,MATCH(_xlfn.AGGREGATE(15,6,SEARCH(Abbreviation!$A$2:$A$125,D429),1),SEARCH(Abbreviation!$A$2:$A$125,D429),0)),D429)+LEN((INDEX(Abbreviation!$A$2:$A$125,MATCH(_xlfn.AGGREGATE(15,6,SEARCH(Abbreviation!$A$2:$A$125,D429),1),SEARCH(Abbreviation!$A$2:$A$125,D429),0)))))-1)))</x:f>
      </x:c>
      <x:c r="H429" s="96" t="s">
        <x:v>47</x:v>
      </x:c>
      <x:c r="I429" s="97" t="str">
        <x:f>IFERROR(VALUE(TRIM(RIGHT(SUBSTITUTE(D429," ",REPT(" ",255)),255))),"")</x:f>
      </x:c>
      <x:c r="J429" s="96" t="s">
        <x:v>48</x:v>
      </x:c>
      <x:c r="K429" s="96" t="s">
        <x:v>48</x:v>
      </x:c>
      <x:c r="L429" s="96" t="s">
        <x:v>48</x:v>
      </x:c>
      <x:c r="M429" s="96" t="s">
        <x:v>48</x:v>
      </x:c>
      <x:c r="N429" s="96" t="s">
        <x:v>48</x:v>
      </x:c>
      <x:c r="O429" s="96" t="s">
        <x:v>49</x:v>
      </x:c>
      <x:c r="P429" s="96" t="n">
        <x:v>25</x:v>
      </x:c>
      <x:c r="Q429" s="96" t="n">
        <x:v>80</x:v>
      </x:c>
      <x:c r="R429" s="96" t="s">
        <x:v>50</x:v>
      </x:c>
      <x:c r="S429" s="96" t="s">
        <x:v>51</x:v>
      </x:c>
      <x:c r="T429" s="96" t="s">
        <x:v>52</x:v>
      </x:c>
      <x:c r="U429" s="96" t="s">
        <x:v>52</x:v>
      </x:c>
      <x:c r="W429" s="96" t="s">
        <x:v>53</x:v>
      </x:c>
      <x:c r="Z429" s="96" t="s">
        <x:v>55</x:v>
      </x:c>
      <x:c r="AA429" s="96" t="s">
        <x:v>56</x:v>
      </x:c>
      <x:c r="AB429" s="97" t="str">
        <x:f>IF(D429="","",VALUE(MID(D429,FIND(" ",D429)+1,FIND(" ",D429,FIND(" ",D429)+1)-FIND(" ",D429))))</x:f>
      </x:c>
      <x:c r="AF429" s="90" t="str" cm="1">
        <x:f t="array" ref="AF429:AF429">IF(D429="","",PROPER(MID(D429,FIND(" ",D429,FIND(" ",D429)+1)+1,(FIND(INDEX(Abbreviation!$A$2:$A$125,MATCH(_xlfn.AGGREGATE(15,6,SEARCH(Abbreviation!$A$2:$A$125,D429),1),SEARCH(Abbreviation!$A$2:$A$125,D429),0)),D429)-1)-FIND(" ",D429,FIND(" ",D429)+1)+1)))</x:f>
      </x:c>
      <x:c r="AG429" s="90" t="str" cm="1">
        <x:f t="array" ref="AG429:AG429">IF(D429="","",PROPER(VLOOKUP(INDEX(Abbreviation!$A$2:$A$125,MATCH(_xlfn.AGGREGATE(15,6,SEARCH(Abbreviation!$A$2:$A$125,D429),1),SEARCH(Abbreviation!$A$2:$A$125,D429),0)),Abbreviation!A:C,3,FALSE)))</x:f>
      </x:c>
      <x:c r="AH429" s="90" t="str">
        <x:f>G429</x:f>
      </x:c>
      <x:c r="AI429" s="97" t="str">
        <x:f>I429</x:f>
      </x:c>
      <x:c r="AJ429" s="96" t="s">
        <x:v>47</x:v>
      </x:c>
      <x:c r="AL429" s="99" t="s">
        <x:v>961</x:v>
      </x:c>
      <x:c r="AQ429" s="96" t="s">
        <x:v>60</x:v>
      </x:c>
    </x:row>
    <x:row r="430" spans="1:45" x14ac:dyDescent="0.35">
      <x:c r="A430" s="92" t="s">
        <x:v>434</x:v>
      </x:c>
      <x:c r="B430" s="92" t="n">
        <x:v>93331577</x:v>
      </x:c>
      <x:c r="F430" s="90" t="str">
        <x:f>IF(D430="","",PROPER(LEFT(D430,FIND(UPPER(G430),D430,1)-2)))</x:f>
      </x:c>
      <x:c r="G430" s="90" t="str" cm="1">
        <x:f t="array" ref="G430:G430">IF(D430="","",PROPER(MID(D430,(FIND(INDEX(Abbreviation!$A$2:$A$125,MATCH(_xlfn.AGGREGATE(15,6,SEARCH(Abbreviation!$A$2:$A$125,D430),1),SEARCH(Abbreviation!$A$2:$A$125,D430),0)),D430))+LEN((INDEX(Abbreviation!$A$2:$A$125,MATCH(_xlfn.AGGREGATE(15,6,SEARCH(Abbreviation!$A$2:$A$125,D430),1),SEARCH(Abbreviation!$A$2:$A$125,D430),0)))),FIND("VIC",D430,1)-(FIND(INDEX(Abbreviation!$A$2:$A$125,MATCH(_xlfn.AGGREGATE(15,6,SEARCH(Abbreviation!$A$2:$A$125,D430),1),SEARCH(Abbreviation!$A$2:$A$125,D430),0)),D430)+LEN((INDEX(Abbreviation!$A$2:$A$125,MATCH(_xlfn.AGGREGATE(15,6,SEARCH(Abbreviation!$A$2:$A$125,D430),1),SEARCH(Abbreviation!$A$2:$A$125,D430),0)))))-1)))</x:f>
      </x:c>
      <x:c r="H430" s="96" t="s">
        <x:v>47</x:v>
      </x:c>
      <x:c r="I430" s="97" t="str">
        <x:f>IFERROR(VALUE(TRIM(RIGHT(SUBSTITUTE(D430," ",REPT(" ",255)),255))),"")</x:f>
      </x:c>
      <x:c r="J430" s="96" t="s">
        <x:v>48</x:v>
      </x:c>
      <x:c r="K430" s="96" t="s">
        <x:v>48</x:v>
      </x:c>
      <x:c r="L430" s="96" t="s">
        <x:v>48</x:v>
      </x:c>
      <x:c r="M430" s="96" t="s">
        <x:v>48</x:v>
      </x:c>
      <x:c r="N430" s="96" t="s">
        <x:v>48</x:v>
      </x:c>
      <x:c r="O430" s="96" t="s">
        <x:v>49</x:v>
      </x:c>
      <x:c r="P430" s="96" t="n">
        <x:v>25</x:v>
      </x:c>
      <x:c r="Q430" s="96" t="n">
        <x:v>80</x:v>
      </x:c>
      <x:c r="R430" s="96" t="s">
        <x:v>50</x:v>
      </x:c>
      <x:c r="S430" s="96" t="s">
        <x:v>51</x:v>
      </x:c>
      <x:c r="T430" s="96" t="s">
        <x:v>52</x:v>
      </x:c>
      <x:c r="U430" s="96" t="s">
        <x:v>52</x:v>
      </x:c>
      <x:c r="W430" s="96" t="s">
        <x:v>53</x:v>
      </x:c>
      <x:c r="Z430" s="96" t="s">
        <x:v>55</x:v>
      </x:c>
      <x:c r="AA430" s="96" t="s">
        <x:v>56</x:v>
      </x:c>
      <x:c r="AB430" s="97" t="str">
        <x:f>IF(D430="","",VALUE(MID(D430,FIND(" ",D430)+1,FIND(" ",D430,FIND(" ",D430)+1)-FIND(" ",D430))))</x:f>
      </x:c>
      <x:c r="AF430" s="90" t="str" cm="1">
        <x:f t="array" ref="AF430:AF430">IF(D430="","",PROPER(MID(D430,FIND(" ",D430,FIND(" ",D430)+1)+1,(FIND(INDEX(Abbreviation!$A$2:$A$125,MATCH(_xlfn.AGGREGATE(15,6,SEARCH(Abbreviation!$A$2:$A$125,D430),1),SEARCH(Abbreviation!$A$2:$A$125,D430),0)),D430)-1)-FIND(" ",D430,FIND(" ",D430)+1)+1)))</x:f>
      </x:c>
      <x:c r="AG430" s="90" t="str" cm="1">
        <x:f t="array" ref="AG430:AG430">IF(D430="","",PROPER(VLOOKUP(INDEX(Abbreviation!$A$2:$A$125,MATCH(_xlfn.AGGREGATE(15,6,SEARCH(Abbreviation!$A$2:$A$125,D430),1),SEARCH(Abbreviation!$A$2:$A$125,D430),0)),Abbreviation!A:C,3,FALSE)))</x:f>
      </x:c>
      <x:c r="AH430" s="90" t="str">
        <x:f>G430</x:f>
      </x:c>
      <x:c r="AI430" s="97" t="str">
        <x:f>I430</x:f>
      </x:c>
      <x:c r="AJ430" s="96" t="s">
        <x:v>47</x:v>
      </x:c>
      <x:c r="AL430" s="99" t="s">
        <x:v>961</x:v>
      </x:c>
      <x:c r="AQ430" s="96" t="s">
        <x:v>60</x:v>
      </x:c>
    </x:row>
    <x:row r="431" spans="1:45" x14ac:dyDescent="0.35">
      <x:c r="A431" s="92" t="s">
        <x:v>434</x:v>
      </x:c>
      <x:c r="B431" s="92" t="n">
        <x:v>93331577</x:v>
      </x:c>
      <x:c r="F431" s="90" t="str">
        <x:f>IF(D431="","",PROPER(LEFT(D431,FIND(UPPER(G431),D431,1)-2)))</x:f>
      </x:c>
      <x:c r="G431" s="90" t="str" cm="1">
        <x:f t="array" ref="G431:G431">IF(D431="","",PROPER(MID(D431,(FIND(INDEX(Abbreviation!$A$2:$A$125,MATCH(_xlfn.AGGREGATE(15,6,SEARCH(Abbreviation!$A$2:$A$125,D431),1),SEARCH(Abbreviation!$A$2:$A$125,D431),0)),D431))+LEN((INDEX(Abbreviation!$A$2:$A$125,MATCH(_xlfn.AGGREGATE(15,6,SEARCH(Abbreviation!$A$2:$A$125,D431),1),SEARCH(Abbreviation!$A$2:$A$125,D431),0)))),FIND("VIC",D431,1)-(FIND(INDEX(Abbreviation!$A$2:$A$125,MATCH(_xlfn.AGGREGATE(15,6,SEARCH(Abbreviation!$A$2:$A$125,D431),1),SEARCH(Abbreviation!$A$2:$A$125,D431),0)),D431)+LEN((INDEX(Abbreviation!$A$2:$A$125,MATCH(_xlfn.AGGREGATE(15,6,SEARCH(Abbreviation!$A$2:$A$125,D431),1),SEARCH(Abbreviation!$A$2:$A$125,D431),0)))))-1)))</x:f>
      </x:c>
      <x:c r="H431" s="96" t="s">
        <x:v>47</x:v>
      </x:c>
      <x:c r="I431" s="97" t="str">
        <x:f>IFERROR(VALUE(TRIM(RIGHT(SUBSTITUTE(D431," ",REPT(" ",255)),255))),"")</x:f>
      </x:c>
      <x:c r="J431" s="96" t="s">
        <x:v>48</x:v>
      </x:c>
      <x:c r="K431" s="96" t="s">
        <x:v>48</x:v>
      </x:c>
      <x:c r="L431" s="96" t="s">
        <x:v>48</x:v>
      </x:c>
      <x:c r="M431" s="96" t="s">
        <x:v>48</x:v>
      </x:c>
      <x:c r="N431" s="96" t="s">
        <x:v>48</x:v>
      </x:c>
      <x:c r="O431" s="96" t="s">
        <x:v>49</x:v>
      </x:c>
      <x:c r="P431" s="96" t="n">
        <x:v>25</x:v>
      </x:c>
      <x:c r="Q431" s="96" t="n">
        <x:v>80</x:v>
      </x:c>
      <x:c r="R431" s="96" t="s">
        <x:v>50</x:v>
      </x:c>
      <x:c r="S431" s="96" t="s">
        <x:v>51</x:v>
      </x:c>
      <x:c r="T431" s="96" t="s">
        <x:v>52</x:v>
      </x:c>
      <x:c r="U431" s="96" t="s">
        <x:v>52</x:v>
      </x:c>
      <x:c r="W431" s="96" t="s">
        <x:v>53</x:v>
      </x:c>
      <x:c r="Z431" s="96" t="s">
        <x:v>55</x:v>
      </x:c>
      <x:c r="AA431" s="96" t="s">
        <x:v>56</x:v>
      </x:c>
      <x:c r="AB431" s="97" t="str">
        <x:f>IF(D431="","",VALUE(MID(D431,FIND(" ",D431)+1,FIND(" ",D431,FIND(" ",D431)+1)-FIND(" ",D431))))</x:f>
      </x:c>
      <x:c r="AF431" s="90" t="str" cm="1">
        <x:f t="array" ref="AF431:AF431">IF(D431="","",PROPER(MID(D431,FIND(" ",D431,FIND(" ",D431)+1)+1,(FIND(INDEX(Abbreviation!$A$2:$A$125,MATCH(_xlfn.AGGREGATE(15,6,SEARCH(Abbreviation!$A$2:$A$125,D431),1),SEARCH(Abbreviation!$A$2:$A$125,D431),0)),D431)-1)-FIND(" ",D431,FIND(" ",D431)+1)+1)))</x:f>
      </x:c>
      <x:c r="AG431" s="90" t="str" cm="1">
        <x:f t="array" ref="AG431:AG431">IF(D431="","",PROPER(VLOOKUP(INDEX(Abbreviation!$A$2:$A$125,MATCH(_xlfn.AGGREGATE(15,6,SEARCH(Abbreviation!$A$2:$A$125,D431),1),SEARCH(Abbreviation!$A$2:$A$125,D431),0)),Abbreviation!A:C,3,FALSE)))</x:f>
      </x:c>
      <x:c r="AH431" s="90" t="str">
        <x:f>G431</x:f>
      </x:c>
      <x:c r="AI431" s="97" t="str">
        <x:f>I431</x:f>
      </x:c>
      <x:c r="AJ431" s="96" t="s">
        <x:v>47</x:v>
      </x:c>
      <x:c r="AL431" s="99" t="s">
        <x:v>961</x:v>
      </x:c>
      <x:c r="AQ431" s="96" t="s">
        <x:v>60</x:v>
      </x:c>
    </x:row>
    <x:row r="432" spans="1:45" x14ac:dyDescent="0.35">
      <x:c r="A432" s="92" t="s">
        <x:v>434</x:v>
      </x:c>
      <x:c r="B432" s="92" t="n">
        <x:v>93331577</x:v>
      </x:c>
      <x:c r="F432" s="90" t="str">
        <x:f>IF(D432="","",PROPER(LEFT(D432,FIND(UPPER(G432),D432,1)-2)))</x:f>
      </x:c>
      <x:c r="G432" s="90" t="str" cm="1">
        <x:f t="array" ref="G432:G432">IF(D432="","",PROPER(MID(D432,(FIND(INDEX(Abbreviation!$A$2:$A$125,MATCH(_xlfn.AGGREGATE(15,6,SEARCH(Abbreviation!$A$2:$A$125,D432),1),SEARCH(Abbreviation!$A$2:$A$125,D432),0)),D432))+LEN((INDEX(Abbreviation!$A$2:$A$125,MATCH(_xlfn.AGGREGATE(15,6,SEARCH(Abbreviation!$A$2:$A$125,D432),1),SEARCH(Abbreviation!$A$2:$A$125,D432),0)))),FIND("VIC",D432,1)-(FIND(INDEX(Abbreviation!$A$2:$A$125,MATCH(_xlfn.AGGREGATE(15,6,SEARCH(Abbreviation!$A$2:$A$125,D432),1),SEARCH(Abbreviation!$A$2:$A$125,D432),0)),D432)+LEN((INDEX(Abbreviation!$A$2:$A$125,MATCH(_xlfn.AGGREGATE(15,6,SEARCH(Abbreviation!$A$2:$A$125,D432),1),SEARCH(Abbreviation!$A$2:$A$125,D432),0)))))-1)))</x:f>
      </x:c>
      <x:c r="H432" s="96" t="s">
        <x:v>47</x:v>
      </x:c>
      <x:c r="I432" s="97" t="str">
        <x:f>IFERROR(VALUE(TRIM(RIGHT(SUBSTITUTE(D432," ",REPT(" ",255)),255))),"")</x:f>
      </x:c>
      <x:c r="J432" s="96" t="s">
        <x:v>48</x:v>
      </x:c>
      <x:c r="K432" s="96" t="s">
        <x:v>48</x:v>
      </x:c>
      <x:c r="L432" s="96" t="s">
        <x:v>48</x:v>
      </x:c>
      <x:c r="M432" s="96" t="s">
        <x:v>48</x:v>
      </x:c>
      <x:c r="N432" s="96" t="s">
        <x:v>48</x:v>
      </x:c>
      <x:c r="O432" s="96" t="s">
        <x:v>49</x:v>
      </x:c>
      <x:c r="P432" s="96" t="n">
        <x:v>25</x:v>
      </x:c>
      <x:c r="Q432" s="96" t="n">
        <x:v>80</x:v>
      </x:c>
      <x:c r="R432" s="96" t="s">
        <x:v>50</x:v>
      </x:c>
      <x:c r="S432" s="96" t="s">
        <x:v>51</x:v>
      </x:c>
      <x:c r="T432" s="96" t="s">
        <x:v>52</x:v>
      </x:c>
      <x:c r="U432" s="96" t="s">
        <x:v>52</x:v>
      </x:c>
      <x:c r="W432" s="96" t="s">
        <x:v>53</x:v>
      </x:c>
      <x:c r="Z432" s="96" t="s">
        <x:v>55</x:v>
      </x:c>
      <x:c r="AA432" s="96" t="s">
        <x:v>56</x:v>
      </x:c>
      <x:c r="AB432" s="97" t="str">
        <x:f>IF(D432="","",VALUE(MID(D432,FIND(" ",D432)+1,FIND(" ",D432,FIND(" ",D432)+1)-FIND(" ",D432))))</x:f>
      </x:c>
      <x:c r="AF432" s="90" t="str" cm="1">
        <x:f t="array" ref="AF432:AF432">IF(D432="","",PROPER(MID(D432,FIND(" ",D432,FIND(" ",D432)+1)+1,(FIND(INDEX(Abbreviation!$A$2:$A$125,MATCH(_xlfn.AGGREGATE(15,6,SEARCH(Abbreviation!$A$2:$A$125,D432),1),SEARCH(Abbreviation!$A$2:$A$125,D432),0)),D432)-1)-FIND(" ",D432,FIND(" ",D432)+1)+1)))</x:f>
      </x:c>
      <x:c r="AG432" s="90" t="str" cm="1">
        <x:f t="array" ref="AG432:AG432">IF(D432="","",PROPER(VLOOKUP(INDEX(Abbreviation!$A$2:$A$125,MATCH(_xlfn.AGGREGATE(15,6,SEARCH(Abbreviation!$A$2:$A$125,D432),1),SEARCH(Abbreviation!$A$2:$A$125,D432),0)),Abbreviation!A:C,3,FALSE)))</x:f>
      </x:c>
      <x:c r="AH432" s="90" t="str">
        <x:f>G432</x:f>
      </x:c>
      <x:c r="AI432" s="97" t="str">
        <x:f>I432</x:f>
      </x:c>
      <x:c r="AJ432" s="96" t="s">
        <x:v>47</x:v>
      </x:c>
      <x:c r="AL432" s="99" t="s">
        <x:v>961</x:v>
      </x:c>
      <x:c r="AQ432" s="96" t="s">
        <x:v>60</x:v>
      </x:c>
    </x:row>
    <x:row r="433" spans="1:45" x14ac:dyDescent="0.35">
      <x:c r="A433" s="92" t="s">
        <x:v>434</x:v>
      </x:c>
      <x:c r="B433" s="92" t="n">
        <x:v>93331577</x:v>
      </x:c>
      <x:c r="F433" s="90" t="str">
        <x:f>IF(D433="","",PROPER(LEFT(D433,FIND(UPPER(G433),D433,1)-2)))</x:f>
      </x:c>
      <x:c r="G433" s="90" t="str" cm="1">
        <x:f t="array" ref="G433:G433">IF(D433="","",PROPER(MID(D433,(FIND(INDEX(Abbreviation!$A$2:$A$125,MATCH(_xlfn.AGGREGATE(15,6,SEARCH(Abbreviation!$A$2:$A$125,D433),1),SEARCH(Abbreviation!$A$2:$A$125,D433),0)),D433))+LEN((INDEX(Abbreviation!$A$2:$A$125,MATCH(_xlfn.AGGREGATE(15,6,SEARCH(Abbreviation!$A$2:$A$125,D433),1),SEARCH(Abbreviation!$A$2:$A$125,D433),0)))),FIND("VIC",D433,1)-(FIND(INDEX(Abbreviation!$A$2:$A$125,MATCH(_xlfn.AGGREGATE(15,6,SEARCH(Abbreviation!$A$2:$A$125,D433),1),SEARCH(Abbreviation!$A$2:$A$125,D433),0)),D433)+LEN((INDEX(Abbreviation!$A$2:$A$125,MATCH(_xlfn.AGGREGATE(15,6,SEARCH(Abbreviation!$A$2:$A$125,D433),1),SEARCH(Abbreviation!$A$2:$A$125,D433),0)))))-1)))</x:f>
      </x:c>
      <x:c r="H433" s="96" t="s">
        <x:v>47</x:v>
      </x:c>
      <x:c r="I433" s="97" t="str">
        <x:f>IFERROR(VALUE(TRIM(RIGHT(SUBSTITUTE(D433," ",REPT(" ",255)),255))),"")</x:f>
      </x:c>
      <x:c r="J433" s="96" t="s">
        <x:v>48</x:v>
      </x:c>
      <x:c r="K433" s="96" t="s">
        <x:v>48</x:v>
      </x:c>
      <x:c r="L433" s="96" t="s">
        <x:v>48</x:v>
      </x:c>
      <x:c r="M433" s="96" t="s">
        <x:v>48</x:v>
      </x:c>
      <x:c r="N433" s="96" t="s">
        <x:v>48</x:v>
      </x:c>
      <x:c r="O433" s="96" t="s">
        <x:v>49</x:v>
      </x:c>
      <x:c r="P433" s="96" t="n">
        <x:v>25</x:v>
      </x:c>
      <x:c r="Q433" s="96" t="n">
        <x:v>80</x:v>
      </x:c>
      <x:c r="R433" s="96" t="s">
        <x:v>50</x:v>
      </x:c>
      <x:c r="S433" s="96" t="s">
        <x:v>51</x:v>
      </x:c>
      <x:c r="T433" s="96" t="s">
        <x:v>52</x:v>
      </x:c>
      <x:c r="U433" s="96" t="s">
        <x:v>52</x:v>
      </x:c>
      <x:c r="W433" s="96" t="s">
        <x:v>53</x:v>
      </x:c>
      <x:c r="Z433" s="96" t="s">
        <x:v>55</x:v>
      </x:c>
      <x:c r="AA433" s="96" t="s">
        <x:v>56</x:v>
      </x:c>
      <x:c r="AB433" s="97" t="str">
        <x:f>IF(D433="","",VALUE(MID(D433,FIND(" ",D433)+1,FIND(" ",D433,FIND(" ",D433)+1)-FIND(" ",D433))))</x:f>
      </x:c>
      <x:c r="AF433" s="90" t="str" cm="1">
        <x:f t="array" ref="AF433:AF433">IF(D433="","",PROPER(MID(D433,FIND(" ",D433,FIND(" ",D433)+1)+1,(FIND(INDEX(Abbreviation!$A$2:$A$125,MATCH(_xlfn.AGGREGATE(15,6,SEARCH(Abbreviation!$A$2:$A$125,D433),1),SEARCH(Abbreviation!$A$2:$A$125,D433),0)),D433)-1)-FIND(" ",D433,FIND(" ",D433)+1)+1)))</x:f>
      </x:c>
      <x:c r="AG433" s="90" t="str" cm="1">
        <x:f t="array" ref="AG433:AG433">IF(D433="","",PROPER(VLOOKUP(INDEX(Abbreviation!$A$2:$A$125,MATCH(_xlfn.AGGREGATE(15,6,SEARCH(Abbreviation!$A$2:$A$125,D433),1),SEARCH(Abbreviation!$A$2:$A$125,D433),0)),Abbreviation!A:C,3,FALSE)))</x:f>
      </x:c>
      <x:c r="AH433" s="90" t="str">
        <x:f>G433</x:f>
      </x:c>
      <x:c r="AI433" s="97" t="str">
        <x:f>I433</x:f>
      </x:c>
      <x:c r="AJ433" s="96" t="s">
        <x:v>47</x:v>
      </x:c>
      <x:c r="AL433" s="99" t="s">
        <x:v>961</x:v>
      </x:c>
      <x:c r="AQ433" s="96" t="s">
        <x:v>60</x:v>
      </x:c>
    </x:row>
    <x:row r="434" spans="1:45" x14ac:dyDescent="0.35">
      <x:c r="A434" s="92" t="s">
        <x:v>434</x:v>
      </x:c>
      <x:c r="B434" s="92" t="n">
        <x:v>93331577</x:v>
      </x:c>
      <x:c r="F434" s="90" t="str">
        <x:f>IF(D434="","",PROPER(LEFT(D434,FIND(UPPER(G434),D434,1)-2)))</x:f>
      </x:c>
      <x:c r="G434" s="90" t="str" cm="1">
        <x:f t="array" ref="G434:G434">IF(D434="","",PROPER(MID(D434,(FIND(INDEX(Abbreviation!$A$2:$A$125,MATCH(_xlfn.AGGREGATE(15,6,SEARCH(Abbreviation!$A$2:$A$125,D434),1),SEARCH(Abbreviation!$A$2:$A$125,D434),0)),D434))+LEN((INDEX(Abbreviation!$A$2:$A$125,MATCH(_xlfn.AGGREGATE(15,6,SEARCH(Abbreviation!$A$2:$A$125,D434),1),SEARCH(Abbreviation!$A$2:$A$125,D434),0)))),FIND("VIC",D434,1)-(FIND(INDEX(Abbreviation!$A$2:$A$125,MATCH(_xlfn.AGGREGATE(15,6,SEARCH(Abbreviation!$A$2:$A$125,D434),1),SEARCH(Abbreviation!$A$2:$A$125,D434),0)),D434)+LEN((INDEX(Abbreviation!$A$2:$A$125,MATCH(_xlfn.AGGREGATE(15,6,SEARCH(Abbreviation!$A$2:$A$125,D434),1),SEARCH(Abbreviation!$A$2:$A$125,D434),0)))))-1)))</x:f>
      </x:c>
      <x:c r="H434" s="96" t="s">
        <x:v>47</x:v>
      </x:c>
      <x:c r="I434" s="97" t="str">
        <x:f>IFERROR(VALUE(TRIM(RIGHT(SUBSTITUTE(D434," ",REPT(" ",255)),255))),"")</x:f>
      </x:c>
      <x:c r="J434" s="96" t="s">
        <x:v>48</x:v>
      </x:c>
      <x:c r="K434" s="96" t="s">
        <x:v>48</x:v>
      </x:c>
      <x:c r="L434" s="96" t="s">
        <x:v>48</x:v>
      </x:c>
      <x:c r="M434" s="96" t="s">
        <x:v>48</x:v>
      </x:c>
      <x:c r="N434" s="96" t="s">
        <x:v>48</x:v>
      </x:c>
      <x:c r="O434" s="96" t="s">
        <x:v>49</x:v>
      </x:c>
      <x:c r="P434" s="96" t="n">
        <x:v>25</x:v>
      </x:c>
      <x:c r="Q434" s="96" t="n">
        <x:v>80</x:v>
      </x:c>
      <x:c r="R434" s="96" t="s">
        <x:v>50</x:v>
      </x:c>
      <x:c r="S434" s="96" t="s">
        <x:v>51</x:v>
      </x:c>
      <x:c r="T434" s="96" t="s">
        <x:v>52</x:v>
      </x:c>
      <x:c r="U434" s="96" t="s">
        <x:v>52</x:v>
      </x:c>
      <x:c r="W434" s="96" t="s">
        <x:v>53</x:v>
      </x:c>
      <x:c r="Z434" s="96" t="s">
        <x:v>55</x:v>
      </x:c>
      <x:c r="AA434" s="96" t="s">
        <x:v>56</x:v>
      </x:c>
      <x:c r="AB434" s="97" t="str">
        <x:f>IF(D434="","",VALUE(MID(D434,FIND(" ",D434)+1,FIND(" ",D434,FIND(" ",D434)+1)-FIND(" ",D434))))</x:f>
      </x:c>
      <x:c r="AF434" s="90" t="str" cm="1">
        <x:f t="array" ref="AF434:AF434">IF(D434="","",PROPER(MID(D434,FIND(" ",D434,FIND(" ",D434)+1)+1,(FIND(INDEX(Abbreviation!$A$2:$A$125,MATCH(_xlfn.AGGREGATE(15,6,SEARCH(Abbreviation!$A$2:$A$125,D434),1),SEARCH(Abbreviation!$A$2:$A$125,D434),0)),D434)-1)-FIND(" ",D434,FIND(" ",D434)+1)+1)))</x:f>
      </x:c>
      <x:c r="AG434" s="90" t="str" cm="1">
        <x:f t="array" ref="AG434:AG434">IF(D434="","",PROPER(VLOOKUP(INDEX(Abbreviation!$A$2:$A$125,MATCH(_xlfn.AGGREGATE(15,6,SEARCH(Abbreviation!$A$2:$A$125,D434),1),SEARCH(Abbreviation!$A$2:$A$125,D434),0)),Abbreviation!A:C,3,FALSE)))</x:f>
      </x:c>
      <x:c r="AH434" s="90" t="str">
        <x:f>G434</x:f>
      </x:c>
      <x:c r="AI434" s="97" t="str">
        <x:f>I434</x:f>
      </x:c>
      <x:c r="AJ434" s="96" t="s">
        <x:v>47</x:v>
      </x:c>
      <x:c r="AL434" s="99" t="s">
        <x:v>961</x:v>
      </x:c>
      <x:c r="AQ434" s="96" t="s">
        <x:v>60</x:v>
      </x:c>
    </x:row>
    <x:row r="435" spans="1:45" x14ac:dyDescent="0.35">
      <x:c r="A435" s="92" t="s">
        <x:v>434</x:v>
      </x:c>
      <x:c r="B435" s="92" t="n">
        <x:v>93331577</x:v>
      </x:c>
      <x:c r="F435" s="90" t="str">
        <x:f>IF(D435="","",PROPER(LEFT(D435,FIND(UPPER(G435),D435,1)-2)))</x:f>
      </x:c>
      <x:c r="G435" s="90" t="str" cm="1">
        <x:f t="array" ref="G435:G435">IF(D435="","",PROPER(MID(D435,(FIND(INDEX(Abbreviation!$A$2:$A$125,MATCH(_xlfn.AGGREGATE(15,6,SEARCH(Abbreviation!$A$2:$A$125,D435),1),SEARCH(Abbreviation!$A$2:$A$125,D435),0)),D435))+LEN((INDEX(Abbreviation!$A$2:$A$125,MATCH(_xlfn.AGGREGATE(15,6,SEARCH(Abbreviation!$A$2:$A$125,D435),1),SEARCH(Abbreviation!$A$2:$A$125,D435),0)))),FIND("VIC",D435,1)-(FIND(INDEX(Abbreviation!$A$2:$A$125,MATCH(_xlfn.AGGREGATE(15,6,SEARCH(Abbreviation!$A$2:$A$125,D435),1),SEARCH(Abbreviation!$A$2:$A$125,D435),0)),D435)+LEN((INDEX(Abbreviation!$A$2:$A$125,MATCH(_xlfn.AGGREGATE(15,6,SEARCH(Abbreviation!$A$2:$A$125,D435),1),SEARCH(Abbreviation!$A$2:$A$125,D435),0)))))-1)))</x:f>
      </x:c>
      <x:c r="H435" s="96" t="s">
        <x:v>47</x:v>
      </x:c>
      <x:c r="I435" s="97" t="str">
        <x:f>IFERROR(VALUE(TRIM(RIGHT(SUBSTITUTE(D435," ",REPT(" ",255)),255))),"")</x:f>
      </x:c>
      <x:c r="J435" s="96" t="s">
        <x:v>48</x:v>
      </x:c>
      <x:c r="K435" s="96" t="s">
        <x:v>48</x:v>
      </x:c>
      <x:c r="L435" s="96" t="s">
        <x:v>48</x:v>
      </x:c>
      <x:c r="M435" s="96" t="s">
        <x:v>48</x:v>
      </x:c>
      <x:c r="N435" s="96" t="s">
        <x:v>48</x:v>
      </x:c>
      <x:c r="O435" s="96" t="s">
        <x:v>49</x:v>
      </x:c>
      <x:c r="P435" s="96" t="n">
        <x:v>25</x:v>
      </x:c>
      <x:c r="Q435" s="96" t="n">
        <x:v>80</x:v>
      </x:c>
      <x:c r="R435" s="96" t="s">
        <x:v>50</x:v>
      </x:c>
      <x:c r="S435" s="96" t="s">
        <x:v>51</x:v>
      </x:c>
      <x:c r="T435" s="96" t="s">
        <x:v>52</x:v>
      </x:c>
      <x:c r="U435" s="96" t="s">
        <x:v>52</x:v>
      </x:c>
      <x:c r="W435" s="96" t="s">
        <x:v>53</x:v>
      </x:c>
      <x:c r="Z435" s="96" t="s">
        <x:v>55</x:v>
      </x:c>
      <x:c r="AA435" s="96" t="s">
        <x:v>56</x:v>
      </x:c>
      <x:c r="AB435" s="97" t="str">
        <x:f>IF(D435="","",VALUE(MID(D435,FIND(" ",D435)+1,FIND(" ",D435,FIND(" ",D435)+1)-FIND(" ",D435))))</x:f>
      </x:c>
      <x:c r="AF435" s="90" t="str" cm="1">
        <x:f t="array" ref="AF435:AF435">IF(D435="","",PROPER(MID(D435,FIND(" ",D435,FIND(" ",D435)+1)+1,(FIND(INDEX(Abbreviation!$A$2:$A$125,MATCH(_xlfn.AGGREGATE(15,6,SEARCH(Abbreviation!$A$2:$A$125,D435),1),SEARCH(Abbreviation!$A$2:$A$125,D435),0)),D435)-1)-FIND(" ",D435,FIND(" ",D435)+1)+1)))</x:f>
      </x:c>
      <x:c r="AG435" s="90" t="str" cm="1">
        <x:f t="array" ref="AG435:AG435">IF(D435="","",PROPER(VLOOKUP(INDEX(Abbreviation!$A$2:$A$125,MATCH(_xlfn.AGGREGATE(15,6,SEARCH(Abbreviation!$A$2:$A$125,D435),1),SEARCH(Abbreviation!$A$2:$A$125,D435),0)),Abbreviation!A:C,3,FALSE)))</x:f>
      </x:c>
      <x:c r="AH435" s="90" t="str">
        <x:f>G435</x:f>
      </x:c>
      <x:c r="AI435" s="97" t="str">
        <x:f>I435</x:f>
      </x:c>
      <x:c r="AJ435" s="96" t="s">
        <x:v>47</x:v>
      </x:c>
      <x:c r="AL435" s="99" t="s">
        <x:v>961</x:v>
      </x:c>
      <x:c r="AQ435" s="96" t="s">
        <x:v>60</x:v>
      </x:c>
    </x:row>
    <x:row r="436" spans="1:45" x14ac:dyDescent="0.35">
      <x:c r="A436" s="92" t="s">
        <x:v>434</x:v>
      </x:c>
      <x:c r="B436" s="92" t="n">
        <x:v>93331577</x:v>
      </x:c>
      <x:c r="F436" s="90" t="str">
        <x:f>IF(D436="","",PROPER(LEFT(D436,FIND(UPPER(G436),D436,1)-2)))</x:f>
      </x:c>
      <x:c r="G436" s="90" t="str" cm="1">
        <x:f t="array" ref="G436:G436">IF(D436="","",PROPER(MID(D436,(FIND(INDEX(Abbreviation!$A$2:$A$125,MATCH(_xlfn.AGGREGATE(15,6,SEARCH(Abbreviation!$A$2:$A$125,D436),1),SEARCH(Abbreviation!$A$2:$A$125,D436),0)),D436))+LEN((INDEX(Abbreviation!$A$2:$A$125,MATCH(_xlfn.AGGREGATE(15,6,SEARCH(Abbreviation!$A$2:$A$125,D436),1),SEARCH(Abbreviation!$A$2:$A$125,D436),0)))),FIND("VIC",D436,1)-(FIND(INDEX(Abbreviation!$A$2:$A$125,MATCH(_xlfn.AGGREGATE(15,6,SEARCH(Abbreviation!$A$2:$A$125,D436),1),SEARCH(Abbreviation!$A$2:$A$125,D436),0)),D436)+LEN((INDEX(Abbreviation!$A$2:$A$125,MATCH(_xlfn.AGGREGATE(15,6,SEARCH(Abbreviation!$A$2:$A$125,D436),1),SEARCH(Abbreviation!$A$2:$A$125,D436),0)))))-1)))</x:f>
      </x:c>
      <x:c r="H436" s="96" t="s">
        <x:v>47</x:v>
      </x:c>
      <x:c r="I436" s="97" t="str">
        <x:f>IFERROR(VALUE(TRIM(RIGHT(SUBSTITUTE(D436," ",REPT(" ",255)),255))),"")</x:f>
      </x:c>
      <x:c r="J436" s="96" t="s">
        <x:v>48</x:v>
      </x:c>
      <x:c r="K436" s="96" t="s">
        <x:v>48</x:v>
      </x:c>
      <x:c r="L436" s="96" t="s">
        <x:v>48</x:v>
      </x:c>
      <x:c r="M436" s="96" t="s">
        <x:v>48</x:v>
      </x:c>
      <x:c r="N436" s="96" t="s">
        <x:v>48</x:v>
      </x:c>
      <x:c r="O436" s="96" t="s">
        <x:v>49</x:v>
      </x:c>
      <x:c r="P436" s="96" t="n">
        <x:v>25</x:v>
      </x:c>
      <x:c r="Q436" s="96" t="n">
        <x:v>80</x:v>
      </x:c>
      <x:c r="R436" s="96" t="s">
        <x:v>50</x:v>
      </x:c>
      <x:c r="S436" s="96" t="s">
        <x:v>51</x:v>
      </x:c>
      <x:c r="T436" s="96" t="s">
        <x:v>52</x:v>
      </x:c>
      <x:c r="U436" s="96" t="s">
        <x:v>52</x:v>
      </x:c>
      <x:c r="W436" s="96" t="s">
        <x:v>53</x:v>
      </x:c>
      <x:c r="Z436" s="96" t="s">
        <x:v>55</x:v>
      </x:c>
      <x:c r="AA436" s="96" t="s">
        <x:v>56</x:v>
      </x:c>
      <x:c r="AB436" s="97" t="str">
        <x:f>IF(D436="","",VALUE(MID(D436,FIND(" ",D436)+1,FIND(" ",D436,FIND(" ",D436)+1)-FIND(" ",D436))))</x:f>
      </x:c>
      <x:c r="AF436" s="90" t="str" cm="1">
        <x:f t="array" ref="AF436:AF436">IF(D436="","",PROPER(MID(D436,FIND(" ",D436,FIND(" ",D436)+1)+1,(FIND(INDEX(Abbreviation!$A$2:$A$125,MATCH(_xlfn.AGGREGATE(15,6,SEARCH(Abbreviation!$A$2:$A$125,D436),1),SEARCH(Abbreviation!$A$2:$A$125,D436),0)),D436)-1)-FIND(" ",D436,FIND(" ",D436)+1)+1)))</x:f>
      </x:c>
      <x:c r="AG436" s="90" t="str" cm="1">
        <x:f t="array" ref="AG436:AG436">IF(D436="","",PROPER(VLOOKUP(INDEX(Abbreviation!$A$2:$A$125,MATCH(_xlfn.AGGREGATE(15,6,SEARCH(Abbreviation!$A$2:$A$125,D436),1),SEARCH(Abbreviation!$A$2:$A$125,D436),0)),Abbreviation!A:C,3,FALSE)))</x:f>
      </x:c>
      <x:c r="AH436" s="90" t="str">
        <x:f>G436</x:f>
      </x:c>
      <x:c r="AI436" s="97" t="str">
        <x:f>I436</x:f>
      </x:c>
      <x:c r="AJ436" s="96" t="s">
        <x:v>47</x:v>
      </x:c>
      <x:c r="AL436" s="99" t="s">
        <x:v>961</x:v>
      </x:c>
      <x:c r="AQ436" s="96" t="s">
        <x:v>60</x:v>
      </x:c>
    </x:row>
    <x:row r="437" spans="1:45" x14ac:dyDescent="0.35">
      <x:c r="A437" s="92" t="s">
        <x:v>434</x:v>
      </x:c>
      <x:c r="B437" s="92" t="n">
        <x:v>93331577</x:v>
      </x:c>
      <x:c r="F437" s="90" t="str">
        <x:f>IF(D437="","",PROPER(LEFT(D437,FIND(UPPER(G437),D437,1)-2)))</x:f>
      </x:c>
      <x:c r="G437" s="90" t="str" cm="1">
        <x:f t="array" ref="G437:G437">IF(D437="","",PROPER(MID(D437,(FIND(INDEX(Abbreviation!$A$2:$A$125,MATCH(_xlfn.AGGREGATE(15,6,SEARCH(Abbreviation!$A$2:$A$125,D437),1),SEARCH(Abbreviation!$A$2:$A$125,D437),0)),D437))+LEN((INDEX(Abbreviation!$A$2:$A$125,MATCH(_xlfn.AGGREGATE(15,6,SEARCH(Abbreviation!$A$2:$A$125,D437),1),SEARCH(Abbreviation!$A$2:$A$125,D437),0)))),FIND("VIC",D437,1)-(FIND(INDEX(Abbreviation!$A$2:$A$125,MATCH(_xlfn.AGGREGATE(15,6,SEARCH(Abbreviation!$A$2:$A$125,D437),1),SEARCH(Abbreviation!$A$2:$A$125,D437),0)),D437)+LEN((INDEX(Abbreviation!$A$2:$A$125,MATCH(_xlfn.AGGREGATE(15,6,SEARCH(Abbreviation!$A$2:$A$125,D437),1),SEARCH(Abbreviation!$A$2:$A$125,D437),0)))))-1)))</x:f>
      </x:c>
      <x:c r="H437" s="96" t="s">
        <x:v>47</x:v>
      </x:c>
      <x:c r="I437" s="97" t="str">
        <x:f>IFERROR(VALUE(TRIM(RIGHT(SUBSTITUTE(D437," ",REPT(" ",255)),255))),"")</x:f>
      </x:c>
      <x:c r="J437" s="96" t="s">
        <x:v>48</x:v>
      </x:c>
      <x:c r="K437" s="96" t="s">
        <x:v>48</x:v>
      </x:c>
      <x:c r="L437" s="96" t="s">
        <x:v>48</x:v>
      </x:c>
      <x:c r="M437" s="96" t="s">
        <x:v>48</x:v>
      </x:c>
      <x:c r="N437" s="96" t="s">
        <x:v>48</x:v>
      </x:c>
      <x:c r="O437" s="96" t="s">
        <x:v>49</x:v>
      </x:c>
      <x:c r="P437" s="96" t="n">
        <x:v>25</x:v>
      </x:c>
      <x:c r="Q437" s="96" t="n">
        <x:v>80</x:v>
      </x:c>
      <x:c r="R437" s="96" t="s">
        <x:v>50</x:v>
      </x:c>
      <x:c r="S437" s="96" t="s">
        <x:v>51</x:v>
      </x:c>
      <x:c r="T437" s="96" t="s">
        <x:v>52</x:v>
      </x:c>
      <x:c r="U437" s="96" t="s">
        <x:v>52</x:v>
      </x:c>
      <x:c r="W437" s="96" t="s">
        <x:v>53</x:v>
      </x:c>
      <x:c r="Z437" s="96" t="s">
        <x:v>55</x:v>
      </x:c>
      <x:c r="AA437" s="96" t="s">
        <x:v>56</x:v>
      </x:c>
      <x:c r="AB437" s="97" t="str">
        <x:f>IF(D437="","",VALUE(MID(D437,FIND(" ",D437)+1,FIND(" ",D437,FIND(" ",D437)+1)-FIND(" ",D437))))</x:f>
      </x:c>
      <x:c r="AF437" s="90" t="str" cm="1">
        <x:f t="array" ref="AF437:AF437">IF(D437="","",PROPER(MID(D437,FIND(" ",D437,FIND(" ",D437)+1)+1,(FIND(INDEX(Abbreviation!$A$2:$A$125,MATCH(_xlfn.AGGREGATE(15,6,SEARCH(Abbreviation!$A$2:$A$125,D437),1),SEARCH(Abbreviation!$A$2:$A$125,D437),0)),D437)-1)-FIND(" ",D437,FIND(" ",D437)+1)+1)))</x:f>
      </x:c>
      <x:c r="AG437" s="90" t="str" cm="1">
        <x:f t="array" ref="AG437:AG437">IF(D437="","",PROPER(VLOOKUP(INDEX(Abbreviation!$A$2:$A$125,MATCH(_xlfn.AGGREGATE(15,6,SEARCH(Abbreviation!$A$2:$A$125,D437),1),SEARCH(Abbreviation!$A$2:$A$125,D437),0)),Abbreviation!A:C,3,FALSE)))</x:f>
      </x:c>
      <x:c r="AH437" s="90" t="str">
        <x:f>G437</x:f>
      </x:c>
      <x:c r="AI437" s="97" t="str">
        <x:f>I437</x:f>
      </x:c>
      <x:c r="AJ437" s="96" t="s">
        <x:v>47</x:v>
      </x:c>
      <x:c r="AL437" s="99" t="s">
        <x:v>961</x:v>
      </x:c>
      <x:c r="AQ437" s="96" t="s">
        <x:v>60</x:v>
      </x:c>
    </x:row>
    <x:row r="438" spans="1:45" x14ac:dyDescent="0.35">
      <x:c r="A438" s="92" t="s">
        <x:v>434</x:v>
      </x:c>
      <x:c r="B438" s="92" t="n">
        <x:v>93331577</x:v>
      </x:c>
      <x:c r="F438" s="90" t="str">
        <x:f>IF(D438="","",PROPER(LEFT(D438,FIND(UPPER(G438),D438,1)-2)))</x:f>
      </x:c>
      <x:c r="G438" s="90" t="str" cm="1">
        <x:f t="array" ref="G438:G438">IF(D438="","",PROPER(MID(D438,(FIND(INDEX(Abbreviation!$A$2:$A$125,MATCH(_xlfn.AGGREGATE(15,6,SEARCH(Abbreviation!$A$2:$A$125,D438),1),SEARCH(Abbreviation!$A$2:$A$125,D438),0)),D438))+LEN((INDEX(Abbreviation!$A$2:$A$125,MATCH(_xlfn.AGGREGATE(15,6,SEARCH(Abbreviation!$A$2:$A$125,D438),1),SEARCH(Abbreviation!$A$2:$A$125,D438),0)))),FIND("VIC",D438,1)-(FIND(INDEX(Abbreviation!$A$2:$A$125,MATCH(_xlfn.AGGREGATE(15,6,SEARCH(Abbreviation!$A$2:$A$125,D438),1),SEARCH(Abbreviation!$A$2:$A$125,D438),0)),D438)+LEN((INDEX(Abbreviation!$A$2:$A$125,MATCH(_xlfn.AGGREGATE(15,6,SEARCH(Abbreviation!$A$2:$A$125,D438),1),SEARCH(Abbreviation!$A$2:$A$125,D438),0)))))-1)))</x:f>
      </x:c>
      <x:c r="H438" s="96" t="s">
        <x:v>47</x:v>
      </x:c>
      <x:c r="I438" s="97" t="str">
        <x:f>IFERROR(VALUE(TRIM(RIGHT(SUBSTITUTE(D438," ",REPT(" ",255)),255))),"")</x:f>
      </x:c>
      <x:c r="J438" s="96" t="s">
        <x:v>48</x:v>
      </x:c>
      <x:c r="K438" s="96" t="s">
        <x:v>48</x:v>
      </x:c>
      <x:c r="L438" s="96" t="s">
        <x:v>48</x:v>
      </x:c>
      <x:c r="M438" s="96" t="s">
        <x:v>48</x:v>
      </x:c>
      <x:c r="N438" s="96" t="s">
        <x:v>48</x:v>
      </x:c>
      <x:c r="O438" s="96" t="s">
        <x:v>49</x:v>
      </x:c>
      <x:c r="P438" s="96" t="n">
        <x:v>25</x:v>
      </x:c>
      <x:c r="Q438" s="96" t="n">
        <x:v>80</x:v>
      </x:c>
      <x:c r="R438" s="96" t="s">
        <x:v>50</x:v>
      </x:c>
      <x:c r="S438" s="96" t="s">
        <x:v>51</x:v>
      </x:c>
      <x:c r="T438" s="96" t="s">
        <x:v>52</x:v>
      </x:c>
      <x:c r="U438" s="96" t="s">
        <x:v>52</x:v>
      </x:c>
      <x:c r="W438" s="96" t="s">
        <x:v>53</x:v>
      </x:c>
      <x:c r="Z438" s="96" t="s">
        <x:v>55</x:v>
      </x:c>
      <x:c r="AA438" s="96" t="s">
        <x:v>56</x:v>
      </x:c>
      <x:c r="AB438" s="97" t="str">
        <x:f>IF(D438="","",VALUE(MID(D438,FIND(" ",D438)+1,FIND(" ",D438,FIND(" ",D438)+1)-FIND(" ",D438))))</x:f>
      </x:c>
      <x:c r="AF438" s="90" t="str" cm="1">
        <x:f t="array" ref="AF438:AF438">IF(D438="","",PROPER(MID(D438,FIND(" ",D438,FIND(" ",D438)+1)+1,(FIND(INDEX(Abbreviation!$A$2:$A$125,MATCH(_xlfn.AGGREGATE(15,6,SEARCH(Abbreviation!$A$2:$A$125,D438),1),SEARCH(Abbreviation!$A$2:$A$125,D438),0)),D438)-1)-FIND(" ",D438,FIND(" ",D438)+1)+1)))</x:f>
      </x:c>
      <x:c r="AG438" s="90" t="str" cm="1">
        <x:f t="array" ref="AG438:AG438">IF(D438="","",PROPER(VLOOKUP(INDEX(Abbreviation!$A$2:$A$125,MATCH(_xlfn.AGGREGATE(15,6,SEARCH(Abbreviation!$A$2:$A$125,D438),1),SEARCH(Abbreviation!$A$2:$A$125,D438),0)),Abbreviation!A:C,3,FALSE)))</x:f>
      </x:c>
      <x:c r="AH438" s="90" t="str">
        <x:f>G438</x:f>
      </x:c>
      <x:c r="AI438" s="97" t="str">
        <x:f>I438</x:f>
      </x:c>
      <x:c r="AJ438" s="96" t="s">
        <x:v>47</x:v>
      </x:c>
      <x:c r="AL438" s="99" t="s">
        <x:v>961</x:v>
      </x:c>
      <x:c r="AQ438" s="96" t="s">
        <x:v>60</x:v>
      </x:c>
    </x:row>
    <x:row r="439" spans="1:45" x14ac:dyDescent="0.35">
      <x:c r="A439" s="92" t="s">
        <x:v>434</x:v>
      </x:c>
      <x:c r="B439" s="92" t="n">
        <x:v>93331577</x:v>
      </x:c>
      <x:c r="F439" s="90" t="str">
        <x:f>IF(D439="","",PROPER(LEFT(D439,FIND(UPPER(G439),D439,1)-2)))</x:f>
      </x:c>
      <x:c r="G439" s="90" t="str" cm="1">
        <x:f t="array" ref="G439:G439">IF(D439="","",PROPER(MID(D439,(FIND(INDEX(Abbreviation!$A$2:$A$125,MATCH(_xlfn.AGGREGATE(15,6,SEARCH(Abbreviation!$A$2:$A$125,D439),1),SEARCH(Abbreviation!$A$2:$A$125,D439),0)),D439))+LEN((INDEX(Abbreviation!$A$2:$A$125,MATCH(_xlfn.AGGREGATE(15,6,SEARCH(Abbreviation!$A$2:$A$125,D439),1),SEARCH(Abbreviation!$A$2:$A$125,D439),0)))),FIND("VIC",D439,1)-(FIND(INDEX(Abbreviation!$A$2:$A$125,MATCH(_xlfn.AGGREGATE(15,6,SEARCH(Abbreviation!$A$2:$A$125,D439),1),SEARCH(Abbreviation!$A$2:$A$125,D439),0)),D439)+LEN((INDEX(Abbreviation!$A$2:$A$125,MATCH(_xlfn.AGGREGATE(15,6,SEARCH(Abbreviation!$A$2:$A$125,D439),1),SEARCH(Abbreviation!$A$2:$A$125,D439),0)))))-1)))</x:f>
      </x:c>
      <x:c r="H439" s="96" t="s">
        <x:v>47</x:v>
      </x:c>
      <x:c r="I439" s="97" t="str">
        <x:f>IFERROR(VALUE(TRIM(RIGHT(SUBSTITUTE(D439," ",REPT(" ",255)),255))),"")</x:f>
      </x:c>
      <x:c r="J439" s="96" t="s">
        <x:v>48</x:v>
      </x:c>
      <x:c r="K439" s="96" t="s">
        <x:v>48</x:v>
      </x:c>
      <x:c r="L439" s="96" t="s">
        <x:v>48</x:v>
      </x:c>
      <x:c r="M439" s="96" t="s">
        <x:v>48</x:v>
      </x:c>
      <x:c r="N439" s="96" t="s">
        <x:v>48</x:v>
      </x:c>
      <x:c r="O439" s="96" t="s">
        <x:v>49</x:v>
      </x:c>
      <x:c r="P439" s="96" t="n">
        <x:v>25</x:v>
      </x:c>
      <x:c r="Q439" s="96" t="n">
        <x:v>80</x:v>
      </x:c>
      <x:c r="R439" s="96" t="s">
        <x:v>50</x:v>
      </x:c>
      <x:c r="S439" s="96" t="s">
        <x:v>51</x:v>
      </x:c>
      <x:c r="T439" s="96" t="s">
        <x:v>52</x:v>
      </x:c>
      <x:c r="U439" s="96" t="s">
        <x:v>52</x:v>
      </x:c>
      <x:c r="W439" s="96" t="s">
        <x:v>53</x:v>
      </x:c>
      <x:c r="Z439" s="96" t="s">
        <x:v>55</x:v>
      </x:c>
      <x:c r="AA439" s="96" t="s">
        <x:v>56</x:v>
      </x:c>
      <x:c r="AB439" s="97" t="str">
        <x:f>IF(D439="","",VALUE(MID(D439,FIND(" ",D439)+1,FIND(" ",D439,FIND(" ",D439)+1)-FIND(" ",D439))))</x:f>
      </x:c>
      <x:c r="AF439" s="90" t="str" cm="1">
        <x:f t="array" ref="AF439:AF439">IF(D439="","",PROPER(MID(D439,FIND(" ",D439,FIND(" ",D439)+1)+1,(FIND(INDEX(Abbreviation!$A$2:$A$125,MATCH(_xlfn.AGGREGATE(15,6,SEARCH(Abbreviation!$A$2:$A$125,D439),1),SEARCH(Abbreviation!$A$2:$A$125,D439),0)),D439)-1)-FIND(" ",D439,FIND(" ",D439)+1)+1)))</x:f>
      </x:c>
      <x:c r="AG439" s="90" t="str" cm="1">
        <x:f t="array" ref="AG439:AG439">IF(D439="","",PROPER(VLOOKUP(INDEX(Abbreviation!$A$2:$A$125,MATCH(_xlfn.AGGREGATE(15,6,SEARCH(Abbreviation!$A$2:$A$125,D439),1),SEARCH(Abbreviation!$A$2:$A$125,D439),0)),Abbreviation!A:C,3,FALSE)))</x:f>
      </x:c>
      <x:c r="AH439" s="90" t="str">
        <x:f>G439</x:f>
      </x:c>
      <x:c r="AI439" s="97" t="str">
        <x:f>I439</x:f>
      </x:c>
      <x:c r="AJ439" s="96" t="s">
        <x:v>47</x:v>
      </x:c>
      <x:c r="AL439" s="99" t="s">
        <x:v>961</x:v>
      </x:c>
      <x:c r="AQ439" s="96" t="s">
        <x:v>60</x:v>
      </x:c>
    </x:row>
    <x:row r="440" spans="1:45" x14ac:dyDescent="0.35">
      <x:c r="A440" s="92" t="s">
        <x:v>434</x:v>
      </x:c>
      <x:c r="B440" s="92" t="n">
        <x:v>93331577</x:v>
      </x:c>
      <x:c r="F440" s="90" t="str">
        <x:f>IF(D440="","",PROPER(LEFT(D440,FIND(UPPER(G440),D440,1)-2)))</x:f>
      </x:c>
      <x:c r="G440" s="90" t="str" cm="1">
        <x:f t="array" ref="G440:G440">IF(D440="","",PROPER(MID(D440,(FIND(INDEX(Abbreviation!$A$2:$A$125,MATCH(_xlfn.AGGREGATE(15,6,SEARCH(Abbreviation!$A$2:$A$125,D440),1),SEARCH(Abbreviation!$A$2:$A$125,D440),0)),D440))+LEN((INDEX(Abbreviation!$A$2:$A$125,MATCH(_xlfn.AGGREGATE(15,6,SEARCH(Abbreviation!$A$2:$A$125,D440),1),SEARCH(Abbreviation!$A$2:$A$125,D440),0)))),FIND("VIC",D440,1)-(FIND(INDEX(Abbreviation!$A$2:$A$125,MATCH(_xlfn.AGGREGATE(15,6,SEARCH(Abbreviation!$A$2:$A$125,D440),1),SEARCH(Abbreviation!$A$2:$A$125,D440),0)),D440)+LEN((INDEX(Abbreviation!$A$2:$A$125,MATCH(_xlfn.AGGREGATE(15,6,SEARCH(Abbreviation!$A$2:$A$125,D440),1),SEARCH(Abbreviation!$A$2:$A$125,D440),0)))))-1)))</x:f>
      </x:c>
      <x:c r="H440" s="96" t="s">
        <x:v>47</x:v>
      </x:c>
      <x:c r="I440" s="97" t="str">
        <x:f>IFERROR(VALUE(TRIM(RIGHT(SUBSTITUTE(D440," ",REPT(" ",255)),255))),"")</x:f>
      </x:c>
      <x:c r="J440" s="96" t="s">
        <x:v>48</x:v>
      </x:c>
      <x:c r="K440" s="96" t="s">
        <x:v>48</x:v>
      </x:c>
      <x:c r="L440" s="96" t="s">
        <x:v>48</x:v>
      </x:c>
      <x:c r="M440" s="96" t="s">
        <x:v>48</x:v>
      </x:c>
      <x:c r="N440" s="96" t="s">
        <x:v>48</x:v>
      </x:c>
      <x:c r="O440" s="96" t="s">
        <x:v>49</x:v>
      </x:c>
      <x:c r="P440" s="96" t="n">
        <x:v>25</x:v>
      </x:c>
      <x:c r="Q440" s="96" t="n">
        <x:v>80</x:v>
      </x:c>
      <x:c r="R440" s="96" t="s">
        <x:v>50</x:v>
      </x:c>
      <x:c r="S440" s="96" t="s">
        <x:v>51</x:v>
      </x:c>
      <x:c r="T440" s="96" t="s">
        <x:v>52</x:v>
      </x:c>
      <x:c r="U440" s="96" t="s">
        <x:v>52</x:v>
      </x:c>
      <x:c r="W440" s="96" t="s">
        <x:v>53</x:v>
      </x:c>
      <x:c r="Z440" s="96" t="s">
        <x:v>55</x:v>
      </x:c>
      <x:c r="AA440" s="96" t="s">
        <x:v>56</x:v>
      </x:c>
      <x:c r="AB440" s="97" t="str">
        <x:f>IF(D440="","",VALUE(MID(D440,FIND(" ",D440)+1,FIND(" ",D440,FIND(" ",D440)+1)-FIND(" ",D440))))</x:f>
      </x:c>
      <x:c r="AF440" s="90" t="str" cm="1">
        <x:f t="array" ref="AF440:AF440">IF(D440="","",PROPER(MID(D440,FIND(" ",D440,FIND(" ",D440)+1)+1,(FIND(INDEX(Abbreviation!$A$2:$A$125,MATCH(_xlfn.AGGREGATE(15,6,SEARCH(Abbreviation!$A$2:$A$125,D440),1),SEARCH(Abbreviation!$A$2:$A$125,D440),0)),D440)-1)-FIND(" ",D440,FIND(" ",D440)+1)+1)))</x:f>
      </x:c>
      <x:c r="AG440" s="90" t="str" cm="1">
        <x:f t="array" ref="AG440:AG440">IF(D440="","",PROPER(VLOOKUP(INDEX(Abbreviation!$A$2:$A$125,MATCH(_xlfn.AGGREGATE(15,6,SEARCH(Abbreviation!$A$2:$A$125,D440),1),SEARCH(Abbreviation!$A$2:$A$125,D440),0)),Abbreviation!A:C,3,FALSE)))</x:f>
      </x:c>
      <x:c r="AH440" s="90" t="str">
        <x:f>G440</x:f>
      </x:c>
      <x:c r="AI440" s="97" t="str">
        <x:f>I440</x:f>
      </x:c>
      <x:c r="AJ440" s="96" t="s">
        <x:v>47</x:v>
      </x:c>
      <x:c r="AL440" s="99" t="s">
        <x:v>961</x:v>
      </x:c>
      <x:c r="AQ440" s="96" t="s">
        <x:v>60</x:v>
      </x:c>
    </x:row>
    <x:row r="441" spans="1:45" x14ac:dyDescent="0.35">
      <x:c r="A441" s="92" t="s">
        <x:v>434</x:v>
      </x:c>
      <x:c r="B441" s="92" t="n">
        <x:v>93331577</x:v>
      </x:c>
      <x:c r="F441" s="90" t="str">
        <x:f>IF(D441="","",PROPER(LEFT(D441,FIND(UPPER(G441),D441,1)-2)))</x:f>
      </x:c>
      <x:c r="G441" s="90" t="str" cm="1">
        <x:f t="array" ref="G441:G441">IF(D441="","",PROPER(MID(D441,(FIND(INDEX(Abbreviation!$A$2:$A$125,MATCH(_xlfn.AGGREGATE(15,6,SEARCH(Abbreviation!$A$2:$A$125,D441),1),SEARCH(Abbreviation!$A$2:$A$125,D441),0)),D441))+LEN((INDEX(Abbreviation!$A$2:$A$125,MATCH(_xlfn.AGGREGATE(15,6,SEARCH(Abbreviation!$A$2:$A$125,D441),1),SEARCH(Abbreviation!$A$2:$A$125,D441),0)))),FIND("VIC",D441,1)-(FIND(INDEX(Abbreviation!$A$2:$A$125,MATCH(_xlfn.AGGREGATE(15,6,SEARCH(Abbreviation!$A$2:$A$125,D441),1),SEARCH(Abbreviation!$A$2:$A$125,D441),0)),D441)+LEN((INDEX(Abbreviation!$A$2:$A$125,MATCH(_xlfn.AGGREGATE(15,6,SEARCH(Abbreviation!$A$2:$A$125,D441),1),SEARCH(Abbreviation!$A$2:$A$125,D441),0)))))-1)))</x:f>
      </x:c>
      <x:c r="H441" s="96" t="s">
        <x:v>47</x:v>
      </x:c>
      <x:c r="I441" s="97" t="str">
        <x:f>IFERROR(VALUE(TRIM(RIGHT(SUBSTITUTE(D441," ",REPT(" ",255)),255))),"")</x:f>
      </x:c>
      <x:c r="J441" s="96" t="s">
        <x:v>48</x:v>
      </x:c>
      <x:c r="K441" s="96" t="s">
        <x:v>48</x:v>
      </x:c>
      <x:c r="L441" s="96" t="s">
        <x:v>48</x:v>
      </x:c>
      <x:c r="M441" s="96" t="s">
        <x:v>48</x:v>
      </x:c>
      <x:c r="N441" s="96" t="s">
        <x:v>48</x:v>
      </x:c>
      <x:c r="O441" s="96" t="s">
        <x:v>49</x:v>
      </x:c>
      <x:c r="P441" s="96" t="n">
        <x:v>25</x:v>
      </x:c>
      <x:c r="Q441" s="96" t="n">
        <x:v>80</x:v>
      </x:c>
      <x:c r="R441" s="96" t="s">
        <x:v>50</x:v>
      </x:c>
      <x:c r="S441" s="96" t="s">
        <x:v>51</x:v>
      </x:c>
      <x:c r="T441" s="96" t="s">
        <x:v>52</x:v>
      </x:c>
      <x:c r="U441" s="96" t="s">
        <x:v>52</x:v>
      </x:c>
      <x:c r="W441" s="96" t="s">
        <x:v>53</x:v>
      </x:c>
      <x:c r="Z441" s="96" t="s">
        <x:v>55</x:v>
      </x:c>
      <x:c r="AA441" s="96" t="s">
        <x:v>56</x:v>
      </x:c>
      <x:c r="AB441" s="97" t="str">
        <x:f>IF(D441="","",VALUE(MID(D441,FIND(" ",D441)+1,FIND(" ",D441,FIND(" ",D441)+1)-FIND(" ",D441))))</x:f>
      </x:c>
      <x:c r="AF441" s="90" t="str" cm="1">
        <x:f t="array" ref="AF441:AF441">IF(D441="","",PROPER(MID(D441,FIND(" ",D441,FIND(" ",D441)+1)+1,(FIND(INDEX(Abbreviation!$A$2:$A$125,MATCH(_xlfn.AGGREGATE(15,6,SEARCH(Abbreviation!$A$2:$A$125,D441),1),SEARCH(Abbreviation!$A$2:$A$125,D441),0)),D441)-1)-FIND(" ",D441,FIND(" ",D441)+1)+1)))</x:f>
      </x:c>
      <x:c r="AG441" s="90" t="str" cm="1">
        <x:f t="array" ref="AG441:AG441">IF(D441="","",PROPER(VLOOKUP(INDEX(Abbreviation!$A$2:$A$125,MATCH(_xlfn.AGGREGATE(15,6,SEARCH(Abbreviation!$A$2:$A$125,D441),1),SEARCH(Abbreviation!$A$2:$A$125,D441),0)),Abbreviation!A:C,3,FALSE)))</x:f>
      </x:c>
      <x:c r="AH441" s="90" t="str">
        <x:f>G441</x:f>
      </x:c>
      <x:c r="AI441" s="97" t="str">
        <x:f>I441</x:f>
      </x:c>
      <x:c r="AJ441" s="96" t="s">
        <x:v>47</x:v>
      </x:c>
      <x:c r="AL441" s="99" t="s">
        <x:v>961</x:v>
      </x:c>
      <x:c r="AQ441" s="96" t="s">
        <x:v>60</x:v>
      </x:c>
    </x:row>
    <x:row r="442" spans="1:45" x14ac:dyDescent="0.35">
      <x:c r="A442" s="92" t="s">
        <x:v>434</x:v>
      </x:c>
      <x:c r="B442" s="92" t="n">
        <x:v>93331577</x:v>
      </x:c>
      <x:c r="F442" s="90" t="str">
        <x:f>IF(D442="","",PROPER(LEFT(D442,FIND(UPPER(G442),D442,1)-2)))</x:f>
      </x:c>
      <x:c r="G442" s="90" t="str" cm="1">
        <x:f t="array" ref="G442:G442">IF(D442="","",PROPER(MID(D442,(FIND(INDEX(Abbreviation!$A$2:$A$125,MATCH(_xlfn.AGGREGATE(15,6,SEARCH(Abbreviation!$A$2:$A$125,D442),1),SEARCH(Abbreviation!$A$2:$A$125,D442),0)),D442))+LEN((INDEX(Abbreviation!$A$2:$A$125,MATCH(_xlfn.AGGREGATE(15,6,SEARCH(Abbreviation!$A$2:$A$125,D442),1),SEARCH(Abbreviation!$A$2:$A$125,D442),0)))),FIND("VIC",D442,1)-(FIND(INDEX(Abbreviation!$A$2:$A$125,MATCH(_xlfn.AGGREGATE(15,6,SEARCH(Abbreviation!$A$2:$A$125,D442),1),SEARCH(Abbreviation!$A$2:$A$125,D442),0)),D442)+LEN((INDEX(Abbreviation!$A$2:$A$125,MATCH(_xlfn.AGGREGATE(15,6,SEARCH(Abbreviation!$A$2:$A$125,D442),1),SEARCH(Abbreviation!$A$2:$A$125,D442),0)))))-1)))</x:f>
      </x:c>
      <x:c r="H442" s="96" t="s">
        <x:v>47</x:v>
      </x:c>
      <x:c r="I442" s="97" t="str">
        <x:f>IFERROR(VALUE(TRIM(RIGHT(SUBSTITUTE(D442," ",REPT(" ",255)),255))),"")</x:f>
      </x:c>
      <x:c r="J442" s="96" t="s">
        <x:v>48</x:v>
      </x:c>
      <x:c r="K442" s="96" t="s">
        <x:v>48</x:v>
      </x:c>
      <x:c r="L442" s="96" t="s">
        <x:v>48</x:v>
      </x:c>
      <x:c r="M442" s="96" t="s">
        <x:v>48</x:v>
      </x:c>
      <x:c r="N442" s="96" t="s">
        <x:v>48</x:v>
      </x:c>
      <x:c r="O442" s="96" t="s">
        <x:v>49</x:v>
      </x:c>
      <x:c r="P442" s="96" t="n">
        <x:v>25</x:v>
      </x:c>
      <x:c r="Q442" s="96" t="n">
        <x:v>80</x:v>
      </x:c>
      <x:c r="R442" s="96" t="s">
        <x:v>50</x:v>
      </x:c>
      <x:c r="S442" s="96" t="s">
        <x:v>51</x:v>
      </x:c>
      <x:c r="T442" s="96" t="s">
        <x:v>52</x:v>
      </x:c>
      <x:c r="U442" s="96" t="s">
        <x:v>52</x:v>
      </x:c>
      <x:c r="W442" s="96" t="s">
        <x:v>53</x:v>
      </x:c>
      <x:c r="Z442" s="96" t="s">
        <x:v>55</x:v>
      </x:c>
      <x:c r="AA442" s="96" t="s">
        <x:v>56</x:v>
      </x:c>
      <x:c r="AB442" s="97" t="str">
        <x:f>IF(D442="","",VALUE(MID(D442,FIND(" ",D442)+1,FIND(" ",D442,FIND(" ",D442)+1)-FIND(" ",D442))))</x:f>
      </x:c>
      <x:c r="AF442" s="90" t="str" cm="1">
        <x:f t="array" ref="AF442:AF442">IF(D442="","",PROPER(MID(D442,FIND(" ",D442,FIND(" ",D442)+1)+1,(FIND(INDEX(Abbreviation!$A$2:$A$125,MATCH(_xlfn.AGGREGATE(15,6,SEARCH(Abbreviation!$A$2:$A$125,D442),1),SEARCH(Abbreviation!$A$2:$A$125,D442),0)),D442)-1)-FIND(" ",D442,FIND(" ",D442)+1)+1)))</x:f>
      </x:c>
      <x:c r="AG442" s="90" t="str" cm="1">
        <x:f t="array" ref="AG442:AG442">IF(D442="","",PROPER(VLOOKUP(INDEX(Abbreviation!$A$2:$A$125,MATCH(_xlfn.AGGREGATE(15,6,SEARCH(Abbreviation!$A$2:$A$125,D442),1),SEARCH(Abbreviation!$A$2:$A$125,D442),0)),Abbreviation!A:C,3,FALSE)))</x:f>
      </x:c>
      <x:c r="AH442" s="90" t="str">
        <x:f>G442</x:f>
      </x:c>
      <x:c r="AI442" s="97" t="str">
        <x:f>I442</x:f>
      </x:c>
      <x:c r="AJ442" s="96" t="s">
        <x:v>47</x:v>
      </x:c>
      <x:c r="AL442" s="99" t="s">
        <x:v>961</x:v>
      </x:c>
      <x:c r="AQ442" s="96" t="s">
        <x:v>60</x:v>
      </x:c>
    </x:row>
    <x:row r="443" spans="1:45" x14ac:dyDescent="0.35">
      <x:c r="A443" s="92" t="s">
        <x:v>434</x:v>
      </x:c>
      <x:c r="B443" s="92" t="n">
        <x:v>93331577</x:v>
      </x:c>
      <x:c r="F443" s="90" t="str">
        <x:f>IF(D443="","",PROPER(LEFT(D443,FIND(UPPER(G443),D443,1)-2)))</x:f>
      </x:c>
      <x:c r="G443" s="90" t="str" cm="1">
        <x:f t="array" ref="G443:G443">IF(D443="","",PROPER(MID(D443,(FIND(INDEX(Abbreviation!$A$2:$A$125,MATCH(_xlfn.AGGREGATE(15,6,SEARCH(Abbreviation!$A$2:$A$125,D443),1),SEARCH(Abbreviation!$A$2:$A$125,D443),0)),D443))+LEN((INDEX(Abbreviation!$A$2:$A$125,MATCH(_xlfn.AGGREGATE(15,6,SEARCH(Abbreviation!$A$2:$A$125,D443),1),SEARCH(Abbreviation!$A$2:$A$125,D443),0)))),FIND("VIC",D443,1)-(FIND(INDEX(Abbreviation!$A$2:$A$125,MATCH(_xlfn.AGGREGATE(15,6,SEARCH(Abbreviation!$A$2:$A$125,D443),1),SEARCH(Abbreviation!$A$2:$A$125,D443),0)),D443)+LEN((INDEX(Abbreviation!$A$2:$A$125,MATCH(_xlfn.AGGREGATE(15,6,SEARCH(Abbreviation!$A$2:$A$125,D443),1),SEARCH(Abbreviation!$A$2:$A$125,D443),0)))))-1)))</x:f>
      </x:c>
      <x:c r="H443" s="96" t="s">
        <x:v>47</x:v>
      </x:c>
      <x:c r="I443" s="97" t="str">
        <x:f>IFERROR(VALUE(TRIM(RIGHT(SUBSTITUTE(D443," ",REPT(" ",255)),255))),"")</x:f>
      </x:c>
      <x:c r="J443" s="96" t="s">
        <x:v>48</x:v>
      </x:c>
      <x:c r="K443" s="96" t="s">
        <x:v>48</x:v>
      </x:c>
      <x:c r="L443" s="96" t="s">
        <x:v>48</x:v>
      </x:c>
      <x:c r="M443" s="96" t="s">
        <x:v>48</x:v>
      </x:c>
      <x:c r="N443" s="96" t="s">
        <x:v>48</x:v>
      </x:c>
      <x:c r="O443" s="96" t="s">
        <x:v>49</x:v>
      </x:c>
      <x:c r="P443" s="96" t="n">
        <x:v>25</x:v>
      </x:c>
      <x:c r="Q443" s="96" t="n">
        <x:v>80</x:v>
      </x:c>
      <x:c r="R443" s="96" t="s">
        <x:v>50</x:v>
      </x:c>
      <x:c r="S443" s="96" t="s">
        <x:v>51</x:v>
      </x:c>
      <x:c r="T443" s="96" t="s">
        <x:v>52</x:v>
      </x:c>
      <x:c r="U443" s="96" t="s">
        <x:v>52</x:v>
      </x:c>
      <x:c r="W443" s="96" t="s">
        <x:v>53</x:v>
      </x:c>
      <x:c r="Z443" s="96" t="s">
        <x:v>55</x:v>
      </x:c>
      <x:c r="AA443" s="96" t="s">
        <x:v>56</x:v>
      </x:c>
      <x:c r="AB443" s="97" t="str">
        <x:f>IF(D443="","",VALUE(MID(D443,FIND(" ",D443)+1,FIND(" ",D443,FIND(" ",D443)+1)-FIND(" ",D443))))</x:f>
      </x:c>
      <x:c r="AF443" s="90" t="str" cm="1">
        <x:f t="array" ref="AF443:AF443">IF(D443="","",PROPER(MID(D443,FIND(" ",D443,FIND(" ",D443)+1)+1,(FIND(INDEX(Abbreviation!$A$2:$A$125,MATCH(_xlfn.AGGREGATE(15,6,SEARCH(Abbreviation!$A$2:$A$125,D443),1),SEARCH(Abbreviation!$A$2:$A$125,D443),0)),D443)-1)-FIND(" ",D443,FIND(" ",D443)+1)+1)))</x:f>
      </x:c>
      <x:c r="AG443" s="90" t="str" cm="1">
        <x:f t="array" ref="AG443:AG443">IF(D443="","",PROPER(VLOOKUP(INDEX(Abbreviation!$A$2:$A$125,MATCH(_xlfn.AGGREGATE(15,6,SEARCH(Abbreviation!$A$2:$A$125,D443),1),SEARCH(Abbreviation!$A$2:$A$125,D443),0)),Abbreviation!A:C,3,FALSE)))</x:f>
      </x:c>
      <x:c r="AH443" s="90" t="str">
        <x:f>G443</x:f>
      </x:c>
      <x:c r="AI443" s="97" t="str">
        <x:f>I443</x:f>
      </x:c>
      <x:c r="AJ443" s="96" t="s">
        <x:v>47</x:v>
      </x:c>
      <x:c r="AL443" s="99" t="s">
        <x:v>961</x:v>
      </x:c>
      <x:c r="AQ443" s="96" t="s">
        <x:v>60</x:v>
      </x:c>
    </x:row>
    <x:row r="444" spans="1:45" x14ac:dyDescent="0.35">
      <x:c r="A444" s="92" t="s">
        <x:v>434</x:v>
      </x:c>
      <x:c r="B444" s="92" t="n">
        <x:v>93331577</x:v>
      </x:c>
      <x:c r="F444" s="90" t="str">
        <x:f>IF(D444="","",PROPER(LEFT(D444,FIND(UPPER(G444),D444,1)-2)))</x:f>
      </x:c>
      <x:c r="G444" s="90" t="str" cm="1">
        <x:f t="array" ref="G444:G444">IF(D444="","",PROPER(MID(D444,(FIND(INDEX(Abbreviation!$A$2:$A$125,MATCH(_xlfn.AGGREGATE(15,6,SEARCH(Abbreviation!$A$2:$A$125,D444),1),SEARCH(Abbreviation!$A$2:$A$125,D444),0)),D444))+LEN((INDEX(Abbreviation!$A$2:$A$125,MATCH(_xlfn.AGGREGATE(15,6,SEARCH(Abbreviation!$A$2:$A$125,D444),1),SEARCH(Abbreviation!$A$2:$A$125,D444),0)))),FIND("VIC",D444,1)-(FIND(INDEX(Abbreviation!$A$2:$A$125,MATCH(_xlfn.AGGREGATE(15,6,SEARCH(Abbreviation!$A$2:$A$125,D444),1),SEARCH(Abbreviation!$A$2:$A$125,D444),0)),D444)+LEN((INDEX(Abbreviation!$A$2:$A$125,MATCH(_xlfn.AGGREGATE(15,6,SEARCH(Abbreviation!$A$2:$A$125,D444),1),SEARCH(Abbreviation!$A$2:$A$125,D444),0)))))-1)))</x:f>
      </x:c>
      <x:c r="H444" s="96" t="s">
        <x:v>47</x:v>
      </x:c>
      <x:c r="I444" s="97" t="str">
        <x:f>IFERROR(VALUE(TRIM(RIGHT(SUBSTITUTE(D444," ",REPT(" ",255)),255))),"")</x:f>
      </x:c>
      <x:c r="J444" s="96" t="s">
        <x:v>48</x:v>
      </x:c>
      <x:c r="K444" s="96" t="s">
        <x:v>48</x:v>
      </x:c>
      <x:c r="L444" s="96" t="s">
        <x:v>48</x:v>
      </x:c>
      <x:c r="M444" s="96" t="s">
        <x:v>48</x:v>
      </x:c>
      <x:c r="N444" s="96" t="s">
        <x:v>48</x:v>
      </x:c>
      <x:c r="O444" s="96" t="s">
        <x:v>49</x:v>
      </x:c>
      <x:c r="P444" s="96" t="n">
        <x:v>25</x:v>
      </x:c>
      <x:c r="Q444" s="96" t="n">
        <x:v>80</x:v>
      </x:c>
      <x:c r="R444" s="96" t="s">
        <x:v>50</x:v>
      </x:c>
      <x:c r="S444" s="96" t="s">
        <x:v>51</x:v>
      </x:c>
      <x:c r="T444" s="96" t="s">
        <x:v>52</x:v>
      </x:c>
      <x:c r="U444" s="96" t="s">
        <x:v>52</x:v>
      </x:c>
      <x:c r="W444" s="96" t="s">
        <x:v>53</x:v>
      </x:c>
      <x:c r="Z444" s="96" t="s">
        <x:v>55</x:v>
      </x:c>
      <x:c r="AA444" s="96" t="s">
        <x:v>56</x:v>
      </x:c>
      <x:c r="AB444" s="97" t="str">
        <x:f>IF(D444="","",VALUE(MID(D444,FIND(" ",D444)+1,FIND(" ",D444,FIND(" ",D444)+1)-FIND(" ",D444))))</x:f>
      </x:c>
      <x:c r="AF444" s="90" t="str" cm="1">
        <x:f t="array" ref="AF444:AF444">IF(D444="","",PROPER(MID(D444,FIND(" ",D444,FIND(" ",D444)+1)+1,(FIND(INDEX(Abbreviation!$A$2:$A$125,MATCH(_xlfn.AGGREGATE(15,6,SEARCH(Abbreviation!$A$2:$A$125,D444),1),SEARCH(Abbreviation!$A$2:$A$125,D444),0)),D444)-1)-FIND(" ",D444,FIND(" ",D444)+1)+1)))</x:f>
      </x:c>
      <x:c r="AG444" s="90" t="str" cm="1">
        <x:f t="array" ref="AG444:AG444">IF(D444="","",PROPER(VLOOKUP(INDEX(Abbreviation!$A$2:$A$125,MATCH(_xlfn.AGGREGATE(15,6,SEARCH(Abbreviation!$A$2:$A$125,D444),1),SEARCH(Abbreviation!$A$2:$A$125,D444),0)),Abbreviation!A:C,3,FALSE)))</x:f>
      </x:c>
      <x:c r="AH444" s="90" t="str">
        <x:f>G444</x:f>
      </x:c>
      <x:c r="AI444" s="97" t="str">
        <x:f>I444</x:f>
      </x:c>
      <x:c r="AJ444" s="96" t="s">
        <x:v>47</x:v>
      </x:c>
      <x:c r="AL444" s="99" t="s">
        <x:v>961</x:v>
      </x:c>
      <x:c r="AQ444" s="96" t="s">
        <x:v>60</x:v>
      </x:c>
    </x:row>
    <x:row r="445" spans="1:45" x14ac:dyDescent="0.35">
      <x:c r="A445" s="92" t="s">
        <x:v>434</x:v>
      </x:c>
      <x:c r="B445" s="92" t="n">
        <x:v>93331577</x:v>
      </x:c>
      <x:c r="F445" s="90" t="str">
        <x:f>IF(D445="","",PROPER(LEFT(D445,FIND(UPPER(G445),D445,1)-2)))</x:f>
      </x:c>
      <x:c r="G445" s="90" t="str" cm="1">
        <x:f t="array" ref="G445:G445">IF(D445="","",PROPER(MID(D445,(FIND(INDEX(Abbreviation!$A$2:$A$125,MATCH(_xlfn.AGGREGATE(15,6,SEARCH(Abbreviation!$A$2:$A$125,D445),1),SEARCH(Abbreviation!$A$2:$A$125,D445),0)),D445))+LEN((INDEX(Abbreviation!$A$2:$A$125,MATCH(_xlfn.AGGREGATE(15,6,SEARCH(Abbreviation!$A$2:$A$125,D445),1),SEARCH(Abbreviation!$A$2:$A$125,D445),0)))),FIND("VIC",D445,1)-(FIND(INDEX(Abbreviation!$A$2:$A$125,MATCH(_xlfn.AGGREGATE(15,6,SEARCH(Abbreviation!$A$2:$A$125,D445),1),SEARCH(Abbreviation!$A$2:$A$125,D445),0)),D445)+LEN((INDEX(Abbreviation!$A$2:$A$125,MATCH(_xlfn.AGGREGATE(15,6,SEARCH(Abbreviation!$A$2:$A$125,D445),1),SEARCH(Abbreviation!$A$2:$A$125,D445),0)))))-1)))</x:f>
      </x:c>
      <x:c r="H445" s="96" t="s">
        <x:v>47</x:v>
      </x:c>
      <x:c r="I445" s="97" t="str">
        <x:f>IFERROR(VALUE(TRIM(RIGHT(SUBSTITUTE(D445," ",REPT(" ",255)),255))),"")</x:f>
      </x:c>
      <x:c r="J445" s="96" t="s">
        <x:v>48</x:v>
      </x:c>
      <x:c r="K445" s="96" t="s">
        <x:v>48</x:v>
      </x:c>
      <x:c r="L445" s="96" t="s">
        <x:v>48</x:v>
      </x:c>
      <x:c r="M445" s="96" t="s">
        <x:v>48</x:v>
      </x:c>
      <x:c r="N445" s="96" t="s">
        <x:v>48</x:v>
      </x:c>
      <x:c r="O445" s="96" t="s">
        <x:v>49</x:v>
      </x:c>
      <x:c r="P445" s="96" t="n">
        <x:v>25</x:v>
      </x:c>
      <x:c r="Q445" s="96" t="n">
        <x:v>80</x:v>
      </x:c>
      <x:c r="R445" s="96" t="s">
        <x:v>50</x:v>
      </x:c>
      <x:c r="S445" s="96" t="s">
        <x:v>51</x:v>
      </x:c>
      <x:c r="T445" s="96" t="s">
        <x:v>52</x:v>
      </x:c>
      <x:c r="U445" s="96" t="s">
        <x:v>52</x:v>
      </x:c>
      <x:c r="W445" s="96" t="s">
        <x:v>53</x:v>
      </x:c>
      <x:c r="Z445" s="96" t="s">
        <x:v>55</x:v>
      </x:c>
      <x:c r="AA445" s="96" t="s">
        <x:v>56</x:v>
      </x:c>
      <x:c r="AB445" s="97" t="str">
        <x:f>IF(D445="","",VALUE(MID(D445,FIND(" ",D445)+1,FIND(" ",D445,FIND(" ",D445)+1)-FIND(" ",D445))))</x:f>
      </x:c>
      <x:c r="AF445" s="90" t="str" cm="1">
        <x:f t="array" ref="AF445:AF445">IF(D445="","",PROPER(MID(D445,FIND(" ",D445,FIND(" ",D445)+1)+1,(FIND(INDEX(Abbreviation!$A$2:$A$125,MATCH(_xlfn.AGGREGATE(15,6,SEARCH(Abbreviation!$A$2:$A$125,D445),1),SEARCH(Abbreviation!$A$2:$A$125,D445),0)),D445)-1)-FIND(" ",D445,FIND(" ",D445)+1)+1)))</x:f>
      </x:c>
      <x:c r="AG445" s="90" t="str" cm="1">
        <x:f t="array" ref="AG445:AG445">IF(D445="","",PROPER(VLOOKUP(INDEX(Abbreviation!$A$2:$A$125,MATCH(_xlfn.AGGREGATE(15,6,SEARCH(Abbreviation!$A$2:$A$125,D445),1),SEARCH(Abbreviation!$A$2:$A$125,D445),0)),Abbreviation!A:C,3,FALSE)))</x:f>
      </x:c>
      <x:c r="AH445" s="90" t="str">
        <x:f>G445</x:f>
      </x:c>
      <x:c r="AI445" s="97" t="str">
        <x:f>I445</x:f>
      </x:c>
      <x:c r="AJ445" s="96" t="s">
        <x:v>47</x:v>
      </x:c>
      <x:c r="AL445" s="99" t="s">
        <x:v>961</x:v>
      </x:c>
      <x:c r="AQ445" s="96" t="s">
        <x:v>60</x:v>
      </x:c>
    </x:row>
    <x:row r="446" spans="1:45" x14ac:dyDescent="0.35">
      <x:c r="A446" s="92" t="s">
        <x:v>434</x:v>
      </x:c>
      <x:c r="B446" s="92" t="n">
        <x:v>93331577</x:v>
      </x:c>
      <x:c r="F446" s="90" t="str">
        <x:f>IF(D446="","",PROPER(LEFT(D446,FIND(UPPER(G446),D446,1)-2)))</x:f>
      </x:c>
      <x:c r="G446" s="90" t="str" cm="1">
        <x:f t="array" ref="G446:G446">IF(D446="","",PROPER(MID(D446,(FIND(INDEX(Abbreviation!$A$2:$A$125,MATCH(_xlfn.AGGREGATE(15,6,SEARCH(Abbreviation!$A$2:$A$125,D446),1),SEARCH(Abbreviation!$A$2:$A$125,D446),0)),D446))+LEN((INDEX(Abbreviation!$A$2:$A$125,MATCH(_xlfn.AGGREGATE(15,6,SEARCH(Abbreviation!$A$2:$A$125,D446),1),SEARCH(Abbreviation!$A$2:$A$125,D446),0)))),FIND("VIC",D446,1)-(FIND(INDEX(Abbreviation!$A$2:$A$125,MATCH(_xlfn.AGGREGATE(15,6,SEARCH(Abbreviation!$A$2:$A$125,D446),1),SEARCH(Abbreviation!$A$2:$A$125,D446),0)),D446)+LEN((INDEX(Abbreviation!$A$2:$A$125,MATCH(_xlfn.AGGREGATE(15,6,SEARCH(Abbreviation!$A$2:$A$125,D446),1),SEARCH(Abbreviation!$A$2:$A$125,D446),0)))))-1)))</x:f>
      </x:c>
      <x:c r="H446" s="96" t="s">
        <x:v>47</x:v>
      </x:c>
      <x:c r="I446" s="97" t="str">
        <x:f>IFERROR(VALUE(TRIM(RIGHT(SUBSTITUTE(D446," ",REPT(" ",255)),255))),"")</x:f>
      </x:c>
      <x:c r="J446" s="96" t="s">
        <x:v>48</x:v>
      </x:c>
      <x:c r="K446" s="96" t="s">
        <x:v>48</x:v>
      </x:c>
      <x:c r="L446" s="96" t="s">
        <x:v>48</x:v>
      </x:c>
      <x:c r="M446" s="96" t="s">
        <x:v>48</x:v>
      </x:c>
      <x:c r="N446" s="96" t="s">
        <x:v>48</x:v>
      </x:c>
      <x:c r="O446" s="96" t="s">
        <x:v>49</x:v>
      </x:c>
      <x:c r="P446" s="96" t="n">
        <x:v>25</x:v>
      </x:c>
      <x:c r="Q446" s="96" t="n">
        <x:v>80</x:v>
      </x:c>
      <x:c r="R446" s="96" t="s">
        <x:v>50</x:v>
      </x:c>
      <x:c r="S446" s="96" t="s">
        <x:v>51</x:v>
      </x:c>
      <x:c r="T446" s="96" t="s">
        <x:v>52</x:v>
      </x:c>
      <x:c r="U446" s="96" t="s">
        <x:v>52</x:v>
      </x:c>
      <x:c r="W446" s="96" t="s">
        <x:v>53</x:v>
      </x:c>
      <x:c r="Z446" s="96" t="s">
        <x:v>55</x:v>
      </x:c>
      <x:c r="AA446" s="96" t="s">
        <x:v>56</x:v>
      </x:c>
      <x:c r="AB446" s="97" t="str">
        <x:f>IF(D446="","",VALUE(MID(D446,FIND(" ",D446)+1,FIND(" ",D446,FIND(" ",D446)+1)-FIND(" ",D446))))</x:f>
      </x:c>
      <x:c r="AF446" s="90" t="str" cm="1">
        <x:f t="array" ref="AF446:AF446">IF(D446="","",PROPER(MID(D446,FIND(" ",D446,FIND(" ",D446)+1)+1,(FIND(INDEX(Abbreviation!$A$2:$A$125,MATCH(_xlfn.AGGREGATE(15,6,SEARCH(Abbreviation!$A$2:$A$125,D446),1),SEARCH(Abbreviation!$A$2:$A$125,D446),0)),D446)-1)-FIND(" ",D446,FIND(" ",D446)+1)+1)))</x:f>
      </x:c>
      <x:c r="AG446" s="90" t="str" cm="1">
        <x:f t="array" ref="AG446:AG446">IF(D446="","",PROPER(VLOOKUP(INDEX(Abbreviation!$A$2:$A$125,MATCH(_xlfn.AGGREGATE(15,6,SEARCH(Abbreviation!$A$2:$A$125,D446),1),SEARCH(Abbreviation!$A$2:$A$125,D446),0)),Abbreviation!A:C,3,FALSE)))</x:f>
      </x:c>
      <x:c r="AH446" s="90" t="str">
        <x:f>G446</x:f>
      </x:c>
      <x:c r="AI446" s="97" t="str">
        <x:f>I446</x:f>
      </x:c>
      <x:c r="AJ446" s="96" t="s">
        <x:v>47</x:v>
      </x:c>
      <x:c r="AL446" s="99" t="s">
        <x:v>961</x:v>
      </x:c>
      <x:c r="AQ446" s="96" t="s">
        <x:v>60</x:v>
      </x:c>
    </x:row>
    <x:row r="447" spans="1:45" x14ac:dyDescent="0.35">
      <x:c r="A447" s="92" t="s">
        <x:v>434</x:v>
      </x:c>
      <x:c r="B447" s="92" t="n">
        <x:v>93331577</x:v>
      </x:c>
      <x:c r="F447" s="90" t="str">
        <x:f>IF(D447="","",PROPER(LEFT(D447,FIND(UPPER(G447),D447,1)-2)))</x:f>
      </x:c>
      <x:c r="G447" s="90" t="str" cm="1">
        <x:f t="array" ref="G447:G447">IF(D447="","",PROPER(MID(D447,(FIND(INDEX(Abbreviation!$A$2:$A$125,MATCH(_xlfn.AGGREGATE(15,6,SEARCH(Abbreviation!$A$2:$A$125,D447),1),SEARCH(Abbreviation!$A$2:$A$125,D447),0)),D447))+LEN((INDEX(Abbreviation!$A$2:$A$125,MATCH(_xlfn.AGGREGATE(15,6,SEARCH(Abbreviation!$A$2:$A$125,D447),1),SEARCH(Abbreviation!$A$2:$A$125,D447),0)))),FIND("VIC",D447,1)-(FIND(INDEX(Abbreviation!$A$2:$A$125,MATCH(_xlfn.AGGREGATE(15,6,SEARCH(Abbreviation!$A$2:$A$125,D447),1),SEARCH(Abbreviation!$A$2:$A$125,D447),0)),D447)+LEN((INDEX(Abbreviation!$A$2:$A$125,MATCH(_xlfn.AGGREGATE(15,6,SEARCH(Abbreviation!$A$2:$A$125,D447),1),SEARCH(Abbreviation!$A$2:$A$125,D447),0)))))-1)))</x:f>
      </x:c>
      <x:c r="H447" s="96" t="s">
        <x:v>47</x:v>
      </x:c>
      <x:c r="I447" s="97" t="str">
        <x:f>IFERROR(VALUE(TRIM(RIGHT(SUBSTITUTE(D447," ",REPT(" ",255)),255))),"")</x:f>
      </x:c>
      <x:c r="J447" s="96" t="s">
        <x:v>48</x:v>
      </x:c>
      <x:c r="K447" s="96" t="s">
        <x:v>48</x:v>
      </x:c>
      <x:c r="L447" s="96" t="s">
        <x:v>48</x:v>
      </x:c>
      <x:c r="M447" s="96" t="s">
        <x:v>48</x:v>
      </x:c>
      <x:c r="N447" s="96" t="s">
        <x:v>48</x:v>
      </x:c>
      <x:c r="O447" s="96" t="s">
        <x:v>49</x:v>
      </x:c>
      <x:c r="P447" s="96" t="n">
        <x:v>25</x:v>
      </x:c>
      <x:c r="Q447" s="96" t="n">
        <x:v>80</x:v>
      </x:c>
      <x:c r="R447" s="96" t="s">
        <x:v>50</x:v>
      </x:c>
      <x:c r="S447" s="96" t="s">
        <x:v>51</x:v>
      </x:c>
      <x:c r="T447" s="96" t="s">
        <x:v>52</x:v>
      </x:c>
      <x:c r="U447" s="96" t="s">
        <x:v>52</x:v>
      </x:c>
      <x:c r="W447" s="96" t="s">
        <x:v>53</x:v>
      </x:c>
      <x:c r="Z447" s="96" t="s">
        <x:v>55</x:v>
      </x:c>
      <x:c r="AA447" s="96" t="s">
        <x:v>56</x:v>
      </x:c>
      <x:c r="AB447" s="97" t="str">
        <x:f>IF(D447="","",VALUE(MID(D447,FIND(" ",D447)+1,FIND(" ",D447,FIND(" ",D447)+1)-FIND(" ",D447))))</x:f>
      </x:c>
      <x:c r="AF447" s="90" t="str" cm="1">
        <x:f t="array" ref="AF447:AF447">IF(D447="","",PROPER(MID(D447,FIND(" ",D447,FIND(" ",D447)+1)+1,(FIND(INDEX(Abbreviation!$A$2:$A$125,MATCH(_xlfn.AGGREGATE(15,6,SEARCH(Abbreviation!$A$2:$A$125,D447),1),SEARCH(Abbreviation!$A$2:$A$125,D447),0)),D447)-1)-FIND(" ",D447,FIND(" ",D447)+1)+1)))</x:f>
      </x:c>
      <x:c r="AG447" s="90" t="str" cm="1">
        <x:f t="array" ref="AG447:AG447">IF(D447="","",PROPER(VLOOKUP(INDEX(Abbreviation!$A$2:$A$125,MATCH(_xlfn.AGGREGATE(15,6,SEARCH(Abbreviation!$A$2:$A$125,D447),1),SEARCH(Abbreviation!$A$2:$A$125,D447),0)),Abbreviation!A:C,3,FALSE)))</x:f>
      </x:c>
      <x:c r="AH447" s="90" t="str">
        <x:f>G447</x:f>
      </x:c>
      <x:c r="AI447" s="97" t="str">
        <x:f>I447</x:f>
      </x:c>
      <x:c r="AJ447" s="96" t="s">
        <x:v>47</x:v>
      </x:c>
      <x:c r="AL447" s="99" t="s">
        <x:v>961</x:v>
      </x:c>
      <x:c r="AQ447" s="96" t="s">
        <x:v>60</x:v>
      </x:c>
    </x:row>
    <x:row r="448" spans="1:45" x14ac:dyDescent="0.35">
      <x:c r="A448" s="92" t="s">
        <x:v>434</x:v>
      </x:c>
      <x:c r="B448" s="92" t="n">
        <x:v>93331577</x:v>
      </x:c>
      <x:c r="F448" s="90" t="str">
        <x:f>IF(D448="","",PROPER(LEFT(D448,FIND(UPPER(G448),D448,1)-2)))</x:f>
      </x:c>
      <x:c r="G448" s="90" t="str" cm="1">
        <x:f t="array" ref="G448:G448">IF(D448="","",PROPER(MID(D448,(FIND(INDEX(Abbreviation!$A$2:$A$125,MATCH(_xlfn.AGGREGATE(15,6,SEARCH(Abbreviation!$A$2:$A$125,D448),1),SEARCH(Abbreviation!$A$2:$A$125,D448),0)),D448))+LEN((INDEX(Abbreviation!$A$2:$A$125,MATCH(_xlfn.AGGREGATE(15,6,SEARCH(Abbreviation!$A$2:$A$125,D448),1),SEARCH(Abbreviation!$A$2:$A$125,D448),0)))),FIND("VIC",D448,1)-(FIND(INDEX(Abbreviation!$A$2:$A$125,MATCH(_xlfn.AGGREGATE(15,6,SEARCH(Abbreviation!$A$2:$A$125,D448),1),SEARCH(Abbreviation!$A$2:$A$125,D448),0)),D448)+LEN((INDEX(Abbreviation!$A$2:$A$125,MATCH(_xlfn.AGGREGATE(15,6,SEARCH(Abbreviation!$A$2:$A$125,D448),1),SEARCH(Abbreviation!$A$2:$A$125,D448),0)))))-1)))</x:f>
      </x:c>
      <x:c r="H448" s="96" t="s">
        <x:v>47</x:v>
      </x:c>
      <x:c r="I448" s="97" t="str">
        <x:f>IFERROR(VALUE(TRIM(RIGHT(SUBSTITUTE(D448," ",REPT(" ",255)),255))),"")</x:f>
      </x:c>
      <x:c r="J448" s="96" t="s">
        <x:v>48</x:v>
      </x:c>
      <x:c r="K448" s="96" t="s">
        <x:v>48</x:v>
      </x:c>
      <x:c r="L448" s="96" t="s">
        <x:v>48</x:v>
      </x:c>
      <x:c r="M448" s="96" t="s">
        <x:v>48</x:v>
      </x:c>
      <x:c r="N448" s="96" t="s">
        <x:v>48</x:v>
      </x:c>
      <x:c r="O448" s="96" t="s">
        <x:v>49</x:v>
      </x:c>
      <x:c r="P448" s="96" t="n">
        <x:v>25</x:v>
      </x:c>
      <x:c r="Q448" s="96" t="n">
        <x:v>80</x:v>
      </x:c>
      <x:c r="R448" s="96" t="s">
        <x:v>50</x:v>
      </x:c>
      <x:c r="S448" s="96" t="s">
        <x:v>51</x:v>
      </x:c>
      <x:c r="T448" s="96" t="s">
        <x:v>52</x:v>
      </x:c>
      <x:c r="U448" s="96" t="s">
        <x:v>52</x:v>
      </x:c>
      <x:c r="W448" s="96" t="s">
        <x:v>53</x:v>
      </x:c>
      <x:c r="Z448" s="96" t="s">
        <x:v>55</x:v>
      </x:c>
      <x:c r="AA448" s="96" t="s">
        <x:v>56</x:v>
      </x:c>
      <x:c r="AB448" s="97" t="str">
        <x:f>IF(D448="","",VALUE(MID(D448,FIND(" ",D448)+1,FIND(" ",D448,FIND(" ",D448)+1)-FIND(" ",D448))))</x:f>
      </x:c>
      <x:c r="AF448" s="90" t="str" cm="1">
        <x:f t="array" ref="AF448:AF448">IF(D448="","",PROPER(MID(D448,FIND(" ",D448,FIND(" ",D448)+1)+1,(FIND(INDEX(Abbreviation!$A$2:$A$125,MATCH(_xlfn.AGGREGATE(15,6,SEARCH(Abbreviation!$A$2:$A$125,D448),1),SEARCH(Abbreviation!$A$2:$A$125,D448),0)),D448)-1)-FIND(" ",D448,FIND(" ",D448)+1)+1)))</x:f>
      </x:c>
      <x:c r="AG448" s="90" t="str" cm="1">
        <x:f t="array" ref="AG448:AG448">IF(D448="","",PROPER(VLOOKUP(INDEX(Abbreviation!$A$2:$A$125,MATCH(_xlfn.AGGREGATE(15,6,SEARCH(Abbreviation!$A$2:$A$125,D448),1),SEARCH(Abbreviation!$A$2:$A$125,D448),0)),Abbreviation!A:C,3,FALSE)))</x:f>
      </x:c>
      <x:c r="AH448" s="90" t="str">
        <x:f>G448</x:f>
      </x:c>
      <x:c r="AI448" s="97" t="str">
        <x:f>I448</x:f>
      </x:c>
      <x:c r="AJ448" s="96" t="s">
        <x:v>47</x:v>
      </x:c>
      <x:c r="AL448" s="99" t="s">
        <x:v>961</x:v>
      </x:c>
      <x:c r="AQ448" s="96" t="s">
        <x:v>60</x:v>
      </x:c>
    </x:row>
    <x:row r="449" spans="1:45" x14ac:dyDescent="0.35">
      <x:c r="A449" s="92" t="s">
        <x:v>434</x:v>
      </x:c>
      <x:c r="B449" s="92" t="n">
        <x:v>93331577</x:v>
      </x:c>
      <x:c r="F449" s="90" t="str">
        <x:f>IF(D449="","",PROPER(LEFT(D449,FIND(UPPER(G449),D449,1)-2)))</x:f>
      </x:c>
      <x:c r="G449" s="90" t="str" cm="1">
        <x:f t="array" ref="G449:G449">IF(D449="","",PROPER(MID(D449,(FIND(INDEX(Abbreviation!$A$2:$A$125,MATCH(_xlfn.AGGREGATE(15,6,SEARCH(Abbreviation!$A$2:$A$125,D449),1),SEARCH(Abbreviation!$A$2:$A$125,D449),0)),D449))+LEN((INDEX(Abbreviation!$A$2:$A$125,MATCH(_xlfn.AGGREGATE(15,6,SEARCH(Abbreviation!$A$2:$A$125,D449),1),SEARCH(Abbreviation!$A$2:$A$125,D449),0)))),FIND("VIC",D449,1)-(FIND(INDEX(Abbreviation!$A$2:$A$125,MATCH(_xlfn.AGGREGATE(15,6,SEARCH(Abbreviation!$A$2:$A$125,D449),1),SEARCH(Abbreviation!$A$2:$A$125,D449),0)),D449)+LEN((INDEX(Abbreviation!$A$2:$A$125,MATCH(_xlfn.AGGREGATE(15,6,SEARCH(Abbreviation!$A$2:$A$125,D449),1),SEARCH(Abbreviation!$A$2:$A$125,D449),0)))))-1)))</x:f>
      </x:c>
      <x:c r="H449" s="96" t="s">
        <x:v>47</x:v>
      </x:c>
      <x:c r="I449" s="97" t="str">
        <x:f>IFERROR(VALUE(TRIM(RIGHT(SUBSTITUTE(D449," ",REPT(" ",255)),255))),"")</x:f>
      </x:c>
      <x:c r="J449" s="96" t="s">
        <x:v>48</x:v>
      </x:c>
      <x:c r="K449" s="96" t="s">
        <x:v>48</x:v>
      </x:c>
      <x:c r="L449" s="96" t="s">
        <x:v>48</x:v>
      </x:c>
      <x:c r="M449" s="96" t="s">
        <x:v>48</x:v>
      </x:c>
      <x:c r="N449" s="96" t="s">
        <x:v>48</x:v>
      </x:c>
      <x:c r="O449" s="96" t="s">
        <x:v>49</x:v>
      </x:c>
      <x:c r="P449" s="96" t="n">
        <x:v>25</x:v>
      </x:c>
      <x:c r="Q449" s="96" t="n">
        <x:v>80</x:v>
      </x:c>
      <x:c r="R449" s="96" t="s">
        <x:v>50</x:v>
      </x:c>
      <x:c r="S449" s="96" t="s">
        <x:v>51</x:v>
      </x:c>
      <x:c r="T449" s="96" t="s">
        <x:v>52</x:v>
      </x:c>
      <x:c r="U449" s="96" t="s">
        <x:v>52</x:v>
      </x:c>
      <x:c r="W449" s="96" t="s">
        <x:v>53</x:v>
      </x:c>
      <x:c r="Z449" s="96" t="s">
        <x:v>55</x:v>
      </x:c>
      <x:c r="AA449" s="96" t="s">
        <x:v>56</x:v>
      </x:c>
      <x:c r="AB449" s="97" t="str">
        <x:f>IF(D449="","",VALUE(MID(D449,FIND(" ",D449)+1,FIND(" ",D449,FIND(" ",D449)+1)-FIND(" ",D449))))</x:f>
      </x:c>
      <x:c r="AF449" s="90" t="str" cm="1">
        <x:f t="array" ref="AF449:AF449">IF(D449="","",PROPER(MID(D449,FIND(" ",D449,FIND(" ",D449)+1)+1,(FIND(INDEX(Abbreviation!$A$2:$A$125,MATCH(_xlfn.AGGREGATE(15,6,SEARCH(Abbreviation!$A$2:$A$125,D449),1),SEARCH(Abbreviation!$A$2:$A$125,D449),0)),D449)-1)-FIND(" ",D449,FIND(" ",D449)+1)+1)))</x:f>
      </x:c>
      <x:c r="AG449" s="90" t="str" cm="1">
        <x:f t="array" ref="AG449:AG449">IF(D449="","",PROPER(VLOOKUP(INDEX(Abbreviation!$A$2:$A$125,MATCH(_xlfn.AGGREGATE(15,6,SEARCH(Abbreviation!$A$2:$A$125,D449),1),SEARCH(Abbreviation!$A$2:$A$125,D449),0)),Abbreviation!A:C,3,FALSE)))</x:f>
      </x:c>
      <x:c r="AH449" s="90" t="str">
        <x:f>G449</x:f>
      </x:c>
      <x:c r="AI449" s="97" t="str">
        <x:f>I449</x:f>
      </x:c>
      <x:c r="AJ449" s="96" t="s">
        <x:v>47</x:v>
      </x:c>
      <x:c r="AL449" s="99" t="s">
        <x:v>961</x:v>
      </x:c>
      <x:c r="AQ449" s="96" t="s">
        <x:v>60</x:v>
      </x:c>
    </x:row>
    <x:row r="450" spans="1:45" x14ac:dyDescent="0.35">
      <x:c r="A450" s="92" t="s">
        <x:v>434</x:v>
      </x:c>
      <x:c r="B450" s="92" t="n">
        <x:v>93331577</x:v>
      </x:c>
      <x:c r="F450" s="90" t="str">
        <x:f>IF(D450="","",PROPER(LEFT(D450,FIND(UPPER(G450),D450,1)-2)))</x:f>
      </x:c>
      <x:c r="G450" s="90" t="str" cm="1">
        <x:f t="array" ref="G450:G450">IF(D450="","",PROPER(MID(D450,(FIND(INDEX(Abbreviation!$A$2:$A$125,MATCH(_xlfn.AGGREGATE(15,6,SEARCH(Abbreviation!$A$2:$A$125,D450),1),SEARCH(Abbreviation!$A$2:$A$125,D450),0)),D450))+LEN((INDEX(Abbreviation!$A$2:$A$125,MATCH(_xlfn.AGGREGATE(15,6,SEARCH(Abbreviation!$A$2:$A$125,D450),1),SEARCH(Abbreviation!$A$2:$A$125,D450),0)))),FIND("VIC",D450,1)-(FIND(INDEX(Abbreviation!$A$2:$A$125,MATCH(_xlfn.AGGREGATE(15,6,SEARCH(Abbreviation!$A$2:$A$125,D450),1),SEARCH(Abbreviation!$A$2:$A$125,D450),0)),D450)+LEN((INDEX(Abbreviation!$A$2:$A$125,MATCH(_xlfn.AGGREGATE(15,6,SEARCH(Abbreviation!$A$2:$A$125,D450),1),SEARCH(Abbreviation!$A$2:$A$125,D450),0)))))-1)))</x:f>
      </x:c>
      <x:c r="H450" s="96" t="s">
        <x:v>47</x:v>
      </x:c>
      <x:c r="I450" s="97" t="str">
        <x:f>IFERROR(VALUE(TRIM(RIGHT(SUBSTITUTE(D450," ",REPT(" ",255)),255))),"")</x:f>
      </x:c>
      <x:c r="J450" s="96" t="s">
        <x:v>48</x:v>
      </x:c>
      <x:c r="K450" s="96" t="s">
        <x:v>48</x:v>
      </x:c>
      <x:c r="L450" s="96" t="s">
        <x:v>48</x:v>
      </x:c>
      <x:c r="M450" s="96" t="s">
        <x:v>48</x:v>
      </x:c>
      <x:c r="N450" s="96" t="s">
        <x:v>48</x:v>
      </x:c>
      <x:c r="O450" s="96" t="s">
        <x:v>49</x:v>
      </x:c>
      <x:c r="P450" s="96" t="n">
        <x:v>25</x:v>
      </x:c>
      <x:c r="Q450" s="96" t="n">
        <x:v>80</x:v>
      </x:c>
      <x:c r="R450" s="96" t="s">
        <x:v>50</x:v>
      </x:c>
      <x:c r="S450" s="96" t="s">
        <x:v>51</x:v>
      </x:c>
      <x:c r="T450" s="96" t="s">
        <x:v>52</x:v>
      </x:c>
      <x:c r="U450" s="96" t="s">
        <x:v>52</x:v>
      </x:c>
      <x:c r="W450" s="96" t="s">
        <x:v>53</x:v>
      </x:c>
      <x:c r="Z450" s="96" t="s">
        <x:v>55</x:v>
      </x:c>
      <x:c r="AA450" s="96" t="s">
        <x:v>56</x:v>
      </x:c>
      <x:c r="AB450" s="97" t="str">
        <x:f>IF(D450="","",VALUE(MID(D450,FIND(" ",D450)+1,FIND(" ",D450,FIND(" ",D450)+1)-FIND(" ",D450))))</x:f>
      </x:c>
      <x:c r="AF450" s="90" t="str" cm="1">
        <x:f t="array" ref="AF450:AF450">IF(D450="","",PROPER(MID(D450,FIND(" ",D450,FIND(" ",D450)+1)+1,(FIND(INDEX(Abbreviation!$A$2:$A$125,MATCH(_xlfn.AGGREGATE(15,6,SEARCH(Abbreviation!$A$2:$A$125,D450),1),SEARCH(Abbreviation!$A$2:$A$125,D450),0)),D450)-1)-FIND(" ",D450,FIND(" ",D450)+1)+1)))</x:f>
      </x:c>
      <x:c r="AG450" s="90" t="str" cm="1">
        <x:f t="array" ref="AG450:AG450">IF(D450="","",PROPER(VLOOKUP(INDEX(Abbreviation!$A$2:$A$125,MATCH(_xlfn.AGGREGATE(15,6,SEARCH(Abbreviation!$A$2:$A$125,D450),1),SEARCH(Abbreviation!$A$2:$A$125,D450),0)),Abbreviation!A:C,3,FALSE)))</x:f>
      </x:c>
      <x:c r="AH450" s="90" t="str">
        <x:f>G450</x:f>
      </x:c>
      <x:c r="AI450" s="97" t="str">
        <x:f>I450</x:f>
      </x:c>
      <x:c r="AJ450" s="96" t="s">
        <x:v>47</x:v>
      </x:c>
      <x:c r="AL450" s="99" t="s">
        <x:v>961</x:v>
      </x:c>
      <x:c r="AQ450" s="96" t="s">
        <x:v>60</x:v>
      </x:c>
    </x:row>
    <x:row r="451" spans="1:45" x14ac:dyDescent="0.35">
      <x:c r="A451" s="92" t="s">
        <x:v>434</x:v>
      </x:c>
      <x:c r="B451" s="92" t="n">
        <x:v>93331577</x:v>
      </x:c>
      <x:c r="F451" s="90" t="str">
        <x:f>IF(D451="","",PROPER(LEFT(D451,FIND(UPPER(G451),D451,1)-2)))</x:f>
      </x:c>
      <x:c r="G451" s="90" t="str" cm="1">
        <x:f t="array" ref="G451:G451">IF(D451="","",PROPER(MID(D451,(FIND(INDEX(Abbreviation!$A$2:$A$125,MATCH(_xlfn.AGGREGATE(15,6,SEARCH(Abbreviation!$A$2:$A$125,D451),1),SEARCH(Abbreviation!$A$2:$A$125,D451),0)),D451))+LEN((INDEX(Abbreviation!$A$2:$A$125,MATCH(_xlfn.AGGREGATE(15,6,SEARCH(Abbreviation!$A$2:$A$125,D451),1),SEARCH(Abbreviation!$A$2:$A$125,D451),0)))),FIND("VIC",D451,1)-(FIND(INDEX(Abbreviation!$A$2:$A$125,MATCH(_xlfn.AGGREGATE(15,6,SEARCH(Abbreviation!$A$2:$A$125,D451),1),SEARCH(Abbreviation!$A$2:$A$125,D451),0)),D451)+LEN((INDEX(Abbreviation!$A$2:$A$125,MATCH(_xlfn.AGGREGATE(15,6,SEARCH(Abbreviation!$A$2:$A$125,D451),1),SEARCH(Abbreviation!$A$2:$A$125,D451),0)))))-1)))</x:f>
      </x:c>
      <x:c r="H451" s="96" t="s">
        <x:v>47</x:v>
      </x:c>
      <x:c r="I451" s="97" t="str">
        <x:f>IFERROR(VALUE(TRIM(RIGHT(SUBSTITUTE(D451," ",REPT(" ",255)),255))),"")</x:f>
      </x:c>
      <x:c r="J451" s="96" t="s">
        <x:v>48</x:v>
      </x:c>
      <x:c r="K451" s="96" t="s">
        <x:v>48</x:v>
      </x:c>
      <x:c r="L451" s="96" t="s">
        <x:v>48</x:v>
      </x:c>
      <x:c r="M451" s="96" t="s">
        <x:v>48</x:v>
      </x:c>
      <x:c r="N451" s="96" t="s">
        <x:v>48</x:v>
      </x:c>
      <x:c r="O451" s="96" t="s">
        <x:v>49</x:v>
      </x:c>
      <x:c r="P451" s="96" t="n">
        <x:v>25</x:v>
      </x:c>
      <x:c r="Q451" s="96" t="n">
        <x:v>80</x:v>
      </x:c>
      <x:c r="R451" s="96" t="s">
        <x:v>50</x:v>
      </x:c>
      <x:c r="S451" s="96" t="s">
        <x:v>51</x:v>
      </x:c>
      <x:c r="T451" s="96" t="s">
        <x:v>52</x:v>
      </x:c>
      <x:c r="U451" s="96" t="s">
        <x:v>52</x:v>
      </x:c>
      <x:c r="W451" s="96" t="s">
        <x:v>53</x:v>
      </x:c>
      <x:c r="Z451" s="96" t="s">
        <x:v>55</x:v>
      </x:c>
      <x:c r="AA451" s="96" t="s">
        <x:v>56</x:v>
      </x:c>
      <x:c r="AB451" s="97" t="str">
        <x:f>IF(D451="","",VALUE(MID(D451,FIND(" ",D451)+1,FIND(" ",D451,FIND(" ",D451)+1)-FIND(" ",D451))))</x:f>
      </x:c>
      <x:c r="AF451" s="90" t="str" cm="1">
        <x:f t="array" ref="AF451:AF451">IF(D451="","",PROPER(MID(D451,FIND(" ",D451,FIND(" ",D451)+1)+1,(FIND(INDEX(Abbreviation!$A$2:$A$125,MATCH(_xlfn.AGGREGATE(15,6,SEARCH(Abbreviation!$A$2:$A$125,D451),1),SEARCH(Abbreviation!$A$2:$A$125,D451),0)),D451)-1)-FIND(" ",D451,FIND(" ",D451)+1)+1)))</x:f>
      </x:c>
      <x:c r="AG451" s="90" t="str" cm="1">
        <x:f t="array" ref="AG451:AG451">IF(D451="","",PROPER(VLOOKUP(INDEX(Abbreviation!$A$2:$A$125,MATCH(_xlfn.AGGREGATE(15,6,SEARCH(Abbreviation!$A$2:$A$125,D451),1),SEARCH(Abbreviation!$A$2:$A$125,D451),0)),Abbreviation!A:C,3,FALSE)))</x:f>
      </x:c>
      <x:c r="AH451" s="90" t="str">
        <x:f>G451</x:f>
      </x:c>
      <x:c r="AI451" s="97" t="str">
        <x:f>I451</x:f>
      </x:c>
      <x:c r="AJ451" s="96" t="s">
        <x:v>47</x:v>
      </x:c>
      <x:c r="AL451" s="99" t="s">
        <x:v>961</x:v>
      </x:c>
      <x:c r="AQ451" s="96" t="s">
        <x:v>60</x:v>
      </x:c>
    </x:row>
    <x:row r="452" spans="1:45" x14ac:dyDescent="0.35">
      <x:c r="A452" s="92" t="s">
        <x:v>434</x:v>
      </x:c>
      <x:c r="B452" s="92" t="n">
        <x:v>93331577</x:v>
      </x:c>
      <x:c r="F452" s="90" t="str">
        <x:f>IF(D452="","",PROPER(LEFT(D452,FIND(UPPER(G452),D452,1)-2)))</x:f>
      </x:c>
      <x:c r="G452" s="90" t="str" cm="1">
        <x:f t="array" ref="G452:G452">IF(D452="","",PROPER(MID(D452,(FIND(INDEX(Abbreviation!$A$2:$A$125,MATCH(_xlfn.AGGREGATE(15,6,SEARCH(Abbreviation!$A$2:$A$125,D452),1),SEARCH(Abbreviation!$A$2:$A$125,D452),0)),D452))+LEN((INDEX(Abbreviation!$A$2:$A$125,MATCH(_xlfn.AGGREGATE(15,6,SEARCH(Abbreviation!$A$2:$A$125,D452),1),SEARCH(Abbreviation!$A$2:$A$125,D452),0)))),FIND("VIC",D452,1)-(FIND(INDEX(Abbreviation!$A$2:$A$125,MATCH(_xlfn.AGGREGATE(15,6,SEARCH(Abbreviation!$A$2:$A$125,D452),1),SEARCH(Abbreviation!$A$2:$A$125,D452),0)),D452)+LEN((INDEX(Abbreviation!$A$2:$A$125,MATCH(_xlfn.AGGREGATE(15,6,SEARCH(Abbreviation!$A$2:$A$125,D452),1),SEARCH(Abbreviation!$A$2:$A$125,D452),0)))))-1)))</x:f>
      </x:c>
      <x:c r="H452" s="96" t="s">
        <x:v>47</x:v>
      </x:c>
      <x:c r="I452" s="97" t="str">
        <x:f>IFERROR(VALUE(TRIM(RIGHT(SUBSTITUTE(D452," ",REPT(" ",255)),255))),"")</x:f>
      </x:c>
      <x:c r="J452" s="96" t="s">
        <x:v>48</x:v>
      </x:c>
      <x:c r="K452" s="96" t="s">
        <x:v>48</x:v>
      </x:c>
      <x:c r="L452" s="96" t="s">
        <x:v>48</x:v>
      </x:c>
      <x:c r="M452" s="96" t="s">
        <x:v>48</x:v>
      </x:c>
      <x:c r="N452" s="96" t="s">
        <x:v>48</x:v>
      </x:c>
      <x:c r="O452" s="96" t="s">
        <x:v>49</x:v>
      </x:c>
      <x:c r="P452" s="96" t="n">
        <x:v>25</x:v>
      </x:c>
      <x:c r="Q452" s="96" t="n">
        <x:v>80</x:v>
      </x:c>
      <x:c r="R452" s="96" t="s">
        <x:v>50</x:v>
      </x:c>
      <x:c r="S452" s="96" t="s">
        <x:v>51</x:v>
      </x:c>
      <x:c r="T452" s="96" t="s">
        <x:v>52</x:v>
      </x:c>
      <x:c r="U452" s="96" t="s">
        <x:v>52</x:v>
      </x:c>
      <x:c r="W452" s="96" t="s">
        <x:v>53</x:v>
      </x:c>
      <x:c r="Z452" s="96" t="s">
        <x:v>55</x:v>
      </x:c>
      <x:c r="AA452" s="96" t="s">
        <x:v>56</x:v>
      </x:c>
      <x:c r="AB452" s="97" t="str">
        <x:f>IF(D452="","",VALUE(MID(D452,FIND(" ",D452)+1,FIND(" ",D452,FIND(" ",D452)+1)-FIND(" ",D452))))</x:f>
      </x:c>
      <x:c r="AF452" s="90" t="str" cm="1">
        <x:f t="array" ref="AF452:AF452">IF(D452="","",PROPER(MID(D452,FIND(" ",D452,FIND(" ",D452)+1)+1,(FIND(INDEX(Abbreviation!$A$2:$A$125,MATCH(_xlfn.AGGREGATE(15,6,SEARCH(Abbreviation!$A$2:$A$125,D452),1),SEARCH(Abbreviation!$A$2:$A$125,D452),0)),D452)-1)-FIND(" ",D452,FIND(" ",D452)+1)+1)))</x:f>
      </x:c>
      <x:c r="AG452" s="90" t="str" cm="1">
        <x:f t="array" ref="AG452:AG452">IF(D452="","",PROPER(VLOOKUP(INDEX(Abbreviation!$A$2:$A$125,MATCH(_xlfn.AGGREGATE(15,6,SEARCH(Abbreviation!$A$2:$A$125,D452),1),SEARCH(Abbreviation!$A$2:$A$125,D452),0)),Abbreviation!A:C,3,FALSE)))</x:f>
      </x:c>
      <x:c r="AH452" s="90" t="str">
        <x:f>G452</x:f>
      </x:c>
      <x:c r="AI452" s="97" t="str">
        <x:f>I452</x:f>
      </x:c>
      <x:c r="AJ452" s="96" t="s">
        <x:v>47</x:v>
      </x:c>
      <x:c r="AL452" s="99" t="s">
        <x:v>961</x:v>
      </x:c>
      <x:c r="AQ452" s="96" t="s">
        <x:v>60</x:v>
      </x:c>
    </x:row>
    <x:row r="453" spans="1:45" x14ac:dyDescent="0.35">
      <x:c r="A453" s="92" t="s">
        <x:v>434</x:v>
      </x:c>
      <x:c r="B453" s="92" t="n">
        <x:v>93331577</x:v>
      </x:c>
      <x:c r="F453" s="90" t="str">
        <x:f>IF(D453="","",PROPER(LEFT(D453,FIND(UPPER(G453),D453,1)-2)))</x:f>
      </x:c>
      <x:c r="G453" s="90" t="str" cm="1">
        <x:f t="array" ref="G453:G453">IF(D453="","",PROPER(MID(D453,(FIND(INDEX(Abbreviation!$A$2:$A$125,MATCH(_xlfn.AGGREGATE(15,6,SEARCH(Abbreviation!$A$2:$A$125,D453),1),SEARCH(Abbreviation!$A$2:$A$125,D453),0)),D453))+LEN((INDEX(Abbreviation!$A$2:$A$125,MATCH(_xlfn.AGGREGATE(15,6,SEARCH(Abbreviation!$A$2:$A$125,D453),1),SEARCH(Abbreviation!$A$2:$A$125,D453),0)))),FIND("VIC",D453,1)-(FIND(INDEX(Abbreviation!$A$2:$A$125,MATCH(_xlfn.AGGREGATE(15,6,SEARCH(Abbreviation!$A$2:$A$125,D453),1),SEARCH(Abbreviation!$A$2:$A$125,D453),0)),D453)+LEN((INDEX(Abbreviation!$A$2:$A$125,MATCH(_xlfn.AGGREGATE(15,6,SEARCH(Abbreviation!$A$2:$A$125,D453),1),SEARCH(Abbreviation!$A$2:$A$125,D453),0)))))-1)))</x:f>
      </x:c>
      <x:c r="H453" s="96" t="s">
        <x:v>47</x:v>
      </x:c>
      <x:c r="I453" s="97" t="str">
        <x:f>IFERROR(VALUE(TRIM(RIGHT(SUBSTITUTE(D453," ",REPT(" ",255)),255))),"")</x:f>
      </x:c>
      <x:c r="J453" s="96" t="s">
        <x:v>48</x:v>
      </x:c>
      <x:c r="K453" s="96" t="s">
        <x:v>48</x:v>
      </x:c>
      <x:c r="L453" s="96" t="s">
        <x:v>48</x:v>
      </x:c>
      <x:c r="M453" s="96" t="s">
        <x:v>48</x:v>
      </x:c>
      <x:c r="N453" s="96" t="s">
        <x:v>48</x:v>
      </x:c>
      <x:c r="O453" s="96" t="s">
        <x:v>49</x:v>
      </x:c>
      <x:c r="P453" s="96" t="n">
        <x:v>25</x:v>
      </x:c>
      <x:c r="Q453" s="96" t="n">
        <x:v>80</x:v>
      </x:c>
      <x:c r="R453" s="96" t="s">
        <x:v>50</x:v>
      </x:c>
      <x:c r="S453" s="96" t="s">
        <x:v>51</x:v>
      </x:c>
      <x:c r="T453" s="96" t="s">
        <x:v>52</x:v>
      </x:c>
      <x:c r="U453" s="96" t="s">
        <x:v>52</x:v>
      </x:c>
      <x:c r="W453" s="96" t="s">
        <x:v>53</x:v>
      </x:c>
      <x:c r="Z453" s="96" t="s">
        <x:v>55</x:v>
      </x:c>
      <x:c r="AA453" s="96" t="s">
        <x:v>56</x:v>
      </x:c>
      <x:c r="AB453" s="97" t="str">
        <x:f>IF(D453="","",VALUE(MID(D453,FIND(" ",D453)+1,FIND(" ",D453,FIND(" ",D453)+1)-FIND(" ",D453))))</x:f>
      </x:c>
      <x:c r="AF453" s="90" t="str" cm="1">
        <x:f t="array" ref="AF453:AF453">IF(D453="","",PROPER(MID(D453,FIND(" ",D453,FIND(" ",D453)+1)+1,(FIND(INDEX(Abbreviation!$A$2:$A$125,MATCH(_xlfn.AGGREGATE(15,6,SEARCH(Abbreviation!$A$2:$A$125,D453),1),SEARCH(Abbreviation!$A$2:$A$125,D453),0)),D453)-1)-FIND(" ",D453,FIND(" ",D453)+1)+1)))</x:f>
      </x:c>
      <x:c r="AG453" s="90" t="str" cm="1">
        <x:f t="array" ref="AG453:AG453">IF(D453="","",PROPER(VLOOKUP(INDEX(Abbreviation!$A$2:$A$125,MATCH(_xlfn.AGGREGATE(15,6,SEARCH(Abbreviation!$A$2:$A$125,D453),1),SEARCH(Abbreviation!$A$2:$A$125,D453),0)),Abbreviation!A:C,3,FALSE)))</x:f>
      </x:c>
      <x:c r="AH453" s="90" t="str">
        <x:f>G453</x:f>
      </x:c>
      <x:c r="AI453" s="97" t="str">
        <x:f>I453</x:f>
      </x:c>
      <x:c r="AJ453" s="96" t="s">
        <x:v>47</x:v>
      </x:c>
      <x:c r="AL453" s="99" t="s">
        <x:v>961</x:v>
      </x:c>
      <x:c r="AQ453" s="96" t="s">
        <x:v>60</x:v>
      </x:c>
    </x:row>
    <x:row r="454" spans="1:45" x14ac:dyDescent="0.35">
      <x:c r="A454" s="92" t="s">
        <x:v>434</x:v>
      </x:c>
      <x:c r="B454" s="92" t="n">
        <x:v>93331577</x:v>
      </x:c>
      <x:c r="F454" s="90" t="str">
        <x:f>IF(D454="","",PROPER(LEFT(D454,FIND(UPPER(G454),D454,1)-2)))</x:f>
      </x:c>
      <x:c r="G454" s="90" t="str" cm="1">
        <x:f t="array" ref="G454:G454">IF(D454="","",PROPER(MID(D454,(FIND(INDEX(Abbreviation!$A$2:$A$125,MATCH(_xlfn.AGGREGATE(15,6,SEARCH(Abbreviation!$A$2:$A$125,D454),1),SEARCH(Abbreviation!$A$2:$A$125,D454),0)),D454))+LEN((INDEX(Abbreviation!$A$2:$A$125,MATCH(_xlfn.AGGREGATE(15,6,SEARCH(Abbreviation!$A$2:$A$125,D454),1),SEARCH(Abbreviation!$A$2:$A$125,D454),0)))),FIND("VIC",D454,1)-(FIND(INDEX(Abbreviation!$A$2:$A$125,MATCH(_xlfn.AGGREGATE(15,6,SEARCH(Abbreviation!$A$2:$A$125,D454),1),SEARCH(Abbreviation!$A$2:$A$125,D454),0)),D454)+LEN((INDEX(Abbreviation!$A$2:$A$125,MATCH(_xlfn.AGGREGATE(15,6,SEARCH(Abbreviation!$A$2:$A$125,D454),1),SEARCH(Abbreviation!$A$2:$A$125,D454),0)))))-1)))</x:f>
      </x:c>
      <x:c r="H454" s="96" t="s">
        <x:v>47</x:v>
      </x:c>
      <x:c r="I454" s="97" t="str">
        <x:f>IFERROR(VALUE(TRIM(RIGHT(SUBSTITUTE(D454," ",REPT(" ",255)),255))),"")</x:f>
      </x:c>
      <x:c r="J454" s="96" t="s">
        <x:v>48</x:v>
      </x:c>
      <x:c r="K454" s="96" t="s">
        <x:v>48</x:v>
      </x:c>
      <x:c r="L454" s="96" t="s">
        <x:v>48</x:v>
      </x:c>
      <x:c r="M454" s="96" t="s">
        <x:v>48</x:v>
      </x:c>
      <x:c r="N454" s="96" t="s">
        <x:v>48</x:v>
      </x:c>
      <x:c r="O454" s="96" t="s">
        <x:v>49</x:v>
      </x:c>
      <x:c r="P454" s="96" t="n">
        <x:v>25</x:v>
      </x:c>
      <x:c r="Q454" s="96" t="n">
        <x:v>80</x:v>
      </x:c>
      <x:c r="R454" s="96" t="s">
        <x:v>50</x:v>
      </x:c>
      <x:c r="S454" s="96" t="s">
        <x:v>51</x:v>
      </x:c>
      <x:c r="T454" s="96" t="s">
        <x:v>52</x:v>
      </x:c>
      <x:c r="U454" s="96" t="s">
        <x:v>52</x:v>
      </x:c>
      <x:c r="W454" s="96" t="s">
        <x:v>53</x:v>
      </x:c>
      <x:c r="Z454" s="96" t="s">
        <x:v>55</x:v>
      </x:c>
      <x:c r="AA454" s="96" t="s">
        <x:v>56</x:v>
      </x:c>
      <x:c r="AB454" s="97" t="str">
        <x:f>IF(D454="","",VALUE(MID(D454,FIND(" ",D454)+1,FIND(" ",D454,FIND(" ",D454)+1)-FIND(" ",D454))))</x:f>
      </x:c>
      <x:c r="AF454" s="90" t="str" cm="1">
        <x:f t="array" ref="AF454:AF454">IF(D454="","",PROPER(MID(D454,FIND(" ",D454,FIND(" ",D454)+1)+1,(FIND(INDEX(Abbreviation!$A$2:$A$125,MATCH(_xlfn.AGGREGATE(15,6,SEARCH(Abbreviation!$A$2:$A$125,D454),1),SEARCH(Abbreviation!$A$2:$A$125,D454),0)),D454)-1)-FIND(" ",D454,FIND(" ",D454)+1)+1)))</x:f>
      </x:c>
      <x:c r="AG454" s="90" t="str" cm="1">
        <x:f t="array" ref="AG454:AG454">IF(D454="","",PROPER(VLOOKUP(INDEX(Abbreviation!$A$2:$A$125,MATCH(_xlfn.AGGREGATE(15,6,SEARCH(Abbreviation!$A$2:$A$125,D454),1),SEARCH(Abbreviation!$A$2:$A$125,D454),0)),Abbreviation!A:C,3,FALSE)))</x:f>
      </x:c>
      <x:c r="AH454" s="90" t="str">
        <x:f>G454</x:f>
      </x:c>
      <x:c r="AI454" s="97" t="str">
        <x:f>I454</x:f>
      </x:c>
      <x:c r="AJ454" s="96" t="s">
        <x:v>47</x:v>
      </x:c>
      <x:c r="AL454" s="99" t="s">
        <x:v>961</x:v>
      </x:c>
      <x:c r="AQ454" s="96" t="s">
        <x:v>60</x:v>
      </x:c>
    </x:row>
    <x:row r="455" spans="1:45" x14ac:dyDescent="0.35">
      <x:c r="A455" s="92" t="s">
        <x:v>434</x:v>
      </x:c>
      <x:c r="B455" s="92" t="n">
        <x:v>93331577</x:v>
      </x:c>
      <x:c r="F455" s="90" t="str">
        <x:f>IF(D455="","",PROPER(LEFT(D455,FIND(UPPER(G455),D455,1)-2)))</x:f>
      </x:c>
      <x:c r="G455" s="90" t="str" cm="1">
        <x:f t="array" ref="G455:G455">IF(D455="","",PROPER(MID(D455,(FIND(INDEX(Abbreviation!$A$2:$A$125,MATCH(_xlfn.AGGREGATE(15,6,SEARCH(Abbreviation!$A$2:$A$125,D455),1),SEARCH(Abbreviation!$A$2:$A$125,D455),0)),D455))+LEN((INDEX(Abbreviation!$A$2:$A$125,MATCH(_xlfn.AGGREGATE(15,6,SEARCH(Abbreviation!$A$2:$A$125,D455),1),SEARCH(Abbreviation!$A$2:$A$125,D455),0)))),FIND("VIC",D455,1)-(FIND(INDEX(Abbreviation!$A$2:$A$125,MATCH(_xlfn.AGGREGATE(15,6,SEARCH(Abbreviation!$A$2:$A$125,D455),1),SEARCH(Abbreviation!$A$2:$A$125,D455),0)),D455)+LEN((INDEX(Abbreviation!$A$2:$A$125,MATCH(_xlfn.AGGREGATE(15,6,SEARCH(Abbreviation!$A$2:$A$125,D455),1),SEARCH(Abbreviation!$A$2:$A$125,D455),0)))))-1)))</x:f>
      </x:c>
      <x:c r="H455" s="96" t="s">
        <x:v>47</x:v>
      </x:c>
      <x:c r="I455" s="97" t="str">
        <x:f>IFERROR(VALUE(TRIM(RIGHT(SUBSTITUTE(D455," ",REPT(" ",255)),255))),"")</x:f>
      </x:c>
      <x:c r="J455" s="96" t="s">
        <x:v>48</x:v>
      </x:c>
      <x:c r="K455" s="96" t="s">
        <x:v>48</x:v>
      </x:c>
      <x:c r="L455" s="96" t="s">
        <x:v>48</x:v>
      </x:c>
      <x:c r="M455" s="96" t="s">
        <x:v>48</x:v>
      </x:c>
      <x:c r="N455" s="96" t="s">
        <x:v>48</x:v>
      </x:c>
      <x:c r="O455" s="96" t="s">
        <x:v>49</x:v>
      </x:c>
      <x:c r="P455" s="96" t="n">
        <x:v>25</x:v>
      </x:c>
      <x:c r="Q455" s="96" t="n">
        <x:v>80</x:v>
      </x:c>
      <x:c r="R455" s="96" t="s">
        <x:v>50</x:v>
      </x:c>
      <x:c r="S455" s="96" t="s">
        <x:v>51</x:v>
      </x:c>
      <x:c r="T455" s="96" t="s">
        <x:v>52</x:v>
      </x:c>
      <x:c r="U455" s="96" t="s">
        <x:v>52</x:v>
      </x:c>
      <x:c r="W455" s="96" t="s">
        <x:v>53</x:v>
      </x:c>
      <x:c r="Z455" s="96" t="s">
        <x:v>55</x:v>
      </x:c>
      <x:c r="AA455" s="96" t="s">
        <x:v>56</x:v>
      </x:c>
      <x:c r="AB455" s="97" t="str">
        <x:f>IF(D455="","",VALUE(MID(D455,FIND(" ",D455)+1,FIND(" ",D455,FIND(" ",D455)+1)-FIND(" ",D455))))</x:f>
      </x:c>
      <x:c r="AF455" s="90" t="str" cm="1">
        <x:f t="array" ref="AF455:AF455">IF(D455="","",PROPER(MID(D455,FIND(" ",D455,FIND(" ",D455)+1)+1,(FIND(INDEX(Abbreviation!$A$2:$A$125,MATCH(_xlfn.AGGREGATE(15,6,SEARCH(Abbreviation!$A$2:$A$125,D455),1),SEARCH(Abbreviation!$A$2:$A$125,D455),0)),D455)-1)-FIND(" ",D455,FIND(" ",D455)+1)+1)))</x:f>
      </x:c>
      <x:c r="AG455" s="90" t="str" cm="1">
        <x:f t="array" ref="AG455:AG455">IF(D455="","",PROPER(VLOOKUP(INDEX(Abbreviation!$A$2:$A$125,MATCH(_xlfn.AGGREGATE(15,6,SEARCH(Abbreviation!$A$2:$A$125,D455),1),SEARCH(Abbreviation!$A$2:$A$125,D455),0)),Abbreviation!A:C,3,FALSE)))</x:f>
      </x:c>
      <x:c r="AH455" s="90" t="str">
        <x:f>G455</x:f>
      </x:c>
      <x:c r="AI455" s="97" t="str">
        <x:f>I455</x:f>
      </x:c>
      <x:c r="AJ455" s="96" t="s">
        <x:v>47</x:v>
      </x:c>
      <x:c r="AL455" s="99" t="s">
        <x:v>961</x:v>
      </x:c>
      <x:c r="AQ455" s="96" t="s">
        <x:v>60</x:v>
      </x:c>
    </x:row>
    <x:row r="456" spans="1:45" x14ac:dyDescent="0.35">
      <x:c r="A456" s="92" t="s">
        <x:v>434</x:v>
      </x:c>
      <x:c r="B456" s="92" t="n">
        <x:v>93331577</x:v>
      </x:c>
      <x:c r="F456" s="90" t="str">
        <x:f>IF(D456="","",PROPER(LEFT(D456,FIND(UPPER(G456),D456,1)-2)))</x:f>
      </x:c>
      <x:c r="G456" s="90" t="str" cm="1">
        <x:f t="array" ref="G456:G456">IF(D456="","",PROPER(MID(D456,(FIND(INDEX(Abbreviation!$A$2:$A$125,MATCH(_xlfn.AGGREGATE(15,6,SEARCH(Abbreviation!$A$2:$A$125,D456),1),SEARCH(Abbreviation!$A$2:$A$125,D456),0)),D456))+LEN((INDEX(Abbreviation!$A$2:$A$125,MATCH(_xlfn.AGGREGATE(15,6,SEARCH(Abbreviation!$A$2:$A$125,D456),1),SEARCH(Abbreviation!$A$2:$A$125,D456),0)))),FIND("VIC",D456,1)-(FIND(INDEX(Abbreviation!$A$2:$A$125,MATCH(_xlfn.AGGREGATE(15,6,SEARCH(Abbreviation!$A$2:$A$125,D456),1),SEARCH(Abbreviation!$A$2:$A$125,D456),0)),D456)+LEN((INDEX(Abbreviation!$A$2:$A$125,MATCH(_xlfn.AGGREGATE(15,6,SEARCH(Abbreviation!$A$2:$A$125,D456),1),SEARCH(Abbreviation!$A$2:$A$125,D456),0)))))-1)))</x:f>
      </x:c>
      <x:c r="H456" s="96" t="s">
        <x:v>47</x:v>
      </x:c>
      <x:c r="I456" s="97" t="str">
        <x:f>IFERROR(VALUE(TRIM(RIGHT(SUBSTITUTE(D456," ",REPT(" ",255)),255))),"")</x:f>
      </x:c>
      <x:c r="J456" s="96" t="s">
        <x:v>48</x:v>
      </x:c>
      <x:c r="K456" s="96" t="s">
        <x:v>48</x:v>
      </x:c>
      <x:c r="L456" s="96" t="s">
        <x:v>48</x:v>
      </x:c>
      <x:c r="M456" s="96" t="s">
        <x:v>48</x:v>
      </x:c>
      <x:c r="N456" s="96" t="s">
        <x:v>48</x:v>
      </x:c>
      <x:c r="O456" s="96" t="s">
        <x:v>49</x:v>
      </x:c>
      <x:c r="P456" s="96" t="n">
        <x:v>25</x:v>
      </x:c>
      <x:c r="Q456" s="96" t="n">
        <x:v>80</x:v>
      </x:c>
      <x:c r="R456" s="96" t="s">
        <x:v>50</x:v>
      </x:c>
      <x:c r="S456" s="96" t="s">
        <x:v>51</x:v>
      </x:c>
      <x:c r="T456" s="96" t="s">
        <x:v>52</x:v>
      </x:c>
      <x:c r="U456" s="96" t="s">
        <x:v>52</x:v>
      </x:c>
      <x:c r="W456" s="96" t="s">
        <x:v>53</x:v>
      </x:c>
      <x:c r="Z456" s="96" t="s">
        <x:v>55</x:v>
      </x:c>
      <x:c r="AA456" s="96" t="s">
        <x:v>56</x:v>
      </x:c>
      <x:c r="AB456" s="97" t="str">
        <x:f>IF(D456="","",VALUE(MID(D456,FIND(" ",D456)+1,FIND(" ",D456,FIND(" ",D456)+1)-FIND(" ",D456))))</x:f>
      </x:c>
      <x:c r="AF456" s="90" t="str" cm="1">
        <x:f t="array" ref="AF456:AF456">IF(D456="","",PROPER(MID(D456,FIND(" ",D456,FIND(" ",D456)+1)+1,(FIND(INDEX(Abbreviation!$A$2:$A$125,MATCH(_xlfn.AGGREGATE(15,6,SEARCH(Abbreviation!$A$2:$A$125,D456),1),SEARCH(Abbreviation!$A$2:$A$125,D456),0)),D456)-1)-FIND(" ",D456,FIND(" ",D456)+1)+1)))</x:f>
      </x:c>
      <x:c r="AG456" s="90" t="str" cm="1">
        <x:f t="array" ref="AG456:AG456">IF(D456="","",PROPER(VLOOKUP(INDEX(Abbreviation!$A$2:$A$125,MATCH(_xlfn.AGGREGATE(15,6,SEARCH(Abbreviation!$A$2:$A$125,D456),1),SEARCH(Abbreviation!$A$2:$A$125,D456),0)),Abbreviation!A:C,3,FALSE)))</x:f>
      </x:c>
      <x:c r="AH456" s="90" t="str">
        <x:f>G456</x:f>
      </x:c>
      <x:c r="AI456" s="97" t="str">
        <x:f>I456</x:f>
      </x:c>
      <x:c r="AJ456" s="96" t="s">
        <x:v>47</x:v>
      </x:c>
      <x:c r="AL456" s="99" t="s">
        <x:v>961</x:v>
      </x:c>
      <x:c r="AQ456" s="96" t="s">
        <x:v>60</x:v>
      </x:c>
    </x:row>
    <x:row r="457" spans="1:45" x14ac:dyDescent="0.35">
      <x:c r="A457" s="92" t="s">
        <x:v>434</x:v>
      </x:c>
      <x:c r="B457" s="92" t="n">
        <x:v>93331577</x:v>
      </x:c>
      <x:c r="F457" s="90" t="str">
        <x:f>IF(D457="","",PROPER(LEFT(D457,FIND(UPPER(G457),D457,1)-2)))</x:f>
      </x:c>
      <x:c r="G457" s="90" t="str" cm="1">
        <x:f t="array" ref="G457:G457">IF(D457="","",PROPER(MID(D457,(FIND(INDEX(Abbreviation!$A$2:$A$125,MATCH(_xlfn.AGGREGATE(15,6,SEARCH(Abbreviation!$A$2:$A$125,D457),1),SEARCH(Abbreviation!$A$2:$A$125,D457),0)),D457))+LEN((INDEX(Abbreviation!$A$2:$A$125,MATCH(_xlfn.AGGREGATE(15,6,SEARCH(Abbreviation!$A$2:$A$125,D457),1),SEARCH(Abbreviation!$A$2:$A$125,D457),0)))),FIND("VIC",D457,1)-(FIND(INDEX(Abbreviation!$A$2:$A$125,MATCH(_xlfn.AGGREGATE(15,6,SEARCH(Abbreviation!$A$2:$A$125,D457),1),SEARCH(Abbreviation!$A$2:$A$125,D457),0)),D457)+LEN((INDEX(Abbreviation!$A$2:$A$125,MATCH(_xlfn.AGGREGATE(15,6,SEARCH(Abbreviation!$A$2:$A$125,D457),1),SEARCH(Abbreviation!$A$2:$A$125,D457),0)))))-1)))</x:f>
      </x:c>
      <x:c r="H457" s="96" t="s">
        <x:v>47</x:v>
      </x:c>
      <x:c r="I457" s="97" t="str">
        <x:f>IFERROR(VALUE(TRIM(RIGHT(SUBSTITUTE(D457," ",REPT(" ",255)),255))),"")</x:f>
      </x:c>
      <x:c r="J457" s="96" t="s">
        <x:v>48</x:v>
      </x:c>
      <x:c r="K457" s="96" t="s">
        <x:v>48</x:v>
      </x:c>
      <x:c r="L457" s="96" t="s">
        <x:v>48</x:v>
      </x:c>
      <x:c r="M457" s="96" t="s">
        <x:v>48</x:v>
      </x:c>
      <x:c r="N457" s="96" t="s">
        <x:v>48</x:v>
      </x:c>
      <x:c r="O457" s="96" t="s">
        <x:v>49</x:v>
      </x:c>
      <x:c r="P457" s="96" t="n">
        <x:v>25</x:v>
      </x:c>
      <x:c r="Q457" s="96" t="n">
        <x:v>80</x:v>
      </x:c>
      <x:c r="R457" s="96" t="s">
        <x:v>50</x:v>
      </x:c>
      <x:c r="S457" s="96" t="s">
        <x:v>51</x:v>
      </x:c>
      <x:c r="T457" s="96" t="s">
        <x:v>52</x:v>
      </x:c>
      <x:c r="U457" s="96" t="s">
        <x:v>52</x:v>
      </x:c>
      <x:c r="W457" s="96" t="s">
        <x:v>53</x:v>
      </x:c>
      <x:c r="Z457" s="96" t="s">
        <x:v>55</x:v>
      </x:c>
      <x:c r="AA457" s="96" t="s">
        <x:v>56</x:v>
      </x:c>
      <x:c r="AB457" s="97" t="str">
        <x:f>IF(D457="","",VALUE(MID(D457,FIND(" ",D457)+1,FIND(" ",D457,FIND(" ",D457)+1)-FIND(" ",D457))))</x:f>
      </x:c>
      <x:c r="AF457" s="90" t="str" cm="1">
        <x:f t="array" ref="AF457:AF457">IF(D457="","",PROPER(MID(D457,FIND(" ",D457,FIND(" ",D457)+1)+1,(FIND(INDEX(Abbreviation!$A$2:$A$125,MATCH(_xlfn.AGGREGATE(15,6,SEARCH(Abbreviation!$A$2:$A$125,D457),1),SEARCH(Abbreviation!$A$2:$A$125,D457),0)),D457)-1)-FIND(" ",D457,FIND(" ",D457)+1)+1)))</x:f>
      </x:c>
      <x:c r="AG457" s="90" t="str" cm="1">
        <x:f t="array" ref="AG457:AG457">IF(D457="","",PROPER(VLOOKUP(INDEX(Abbreviation!$A$2:$A$125,MATCH(_xlfn.AGGREGATE(15,6,SEARCH(Abbreviation!$A$2:$A$125,D457),1),SEARCH(Abbreviation!$A$2:$A$125,D457),0)),Abbreviation!A:C,3,FALSE)))</x:f>
      </x:c>
      <x:c r="AH457" s="90" t="str">
        <x:f>G457</x:f>
      </x:c>
      <x:c r="AI457" s="97" t="str">
        <x:f>I457</x:f>
      </x:c>
      <x:c r="AJ457" s="96" t="s">
        <x:v>47</x:v>
      </x:c>
      <x:c r="AL457" s="99" t="s">
        <x:v>961</x:v>
      </x:c>
      <x:c r="AQ457" s="96" t="s">
        <x:v>60</x:v>
      </x:c>
    </x:row>
    <x:row r="458" spans="1:45" x14ac:dyDescent="0.35">
      <x:c r="A458" s="92" t="s">
        <x:v>434</x:v>
      </x:c>
      <x:c r="B458" s="92" t="n">
        <x:v>93331577</x:v>
      </x:c>
      <x:c r="F458" s="90" t="str">
        <x:f>IF(D458="","",PROPER(LEFT(D458,FIND(UPPER(G458),D458,1)-2)))</x:f>
      </x:c>
      <x:c r="G458" s="90" t="str" cm="1">
        <x:f t="array" ref="G458:G458">IF(D458="","",PROPER(MID(D458,(FIND(INDEX(Abbreviation!$A$2:$A$125,MATCH(_xlfn.AGGREGATE(15,6,SEARCH(Abbreviation!$A$2:$A$125,D458),1),SEARCH(Abbreviation!$A$2:$A$125,D458),0)),D458))+LEN((INDEX(Abbreviation!$A$2:$A$125,MATCH(_xlfn.AGGREGATE(15,6,SEARCH(Abbreviation!$A$2:$A$125,D458),1),SEARCH(Abbreviation!$A$2:$A$125,D458),0)))),FIND("VIC",D458,1)-(FIND(INDEX(Abbreviation!$A$2:$A$125,MATCH(_xlfn.AGGREGATE(15,6,SEARCH(Abbreviation!$A$2:$A$125,D458),1),SEARCH(Abbreviation!$A$2:$A$125,D458),0)),D458)+LEN((INDEX(Abbreviation!$A$2:$A$125,MATCH(_xlfn.AGGREGATE(15,6,SEARCH(Abbreviation!$A$2:$A$125,D458),1),SEARCH(Abbreviation!$A$2:$A$125,D458),0)))))-1)))</x:f>
      </x:c>
      <x:c r="H458" s="96" t="s">
        <x:v>47</x:v>
      </x:c>
      <x:c r="I458" s="97" t="str">
        <x:f>IFERROR(VALUE(TRIM(RIGHT(SUBSTITUTE(D458," ",REPT(" ",255)),255))),"")</x:f>
      </x:c>
      <x:c r="J458" s="96" t="s">
        <x:v>48</x:v>
      </x:c>
      <x:c r="K458" s="96" t="s">
        <x:v>48</x:v>
      </x:c>
      <x:c r="L458" s="96" t="s">
        <x:v>48</x:v>
      </x:c>
      <x:c r="M458" s="96" t="s">
        <x:v>48</x:v>
      </x:c>
      <x:c r="N458" s="96" t="s">
        <x:v>48</x:v>
      </x:c>
      <x:c r="O458" s="96" t="s">
        <x:v>49</x:v>
      </x:c>
      <x:c r="P458" s="96" t="n">
        <x:v>25</x:v>
      </x:c>
      <x:c r="Q458" s="96" t="n">
        <x:v>80</x:v>
      </x:c>
      <x:c r="R458" s="96" t="s">
        <x:v>50</x:v>
      </x:c>
      <x:c r="S458" s="96" t="s">
        <x:v>51</x:v>
      </x:c>
      <x:c r="T458" s="96" t="s">
        <x:v>52</x:v>
      </x:c>
      <x:c r="U458" s="96" t="s">
        <x:v>52</x:v>
      </x:c>
      <x:c r="W458" s="96" t="s">
        <x:v>53</x:v>
      </x:c>
      <x:c r="Z458" s="96" t="s">
        <x:v>55</x:v>
      </x:c>
      <x:c r="AA458" s="96" t="s">
        <x:v>56</x:v>
      </x:c>
      <x:c r="AB458" s="97" t="str">
        <x:f>IF(D458="","",VALUE(MID(D458,FIND(" ",D458)+1,FIND(" ",D458,FIND(" ",D458)+1)-FIND(" ",D458))))</x:f>
      </x:c>
      <x:c r="AF458" s="90" t="str" cm="1">
        <x:f t="array" ref="AF458:AF458">IF(D458="","",PROPER(MID(D458,FIND(" ",D458,FIND(" ",D458)+1)+1,(FIND(INDEX(Abbreviation!$A$2:$A$125,MATCH(_xlfn.AGGREGATE(15,6,SEARCH(Abbreviation!$A$2:$A$125,D458),1),SEARCH(Abbreviation!$A$2:$A$125,D458),0)),D458)-1)-FIND(" ",D458,FIND(" ",D458)+1)+1)))</x:f>
      </x:c>
      <x:c r="AG458" s="90" t="str" cm="1">
        <x:f t="array" ref="AG458:AG458">IF(D458="","",PROPER(VLOOKUP(INDEX(Abbreviation!$A$2:$A$125,MATCH(_xlfn.AGGREGATE(15,6,SEARCH(Abbreviation!$A$2:$A$125,D458),1),SEARCH(Abbreviation!$A$2:$A$125,D458),0)),Abbreviation!A:C,3,FALSE)))</x:f>
      </x:c>
      <x:c r="AH458" s="90" t="str">
        <x:f>G458</x:f>
      </x:c>
      <x:c r="AI458" s="97" t="str">
        <x:f>I458</x:f>
      </x:c>
      <x:c r="AJ458" s="96" t="s">
        <x:v>47</x:v>
      </x:c>
      <x:c r="AL458" s="99" t="s">
        <x:v>961</x:v>
      </x:c>
      <x:c r="AQ458" s="96" t="s">
        <x:v>60</x:v>
      </x:c>
    </x:row>
    <x:row r="459" spans="1:45" x14ac:dyDescent="0.35">
      <x:c r="A459" s="92" t="s">
        <x:v>434</x:v>
      </x:c>
      <x:c r="B459" s="92" t="n">
        <x:v>93331577</x:v>
      </x:c>
      <x:c r="F459" s="90" t="str">
        <x:f>IF(D459="","",PROPER(LEFT(D459,FIND(UPPER(G459),D459,1)-2)))</x:f>
      </x:c>
      <x:c r="G459" s="90" t="str" cm="1">
        <x:f t="array" ref="G459:G459">IF(D459="","",PROPER(MID(D459,(FIND(INDEX(Abbreviation!$A$2:$A$125,MATCH(_xlfn.AGGREGATE(15,6,SEARCH(Abbreviation!$A$2:$A$125,D459),1),SEARCH(Abbreviation!$A$2:$A$125,D459),0)),D459))+LEN((INDEX(Abbreviation!$A$2:$A$125,MATCH(_xlfn.AGGREGATE(15,6,SEARCH(Abbreviation!$A$2:$A$125,D459),1),SEARCH(Abbreviation!$A$2:$A$125,D459),0)))),FIND("VIC",D459,1)-(FIND(INDEX(Abbreviation!$A$2:$A$125,MATCH(_xlfn.AGGREGATE(15,6,SEARCH(Abbreviation!$A$2:$A$125,D459),1),SEARCH(Abbreviation!$A$2:$A$125,D459),0)),D459)+LEN((INDEX(Abbreviation!$A$2:$A$125,MATCH(_xlfn.AGGREGATE(15,6,SEARCH(Abbreviation!$A$2:$A$125,D459),1),SEARCH(Abbreviation!$A$2:$A$125,D459),0)))))-1)))</x:f>
      </x:c>
      <x:c r="H459" s="96" t="s">
        <x:v>47</x:v>
      </x:c>
      <x:c r="I459" s="97" t="str">
        <x:f>IFERROR(VALUE(TRIM(RIGHT(SUBSTITUTE(D459," ",REPT(" ",255)),255))),"")</x:f>
      </x:c>
      <x:c r="J459" s="96" t="s">
        <x:v>48</x:v>
      </x:c>
      <x:c r="K459" s="96" t="s">
        <x:v>48</x:v>
      </x:c>
      <x:c r="L459" s="96" t="s">
        <x:v>48</x:v>
      </x:c>
      <x:c r="M459" s="96" t="s">
        <x:v>48</x:v>
      </x:c>
      <x:c r="N459" s="96" t="s">
        <x:v>48</x:v>
      </x:c>
      <x:c r="O459" s="96" t="s">
        <x:v>49</x:v>
      </x:c>
      <x:c r="P459" s="96" t="n">
        <x:v>25</x:v>
      </x:c>
      <x:c r="Q459" s="96" t="n">
        <x:v>80</x:v>
      </x:c>
      <x:c r="R459" s="96" t="s">
        <x:v>50</x:v>
      </x:c>
      <x:c r="S459" s="96" t="s">
        <x:v>51</x:v>
      </x:c>
      <x:c r="T459" s="96" t="s">
        <x:v>52</x:v>
      </x:c>
      <x:c r="U459" s="96" t="s">
        <x:v>52</x:v>
      </x:c>
      <x:c r="W459" s="96" t="s">
        <x:v>53</x:v>
      </x:c>
      <x:c r="Z459" s="96" t="s">
        <x:v>55</x:v>
      </x:c>
      <x:c r="AA459" s="96" t="s">
        <x:v>56</x:v>
      </x:c>
      <x:c r="AB459" s="97" t="str">
        <x:f>IF(D459="","",VALUE(MID(D459,FIND(" ",D459)+1,FIND(" ",D459,FIND(" ",D459)+1)-FIND(" ",D459))))</x:f>
      </x:c>
      <x:c r="AF459" s="90" t="str" cm="1">
        <x:f t="array" ref="AF459:AF459">IF(D459="","",PROPER(MID(D459,FIND(" ",D459,FIND(" ",D459)+1)+1,(FIND(INDEX(Abbreviation!$A$2:$A$125,MATCH(_xlfn.AGGREGATE(15,6,SEARCH(Abbreviation!$A$2:$A$125,D459),1),SEARCH(Abbreviation!$A$2:$A$125,D459),0)),D459)-1)-FIND(" ",D459,FIND(" ",D459)+1)+1)))</x:f>
      </x:c>
      <x:c r="AG459" s="90" t="str" cm="1">
        <x:f t="array" ref="AG459:AG459">IF(D459="","",PROPER(VLOOKUP(INDEX(Abbreviation!$A$2:$A$125,MATCH(_xlfn.AGGREGATE(15,6,SEARCH(Abbreviation!$A$2:$A$125,D459),1),SEARCH(Abbreviation!$A$2:$A$125,D459),0)),Abbreviation!A:C,3,FALSE)))</x:f>
      </x:c>
      <x:c r="AH459" s="90" t="str">
        <x:f>G459</x:f>
      </x:c>
      <x:c r="AI459" s="97" t="str">
        <x:f>I459</x:f>
      </x:c>
      <x:c r="AJ459" s="96" t="s">
        <x:v>47</x:v>
      </x:c>
      <x:c r="AL459" s="99" t="s">
        <x:v>961</x:v>
      </x:c>
      <x:c r="AQ459" s="96" t="s">
        <x:v>60</x:v>
      </x:c>
    </x:row>
    <x:row r="460" spans="1:45" x14ac:dyDescent="0.35">
      <x:c r="A460" s="92" t="s">
        <x:v>434</x:v>
      </x:c>
      <x:c r="B460" s="92" t="n">
        <x:v>93331577</x:v>
      </x:c>
      <x:c r="F460" s="90" t="str">
        <x:f>IF(D460="","",PROPER(LEFT(D460,FIND(UPPER(G460),D460,1)-2)))</x:f>
      </x:c>
      <x:c r="G460" s="90" t="str" cm="1">
        <x:f t="array" ref="G460:G460">IF(D460="","",PROPER(MID(D460,(FIND(INDEX(Abbreviation!$A$2:$A$125,MATCH(_xlfn.AGGREGATE(15,6,SEARCH(Abbreviation!$A$2:$A$125,D460),1),SEARCH(Abbreviation!$A$2:$A$125,D460),0)),D460))+LEN((INDEX(Abbreviation!$A$2:$A$125,MATCH(_xlfn.AGGREGATE(15,6,SEARCH(Abbreviation!$A$2:$A$125,D460),1),SEARCH(Abbreviation!$A$2:$A$125,D460),0)))),FIND("VIC",D460,1)-(FIND(INDEX(Abbreviation!$A$2:$A$125,MATCH(_xlfn.AGGREGATE(15,6,SEARCH(Abbreviation!$A$2:$A$125,D460),1),SEARCH(Abbreviation!$A$2:$A$125,D460),0)),D460)+LEN((INDEX(Abbreviation!$A$2:$A$125,MATCH(_xlfn.AGGREGATE(15,6,SEARCH(Abbreviation!$A$2:$A$125,D460),1),SEARCH(Abbreviation!$A$2:$A$125,D460),0)))))-1)))</x:f>
      </x:c>
      <x:c r="H460" s="96" t="s">
        <x:v>47</x:v>
      </x:c>
      <x:c r="I460" s="97" t="str">
        <x:f>IFERROR(VALUE(TRIM(RIGHT(SUBSTITUTE(D460," ",REPT(" ",255)),255))),"")</x:f>
      </x:c>
      <x:c r="J460" s="96" t="s">
        <x:v>48</x:v>
      </x:c>
      <x:c r="K460" s="96" t="s">
        <x:v>48</x:v>
      </x:c>
      <x:c r="L460" s="96" t="s">
        <x:v>48</x:v>
      </x:c>
      <x:c r="M460" s="96" t="s">
        <x:v>48</x:v>
      </x:c>
      <x:c r="N460" s="96" t="s">
        <x:v>48</x:v>
      </x:c>
      <x:c r="O460" s="96" t="s">
        <x:v>49</x:v>
      </x:c>
      <x:c r="P460" s="96" t="n">
        <x:v>25</x:v>
      </x:c>
      <x:c r="Q460" s="96" t="n">
        <x:v>80</x:v>
      </x:c>
      <x:c r="R460" s="96" t="s">
        <x:v>50</x:v>
      </x:c>
      <x:c r="S460" s="96" t="s">
        <x:v>51</x:v>
      </x:c>
      <x:c r="T460" s="96" t="s">
        <x:v>52</x:v>
      </x:c>
      <x:c r="U460" s="96" t="s">
        <x:v>52</x:v>
      </x:c>
      <x:c r="W460" s="96" t="s">
        <x:v>53</x:v>
      </x:c>
      <x:c r="Z460" s="96" t="s">
        <x:v>55</x:v>
      </x:c>
      <x:c r="AA460" s="96" t="s">
        <x:v>56</x:v>
      </x:c>
      <x:c r="AB460" s="97" t="str">
        <x:f>IF(D460="","",VALUE(MID(D460,FIND(" ",D460)+1,FIND(" ",D460,FIND(" ",D460)+1)-FIND(" ",D460))))</x:f>
      </x:c>
      <x:c r="AF460" s="90" t="str" cm="1">
        <x:f t="array" ref="AF460:AF460">IF(D460="","",PROPER(MID(D460,FIND(" ",D460,FIND(" ",D460)+1)+1,(FIND(INDEX(Abbreviation!$A$2:$A$125,MATCH(_xlfn.AGGREGATE(15,6,SEARCH(Abbreviation!$A$2:$A$125,D460),1),SEARCH(Abbreviation!$A$2:$A$125,D460),0)),D460)-1)-FIND(" ",D460,FIND(" ",D460)+1)+1)))</x:f>
      </x:c>
      <x:c r="AG460" s="90" t="str" cm="1">
        <x:f t="array" ref="AG460:AG460">IF(D460="","",PROPER(VLOOKUP(INDEX(Abbreviation!$A$2:$A$125,MATCH(_xlfn.AGGREGATE(15,6,SEARCH(Abbreviation!$A$2:$A$125,D460),1),SEARCH(Abbreviation!$A$2:$A$125,D460),0)),Abbreviation!A:C,3,FALSE)))</x:f>
      </x:c>
      <x:c r="AH460" s="90" t="str">
        <x:f>G460</x:f>
      </x:c>
      <x:c r="AI460" s="97" t="str">
        <x:f>I460</x:f>
      </x:c>
      <x:c r="AJ460" s="96" t="s">
        <x:v>47</x:v>
      </x:c>
      <x:c r="AL460" s="99" t="s">
        <x:v>961</x:v>
      </x:c>
      <x:c r="AQ460" s="96" t="s">
        <x:v>60</x:v>
      </x:c>
    </x:row>
    <x:row r="461" spans="1:45" x14ac:dyDescent="0.35">
      <x:c r="A461" s="92" t="s">
        <x:v>434</x:v>
      </x:c>
      <x:c r="B461" s="92" t="n">
        <x:v>93331577</x:v>
      </x:c>
      <x:c r="F461" s="90" t="str">
        <x:f>IF(D461="","",PROPER(LEFT(D461,FIND(UPPER(G461),D461,1)-2)))</x:f>
      </x:c>
      <x:c r="G461" s="90" t="str" cm="1">
        <x:f t="array" ref="G461:G461">IF(D461="","",PROPER(MID(D461,(FIND(INDEX(Abbreviation!$A$2:$A$125,MATCH(_xlfn.AGGREGATE(15,6,SEARCH(Abbreviation!$A$2:$A$125,D461),1),SEARCH(Abbreviation!$A$2:$A$125,D461),0)),D461))+LEN((INDEX(Abbreviation!$A$2:$A$125,MATCH(_xlfn.AGGREGATE(15,6,SEARCH(Abbreviation!$A$2:$A$125,D461),1),SEARCH(Abbreviation!$A$2:$A$125,D461),0)))),FIND("VIC",D461,1)-(FIND(INDEX(Abbreviation!$A$2:$A$125,MATCH(_xlfn.AGGREGATE(15,6,SEARCH(Abbreviation!$A$2:$A$125,D461),1),SEARCH(Abbreviation!$A$2:$A$125,D461),0)),D461)+LEN((INDEX(Abbreviation!$A$2:$A$125,MATCH(_xlfn.AGGREGATE(15,6,SEARCH(Abbreviation!$A$2:$A$125,D461),1),SEARCH(Abbreviation!$A$2:$A$125,D461),0)))))-1)))</x:f>
      </x:c>
      <x:c r="H461" s="96" t="s">
        <x:v>47</x:v>
      </x:c>
      <x:c r="I461" s="97" t="str">
        <x:f>IFERROR(VALUE(TRIM(RIGHT(SUBSTITUTE(D461," ",REPT(" ",255)),255))),"")</x:f>
      </x:c>
      <x:c r="J461" s="96" t="s">
        <x:v>48</x:v>
      </x:c>
      <x:c r="K461" s="96" t="s">
        <x:v>48</x:v>
      </x:c>
      <x:c r="L461" s="96" t="s">
        <x:v>48</x:v>
      </x:c>
      <x:c r="M461" s="96" t="s">
        <x:v>48</x:v>
      </x:c>
      <x:c r="N461" s="96" t="s">
        <x:v>48</x:v>
      </x:c>
      <x:c r="O461" s="96" t="s">
        <x:v>49</x:v>
      </x:c>
      <x:c r="P461" s="96" t="n">
        <x:v>25</x:v>
      </x:c>
      <x:c r="Q461" s="96" t="n">
        <x:v>80</x:v>
      </x:c>
      <x:c r="R461" s="96" t="s">
        <x:v>50</x:v>
      </x:c>
      <x:c r="S461" s="96" t="s">
        <x:v>51</x:v>
      </x:c>
      <x:c r="T461" s="96" t="s">
        <x:v>52</x:v>
      </x:c>
      <x:c r="U461" s="96" t="s">
        <x:v>52</x:v>
      </x:c>
      <x:c r="W461" s="96" t="s">
        <x:v>53</x:v>
      </x:c>
      <x:c r="Z461" s="96" t="s">
        <x:v>55</x:v>
      </x:c>
      <x:c r="AA461" s="96" t="s">
        <x:v>56</x:v>
      </x:c>
      <x:c r="AB461" s="97" t="str">
        <x:f>IF(D461="","",VALUE(MID(D461,FIND(" ",D461)+1,FIND(" ",D461,FIND(" ",D461)+1)-FIND(" ",D461))))</x:f>
      </x:c>
      <x:c r="AF461" s="90" t="str" cm="1">
        <x:f t="array" ref="AF461:AF461">IF(D461="","",PROPER(MID(D461,FIND(" ",D461,FIND(" ",D461)+1)+1,(FIND(INDEX(Abbreviation!$A$2:$A$125,MATCH(_xlfn.AGGREGATE(15,6,SEARCH(Abbreviation!$A$2:$A$125,D461),1),SEARCH(Abbreviation!$A$2:$A$125,D461),0)),D461)-1)-FIND(" ",D461,FIND(" ",D461)+1)+1)))</x:f>
      </x:c>
      <x:c r="AG461" s="90" t="str" cm="1">
        <x:f t="array" ref="AG461:AG461">IF(D461="","",PROPER(VLOOKUP(INDEX(Abbreviation!$A$2:$A$125,MATCH(_xlfn.AGGREGATE(15,6,SEARCH(Abbreviation!$A$2:$A$125,D461),1),SEARCH(Abbreviation!$A$2:$A$125,D461),0)),Abbreviation!A:C,3,FALSE)))</x:f>
      </x:c>
      <x:c r="AH461" s="90" t="str">
        <x:f>G461</x:f>
      </x:c>
      <x:c r="AI461" s="97" t="str">
        <x:f>I461</x:f>
      </x:c>
      <x:c r="AJ461" s="96" t="s">
        <x:v>47</x:v>
      </x:c>
      <x:c r="AL461" s="99" t="s">
        <x:v>961</x:v>
      </x:c>
      <x:c r="AQ461" s="96" t="s">
        <x:v>60</x:v>
      </x:c>
    </x:row>
    <x:row r="462" spans="1:45" x14ac:dyDescent="0.35">
      <x:c r="A462" s="92" t="s">
        <x:v>434</x:v>
      </x:c>
      <x:c r="B462" s="92" t="n">
        <x:v>93331577</x:v>
      </x:c>
      <x:c r="F462" s="90" t="str">
        <x:f>IF(D462="","",PROPER(LEFT(D462,FIND(UPPER(G462),D462,1)-2)))</x:f>
      </x:c>
      <x:c r="G462" s="90" t="str" cm="1">
        <x:f t="array" ref="G462:G462">IF(D462="","",PROPER(MID(D462,(FIND(INDEX(Abbreviation!$A$2:$A$125,MATCH(_xlfn.AGGREGATE(15,6,SEARCH(Abbreviation!$A$2:$A$125,D462),1),SEARCH(Abbreviation!$A$2:$A$125,D462),0)),D462))+LEN((INDEX(Abbreviation!$A$2:$A$125,MATCH(_xlfn.AGGREGATE(15,6,SEARCH(Abbreviation!$A$2:$A$125,D462),1),SEARCH(Abbreviation!$A$2:$A$125,D462),0)))),FIND("VIC",D462,1)-(FIND(INDEX(Abbreviation!$A$2:$A$125,MATCH(_xlfn.AGGREGATE(15,6,SEARCH(Abbreviation!$A$2:$A$125,D462),1),SEARCH(Abbreviation!$A$2:$A$125,D462),0)),D462)+LEN((INDEX(Abbreviation!$A$2:$A$125,MATCH(_xlfn.AGGREGATE(15,6,SEARCH(Abbreviation!$A$2:$A$125,D462),1),SEARCH(Abbreviation!$A$2:$A$125,D462),0)))))-1)))</x:f>
      </x:c>
      <x:c r="H462" s="96" t="s">
        <x:v>47</x:v>
      </x:c>
      <x:c r="I462" s="97" t="str">
        <x:f>IFERROR(VALUE(TRIM(RIGHT(SUBSTITUTE(D462," ",REPT(" ",255)),255))),"")</x:f>
      </x:c>
      <x:c r="J462" s="96" t="s">
        <x:v>48</x:v>
      </x:c>
      <x:c r="K462" s="96" t="s">
        <x:v>48</x:v>
      </x:c>
      <x:c r="L462" s="96" t="s">
        <x:v>48</x:v>
      </x:c>
      <x:c r="M462" s="96" t="s">
        <x:v>48</x:v>
      </x:c>
      <x:c r="N462" s="96" t="s">
        <x:v>48</x:v>
      </x:c>
      <x:c r="O462" s="96" t="s">
        <x:v>49</x:v>
      </x:c>
      <x:c r="P462" s="96" t="n">
        <x:v>25</x:v>
      </x:c>
      <x:c r="Q462" s="96" t="n">
        <x:v>80</x:v>
      </x:c>
      <x:c r="R462" s="96" t="s">
        <x:v>50</x:v>
      </x:c>
      <x:c r="S462" s="96" t="s">
        <x:v>51</x:v>
      </x:c>
      <x:c r="T462" s="96" t="s">
        <x:v>52</x:v>
      </x:c>
      <x:c r="U462" s="96" t="s">
        <x:v>52</x:v>
      </x:c>
      <x:c r="W462" s="96" t="s">
        <x:v>53</x:v>
      </x:c>
      <x:c r="Z462" s="96" t="s">
        <x:v>55</x:v>
      </x:c>
      <x:c r="AA462" s="96" t="s">
        <x:v>56</x:v>
      </x:c>
      <x:c r="AB462" s="97" t="str">
        <x:f>IF(D462="","",VALUE(MID(D462,FIND(" ",D462)+1,FIND(" ",D462,FIND(" ",D462)+1)-FIND(" ",D462))))</x:f>
      </x:c>
      <x:c r="AF462" s="90" t="str" cm="1">
        <x:f t="array" ref="AF462:AF462">IF(D462="","",PROPER(MID(D462,FIND(" ",D462,FIND(" ",D462)+1)+1,(FIND(INDEX(Abbreviation!$A$2:$A$125,MATCH(_xlfn.AGGREGATE(15,6,SEARCH(Abbreviation!$A$2:$A$125,D462),1),SEARCH(Abbreviation!$A$2:$A$125,D462),0)),D462)-1)-FIND(" ",D462,FIND(" ",D462)+1)+1)))</x:f>
      </x:c>
      <x:c r="AG462" s="90" t="str" cm="1">
        <x:f t="array" ref="AG462:AG462">IF(D462="","",PROPER(VLOOKUP(INDEX(Abbreviation!$A$2:$A$125,MATCH(_xlfn.AGGREGATE(15,6,SEARCH(Abbreviation!$A$2:$A$125,D462),1),SEARCH(Abbreviation!$A$2:$A$125,D462),0)),Abbreviation!A:C,3,FALSE)))</x:f>
      </x:c>
      <x:c r="AH462" s="90" t="str">
        <x:f>G462</x:f>
      </x:c>
      <x:c r="AI462" s="97" t="str">
        <x:f>I462</x:f>
      </x:c>
      <x:c r="AJ462" s="96" t="s">
        <x:v>47</x:v>
      </x:c>
      <x:c r="AL462" s="99" t="s">
        <x:v>961</x:v>
      </x:c>
      <x:c r="AQ462" s="96" t="s">
        <x:v>60</x:v>
      </x:c>
    </x:row>
    <x:row r="463" spans="1:45" x14ac:dyDescent="0.35">
      <x:c r="A463" s="92" t="s">
        <x:v>434</x:v>
      </x:c>
      <x:c r="B463" s="92" t="n">
        <x:v>93331577</x:v>
      </x:c>
      <x:c r="F463" s="90" t="str">
        <x:f>IF(D463="","",PROPER(LEFT(D463,FIND(UPPER(G463),D463,1)-2)))</x:f>
      </x:c>
      <x:c r="G463" s="90" t="str" cm="1">
        <x:f t="array" ref="G463:G463">IF(D463="","",PROPER(MID(D463,(FIND(INDEX(Abbreviation!$A$2:$A$125,MATCH(_xlfn.AGGREGATE(15,6,SEARCH(Abbreviation!$A$2:$A$125,D463),1),SEARCH(Abbreviation!$A$2:$A$125,D463),0)),D463))+LEN((INDEX(Abbreviation!$A$2:$A$125,MATCH(_xlfn.AGGREGATE(15,6,SEARCH(Abbreviation!$A$2:$A$125,D463),1),SEARCH(Abbreviation!$A$2:$A$125,D463),0)))),FIND("VIC",D463,1)-(FIND(INDEX(Abbreviation!$A$2:$A$125,MATCH(_xlfn.AGGREGATE(15,6,SEARCH(Abbreviation!$A$2:$A$125,D463),1),SEARCH(Abbreviation!$A$2:$A$125,D463),0)),D463)+LEN((INDEX(Abbreviation!$A$2:$A$125,MATCH(_xlfn.AGGREGATE(15,6,SEARCH(Abbreviation!$A$2:$A$125,D463),1),SEARCH(Abbreviation!$A$2:$A$125,D463),0)))))-1)))</x:f>
      </x:c>
      <x:c r="H463" s="96" t="s">
        <x:v>47</x:v>
      </x:c>
      <x:c r="I463" s="97" t="str">
        <x:f>IFERROR(VALUE(TRIM(RIGHT(SUBSTITUTE(D463," ",REPT(" ",255)),255))),"")</x:f>
      </x:c>
      <x:c r="J463" s="96" t="s">
        <x:v>48</x:v>
      </x:c>
      <x:c r="K463" s="96" t="s">
        <x:v>48</x:v>
      </x:c>
      <x:c r="L463" s="96" t="s">
        <x:v>48</x:v>
      </x:c>
      <x:c r="M463" s="96" t="s">
        <x:v>48</x:v>
      </x:c>
      <x:c r="N463" s="96" t="s">
        <x:v>48</x:v>
      </x:c>
      <x:c r="O463" s="96" t="s">
        <x:v>49</x:v>
      </x:c>
      <x:c r="P463" s="96" t="n">
        <x:v>25</x:v>
      </x:c>
      <x:c r="Q463" s="96" t="n">
        <x:v>80</x:v>
      </x:c>
      <x:c r="R463" s="96" t="s">
        <x:v>50</x:v>
      </x:c>
      <x:c r="S463" s="96" t="s">
        <x:v>51</x:v>
      </x:c>
      <x:c r="T463" s="96" t="s">
        <x:v>52</x:v>
      </x:c>
      <x:c r="U463" s="96" t="s">
        <x:v>52</x:v>
      </x:c>
      <x:c r="W463" s="96" t="s">
        <x:v>53</x:v>
      </x:c>
      <x:c r="Z463" s="96" t="s">
        <x:v>55</x:v>
      </x:c>
      <x:c r="AA463" s="96" t="s">
        <x:v>56</x:v>
      </x:c>
      <x:c r="AB463" s="97" t="str">
        <x:f>IF(D463="","",VALUE(MID(D463,FIND(" ",D463)+1,FIND(" ",D463,FIND(" ",D463)+1)-FIND(" ",D463))))</x:f>
      </x:c>
      <x:c r="AF463" s="90" t="str" cm="1">
        <x:f t="array" ref="AF463:AF463">IF(D463="","",PROPER(MID(D463,FIND(" ",D463,FIND(" ",D463)+1)+1,(FIND(INDEX(Abbreviation!$A$2:$A$125,MATCH(_xlfn.AGGREGATE(15,6,SEARCH(Abbreviation!$A$2:$A$125,D463),1),SEARCH(Abbreviation!$A$2:$A$125,D463),0)),D463)-1)-FIND(" ",D463,FIND(" ",D463)+1)+1)))</x:f>
      </x:c>
      <x:c r="AG463" s="90" t="str" cm="1">
        <x:f t="array" ref="AG463:AG463">IF(D463="","",PROPER(VLOOKUP(INDEX(Abbreviation!$A$2:$A$125,MATCH(_xlfn.AGGREGATE(15,6,SEARCH(Abbreviation!$A$2:$A$125,D463),1),SEARCH(Abbreviation!$A$2:$A$125,D463),0)),Abbreviation!A:C,3,FALSE)))</x:f>
      </x:c>
      <x:c r="AH463" s="90" t="str">
        <x:f>G463</x:f>
      </x:c>
      <x:c r="AI463" s="97" t="str">
        <x:f>I463</x:f>
      </x:c>
      <x:c r="AJ463" s="96" t="s">
        <x:v>47</x:v>
      </x:c>
      <x:c r="AL463" s="99" t="s">
        <x:v>961</x:v>
      </x:c>
      <x:c r="AQ463" s="96" t="s">
        <x:v>60</x:v>
      </x:c>
    </x:row>
    <x:row r="464" spans="1:45" x14ac:dyDescent="0.35">
      <x:c r="A464" s="92" t="s">
        <x:v>434</x:v>
      </x:c>
      <x:c r="B464" s="92" t="n">
        <x:v>93331577</x:v>
      </x:c>
      <x:c r="F464" s="90" t="str">
        <x:f>IF(D464="","",PROPER(LEFT(D464,FIND(UPPER(G464),D464,1)-2)))</x:f>
      </x:c>
      <x:c r="G464" s="90" t="str" cm="1">
        <x:f t="array" ref="G464:G464">IF(D464="","",PROPER(MID(D464,(FIND(INDEX(Abbreviation!$A$2:$A$125,MATCH(_xlfn.AGGREGATE(15,6,SEARCH(Abbreviation!$A$2:$A$125,D464),1),SEARCH(Abbreviation!$A$2:$A$125,D464),0)),D464))+LEN((INDEX(Abbreviation!$A$2:$A$125,MATCH(_xlfn.AGGREGATE(15,6,SEARCH(Abbreviation!$A$2:$A$125,D464),1),SEARCH(Abbreviation!$A$2:$A$125,D464),0)))),FIND("VIC",D464,1)-(FIND(INDEX(Abbreviation!$A$2:$A$125,MATCH(_xlfn.AGGREGATE(15,6,SEARCH(Abbreviation!$A$2:$A$125,D464),1),SEARCH(Abbreviation!$A$2:$A$125,D464),0)),D464)+LEN((INDEX(Abbreviation!$A$2:$A$125,MATCH(_xlfn.AGGREGATE(15,6,SEARCH(Abbreviation!$A$2:$A$125,D464),1),SEARCH(Abbreviation!$A$2:$A$125,D464),0)))))-1)))</x:f>
      </x:c>
      <x:c r="H464" s="96" t="s">
        <x:v>47</x:v>
      </x:c>
      <x:c r="I464" s="97" t="str">
        <x:f>IFERROR(VALUE(TRIM(RIGHT(SUBSTITUTE(D464," ",REPT(" ",255)),255))),"")</x:f>
      </x:c>
      <x:c r="J464" s="96" t="s">
        <x:v>48</x:v>
      </x:c>
      <x:c r="K464" s="96" t="s">
        <x:v>48</x:v>
      </x:c>
      <x:c r="L464" s="96" t="s">
        <x:v>48</x:v>
      </x:c>
      <x:c r="M464" s="96" t="s">
        <x:v>48</x:v>
      </x:c>
      <x:c r="N464" s="96" t="s">
        <x:v>48</x:v>
      </x:c>
      <x:c r="O464" s="96" t="s">
        <x:v>49</x:v>
      </x:c>
      <x:c r="P464" s="96" t="n">
        <x:v>25</x:v>
      </x:c>
      <x:c r="Q464" s="96" t="n">
        <x:v>80</x:v>
      </x:c>
      <x:c r="R464" s="96" t="s">
        <x:v>50</x:v>
      </x:c>
      <x:c r="S464" s="96" t="s">
        <x:v>51</x:v>
      </x:c>
      <x:c r="T464" s="96" t="s">
        <x:v>52</x:v>
      </x:c>
      <x:c r="U464" s="96" t="s">
        <x:v>52</x:v>
      </x:c>
      <x:c r="W464" s="96" t="s">
        <x:v>53</x:v>
      </x:c>
      <x:c r="Z464" s="96" t="s">
        <x:v>55</x:v>
      </x:c>
      <x:c r="AA464" s="96" t="s">
        <x:v>56</x:v>
      </x:c>
      <x:c r="AB464" s="97" t="str">
        <x:f>IF(D464="","",VALUE(MID(D464,FIND(" ",D464)+1,FIND(" ",D464,FIND(" ",D464)+1)-FIND(" ",D464))))</x:f>
      </x:c>
      <x:c r="AF464" s="90" t="str" cm="1">
        <x:f t="array" ref="AF464:AF464">IF(D464="","",PROPER(MID(D464,FIND(" ",D464,FIND(" ",D464)+1)+1,(FIND(INDEX(Abbreviation!$A$2:$A$125,MATCH(_xlfn.AGGREGATE(15,6,SEARCH(Abbreviation!$A$2:$A$125,D464),1),SEARCH(Abbreviation!$A$2:$A$125,D464),0)),D464)-1)-FIND(" ",D464,FIND(" ",D464)+1)+1)))</x:f>
      </x:c>
      <x:c r="AG464" s="90" t="str" cm="1">
        <x:f t="array" ref="AG464:AG464">IF(D464="","",PROPER(VLOOKUP(INDEX(Abbreviation!$A$2:$A$125,MATCH(_xlfn.AGGREGATE(15,6,SEARCH(Abbreviation!$A$2:$A$125,D464),1),SEARCH(Abbreviation!$A$2:$A$125,D464),0)),Abbreviation!A:C,3,FALSE)))</x:f>
      </x:c>
      <x:c r="AH464" s="90" t="str">
        <x:f>G464</x:f>
      </x:c>
      <x:c r="AI464" s="97" t="str">
        <x:f>I464</x:f>
      </x:c>
      <x:c r="AJ464" s="96" t="s">
        <x:v>47</x:v>
      </x:c>
      <x:c r="AL464" s="99" t="s">
        <x:v>961</x:v>
      </x:c>
      <x:c r="AQ464" s="96" t="s">
        <x:v>60</x:v>
      </x:c>
    </x:row>
    <x:row r="465" spans="1:45" x14ac:dyDescent="0.35">
      <x:c r="A465" s="92" t="s">
        <x:v>434</x:v>
      </x:c>
      <x:c r="B465" s="92" t="n">
        <x:v>93331577</x:v>
      </x:c>
      <x:c r="F465" s="90" t="str">
        <x:f>IF(D465="","",PROPER(LEFT(D465,FIND(UPPER(G465),D465,1)-2)))</x:f>
      </x:c>
      <x:c r="G465" s="90" t="str" cm="1">
        <x:f t="array" ref="G465:G465">IF(D465="","",PROPER(MID(D465,(FIND(INDEX(Abbreviation!$A$2:$A$125,MATCH(_xlfn.AGGREGATE(15,6,SEARCH(Abbreviation!$A$2:$A$125,D465),1),SEARCH(Abbreviation!$A$2:$A$125,D465),0)),D465))+LEN((INDEX(Abbreviation!$A$2:$A$125,MATCH(_xlfn.AGGREGATE(15,6,SEARCH(Abbreviation!$A$2:$A$125,D465),1),SEARCH(Abbreviation!$A$2:$A$125,D465),0)))),FIND("VIC",D465,1)-(FIND(INDEX(Abbreviation!$A$2:$A$125,MATCH(_xlfn.AGGREGATE(15,6,SEARCH(Abbreviation!$A$2:$A$125,D465),1),SEARCH(Abbreviation!$A$2:$A$125,D465),0)),D465)+LEN((INDEX(Abbreviation!$A$2:$A$125,MATCH(_xlfn.AGGREGATE(15,6,SEARCH(Abbreviation!$A$2:$A$125,D465),1),SEARCH(Abbreviation!$A$2:$A$125,D465),0)))))-1)))</x:f>
      </x:c>
      <x:c r="H465" s="96" t="s">
        <x:v>47</x:v>
      </x:c>
      <x:c r="I465" s="97" t="str">
        <x:f>IFERROR(VALUE(TRIM(RIGHT(SUBSTITUTE(D465," ",REPT(" ",255)),255))),"")</x:f>
      </x:c>
      <x:c r="J465" s="96" t="s">
        <x:v>48</x:v>
      </x:c>
      <x:c r="K465" s="96" t="s">
        <x:v>48</x:v>
      </x:c>
      <x:c r="L465" s="96" t="s">
        <x:v>48</x:v>
      </x:c>
      <x:c r="M465" s="96" t="s">
        <x:v>48</x:v>
      </x:c>
      <x:c r="N465" s="96" t="s">
        <x:v>48</x:v>
      </x:c>
      <x:c r="O465" s="96" t="s">
        <x:v>49</x:v>
      </x:c>
      <x:c r="P465" s="96" t="n">
        <x:v>25</x:v>
      </x:c>
      <x:c r="Q465" s="96" t="n">
        <x:v>80</x:v>
      </x:c>
      <x:c r="R465" s="96" t="s">
        <x:v>50</x:v>
      </x:c>
      <x:c r="S465" s="96" t="s">
        <x:v>51</x:v>
      </x:c>
      <x:c r="T465" s="96" t="s">
        <x:v>52</x:v>
      </x:c>
      <x:c r="U465" s="96" t="s">
        <x:v>52</x:v>
      </x:c>
      <x:c r="W465" s="96" t="s">
        <x:v>53</x:v>
      </x:c>
      <x:c r="Z465" s="96" t="s">
        <x:v>55</x:v>
      </x:c>
      <x:c r="AA465" s="96" t="s">
        <x:v>56</x:v>
      </x:c>
      <x:c r="AB465" s="97" t="str">
        <x:f>IF(D465="","",VALUE(MID(D465,FIND(" ",D465)+1,FIND(" ",D465,FIND(" ",D465)+1)-FIND(" ",D465))))</x:f>
      </x:c>
      <x:c r="AF465" s="90" t="str" cm="1">
        <x:f t="array" ref="AF465:AF465">IF(D465="","",PROPER(MID(D465,FIND(" ",D465,FIND(" ",D465)+1)+1,(FIND(INDEX(Abbreviation!$A$2:$A$125,MATCH(_xlfn.AGGREGATE(15,6,SEARCH(Abbreviation!$A$2:$A$125,D465),1),SEARCH(Abbreviation!$A$2:$A$125,D465),0)),D465)-1)-FIND(" ",D465,FIND(" ",D465)+1)+1)))</x:f>
      </x:c>
      <x:c r="AG465" s="90" t="str" cm="1">
        <x:f t="array" ref="AG465:AG465">IF(D465="","",PROPER(VLOOKUP(INDEX(Abbreviation!$A$2:$A$125,MATCH(_xlfn.AGGREGATE(15,6,SEARCH(Abbreviation!$A$2:$A$125,D465),1),SEARCH(Abbreviation!$A$2:$A$125,D465),0)),Abbreviation!A:C,3,FALSE)))</x:f>
      </x:c>
      <x:c r="AH465" s="90" t="str">
        <x:f>G465</x:f>
      </x:c>
      <x:c r="AI465" s="97" t="str">
        <x:f>I465</x:f>
      </x:c>
      <x:c r="AJ465" s="96" t="s">
        <x:v>47</x:v>
      </x:c>
      <x:c r="AL465" s="99" t="s">
        <x:v>961</x:v>
      </x:c>
      <x:c r="AQ465" s="96" t="s">
        <x:v>60</x:v>
      </x:c>
    </x:row>
    <x:row r="466" spans="1:45" x14ac:dyDescent="0.35">
      <x:c r="A466" s="92" t="s">
        <x:v>434</x:v>
      </x:c>
      <x:c r="B466" s="92" t="n">
        <x:v>93331577</x:v>
      </x:c>
      <x:c r="F466" s="90" t="str">
        <x:f>IF(D466="","",PROPER(LEFT(D466,FIND(UPPER(G466),D466,1)-2)))</x:f>
      </x:c>
      <x:c r="G466" s="90" t="str" cm="1">
        <x:f t="array" ref="G466:G466">IF(D466="","",PROPER(MID(D466,(FIND(INDEX(Abbreviation!$A$2:$A$125,MATCH(_xlfn.AGGREGATE(15,6,SEARCH(Abbreviation!$A$2:$A$125,D466),1),SEARCH(Abbreviation!$A$2:$A$125,D466),0)),D466))+LEN((INDEX(Abbreviation!$A$2:$A$125,MATCH(_xlfn.AGGREGATE(15,6,SEARCH(Abbreviation!$A$2:$A$125,D466),1),SEARCH(Abbreviation!$A$2:$A$125,D466),0)))),FIND("VIC",D466,1)-(FIND(INDEX(Abbreviation!$A$2:$A$125,MATCH(_xlfn.AGGREGATE(15,6,SEARCH(Abbreviation!$A$2:$A$125,D466),1),SEARCH(Abbreviation!$A$2:$A$125,D466),0)),D466)+LEN((INDEX(Abbreviation!$A$2:$A$125,MATCH(_xlfn.AGGREGATE(15,6,SEARCH(Abbreviation!$A$2:$A$125,D466),1),SEARCH(Abbreviation!$A$2:$A$125,D466),0)))))-1)))</x:f>
      </x:c>
      <x:c r="H466" s="96" t="s">
        <x:v>47</x:v>
      </x:c>
      <x:c r="I466" s="97" t="str">
        <x:f>IFERROR(VALUE(TRIM(RIGHT(SUBSTITUTE(D466," ",REPT(" ",255)),255))),"")</x:f>
      </x:c>
      <x:c r="J466" s="96" t="s">
        <x:v>48</x:v>
      </x:c>
      <x:c r="K466" s="96" t="s">
        <x:v>48</x:v>
      </x:c>
      <x:c r="L466" s="96" t="s">
        <x:v>48</x:v>
      </x:c>
      <x:c r="M466" s="96" t="s">
        <x:v>48</x:v>
      </x:c>
      <x:c r="N466" s="96" t="s">
        <x:v>48</x:v>
      </x:c>
      <x:c r="O466" s="96" t="s">
        <x:v>49</x:v>
      </x:c>
      <x:c r="P466" s="96" t="n">
        <x:v>25</x:v>
      </x:c>
      <x:c r="Q466" s="96" t="n">
        <x:v>80</x:v>
      </x:c>
      <x:c r="R466" s="96" t="s">
        <x:v>50</x:v>
      </x:c>
      <x:c r="S466" s="96" t="s">
        <x:v>51</x:v>
      </x:c>
      <x:c r="T466" s="96" t="s">
        <x:v>52</x:v>
      </x:c>
      <x:c r="U466" s="96" t="s">
        <x:v>52</x:v>
      </x:c>
      <x:c r="W466" s="96" t="s">
        <x:v>53</x:v>
      </x:c>
      <x:c r="Z466" s="96" t="s">
        <x:v>55</x:v>
      </x:c>
      <x:c r="AA466" s="96" t="s">
        <x:v>56</x:v>
      </x:c>
      <x:c r="AB466" s="97" t="str">
        <x:f>IF(D466="","",VALUE(MID(D466,FIND(" ",D466)+1,FIND(" ",D466,FIND(" ",D466)+1)-FIND(" ",D466))))</x:f>
      </x:c>
      <x:c r="AF466" s="90" t="str" cm="1">
        <x:f t="array" ref="AF466:AF466">IF(D466="","",PROPER(MID(D466,FIND(" ",D466,FIND(" ",D466)+1)+1,(FIND(INDEX(Abbreviation!$A$2:$A$125,MATCH(_xlfn.AGGREGATE(15,6,SEARCH(Abbreviation!$A$2:$A$125,D466),1),SEARCH(Abbreviation!$A$2:$A$125,D466),0)),D466)-1)-FIND(" ",D466,FIND(" ",D466)+1)+1)))</x:f>
      </x:c>
      <x:c r="AG466" s="90" t="str" cm="1">
        <x:f t="array" ref="AG466:AG466">IF(D466="","",PROPER(VLOOKUP(INDEX(Abbreviation!$A$2:$A$125,MATCH(_xlfn.AGGREGATE(15,6,SEARCH(Abbreviation!$A$2:$A$125,D466),1),SEARCH(Abbreviation!$A$2:$A$125,D466),0)),Abbreviation!A:C,3,FALSE)))</x:f>
      </x:c>
      <x:c r="AH466" s="90" t="str">
        <x:f>G466</x:f>
      </x:c>
      <x:c r="AI466" s="97" t="str">
        <x:f>I466</x:f>
      </x:c>
      <x:c r="AJ466" s="96" t="s">
        <x:v>47</x:v>
      </x:c>
      <x:c r="AL466" s="99" t="s">
        <x:v>961</x:v>
      </x:c>
      <x:c r="AQ466" s="96" t="s">
        <x:v>60</x:v>
      </x:c>
    </x:row>
    <x:row r="467" spans="1:45" x14ac:dyDescent="0.35">
      <x:c r="A467" s="92" t="s">
        <x:v>434</x:v>
      </x:c>
      <x:c r="B467" s="92" t="n">
        <x:v>93331577</x:v>
      </x:c>
      <x:c r="F467" s="90" t="str">
        <x:f>IF(D467="","",PROPER(LEFT(D467,FIND(UPPER(G467),D467,1)-2)))</x:f>
      </x:c>
      <x:c r="G467" s="90" t="str" cm="1">
        <x:f t="array" ref="G467:G467">IF(D467="","",PROPER(MID(D467,(FIND(INDEX(Abbreviation!$A$2:$A$125,MATCH(_xlfn.AGGREGATE(15,6,SEARCH(Abbreviation!$A$2:$A$125,D467),1),SEARCH(Abbreviation!$A$2:$A$125,D467),0)),D467))+LEN((INDEX(Abbreviation!$A$2:$A$125,MATCH(_xlfn.AGGREGATE(15,6,SEARCH(Abbreviation!$A$2:$A$125,D467),1),SEARCH(Abbreviation!$A$2:$A$125,D467),0)))),FIND("VIC",D467,1)-(FIND(INDEX(Abbreviation!$A$2:$A$125,MATCH(_xlfn.AGGREGATE(15,6,SEARCH(Abbreviation!$A$2:$A$125,D467),1),SEARCH(Abbreviation!$A$2:$A$125,D467),0)),D467)+LEN((INDEX(Abbreviation!$A$2:$A$125,MATCH(_xlfn.AGGREGATE(15,6,SEARCH(Abbreviation!$A$2:$A$125,D467),1),SEARCH(Abbreviation!$A$2:$A$125,D467),0)))))-1)))</x:f>
      </x:c>
      <x:c r="H467" s="96" t="s">
        <x:v>47</x:v>
      </x:c>
      <x:c r="I467" s="97" t="str">
        <x:f>IFERROR(VALUE(TRIM(RIGHT(SUBSTITUTE(D467," ",REPT(" ",255)),255))),"")</x:f>
      </x:c>
      <x:c r="J467" s="96" t="s">
        <x:v>48</x:v>
      </x:c>
      <x:c r="K467" s="96" t="s">
        <x:v>48</x:v>
      </x:c>
      <x:c r="L467" s="96" t="s">
        <x:v>48</x:v>
      </x:c>
      <x:c r="M467" s="96" t="s">
        <x:v>48</x:v>
      </x:c>
      <x:c r="N467" s="96" t="s">
        <x:v>48</x:v>
      </x:c>
      <x:c r="O467" s="96" t="s">
        <x:v>49</x:v>
      </x:c>
      <x:c r="P467" s="96" t="n">
        <x:v>25</x:v>
      </x:c>
      <x:c r="Q467" s="96" t="n">
        <x:v>80</x:v>
      </x:c>
      <x:c r="R467" s="96" t="s">
        <x:v>50</x:v>
      </x:c>
      <x:c r="S467" s="96" t="s">
        <x:v>51</x:v>
      </x:c>
      <x:c r="T467" s="96" t="s">
        <x:v>52</x:v>
      </x:c>
      <x:c r="U467" s="96" t="s">
        <x:v>52</x:v>
      </x:c>
      <x:c r="W467" s="96" t="s">
        <x:v>53</x:v>
      </x:c>
      <x:c r="Z467" s="96" t="s">
        <x:v>55</x:v>
      </x:c>
      <x:c r="AA467" s="96" t="s">
        <x:v>56</x:v>
      </x:c>
      <x:c r="AB467" s="97" t="str">
        <x:f>IF(D467="","",VALUE(MID(D467,FIND(" ",D467)+1,FIND(" ",D467,FIND(" ",D467)+1)-FIND(" ",D467))))</x:f>
      </x:c>
      <x:c r="AF467" s="90" t="str" cm="1">
        <x:f t="array" ref="AF467:AF467">IF(D467="","",PROPER(MID(D467,FIND(" ",D467,FIND(" ",D467)+1)+1,(FIND(INDEX(Abbreviation!$A$2:$A$125,MATCH(_xlfn.AGGREGATE(15,6,SEARCH(Abbreviation!$A$2:$A$125,D467),1),SEARCH(Abbreviation!$A$2:$A$125,D467),0)),D467)-1)-FIND(" ",D467,FIND(" ",D467)+1)+1)))</x:f>
      </x:c>
      <x:c r="AG467" s="90" t="str" cm="1">
        <x:f t="array" ref="AG467:AG467">IF(D467="","",PROPER(VLOOKUP(INDEX(Abbreviation!$A$2:$A$125,MATCH(_xlfn.AGGREGATE(15,6,SEARCH(Abbreviation!$A$2:$A$125,D467),1),SEARCH(Abbreviation!$A$2:$A$125,D467),0)),Abbreviation!A:C,3,FALSE)))</x:f>
      </x:c>
      <x:c r="AH467" s="90" t="str">
        <x:f>G467</x:f>
      </x:c>
      <x:c r="AI467" s="97" t="str">
        <x:f>I467</x:f>
      </x:c>
      <x:c r="AJ467" s="96" t="s">
        <x:v>47</x:v>
      </x:c>
      <x:c r="AL467" s="99" t="s">
        <x:v>961</x:v>
      </x:c>
      <x:c r="AQ467" s="96" t="s">
        <x:v>60</x:v>
      </x:c>
    </x:row>
    <x:row r="468" spans="1:45" x14ac:dyDescent="0.35">
      <x:c r="A468" s="92" t="s">
        <x:v>434</x:v>
      </x:c>
      <x:c r="B468" s="92" t="n">
        <x:v>93331577</x:v>
      </x:c>
      <x:c r="F468" s="90" t="str">
        <x:f>IF(D468="","",PROPER(LEFT(D468,FIND(UPPER(G468),D468,1)-2)))</x:f>
      </x:c>
      <x:c r="G468" s="90" t="str" cm="1">
        <x:f t="array" ref="G468:G468">IF(D468="","",PROPER(MID(D468,(FIND(INDEX(Abbreviation!$A$2:$A$125,MATCH(_xlfn.AGGREGATE(15,6,SEARCH(Abbreviation!$A$2:$A$125,D468),1),SEARCH(Abbreviation!$A$2:$A$125,D468),0)),D468))+LEN((INDEX(Abbreviation!$A$2:$A$125,MATCH(_xlfn.AGGREGATE(15,6,SEARCH(Abbreviation!$A$2:$A$125,D468),1),SEARCH(Abbreviation!$A$2:$A$125,D468),0)))),FIND("VIC",D468,1)-(FIND(INDEX(Abbreviation!$A$2:$A$125,MATCH(_xlfn.AGGREGATE(15,6,SEARCH(Abbreviation!$A$2:$A$125,D468),1),SEARCH(Abbreviation!$A$2:$A$125,D468),0)),D468)+LEN((INDEX(Abbreviation!$A$2:$A$125,MATCH(_xlfn.AGGREGATE(15,6,SEARCH(Abbreviation!$A$2:$A$125,D468),1),SEARCH(Abbreviation!$A$2:$A$125,D468),0)))))-1)))</x:f>
      </x:c>
      <x:c r="H468" s="96" t="s">
        <x:v>47</x:v>
      </x:c>
      <x:c r="I468" s="97" t="str">
        <x:f>IFERROR(VALUE(TRIM(RIGHT(SUBSTITUTE(D468," ",REPT(" ",255)),255))),"")</x:f>
      </x:c>
      <x:c r="J468" s="96" t="s">
        <x:v>48</x:v>
      </x:c>
      <x:c r="K468" s="96" t="s">
        <x:v>48</x:v>
      </x:c>
      <x:c r="L468" s="96" t="s">
        <x:v>48</x:v>
      </x:c>
      <x:c r="M468" s="96" t="s">
        <x:v>48</x:v>
      </x:c>
      <x:c r="N468" s="96" t="s">
        <x:v>48</x:v>
      </x:c>
      <x:c r="O468" s="96" t="s">
        <x:v>49</x:v>
      </x:c>
      <x:c r="P468" s="96" t="n">
        <x:v>25</x:v>
      </x:c>
      <x:c r="Q468" s="96" t="n">
        <x:v>80</x:v>
      </x:c>
      <x:c r="R468" s="96" t="s">
        <x:v>50</x:v>
      </x:c>
      <x:c r="S468" s="96" t="s">
        <x:v>51</x:v>
      </x:c>
      <x:c r="T468" s="96" t="s">
        <x:v>52</x:v>
      </x:c>
      <x:c r="U468" s="96" t="s">
        <x:v>52</x:v>
      </x:c>
      <x:c r="W468" s="96" t="s">
        <x:v>53</x:v>
      </x:c>
      <x:c r="Z468" s="96" t="s">
        <x:v>55</x:v>
      </x:c>
      <x:c r="AA468" s="96" t="s">
        <x:v>56</x:v>
      </x:c>
      <x:c r="AB468" s="97" t="str">
        <x:f>IF(D468="","",VALUE(MID(D468,FIND(" ",D468)+1,FIND(" ",D468,FIND(" ",D468)+1)-FIND(" ",D468))))</x:f>
      </x:c>
      <x:c r="AF468" s="90" t="str" cm="1">
        <x:f t="array" ref="AF468:AF468">IF(D468="","",PROPER(MID(D468,FIND(" ",D468,FIND(" ",D468)+1)+1,(FIND(INDEX(Abbreviation!$A$2:$A$125,MATCH(_xlfn.AGGREGATE(15,6,SEARCH(Abbreviation!$A$2:$A$125,D468),1),SEARCH(Abbreviation!$A$2:$A$125,D468),0)),D468)-1)-FIND(" ",D468,FIND(" ",D468)+1)+1)))</x:f>
      </x:c>
      <x:c r="AG468" s="90" t="str" cm="1">
        <x:f t="array" ref="AG468:AG468">IF(D468="","",PROPER(VLOOKUP(INDEX(Abbreviation!$A$2:$A$125,MATCH(_xlfn.AGGREGATE(15,6,SEARCH(Abbreviation!$A$2:$A$125,D468),1),SEARCH(Abbreviation!$A$2:$A$125,D468),0)),Abbreviation!A:C,3,FALSE)))</x:f>
      </x:c>
      <x:c r="AH468" s="90" t="str">
        <x:f>G468</x:f>
      </x:c>
      <x:c r="AI468" s="97" t="str">
        <x:f>I468</x:f>
      </x:c>
      <x:c r="AJ468" s="96" t="s">
        <x:v>47</x:v>
      </x:c>
      <x:c r="AL468" s="99" t="s">
        <x:v>961</x:v>
      </x:c>
      <x:c r="AQ468" s="96" t="s">
        <x:v>60</x:v>
      </x:c>
    </x:row>
    <x:row r="469" spans="1:45" x14ac:dyDescent="0.35">
      <x:c r="A469" s="92" t="s">
        <x:v>434</x:v>
      </x:c>
      <x:c r="B469" s="92" t="n">
        <x:v>93331577</x:v>
      </x:c>
      <x:c r="F469" s="90" t="str">
        <x:f>IF(D469="","",PROPER(LEFT(D469,FIND(UPPER(G469),D469,1)-2)))</x:f>
      </x:c>
      <x:c r="G469" s="90" t="str" cm="1">
        <x:f t="array" ref="G469:G469">IF(D469="","",PROPER(MID(D469,(FIND(INDEX(Abbreviation!$A$2:$A$125,MATCH(_xlfn.AGGREGATE(15,6,SEARCH(Abbreviation!$A$2:$A$125,D469),1),SEARCH(Abbreviation!$A$2:$A$125,D469),0)),D469))+LEN((INDEX(Abbreviation!$A$2:$A$125,MATCH(_xlfn.AGGREGATE(15,6,SEARCH(Abbreviation!$A$2:$A$125,D469),1),SEARCH(Abbreviation!$A$2:$A$125,D469),0)))),FIND("VIC",D469,1)-(FIND(INDEX(Abbreviation!$A$2:$A$125,MATCH(_xlfn.AGGREGATE(15,6,SEARCH(Abbreviation!$A$2:$A$125,D469),1),SEARCH(Abbreviation!$A$2:$A$125,D469),0)),D469)+LEN((INDEX(Abbreviation!$A$2:$A$125,MATCH(_xlfn.AGGREGATE(15,6,SEARCH(Abbreviation!$A$2:$A$125,D469),1),SEARCH(Abbreviation!$A$2:$A$125,D469),0)))))-1)))</x:f>
      </x:c>
      <x:c r="H469" s="96" t="s">
        <x:v>47</x:v>
      </x:c>
      <x:c r="I469" s="97" t="str">
        <x:f>IFERROR(VALUE(TRIM(RIGHT(SUBSTITUTE(D469," ",REPT(" ",255)),255))),"")</x:f>
      </x:c>
      <x:c r="J469" s="96" t="s">
        <x:v>48</x:v>
      </x:c>
      <x:c r="K469" s="96" t="s">
        <x:v>48</x:v>
      </x:c>
      <x:c r="L469" s="96" t="s">
        <x:v>48</x:v>
      </x:c>
      <x:c r="M469" s="96" t="s">
        <x:v>48</x:v>
      </x:c>
      <x:c r="N469" s="96" t="s">
        <x:v>48</x:v>
      </x:c>
      <x:c r="O469" s="96" t="s">
        <x:v>49</x:v>
      </x:c>
      <x:c r="P469" s="96" t="n">
        <x:v>25</x:v>
      </x:c>
      <x:c r="Q469" s="96" t="n">
        <x:v>80</x:v>
      </x:c>
      <x:c r="R469" s="96" t="s">
        <x:v>50</x:v>
      </x:c>
      <x:c r="S469" s="96" t="s">
        <x:v>51</x:v>
      </x:c>
      <x:c r="T469" s="96" t="s">
        <x:v>52</x:v>
      </x:c>
      <x:c r="U469" s="96" t="s">
        <x:v>52</x:v>
      </x:c>
      <x:c r="W469" s="96" t="s">
        <x:v>53</x:v>
      </x:c>
      <x:c r="Z469" s="96" t="s">
        <x:v>55</x:v>
      </x:c>
      <x:c r="AA469" s="96" t="s">
        <x:v>56</x:v>
      </x:c>
      <x:c r="AB469" s="97" t="str">
        <x:f>IF(D469="","",VALUE(MID(D469,FIND(" ",D469)+1,FIND(" ",D469,FIND(" ",D469)+1)-FIND(" ",D469))))</x:f>
      </x:c>
      <x:c r="AF469" s="90" t="str" cm="1">
        <x:f t="array" ref="AF469:AF469">IF(D469="","",PROPER(MID(D469,FIND(" ",D469,FIND(" ",D469)+1)+1,(FIND(INDEX(Abbreviation!$A$2:$A$125,MATCH(_xlfn.AGGREGATE(15,6,SEARCH(Abbreviation!$A$2:$A$125,D469),1),SEARCH(Abbreviation!$A$2:$A$125,D469),0)),D469)-1)-FIND(" ",D469,FIND(" ",D469)+1)+1)))</x:f>
      </x:c>
      <x:c r="AG469" s="90" t="str" cm="1">
        <x:f t="array" ref="AG469:AG469">IF(D469="","",PROPER(VLOOKUP(INDEX(Abbreviation!$A$2:$A$125,MATCH(_xlfn.AGGREGATE(15,6,SEARCH(Abbreviation!$A$2:$A$125,D469),1),SEARCH(Abbreviation!$A$2:$A$125,D469),0)),Abbreviation!A:C,3,FALSE)))</x:f>
      </x:c>
      <x:c r="AH469" s="90" t="str">
        <x:f>G469</x:f>
      </x:c>
      <x:c r="AI469" s="97" t="str">
        <x:f>I469</x:f>
      </x:c>
      <x:c r="AJ469" s="96" t="s">
        <x:v>47</x:v>
      </x:c>
      <x:c r="AL469" s="99" t="s">
        <x:v>961</x:v>
      </x:c>
      <x:c r="AQ469" s="96" t="s">
        <x:v>60</x:v>
      </x:c>
    </x:row>
    <x:row r="470" spans="1:45" x14ac:dyDescent="0.35">
      <x:c r="A470" s="92" t="s">
        <x:v>434</x:v>
      </x:c>
      <x:c r="B470" s="92" t="n">
        <x:v>93331577</x:v>
      </x:c>
      <x:c r="F470" s="90" t="str">
        <x:f>IF(D470="","",PROPER(LEFT(D470,FIND(UPPER(G470),D470,1)-2)))</x:f>
      </x:c>
      <x:c r="G470" s="90" t="str" cm="1">
        <x:f t="array" ref="G470:G470">IF(D470="","",PROPER(MID(D470,(FIND(INDEX(Abbreviation!$A$2:$A$125,MATCH(_xlfn.AGGREGATE(15,6,SEARCH(Abbreviation!$A$2:$A$125,D470),1),SEARCH(Abbreviation!$A$2:$A$125,D470),0)),D470))+LEN((INDEX(Abbreviation!$A$2:$A$125,MATCH(_xlfn.AGGREGATE(15,6,SEARCH(Abbreviation!$A$2:$A$125,D470),1),SEARCH(Abbreviation!$A$2:$A$125,D470),0)))),FIND("VIC",D470,1)-(FIND(INDEX(Abbreviation!$A$2:$A$125,MATCH(_xlfn.AGGREGATE(15,6,SEARCH(Abbreviation!$A$2:$A$125,D470),1),SEARCH(Abbreviation!$A$2:$A$125,D470),0)),D470)+LEN((INDEX(Abbreviation!$A$2:$A$125,MATCH(_xlfn.AGGREGATE(15,6,SEARCH(Abbreviation!$A$2:$A$125,D470),1),SEARCH(Abbreviation!$A$2:$A$125,D470),0)))))-1)))</x:f>
      </x:c>
      <x:c r="H470" s="96" t="s">
        <x:v>47</x:v>
      </x:c>
      <x:c r="I470" s="97" t="str">
        <x:f>IFERROR(VALUE(TRIM(RIGHT(SUBSTITUTE(D470," ",REPT(" ",255)),255))),"")</x:f>
      </x:c>
      <x:c r="J470" s="96" t="s">
        <x:v>48</x:v>
      </x:c>
      <x:c r="K470" s="96" t="s">
        <x:v>48</x:v>
      </x:c>
      <x:c r="L470" s="96" t="s">
        <x:v>48</x:v>
      </x:c>
      <x:c r="M470" s="96" t="s">
        <x:v>48</x:v>
      </x:c>
      <x:c r="N470" s="96" t="s">
        <x:v>48</x:v>
      </x:c>
      <x:c r="O470" s="96" t="s">
        <x:v>49</x:v>
      </x:c>
      <x:c r="P470" s="96" t="n">
        <x:v>25</x:v>
      </x:c>
      <x:c r="Q470" s="96" t="n">
        <x:v>80</x:v>
      </x:c>
      <x:c r="R470" s="96" t="s">
        <x:v>50</x:v>
      </x:c>
      <x:c r="S470" s="96" t="s">
        <x:v>51</x:v>
      </x:c>
      <x:c r="T470" s="96" t="s">
        <x:v>52</x:v>
      </x:c>
      <x:c r="U470" s="96" t="s">
        <x:v>52</x:v>
      </x:c>
      <x:c r="W470" s="96" t="s">
        <x:v>53</x:v>
      </x:c>
      <x:c r="Z470" s="96" t="s">
        <x:v>55</x:v>
      </x:c>
      <x:c r="AA470" s="96" t="s">
        <x:v>56</x:v>
      </x:c>
      <x:c r="AB470" s="97" t="str">
        <x:f>IF(D470="","",VALUE(MID(D470,FIND(" ",D470)+1,FIND(" ",D470,FIND(" ",D470)+1)-FIND(" ",D470))))</x:f>
      </x:c>
      <x:c r="AF470" s="90" t="str" cm="1">
        <x:f t="array" ref="AF470:AF470">IF(D470="","",PROPER(MID(D470,FIND(" ",D470,FIND(" ",D470)+1)+1,(FIND(INDEX(Abbreviation!$A$2:$A$125,MATCH(_xlfn.AGGREGATE(15,6,SEARCH(Abbreviation!$A$2:$A$125,D470),1),SEARCH(Abbreviation!$A$2:$A$125,D470),0)),D470)-1)-FIND(" ",D470,FIND(" ",D470)+1)+1)))</x:f>
      </x:c>
      <x:c r="AG470" s="90" t="str" cm="1">
        <x:f t="array" ref="AG470:AG470">IF(D470="","",PROPER(VLOOKUP(INDEX(Abbreviation!$A$2:$A$125,MATCH(_xlfn.AGGREGATE(15,6,SEARCH(Abbreviation!$A$2:$A$125,D470),1),SEARCH(Abbreviation!$A$2:$A$125,D470),0)),Abbreviation!A:C,3,FALSE)))</x:f>
      </x:c>
      <x:c r="AH470" s="90" t="str">
        <x:f>G470</x:f>
      </x:c>
      <x:c r="AI470" s="97" t="str">
        <x:f>I470</x:f>
      </x:c>
      <x:c r="AJ470" s="96" t="s">
        <x:v>47</x:v>
      </x:c>
      <x:c r="AL470" s="99" t="s">
        <x:v>961</x:v>
      </x:c>
      <x:c r="AQ470" s="96" t="s">
        <x:v>60</x:v>
      </x:c>
    </x:row>
    <x:row r="471" spans="1:45" x14ac:dyDescent="0.35">
      <x:c r="A471" s="92" t="s">
        <x:v>434</x:v>
      </x:c>
      <x:c r="B471" s="92" t="n">
        <x:v>93331577</x:v>
      </x:c>
      <x:c r="F471" s="90" t="str">
        <x:f>IF(D471="","",PROPER(LEFT(D471,FIND(UPPER(G471),D471,1)-2)))</x:f>
      </x:c>
      <x:c r="G471" s="90" t="str" cm="1">
        <x:f t="array" ref="G471:G471">IF(D471="","",PROPER(MID(D471,(FIND(INDEX(Abbreviation!$A$2:$A$125,MATCH(_xlfn.AGGREGATE(15,6,SEARCH(Abbreviation!$A$2:$A$125,D471),1),SEARCH(Abbreviation!$A$2:$A$125,D471),0)),D471))+LEN((INDEX(Abbreviation!$A$2:$A$125,MATCH(_xlfn.AGGREGATE(15,6,SEARCH(Abbreviation!$A$2:$A$125,D471),1),SEARCH(Abbreviation!$A$2:$A$125,D471),0)))),FIND("VIC",D471,1)-(FIND(INDEX(Abbreviation!$A$2:$A$125,MATCH(_xlfn.AGGREGATE(15,6,SEARCH(Abbreviation!$A$2:$A$125,D471),1),SEARCH(Abbreviation!$A$2:$A$125,D471),0)),D471)+LEN((INDEX(Abbreviation!$A$2:$A$125,MATCH(_xlfn.AGGREGATE(15,6,SEARCH(Abbreviation!$A$2:$A$125,D471),1),SEARCH(Abbreviation!$A$2:$A$125,D471),0)))))-1)))</x:f>
      </x:c>
      <x:c r="H471" s="96" t="s">
        <x:v>47</x:v>
      </x:c>
      <x:c r="I471" s="97" t="str">
        <x:f>IFERROR(VALUE(TRIM(RIGHT(SUBSTITUTE(D471," ",REPT(" ",255)),255))),"")</x:f>
      </x:c>
      <x:c r="J471" s="96" t="s">
        <x:v>48</x:v>
      </x:c>
      <x:c r="K471" s="96" t="s">
        <x:v>48</x:v>
      </x:c>
      <x:c r="L471" s="96" t="s">
        <x:v>48</x:v>
      </x:c>
      <x:c r="M471" s="96" t="s">
        <x:v>48</x:v>
      </x:c>
      <x:c r="N471" s="96" t="s">
        <x:v>48</x:v>
      </x:c>
      <x:c r="O471" s="96" t="s">
        <x:v>49</x:v>
      </x:c>
      <x:c r="P471" s="96" t="n">
        <x:v>25</x:v>
      </x:c>
      <x:c r="Q471" s="96" t="n">
        <x:v>80</x:v>
      </x:c>
      <x:c r="R471" s="96" t="s">
        <x:v>50</x:v>
      </x:c>
      <x:c r="S471" s="96" t="s">
        <x:v>51</x:v>
      </x:c>
      <x:c r="T471" s="96" t="s">
        <x:v>52</x:v>
      </x:c>
      <x:c r="U471" s="96" t="s">
        <x:v>52</x:v>
      </x:c>
      <x:c r="W471" s="96" t="s">
        <x:v>53</x:v>
      </x:c>
      <x:c r="Z471" s="96" t="s">
        <x:v>55</x:v>
      </x:c>
      <x:c r="AA471" s="96" t="s">
        <x:v>56</x:v>
      </x:c>
      <x:c r="AB471" s="97" t="str">
        <x:f>IF(D471="","",VALUE(MID(D471,FIND(" ",D471)+1,FIND(" ",D471,FIND(" ",D471)+1)-FIND(" ",D471))))</x:f>
      </x:c>
      <x:c r="AF471" s="90" t="str" cm="1">
        <x:f t="array" ref="AF471:AF471">IF(D471="","",PROPER(MID(D471,FIND(" ",D471,FIND(" ",D471)+1)+1,(FIND(INDEX(Abbreviation!$A$2:$A$125,MATCH(_xlfn.AGGREGATE(15,6,SEARCH(Abbreviation!$A$2:$A$125,D471),1),SEARCH(Abbreviation!$A$2:$A$125,D471),0)),D471)-1)-FIND(" ",D471,FIND(" ",D471)+1)+1)))</x:f>
      </x:c>
      <x:c r="AG471" s="90" t="str" cm="1">
        <x:f t="array" ref="AG471:AG471">IF(D471="","",PROPER(VLOOKUP(INDEX(Abbreviation!$A$2:$A$125,MATCH(_xlfn.AGGREGATE(15,6,SEARCH(Abbreviation!$A$2:$A$125,D471),1),SEARCH(Abbreviation!$A$2:$A$125,D471),0)),Abbreviation!A:C,3,FALSE)))</x:f>
      </x:c>
      <x:c r="AH471" s="90" t="str">
        <x:f>G471</x:f>
      </x:c>
      <x:c r="AI471" s="97" t="str">
        <x:f>I471</x:f>
      </x:c>
      <x:c r="AJ471" s="96" t="s">
        <x:v>47</x:v>
      </x:c>
      <x:c r="AL471" s="99" t="s">
        <x:v>961</x:v>
      </x:c>
      <x:c r="AQ471" s="96" t="s">
        <x:v>60</x:v>
      </x:c>
    </x:row>
    <x:row r="472" spans="1:45" x14ac:dyDescent="0.35">
      <x:c r="A472" s="92" t="s">
        <x:v>434</x:v>
      </x:c>
      <x:c r="B472" s="92" t="n">
        <x:v>93331577</x:v>
      </x:c>
      <x:c r="F472" s="90" t="str">
        <x:f>IF(D472="","",PROPER(LEFT(D472,FIND(UPPER(G472),D472,1)-2)))</x:f>
      </x:c>
      <x:c r="G472" s="90" t="str" cm="1">
        <x:f t="array" ref="G472:G472">IF(D472="","",PROPER(MID(D472,(FIND(INDEX(Abbreviation!$A$2:$A$125,MATCH(_xlfn.AGGREGATE(15,6,SEARCH(Abbreviation!$A$2:$A$125,D472),1),SEARCH(Abbreviation!$A$2:$A$125,D472),0)),D472))+LEN((INDEX(Abbreviation!$A$2:$A$125,MATCH(_xlfn.AGGREGATE(15,6,SEARCH(Abbreviation!$A$2:$A$125,D472),1),SEARCH(Abbreviation!$A$2:$A$125,D472),0)))),FIND("VIC",D472,1)-(FIND(INDEX(Abbreviation!$A$2:$A$125,MATCH(_xlfn.AGGREGATE(15,6,SEARCH(Abbreviation!$A$2:$A$125,D472),1),SEARCH(Abbreviation!$A$2:$A$125,D472),0)),D472)+LEN((INDEX(Abbreviation!$A$2:$A$125,MATCH(_xlfn.AGGREGATE(15,6,SEARCH(Abbreviation!$A$2:$A$125,D472),1),SEARCH(Abbreviation!$A$2:$A$125,D472),0)))))-1)))</x:f>
      </x:c>
      <x:c r="H472" s="96" t="s">
        <x:v>47</x:v>
      </x:c>
      <x:c r="I472" s="97" t="str">
        <x:f>IFERROR(VALUE(TRIM(RIGHT(SUBSTITUTE(D472," ",REPT(" ",255)),255))),"")</x:f>
      </x:c>
      <x:c r="J472" s="96" t="s">
        <x:v>48</x:v>
      </x:c>
      <x:c r="K472" s="96" t="s">
        <x:v>48</x:v>
      </x:c>
      <x:c r="L472" s="96" t="s">
        <x:v>48</x:v>
      </x:c>
      <x:c r="M472" s="96" t="s">
        <x:v>48</x:v>
      </x:c>
      <x:c r="N472" s="96" t="s">
        <x:v>48</x:v>
      </x:c>
      <x:c r="O472" s="96" t="s">
        <x:v>49</x:v>
      </x:c>
      <x:c r="P472" s="96" t="n">
        <x:v>25</x:v>
      </x:c>
      <x:c r="Q472" s="96" t="n">
        <x:v>80</x:v>
      </x:c>
      <x:c r="R472" s="96" t="s">
        <x:v>50</x:v>
      </x:c>
      <x:c r="S472" s="96" t="s">
        <x:v>51</x:v>
      </x:c>
      <x:c r="T472" s="96" t="s">
        <x:v>52</x:v>
      </x:c>
      <x:c r="U472" s="96" t="s">
        <x:v>52</x:v>
      </x:c>
      <x:c r="W472" s="96" t="s">
        <x:v>53</x:v>
      </x:c>
      <x:c r="Z472" s="96" t="s">
        <x:v>55</x:v>
      </x:c>
      <x:c r="AA472" s="96" t="s">
        <x:v>56</x:v>
      </x:c>
      <x:c r="AB472" s="97" t="str">
        <x:f>IF(D472="","",VALUE(MID(D472,FIND(" ",D472)+1,FIND(" ",D472,FIND(" ",D472)+1)-FIND(" ",D472))))</x:f>
      </x:c>
      <x:c r="AF472" s="90" t="str" cm="1">
        <x:f t="array" ref="AF472:AF472">IF(D472="","",PROPER(MID(D472,FIND(" ",D472,FIND(" ",D472)+1)+1,(FIND(INDEX(Abbreviation!$A$2:$A$125,MATCH(_xlfn.AGGREGATE(15,6,SEARCH(Abbreviation!$A$2:$A$125,D472),1),SEARCH(Abbreviation!$A$2:$A$125,D472),0)),D472)-1)-FIND(" ",D472,FIND(" ",D472)+1)+1)))</x:f>
      </x:c>
      <x:c r="AG472" s="90" t="str" cm="1">
        <x:f t="array" ref="AG472:AG472">IF(D472="","",PROPER(VLOOKUP(INDEX(Abbreviation!$A$2:$A$125,MATCH(_xlfn.AGGREGATE(15,6,SEARCH(Abbreviation!$A$2:$A$125,D472),1),SEARCH(Abbreviation!$A$2:$A$125,D472),0)),Abbreviation!A:C,3,FALSE)))</x:f>
      </x:c>
      <x:c r="AH472" s="90" t="str">
        <x:f>G472</x:f>
      </x:c>
      <x:c r="AI472" s="97" t="str">
        <x:f>I472</x:f>
      </x:c>
      <x:c r="AJ472" s="96" t="s">
        <x:v>47</x:v>
      </x:c>
      <x:c r="AL472" s="99" t="s">
        <x:v>961</x:v>
      </x:c>
      <x:c r="AQ472" s="96" t="s">
        <x:v>60</x:v>
      </x:c>
    </x:row>
    <x:row r="473" spans="1:45" x14ac:dyDescent="0.35">
      <x:c r="A473" s="92" t="s">
        <x:v>434</x:v>
      </x:c>
      <x:c r="B473" s="92" t="n">
        <x:v>93331577</x:v>
      </x:c>
      <x:c r="F473" s="90" t="str">
        <x:f>IF(D473="","",PROPER(LEFT(D473,FIND(UPPER(G473),D473,1)-2)))</x:f>
      </x:c>
      <x:c r="G473" s="90" t="str" cm="1">
        <x:f t="array" ref="G473:G473">IF(D473="","",PROPER(MID(D473,(FIND(INDEX(Abbreviation!$A$2:$A$125,MATCH(_xlfn.AGGREGATE(15,6,SEARCH(Abbreviation!$A$2:$A$125,D473),1),SEARCH(Abbreviation!$A$2:$A$125,D473),0)),D473))+LEN((INDEX(Abbreviation!$A$2:$A$125,MATCH(_xlfn.AGGREGATE(15,6,SEARCH(Abbreviation!$A$2:$A$125,D473),1),SEARCH(Abbreviation!$A$2:$A$125,D473),0)))),FIND("VIC",D473,1)-(FIND(INDEX(Abbreviation!$A$2:$A$125,MATCH(_xlfn.AGGREGATE(15,6,SEARCH(Abbreviation!$A$2:$A$125,D473),1),SEARCH(Abbreviation!$A$2:$A$125,D473),0)),D473)+LEN((INDEX(Abbreviation!$A$2:$A$125,MATCH(_xlfn.AGGREGATE(15,6,SEARCH(Abbreviation!$A$2:$A$125,D473),1),SEARCH(Abbreviation!$A$2:$A$125,D473),0)))))-1)))</x:f>
      </x:c>
      <x:c r="H473" s="96" t="s">
        <x:v>47</x:v>
      </x:c>
      <x:c r="I473" s="97" t="str">
        <x:f>IFERROR(VALUE(TRIM(RIGHT(SUBSTITUTE(D473," ",REPT(" ",255)),255))),"")</x:f>
      </x:c>
      <x:c r="J473" s="96" t="s">
        <x:v>48</x:v>
      </x:c>
      <x:c r="K473" s="96" t="s">
        <x:v>48</x:v>
      </x:c>
      <x:c r="L473" s="96" t="s">
        <x:v>48</x:v>
      </x:c>
      <x:c r="M473" s="96" t="s">
        <x:v>48</x:v>
      </x:c>
      <x:c r="N473" s="96" t="s">
        <x:v>48</x:v>
      </x:c>
      <x:c r="O473" s="96" t="s">
        <x:v>49</x:v>
      </x:c>
      <x:c r="P473" s="96" t="n">
        <x:v>25</x:v>
      </x:c>
      <x:c r="Q473" s="96" t="n">
        <x:v>80</x:v>
      </x:c>
      <x:c r="R473" s="96" t="s">
        <x:v>50</x:v>
      </x:c>
      <x:c r="S473" s="96" t="s">
        <x:v>51</x:v>
      </x:c>
      <x:c r="T473" s="96" t="s">
        <x:v>52</x:v>
      </x:c>
      <x:c r="U473" s="96" t="s">
        <x:v>52</x:v>
      </x:c>
      <x:c r="W473" s="96" t="s">
        <x:v>53</x:v>
      </x:c>
      <x:c r="Z473" s="96" t="s">
        <x:v>55</x:v>
      </x:c>
      <x:c r="AA473" s="96" t="s">
        <x:v>56</x:v>
      </x:c>
      <x:c r="AB473" s="97" t="str">
        <x:f>IF(D473="","",VALUE(MID(D473,FIND(" ",D473)+1,FIND(" ",D473,FIND(" ",D473)+1)-FIND(" ",D473))))</x:f>
      </x:c>
      <x:c r="AF473" s="90" t="str" cm="1">
        <x:f t="array" ref="AF473:AF473">IF(D473="","",PROPER(MID(D473,FIND(" ",D473,FIND(" ",D473)+1)+1,(FIND(INDEX(Abbreviation!$A$2:$A$125,MATCH(_xlfn.AGGREGATE(15,6,SEARCH(Abbreviation!$A$2:$A$125,D473),1),SEARCH(Abbreviation!$A$2:$A$125,D473),0)),D473)-1)-FIND(" ",D473,FIND(" ",D473)+1)+1)))</x:f>
      </x:c>
      <x:c r="AG473" s="90" t="str" cm="1">
        <x:f t="array" ref="AG473:AG473">IF(D473="","",PROPER(VLOOKUP(INDEX(Abbreviation!$A$2:$A$125,MATCH(_xlfn.AGGREGATE(15,6,SEARCH(Abbreviation!$A$2:$A$125,D473),1),SEARCH(Abbreviation!$A$2:$A$125,D473),0)),Abbreviation!A:C,3,FALSE)))</x:f>
      </x:c>
      <x:c r="AH473" s="90" t="str">
        <x:f>G473</x:f>
      </x:c>
      <x:c r="AI473" s="97" t="str">
        <x:f>I473</x:f>
      </x:c>
      <x:c r="AJ473" s="96" t="s">
        <x:v>47</x:v>
      </x:c>
      <x:c r="AL473" s="99" t="s">
        <x:v>961</x:v>
      </x:c>
      <x:c r="AQ473" s="96" t="s">
        <x:v>60</x:v>
      </x:c>
    </x:row>
    <x:row r="474" spans="1:45" x14ac:dyDescent="0.35">
      <x:c r="A474" s="92" t="s">
        <x:v>434</x:v>
      </x:c>
      <x:c r="B474" s="92" t="n">
        <x:v>93331577</x:v>
      </x:c>
      <x:c r="F474" s="90" t="str">
        <x:f>IF(D474="","",PROPER(LEFT(D474,FIND(UPPER(G474),D474,1)-2)))</x:f>
      </x:c>
      <x:c r="G474" s="90" t="str" cm="1">
        <x:f t="array" ref="G474:G474">IF(D474="","",PROPER(MID(D474,(FIND(INDEX(Abbreviation!$A$2:$A$125,MATCH(_xlfn.AGGREGATE(15,6,SEARCH(Abbreviation!$A$2:$A$125,D474),1),SEARCH(Abbreviation!$A$2:$A$125,D474),0)),D474))+LEN((INDEX(Abbreviation!$A$2:$A$125,MATCH(_xlfn.AGGREGATE(15,6,SEARCH(Abbreviation!$A$2:$A$125,D474),1),SEARCH(Abbreviation!$A$2:$A$125,D474),0)))),FIND("VIC",D474,1)-(FIND(INDEX(Abbreviation!$A$2:$A$125,MATCH(_xlfn.AGGREGATE(15,6,SEARCH(Abbreviation!$A$2:$A$125,D474),1),SEARCH(Abbreviation!$A$2:$A$125,D474),0)),D474)+LEN((INDEX(Abbreviation!$A$2:$A$125,MATCH(_xlfn.AGGREGATE(15,6,SEARCH(Abbreviation!$A$2:$A$125,D474),1),SEARCH(Abbreviation!$A$2:$A$125,D474),0)))))-1)))</x:f>
      </x:c>
      <x:c r="H474" s="96" t="s">
        <x:v>47</x:v>
      </x:c>
      <x:c r="I474" s="97" t="str">
        <x:f>IFERROR(VALUE(TRIM(RIGHT(SUBSTITUTE(D474," ",REPT(" ",255)),255))),"")</x:f>
      </x:c>
      <x:c r="J474" s="96" t="s">
        <x:v>48</x:v>
      </x:c>
      <x:c r="K474" s="96" t="s">
        <x:v>48</x:v>
      </x:c>
      <x:c r="L474" s="96" t="s">
        <x:v>48</x:v>
      </x:c>
      <x:c r="M474" s="96" t="s">
        <x:v>48</x:v>
      </x:c>
      <x:c r="N474" s="96" t="s">
        <x:v>48</x:v>
      </x:c>
      <x:c r="O474" s="96" t="s">
        <x:v>49</x:v>
      </x:c>
      <x:c r="P474" s="96" t="n">
        <x:v>25</x:v>
      </x:c>
      <x:c r="Q474" s="96" t="n">
        <x:v>80</x:v>
      </x:c>
      <x:c r="R474" s="96" t="s">
        <x:v>50</x:v>
      </x:c>
      <x:c r="S474" s="96" t="s">
        <x:v>51</x:v>
      </x:c>
      <x:c r="T474" s="96" t="s">
        <x:v>52</x:v>
      </x:c>
      <x:c r="U474" s="96" t="s">
        <x:v>52</x:v>
      </x:c>
      <x:c r="W474" s="96" t="s">
        <x:v>53</x:v>
      </x:c>
      <x:c r="Z474" s="96" t="s">
        <x:v>55</x:v>
      </x:c>
      <x:c r="AA474" s="96" t="s">
        <x:v>56</x:v>
      </x:c>
      <x:c r="AB474" s="97" t="str">
        <x:f>IF(D474="","",VALUE(MID(D474,FIND(" ",D474)+1,FIND(" ",D474,FIND(" ",D474)+1)-FIND(" ",D474))))</x:f>
      </x:c>
      <x:c r="AF474" s="90" t="str" cm="1">
        <x:f t="array" ref="AF474:AF474">IF(D474="","",PROPER(MID(D474,FIND(" ",D474,FIND(" ",D474)+1)+1,(FIND(INDEX(Abbreviation!$A$2:$A$125,MATCH(_xlfn.AGGREGATE(15,6,SEARCH(Abbreviation!$A$2:$A$125,D474),1),SEARCH(Abbreviation!$A$2:$A$125,D474),0)),D474)-1)-FIND(" ",D474,FIND(" ",D474)+1)+1)))</x:f>
      </x:c>
      <x:c r="AG474" s="90" t="str" cm="1">
        <x:f t="array" ref="AG474:AG474">IF(D474="","",PROPER(VLOOKUP(INDEX(Abbreviation!$A$2:$A$125,MATCH(_xlfn.AGGREGATE(15,6,SEARCH(Abbreviation!$A$2:$A$125,D474),1),SEARCH(Abbreviation!$A$2:$A$125,D474),0)),Abbreviation!A:C,3,FALSE)))</x:f>
      </x:c>
      <x:c r="AH474" s="90" t="str">
        <x:f>G474</x:f>
      </x:c>
      <x:c r="AI474" s="97" t="str">
        <x:f>I474</x:f>
      </x:c>
      <x:c r="AJ474" s="96" t="s">
        <x:v>47</x:v>
      </x:c>
      <x:c r="AL474" s="99" t="s">
        <x:v>961</x:v>
      </x:c>
      <x:c r="AQ474" s="96" t="s">
        <x:v>60</x:v>
      </x:c>
    </x:row>
    <x:row r="475" spans="1:45" x14ac:dyDescent="0.35">
      <x:c r="A475" s="92" t="s">
        <x:v>434</x:v>
      </x:c>
      <x:c r="B475" s="92" t="n">
        <x:v>93331577</x:v>
      </x:c>
      <x:c r="F475" s="90" t="str">
        <x:f>IF(D475="","",PROPER(LEFT(D475,FIND(UPPER(G475),D475,1)-2)))</x:f>
      </x:c>
      <x:c r="G475" s="90" t="str" cm="1">
        <x:f t="array" ref="G475:G475">IF(D475="","",PROPER(MID(D475,(FIND(INDEX(Abbreviation!$A$2:$A$125,MATCH(_xlfn.AGGREGATE(15,6,SEARCH(Abbreviation!$A$2:$A$125,D475),1),SEARCH(Abbreviation!$A$2:$A$125,D475),0)),D475))+LEN((INDEX(Abbreviation!$A$2:$A$125,MATCH(_xlfn.AGGREGATE(15,6,SEARCH(Abbreviation!$A$2:$A$125,D475),1),SEARCH(Abbreviation!$A$2:$A$125,D475),0)))),FIND("VIC",D475,1)-(FIND(INDEX(Abbreviation!$A$2:$A$125,MATCH(_xlfn.AGGREGATE(15,6,SEARCH(Abbreviation!$A$2:$A$125,D475),1),SEARCH(Abbreviation!$A$2:$A$125,D475),0)),D475)+LEN((INDEX(Abbreviation!$A$2:$A$125,MATCH(_xlfn.AGGREGATE(15,6,SEARCH(Abbreviation!$A$2:$A$125,D475),1),SEARCH(Abbreviation!$A$2:$A$125,D475),0)))))-1)))</x:f>
      </x:c>
      <x:c r="H475" s="96" t="s">
        <x:v>47</x:v>
      </x:c>
      <x:c r="I475" s="97" t="str">
        <x:f>IFERROR(VALUE(TRIM(RIGHT(SUBSTITUTE(D475," ",REPT(" ",255)),255))),"")</x:f>
      </x:c>
      <x:c r="J475" s="96" t="s">
        <x:v>48</x:v>
      </x:c>
      <x:c r="K475" s="96" t="s">
        <x:v>48</x:v>
      </x:c>
      <x:c r="L475" s="96" t="s">
        <x:v>48</x:v>
      </x:c>
      <x:c r="M475" s="96" t="s">
        <x:v>48</x:v>
      </x:c>
      <x:c r="N475" s="96" t="s">
        <x:v>48</x:v>
      </x:c>
      <x:c r="O475" s="96" t="s">
        <x:v>49</x:v>
      </x:c>
      <x:c r="P475" s="96" t="n">
        <x:v>25</x:v>
      </x:c>
      <x:c r="Q475" s="96" t="n">
        <x:v>80</x:v>
      </x:c>
      <x:c r="R475" s="96" t="s">
        <x:v>50</x:v>
      </x:c>
      <x:c r="S475" s="96" t="s">
        <x:v>51</x:v>
      </x:c>
      <x:c r="T475" s="96" t="s">
        <x:v>52</x:v>
      </x:c>
      <x:c r="U475" s="96" t="s">
        <x:v>52</x:v>
      </x:c>
      <x:c r="W475" s="96" t="s">
        <x:v>53</x:v>
      </x:c>
      <x:c r="Z475" s="96" t="s">
        <x:v>55</x:v>
      </x:c>
      <x:c r="AA475" s="96" t="s">
        <x:v>56</x:v>
      </x:c>
      <x:c r="AB475" s="97" t="str">
        <x:f>IF(D475="","",VALUE(MID(D475,FIND(" ",D475)+1,FIND(" ",D475,FIND(" ",D475)+1)-FIND(" ",D475))))</x:f>
      </x:c>
      <x:c r="AF475" s="90" t="str" cm="1">
        <x:f t="array" ref="AF475:AF475">IF(D475="","",PROPER(MID(D475,FIND(" ",D475,FIND(" ",D475)+1)+1,(FIND(INDEX(Abbreviation!$A$2:$A$125,MATCH(_xlfn.AGGREGATE(15,6,SEARCH(Abbreviation!$A$2:$A$125,D475),1),SEARCH(Abbreviation!$A$2:$A$125,D475),0)),D475)-1)-FIND(" ",D475,FIND(" ",D475)+1)+1)))</x:f>
      </x:c>
      <x:c r="AG475" s="90" t="str" cm="1">
        <x:f t="array" ref="AG475:AG475">IF(D475="","",PROPER(VLOOKUP(INDEX(Abbreviation!$A$2:$A$125,MATCH(_xlfn.AGGREGATE(15,6,SEARCH(Abbreviation!$A$2:$A$125,D475),1),SEARCH(Abbreviation!$A$2:$A$125,D475),0)),Abbreviation!A:C,3,FALSE)))</x:f>
      </x:c>
      <x:c r="AH475" s="90" t="str">
        <x:f>G475</x:f>
      </x:c>
      <x:c r="AI475" s="97" t="str">
        <x:f>I475</x:f>
      </x:c>
      <x:c r="AJ475" s="96" t="s">
        <x:v>47</x:v>
      </x:c>
      <x:c r="AL475" s="99" t="s">
        <x:v>961</x:v>
      </x:c>
      <x:c r="AQ475" s="96" t="s">
        <x:v>60</x:v>
      </x:c>
    </x:row>
    <x:row r="476" spans="1:45" x14ac:dyDescent="0.35">
      <x:c r="A476" s="92" t="s">
        <x:v>434</x:v>
      </x:c>
      <x:c r="B476" s="92" t="n">
        <x:v>93331577</x:v>
      </x:c>
      <x:c r="F476" s="90" t="str">
        <x:f>IF(D476="","",PROPER(LEFT(D476,FIND(UPPER(G476),D476,1)-2)))</x:f>
      </x:c>
      <x:c r="G476" s="90" t="str" cm="1">
        <x:f t="array" ref="G476:G476">IF(D476="","",PROPER(MID(D476,(FIND(INDEX(Abbreviation!$A$2:$A$125,MATCH(_xlfn.AGGREGATE(15,6,SEARCH(Abbreviation!$A$2:$A$125,D476),1),SEARCH(Abbreviation!$A$2:$A$125,D476),0)),D476))+LEN((INDEX(Abbreviation!$A$2:$A$125,MATCH(_xlfn.AGGREGATE(15,6,SEARCH(Abbreviation!$A$2:$A$125,D476),1),SEARCH(Abbreviation!$A$2:$A$125,D476),0)))),FIND("VIC",D476,1)-(FIND(INDEX(Abbreviation!$A$2:$A$125,MATCH(_xlfn.AGGREGATE(15,6,SEARCH(Abbreviation!$A$2:$A$125,D476),1),SEARCH(Abbreviation!$A$2:$A$125,D476),0)),D476)+LEN((INDEX(Abbreviation!$A$2:$A$125,MATCH(_xlfn.AGGREGATE(15,6,SEARCH(Abbreviation!$A$2:$A$125,D476),1),SEARCH(Abbreviation!$A$2:$A$125,D476),0)))))-1)))</x:f>
      </x:c>
      <x:c r="H476" s="96" t="s">
        <x:v>47</x:v>
      </x:c>
      <x:c r="I476" s="97" t="str">
        <x:f>IFERROR(VALUE(TRIM(RIGHT(SUBSTITUTE(D476," ",REPT(" ",255)),255))),"")</x:f>
      </x:c>
      <x:c r="J476" s="96" t="s">
        <x:v>48</x:v>
      </x:c>
      <x:c r="K476" s="96" t="s">
        <x:v>48</x:v>
      </x:c>
      <x:c r="L476" s="96" t="s">
        <x:v>48</x:v>
      </x:c>
      <x:c r="M476" s="96" t="s">
        <x:v>48</x:v>
      </x:c>
      <x:c r="N476" s="96" t="s">
        <x:v>48</x:v>
      </x:c>
      <x:c r="O476" s="96" t="s">
        <x:v>49</x:v>
      </x:c>
      <x:c r="P476" s="96" t="n">
        <x:v>25</x:v>
      </x:c>
      <x:c r="Q476" s="96" t="n">
        <x:v>80</x:v>
      </x:c>
      <x:c r="R476" s="96" t="s">
        <x:v>50</x:v>
      </x:c>
      <x:c r="S476" s="96" t="s">
        <x:v>51</x:v>
      </x:c>
      <x:c r="T476" s="96" t="s">
        <x:v>52</x:v>
      </x:c>
      <x:c r="U476" s="96" t="s">
        <x:v>52</x:v>
      </x:c>
      <x:c r="W476" s="96" t="s">
        <x:v>53</x:v>
      </x:c>
      <x:c r="Z476" s="96" t="s">
        <x:v>55</x:v>
      </x:c>
      <x:c r="AA476" s="96" t="s">
        <x:v>56</x:v>
      </x:c>
      <x:c r="AB476" s="97" t="str">
        <x:f>IF(D476="","",VALUE(MID(D476,FIND(" ",D476)+1,FIND(" ",D476,FIND(" ",D476)+1)-FIND(" ",D476))))</x:f>
      </x:c>
      <x:c r="AF476" s="90" t="str" cm="1">
        <x:f t="array" ref="AF476:AF476">IF(D476="","",PROPER(MID(D476,FIND(" ",D476,FIND(" ",D476)+1)+1,(FIND(INDEX(Abbreviation!$A$2:$A$125,MATCH(_xlfn.AGGREGATE(15,6,SEARCH(Abbreviation!$A$2:$A$125,D476),1),SEARCH(Abbreviation!$A$2:$A$125,D476),0)),D476)-1)-FIND(" ",D476,FIND(" ",D476)+1)+1)))</x:f>
      </x:c>
      <x:c r="AG476" s="90" t="str" cm="1">
        <x:f t="array" ref="AG476:AG476">IF(D476="","",PROPER(VLOOKUP(INDEX(Abbreviation!$A$2:$A$125,MATCH(_xlfn.AGGREGATE(15,6,SEARCH(Abbreviation!$A$2:$A$125,D476),1),SEARCH(Abbreviation!$A$2:$A$125,D476),0)),Abbreviation!A:C,3,FALSE)))</x:f>
      </x:c>
      <x:c r="AH476" s="90" t="str">
        <x:f>G476</x:f>
      </x:c>
      <x:c r="AI476" s="97" t="str">
        <x:f>I476</x:f>
      </x:c>
      <x:c r="AJ476" s="96" t="s">
        <x:v>47</x:v>
      </x:c>
      <x:c r="AL476" s="99" t="s">
        <x:v>961</x:v>
      </x:c>
      <x:c r="AQ476" s="96" t="s">
        <x:v>60</x:v>
      </x:c>
    </x:row>
    <x:row r="477" spans="1:45" x14ac:dyDescent="0.35">
      <x:c r="A477" s="92" t="s">
        <x:v>434</x:v>
      </x:c>
      <x:c r="B477" s="92" t="n">
        <x:v>93331577</x:v>
      </x:c>
      <x:c r="F477" s="90" t="str">
        <x:f>IF(D477="","",PROPER(LEFT(D477,FIND(UPPER(G477),D477,1)-2)))</x:f>
      </x:c>
      <x:c r="G477" s="90" t="str" cm="1">
        <x:f t="array" ref="G477:G477">IF(D477="","",PROPER(MID(D477,(FIND(INDEX(Abbreviation!$A$2:$A$125,MATCH(_xlfn.AGGREGATE(15,6,SEARCH(Abbreviation!$A$2:$A$125,D477),1),SEARCH(Abbreviation!$A$2:$A$125,D477),0)),D477))+LEN((INDEX(Abbreviation!$A$2:$A$125,MATCH(_xlfn.AGGREGATE(15,6,SEARCH(Abbreviation!$A$2:$A$125,D477),1),SEARCH(Abbreviation!$A$2:$A$125,D477),0)))),FIND("VIC",D477,1)-(FIND(INDEX(Abbreviation!$A$2:$A$125,MATCH(_xlfn.AGGREGATE(15,6,SEARCH(Abbreviation!$A$2:$A$125,D477),1),SEARCH(Abbreviation!$A$2:$A$125,D477),0)),D477)+LEN((INDEX(Abbreviation!$A$2:$A$125,MATCH(_xlfn.AGGREGATE(15,6,SEARCH(Abbreviation!$A$2:$A$125,D477),1),SEARCH(Abbreviation!$A$2:$A$125,D477),0)))))-1)))</x:f>
      </x:c>
      <x:c r="H477" s="96" t="s">
        <x:v>47</x:v>
      </x:c>
      <x:c r="I477" s="97" t="str">
        <x:f>IFERROR(VALUE(TRIM(RIGHT(SUBSTITUTE(D477," ",REPT(" ",255)),255))),"")</x:f>
      </x:c>
      <x:c r="J477" s="96" t="s">
        <x:v>48</x:v>
      </x:c>
      <x:c r="K477" s="96" t="s">
        <x:v>48</x:v>
      </x:c>
      <x:c r="L477" s="96" t="s">
        <x:v>48</x:v>
      </x:c>
      <x:c r="M477" s="96" t="s">
        <x:v>48</x:v>
      </x:c>
      <x:c r="N477" s="96" t="s">
        <x:v>48</x:v>
      </x:c>
      <x:c r="O477" s="96" t="s">
        <x:v>49</x:v>
      </x:c>
      <x:c r="P477" s="96" t="n">
        <x:v>25</x:v>
      </x:c>
      <x:c r="Q477" s="96" t="n">
        <x:v>80</x:v>
      </x:c>
      <x:c r="R477" s="96" t="s">
        <x:v>50</x:v>
      </x:c>
      <x:c r="S477" s="96" t="s">
        <x:v>51</x:v>
      </x:c>
      <x:c r="T477" s="96" t="s">
        <x:v>52</x:v>
      </x:c>
      <x:c r="U477" s="96" t="s">
        <x:v>52</x:v>
      </x:c>
      <x:c r="W477" s="96" t="s">
        <x:v>53</x:v>
      </x:c>
      <x:c r="Z477" s="96" t="s">
        <x:v>55</x:v>
      </x:c>
      <x:c r="AA477" s="96" t="s">
        <x:v>56</x:v>
      </x:c>
      <x:c r="AB477" s="97" t="str">
        <x:f>IF(D477="","",VALUE(MID(D477,FIND(" ",D477)+1,FIND(" ",D477,FIND(" ",D477)+1)-FIND(" ",D477))))</x:f>
      </x:c>
      <x:c r="AF477" s="90" t="str" cm="1">
        <x:f t="array" ref="AF477:AF477">IF(D477="","",PROPER(MID(D477,FIND(" ",D477,FIND(" ",D477)+1)+1,(FIND(INDEX(Abbreviation!$A$2:$A$125,MATCH(_xlfn.AGGREGATE(15,6,SEARCH(Abbreviation!$A$2:$A$125,D477),1),SEARCH(Abbreviation!$A$2:$A$125,D477),0)),D477)-1)-FIND(" ",D477,FIND(" ",D477)+1)+1)))</x:f>
      </x:c>
      <x:c r="AG477" s="90" t="str" cm="1">
        <x:f t="array" ref="AG477:AG477">IF(D477="","",PROPER(VLOOKUP(INDEX(Abbreviation!$A$2:$A$125,MATCH(_xlfn.AGGREGATE(15,6,SEARCH(Abbreviation!$A$2:$A$125,D477),1),SEARCH(Abbreviation!$A$2:$A$125,D477),0)),Abbreviation!A:C,3,FALSE)))</x:f>
      </x:c>
      <x:c r="AH477" s="90" t="str">
        <x:f>G477</x:f>
      </x:c>
      <x:c r="AI477" s="97" t="str">
        <x:f>I477</x:f>
      </x:c>
      <x:c r="AJ477" s="96" t="s">
        <x:v>47</x:v>
      </x:c>
      <x:c r="AL477" s="99" t="s">
        <x:v>961</x:v>
      </x:c>
      <x:c r="AQ477" s="96" t="s">
        <x:v>60</x:v>
      </x:c>
    </x:row>
    <x:row r="478" spans="1:45" x14ac:dyDescent="0.35">
      <x:c r="A478" s="92" t="s">
        <x:v>434</x:v>
      </x:c>
      <x:c r="B478" s="92" t="n">
        <x:v>93331577</x:v>
      </x:c>
      <x:c r="F478" s="90" t="str">
        <x:f>IF(D478="","",PROPER(LEFT(D478,FIND(UPPER(G478),D478,1)-2)))</x:f>
      </x:c>
      <x:c r="G478" s="90" t="str" cm="1">
        <x:f t="array" ref="G478:G478">IF(D478="","",PROPER(MID(D478,(FIND(INDEX(Abbreviation!$A$2:$A$125,MATCH(_xlfn.AGGREGATE(15,6,SEARCH(Abbreviation!$A$2:$A$125,D478),1),SEARCH(Abbreviation!$A$2:$A$125,D478),0)),D478))+LEN((INDEX(Abbreviation!$A$2:$A$125,MATCH(_xlfn.AGGREGATE(15,6,SEARCH(Abbreviation!$A$2:$A$125,D478),1),SEARCH(Abbreviation!$A$2:$A$125,D478),0)))),FIND("VIC",D478,1)-(FIND(INDEX(Abbreviation!$A$2:$A$125,MATCH(_xlfn.AGGREGATE(15,6,SEARCH(Abbreviation!$A$2:$A$125,D478),1),SEARCH(Abbreviation!$A$2:$A$125,D478),0)),D478)+LEN((INDEX(Abbreviation!$A$2:$A$125,MATCH(_xlfn.AGGREGATE(15,6,SEARCH(Abbreviation!$A$2:$A$125,D478),1),SEARCH(Abbreviation!$A$2:$A$125,D478),0)))))-1)))</x:f>
      </x:c>
      <x:c r="H478" s="96" t="s">
        <x:v>47</x:v>
      </x:c>
      <x:c r="I478" s="97" t="str">
        <x:f>IFERROR(VALUE(TRIM(RIGHT(SUBSTITUTE(D478," ",REPT(" ",255)),255))),"")</x:f>
      </x:c>
      <x:c r="J478" s="96" t="s">
        <x:v>48</x:v>
      </x:c>
      <x:c r="K478" s="96" t="s">
        <x:v>48</x:v>
      </x:c>
      <x:c r="L478" s="96" t="s">
        <x:v>48</x:v>
      </x:c>
      <x:c r="M478" s="96" t="s">
        <x:v>48</x:v>
      </x:c>
      <x:c r="N478" s="96" t="s">
        <x:v>48</x:v>
      </x:c>
      <x:c r="O478" s="96" t="s">
        <x:v>49</x:v>
      </x:c>
      <x:c r="P478" s="96" t="n">
        <x:v>25</x:v>
      </x:c>
      <x:c r="Q478" s="96" t="n">
        <x:v>80</x:v>
      </x:c>
      <x:c r="R478" s="96" t="s">
        <x:v>50</x:v>
      </x:c>
      <x:c r="S478" s="96" t="s">
        <x:v>51</x:v>
      </x:c>
      <x:c r="T478" s="96" t="s">
        <x:v>52</x:v>
      </x:c>
      <x:c r="U478" s="96" t="s">
        <x:v>52</x:v>
      </x:c>
      <x:c r="W478" s="96" t="s">
        <x:v>53</x:v>
      </x:c>
      <x:c r="Z478" s="96" t="s">
        <x:v>55</x:v>
      </x:c>
      <x:c r="AA478" s="96" t="s">
        <x:v>56</x:v>
      </x:c>
      <x:c r="AB478" s="97" t="str">
        <x:f>IF(D478="","",VALUE(MID(D478,FIND(" ",D478)+1,FIND(" ",D478,FIND(" ",D478)+1)-FIND(" ",D478))))</x:f>
      </x:c>
      <x:c r="AF478" s="90" t="str" cm="1">
        <x:f t="array" ref="AF478:AF478">IF(D478="","",PROPER(MID(D478,FIND(" ",D478,FIND(" ",D478)+1)+1,(FIND(INDEX(Abbreviation!$A$2:$A$125,MATCH(_xlfn.AGGREGATE(15,6,SEARCH(Abbreviation!$A$2:$A$125,D478),1),SEARCH(Abbreviation!$A$2:$A$125,D478),0)),D478)-1)-FIND(" ",D478,FIND(" ",D478)+1)+1)))</x:f>
      </x:c>
      <x:c r="AG478" s="90" t="str" cm="1">
        <x:f t="array" ref="AG478:AG478">IF(D478="","",PROPER(VLOOKUP(INDEX(Abbreviation!$A$2:$A$125,MATCH(_xlfn.AGGREGATE(15,6,SEARCH(Abbreviation!$A$2:$A$125,D478),1),SEARCH(Abbreviation!$A$2:$A$125,D478),0)),Abbreviation!A:C,3,FALSE)))</x:f>
      </x:c>
      <x:c r="AH478" s="90" t="str">
        <x:f>G478</x:f>
      </x:c>
      <x:c r="AI478" s="97" t="str">
        <x:f>I478</x:f>
      </x:c>
      <x:c r="AJ478" s="96" t="s">
        <x:v>47</x:v>
      </x:c>
      <x:c r="AL478" s="99" t="s">
        <x:v>961</x:v>
      </x:c>
      <x:c r="AQ478" s="96" t="s">
        <x:v>60</x:v>
      </x:c>
    </x:row>
    <x:row r="479" spans="1:45" x14ac:dyDescent="0.35">
      <x:c r="A479" s="92" t="s">
        <x:v>434</x:v>
      </x:c>
      <x:c r="B479" s="92" t="n">
        <x:v>93331577</x:v>
      </x:c>
      <x:c r="F479" s="90" t="str">
        <x:f>IF(D479="","",PROPER(LEFT(D479,FIND(UPPER(G479),D479,1)-2)))</x:f>
      </x:c>
      <x:c r="G479" s="90" t="str" cm="1">
        <x:f t="array" ref="G479:G479">IF(D479="","",PROPER(MID(D479,(FIND(INDEX(Abbreviation!$A$2:$A$125,MATCH(_xlfn.AGGREGATE(15,6,SEARCH(Abbreviation!$A$2:$A$125,D479),1),SEARCH(Abbreviation!$A$2:$A$125,D479),0)),D479))+LEN((INDEX(Abbreviation!$A$2:$A$125,MATCH(_xlfn.AGGREGATE(15,6,SEARCH(Abbreviation!$A$2:$A$125,D479),1),SEARCH(Abbreviation!$A$2:$A$125,D479),0)))),FIND("VIC",D479,1)-(FIND(INDEX(Abbreviation!$A$2:$A$125,MATCH(_xlfn.AGGREGATE(15,6,SEARCH(Abbreviation!$A$2:$A$125,D479),1),SEARCH(Abbreviation!$A$2:$A$125,D479),0)),D479)+LEN((INDEX(Abbreviation!$A$2:$A$125,MATCH(_xlfn.AGGREGATE(15,6,SEARCH(Abbreviation!$A$2:$A$125,D479),1),SEARCH(Abbreviation!$A$2:$A$125,D479),0)))))-1)))</x:f>
      </x:c>
      <x:c r="H479" s="96" t="s">
        <x:v>47</x:v>
      </x:c>
      <x:c r="I479" s="97" t="str">
        <x:f>IFERROR(VALUE(TRIM(RIGHT(SUBSTITUTE(D479," ",REPT(" ",255)),255))),"")</x:f>
      </x:c>
      <x:c r="J479" s="96" t="s">
        <x:v>48</x:v>
      </x:c>
      <x:c r="K479" s="96" t="s">
        <x:v>48</x:v>
      </x:c>
      <x:c r="L479" s="96" t="s">
        <x:v>48</x:v>
      </x:c>
      <x:c r="M479" s="96" t="s">
        <x:v>48</x:v>
      </x:c>
      <x:c r="N479" s="96" t="s">
        <x:v>48</x:v>
      </x:c>
      <x:c r="O479" s="96" t="s">
        <x:v>49</x:v>
      </x:c>
      <x:c r="P479" s="96" t="n">
        <x:v>25</x:v>
      </x:c>
      <x:c r="Q479" s="96" t="n">
        <x:v>80</x:v>
      </x:c>
      <x:c r="R479" s="96" t="s">
        <x:v>50</x:v>
      </x:c>
      <x:c r="S479" s="96" t="s">
        <x:v>51</x:v>
      </x:c>
      <x:c r="T479" s="96" t="s">
        <x:v>52</x:v>
      </x:c>
      <x:c r="U479" s="96" t="s">
        <x:v>52</x:v>
      </x:c>
      <x:c r="W479" s="96" t="s">
        <x:v>53</x:v>
      </x:c>
      <x:c r="Z479" s="96" t="s">
        <x:v>55</x:v>
      </x:c>
      <x:c r="AA479" s="96" t="s">
        <x:v>56</x:v>
      </x:c>
      <x:c r="AB479" s="97" t="str">
        <x:f>IF(D479="","",VALUE(MID(D479,FIND(" ",D479)+1,FIND(" ",D479,FIND(" ",D479)+1)-FIND(" ",D479))))</x:f>
      </x:c>
      <x:c r="AF479" s="90" t="str" cm="1">
        <x:f t="array" ref="AF479:AF479">IF(D479="","",PROPER(MID(D479,FIND(" ",D479,FIND(" ",D479)+1)+1,(FIND(INDEX(Abbreviation!$A$2:$A$125,MATCH(_xlfn.AGGREGATE(15,6,SEARCH(Abbreviation!$A$2:$A$125,D479),1),SEARCH(Abbreviation!$A$2:$A$125,D479),0)),D479)-1)-FIND(" ",D479,FIND(" ",D479)+1)+1)))</x:f>
      </x:c>
      <x:c r="AG479" s="90" t="str" cm="1">
        <x:f t="array" ref="AG479:AG479">IF(D479="","",PROPER(VLOOKUP(INDEX(Abbreviation!$A$2:$A$125,MATCH(_xlfn.AGGREGATE(15,6,SEARCH(Abbreviation!$A$2:$A$125,D479),1),SEARCH(Abbreviation!$A$2:$A$125,D479),0)),Abbreviation!A:C,3,FALSE)))</x:f>
      </x:c>
      <x:c r="AH479" s="90" t="str">
        <x:f>G479</x:f>
      </x:c>
      <x:c r="AI479" s="97" t="str">
        <x:f>I479</x:f>
      </x:c>
      <x:c r="AJ479" s="96" t="s">
        <x:v>47</x:v>
      </x:c>
      <x:c r="AL479" s="99" t="s">
        <x:v>961</x:v>
      </x:c>
      <x:c r="AQ479" s="96" t="s">
        <x:v>60</x:v>
      </x:c>
    </x:row>
    <x:row r="480" spans="1:45" x14ac:dyDescent="0.35">
      <x:c r="A480" s="92" t="s">
        <x:v>434</x:v>
      </x:c>
      <x:c r="B480" s="92" t="n">
        <x:v>93331577</x:v>
      </x:c>
      <x:c r="F480" s="90" t="str">
        <x:f>IF(D480="","",PROPER(LEFT(D480,FIND(UPPER(G480),D480,1)-2)))</x:f>
      </x:c>
      <x:c r="G480" s="90" t="str" cm="1">
        <x:f t="array" ref="G480:G480">IF(D480="","",PROPER(MID(D480,(FIND(INDEX(Abbreviation!$A$2:$A$125,MATCH(_xlfn.AGGREGATE(15,6,SEARCH(Abbreviation!$A$2:$A$125,D480),1),SEARCH(Abbreviation!$A$2:$A$125,D480),0)),D480))+LEN((INDEX(Abbreviation!$A$2:$A$125,MATCH(_xlfn.AGGREGATE(15,6,SEARCH(Abbreviation!$A$2:$A$125,D480),1),SEARCH(Abbreviation!$A$2:$A$125,D480),0)))),FIND("VIC",D480,1)-(FIND(INDEX(Abbreviation!$A$2:$A$125,MATCH(_xlfn.AGGREGATE(15,6,SEARCH(Abbreviation!$A$2:$A$125,D480),1),SEARCH(Abbreviation!$A$2:$A$125,D480),0)),D480)+LEN((INDEX(Abbreviation!$A$2:$A$125,MATCH(_xlfn.AGGREGATE(15,6,SEARCH(Abbreviation!$A$2:$A$125,D480),1),SEARCH(Abbreviation!$A$2:$A$125,D480),0)))))-1)))</x:f>
      </x:c>
      <x:c r="H480" s="96" t="s">
        <x:v>47</x:v>
      </x:c>
      <x:c r="I480" s="97" t="str">
        <x:f>IFERROR(VALUE(TRIM(RIGHT(SUBSTITUTE(D480," ",REPT(" ",255)),255))),"")</x:f>
      </x:c>
      <x:c r="J480" s="96" t="s">
        <x:v>48</x:v>
      </x:c>
      <x:c r="K480" s="96" t="s">
        <x:v>48</x:v>
      </x:c>
      <x:c r="L480" s="96" t="s">
        <x:v>48</x:v>
      </x:c>
      <x:c r="M480" s="96" t="s">
        <x:v>48</x:v>
      </x:c>
      <x:c r="N480" s="96" t="s">
        <x:v>48</x:v>
      </x:c>
      <x:c r="O480" s="96" t="s">
        <x:v>49</x:v>
      </x:c>
      <x:c r="P480" s="96" t="n">
        <x:v>25</x:v>
      </x:c>
      <x:c r="Q480" s="96" t="n">
        <x:v>80</x:v>
      </x:c>
      <x:c r="R480" s="96" t="s">
        <x:v>50</x:v>
      </x:c>
      <x:c r="S480" s="96" t="s">
        <x:v>51</x:v>
      </x:c>
      <x:c r="T480" s="96" t="s">
        <x:v>52</x:v>
      </x:c>
      <x:c r="U480" s="96" t="s">
        <x:v>52</x:v>
      </x:c>
      <x:c r="W480" s="96" t="s">
        <x:v>53</x:v>
      </x:c>
      <x:c r="Z480" s="96" t="s">
        <x:v>55</x:v>
      </x:c>
      <x:c r="AA480" s="96" t="s">
        <x:v>56</x:v>
      </x:c>
      <x:c r="AB480" s="97" t="str">
        <x:f>IF(D480="","",VALUE(MID(D480,FIND(" ",D480)+1,FIND(" ",D480,FIND(" ",D480)+1)-FIND(" ",D480))))</x:f>
      </x:c>
      <x:c r="AF480" s="90" t="str" cm="1">
        <x:f t="array" ref="AF480:AF480">IF(D480="","",PROPER(MID(D480,FIND(" ",D480,FIND(" ",D480)+1)+1,(FIND(INDEX(Abbreviation!$A$2:$A$125,MATCH(_xlfn.AGGREGATE(15,6,SEARCH(Abbreviation!$A$2:$A$125,D480),1),SEARCH(Abbreviation!$A$2:$A$125,D480),0)),D480)-1)-FIND(" ",D480,FIND(" ",D480)+1)+1)))</x:f>
      </x:c>
      <x:c r="AG480" s="90" t="str" cm="1">
        <x:f t="array" ref="AG480:AG480">IF(D480="","",PROPER(VLOOKUP(INDEX(Abbreviation!$A$2:$A$125,MATCH(_xlfn.AGGREGATE(15,6,SEARCH(Abbreviation!$A$2:$A$125,D480),1),SEARCH(Abbreviation!$A$2:$A$125,D480),0)),Abbreviation!A:C,3,FALSE)))</x:f>
      </x:c>
      <x:c r="AH480" s="90" t="str">
        <x:f>G480</x:f>
      </x:c>
      <x:c r="AI480" s="97" t="str">
        <x:f>I480</x:f>
      </x:c>
      <x:c r="AJ480" s="96" t="s">
        <x:v>47</x:v>
      </x:c>
      <x:c r="AL480" s="99" t="s">
        <x:v>961</x:v>
      </x:c>
      <x:c r="AQ480" s="96" t="s">
        <x:v>60</x:v>
      </x:c>
    </x:row>
    <x:row r="481" spans="1:45" x14ac:dyDescent="0.35">
      <x:c r="A481" s="92" t="s">
        <x:v>434</x:v>
      </x:c>
      <x:c r="B481" s="92" t="n">
        <x:v>93331577</x:v>
      </x:c>
      <x:c r="F481" s="90" t="str">
        <x:f>IF(D481="","",PROPER(LEFT(D481,FIND(UPPER(G481),D481,1)-2)))</x:f>
      </x:c>
      <x:c r="G481" s="90" t="str" cm="1">
        <x:f t="array" ref="G481:G481">IF(D481="","",PROPER(MID(D481,(FIND(INDEX(Abbreviation!$A$2:$A$125,MATCH(_xlfn.AGGREGATE(15,6,SEARCH(Abbreviation!$A$2:$A$125,D481),1),SEARCH(Abbreviation!$A$2:$A$125,D481),0)),D481))+LEN((INDEX(Abbreviation!$A$2:$A$125,MATCH(_xlfn.AGGREGATE(15,6,SEARCH(Abbreviation!$A$2:$A$125,D481),1),SEARCH(Abbreviation!$A$2:$A$125,D481),0)))),FIND("VIC",D481,1)-(FIND(INDEX(Abbreviation!$A$2:$A$125,MATCH(_xlfn.AGGREGATE(15,6,SEARCH(Abbreviation!$A$2:$A$125,D481),1),SEARCH(Abbreviation!$A$2:$A$125,D481),0)),D481)+LEN((INDEX(Abbreviation!$A$2:$A$125,MATCH(_xlfn.AGGREGATE(15,6,SEARCH(Abbreviation!$A$2:$A$125,D481),1),SEARCH(Abbreviation!$A$2:$A$125,D481),0)))))-1)))</x:f>
      </x:c>
      <x:c r="H481" s="96" t="s">
        <x:v>47</x:v>
      </x:c>
      <x:c r="I481" s="97" t="str">
        <x:f>IFERROR(VALUE(TRIM(RIGHT(SUBSTITUTE(D481," ",REPT(" ",255)),255))),"")</x:f>
      </x:c>
      <x:c r="J481" s="96" t="s">
        <x:v>48</x:v>
      </x:c>
      <x:c r="K481" s="96" t="s">
        <x:v>48</x:v>
      </x:c>
      <x:c r="L481" s="96" t="s">
        <x:v>48</x:v>
      </x:c>
      <x:c r="M481" s="96" t="s">
        <x:v>48</x:v>
      </x:c>
      <x:c r="N481" s="96" t="s">
        <x:v>48</x:v>
      </x:c>
      <x:c r="O481" s="96" t="s">
        <x:v>49</x:v>
      </x:c>
      <x:c r="P481" s="96" t="n">
        <x:v>25</x:v>
      </x:c>
      <x:c r="Q481" s="96" t="n">
        <x:v>80</x:v>
      </x:c>
      <x:c r="R481" s="96" t="s">
        <x:v>50</x:v>
      </x:c>
      <x:c r="S481" s="96" t="s">
        <x:v>51</x:v>
      </x:c>
      <x:c r="T481" s="96" t="s">
        <x:v>52</x:v>
      </x:c>
      <x:c r="U481" s="96" t="s">
        <x:v>52</x:v>
      </x:c>
      <x:c r="W481" s="96" t="s">
        <x:v>53</x:v>
      </x:c>
      <x:c r="Z481" s="96" t="s">
        <x:v>55</x:v>
      </x:c>
      <x:c r="AA481" s="96" t="s">
        <x:v>56</x:v>
      </x:c>
      <x:c r="AB481" s="97" t="str">
        <x:f>IF(D481="","",VALUE(MID(D481,FIND(" ",D481)+1,FIND(" ",D481,FIND(" ",D481)+1)-FIND(" ",D481))))</x:f>
      </x:c>
      <x:c r="AF481" s="90" t="str" cm="1">
        <x:f t="array" ref="AF481:AF481">IF(D481="","",PROPER(MID(D481,FIND(" ",D481,FIND(" ",D481)+1)+1,(FIND(INDEX(Abbreviation!$A$2:$A$125,MATCH(_xlfn.AGGREGATE(15,6,SEARCH(Abbreviation!$A$2:$A$125,D481),1),SEARCH(Abbreviation!$A$2:$A$125,D481),0)),D481)-1)-FIND(" ",D481,FIND(" ",D481)+1)+1)))</x:f>
      </x:c>
      <x:c r="AG481" s="90" t="str" cm="1">
        <x:f t="array" ref="AG481:AG481">IF(D481="","",PROPER(VLOOKUP(INDEX(Abbreviation!$A$2:$A$125,MATCH(_xlfn.AGGREGATE(15,6,SEARCH(Abbreviation!$A$2:$A$125,D481),1),SEARCH(Abbreviation!$A$2:$A$125,D481),0)),Abbreviation!A:C,3,FALSE)))</x:f>
      </x:c>
      <x:c r="AH481" s="90" t="str">
        <x:f>G481</x:f>
      </x:c>
      <x:c r="AI481" s="97" t="str">
        <x:f>I481</x:f>
      </x:c>
      <x:c r="AJ481" s="96" t="s">
        <x:v>47</x:v>
      </x:c>
      <x:c r="AL481" s="99" t="s">
        <x:v>961</x:v>
      </x:c>
      <x:c r="AQ481" s="96" t="s">
        <x:v>60</x:v>
      </x:c>
    </x:row>
    <x:row r="482" spans="1:45" x14ac:dyDescent="0.35">
      <x:c r="A482" s="92" t="s">
        <x:v>434</x:v>
      </x:c>
      <x:c r="B482" s="92" t="n">
        <x:v>93331577</x:v>
      </x:c>
      <x:c r="F482" s="90" t="str">
        <x:f>IF(D482="","",PROPER(LEFT(D482,FIND(UPPER(G482),D482,1)-2)))</x:f>
      </x:c>
      <x:c r="G482" s="90" t="str" cm="1">
        <x:f t="array" ref="G482:G482">IF(D482="","",PROPER(MID(D482,(FIND(INDEX(Abbreviation!$A$2:$A$125,MATCH(_xlfn.AGGREGATE(15,6,SEARCH(Abbreviation!$A$2:$A$125,D482),1),SEARCH(Abbreviation!$A$2:$A$125,D482),0)),D482))+LEN((INDEX(Abbreviation!$A$2:$A$125,MATCH(_xlfn.AGGREGATE(15,6,SEARCH(Abbreviation!$A$2:$A$125,D482),1),SEARCH(Abbreviation!$A$2:$A$125,D482),0)))),FIND("VIC",D482,1)-(FIND(INDEX(Abbreviation!$A$2:$A$125,MATCH(_xlfn.AGGREGATE(15,6,SEARCH(Abbreviation!$A$2:$A$125,D482),1),SEARCH(Abbreviation!$A$2:$A$125,D482),0)),D482)+LEN((INDEX(Abbreviation!$A$2:$A$125,MATCH(_xlfn.AGGREGATE(15,6,SEARCH(Abbreviation!$A$2:$A$125,D482),1),SEARCH(Abbreviation!$A$2:$A$125,D482),0)))))-1)))</x:f>
      </x:c>
      <x:c r="H482" s="96" t="s">
        <x:v>47</x:v>
      </x:c>
      <x:c r="I482" s="97" t="str">
        <x:f>IFERROR(VALUE(TRIM(RIGHT(SUBSTITUTE(D482," ",REPT(" ",255)),255))),"")</x:f>
      </x:c>
      <x:c r="J482" s="96" t="s">
        <x:v>48</x:v>
      </x:c>
      <x:c r="K482" s="96" t="s">
        <x:v>48</x:v>
      </x:c>
      <x:c r="L482" s="96" t="s">
        <x:v>48</x:v>
      </x:c>
      <x:c r="M482" s="96" t="s">
        <x:v>48</x:v>
      </x:c>
      <x:c r="N482" s="96" t="s">
        <x:v>48</x:v>
      </x:c>
      <x:c r="O482" s="96" t="s">
        <x:v>49</x:v>
      </x:c>
      <x:c r="P482" s="96" t="n">
        <x:v>25</x:v>
      </x:c>
      <x:c r="Q482" s="96" t="n">
        <x:v>80</x:v>
      </x:c>
      <x:c r="R482" s="96" t="s">
        <x:v>50</x:v>
      </x:c>
      <x:c r="S482" s="96" t="s">
        <x:v>51</x:v>
      </x:c>
      <x:c r="T482" s="96" t="s">
        <x:v>52</x:v>
      </x:c>
      <x:c r="U482" s="96" t="s">
        <x:v>52</x:v>
      </x:c>
      <x:c r="W482" s="96" t="s">
        <x:v>53</x:v>
      </x:c>
      <x:c r="Z482" s="96" t="s">
        <x:v>55</x:v>
      </x:c>
      <x:c r="AA482" s="96" t="s">
        <x:v>56</x:v>
      </x:c>
      <x:c r="AB482" s="97" t="str">
        <x:f>IF(D482="","",VALUE(MID(D482,FIND(" ",D482)+1,FIND(" ",D482,FIND(" ",D482)+1)-FIND(" ",D482))))</x:f>
      </x:c>
      <x:c r="AF482" s="90" t="str" cm="1">
        <x:f t="array" ref="AF482:AF482">IF(D482="","",PROPER(MID(D482,FIND(" ",D482,FIND(" ",D482)+1)+1,(FIND(INDEX(Abbreviation!$A$2:$A$125,MATCH(_xlfn.AGGREGATE(15,6,SEARCH(Abbreviation!$A$2:$A$125,D482),1),SEARCH(Abbreviation!$A$2:$A$125,D482),0)),D482)-1)-FIND(" ",D482,FIND(" ",D482)+1)+1)))</x:f>
      </x:c>
      <x:c r="AG482" s="90" t="str" cm="1">
        <x:f t="array" ref="AG482:AG482">IF(D482="","",PROPER(VLOOKUP(INDEX(Abbreviation!$A$2:$A$125,MATCH(_xlfn.AGGREGATE(15,6,SEARCH(Abbreviation!$A$2:$A$125,D482),1),SEARCH(Abbreviation!$A$2:$A$125,D482),0)),Abbreviation!A:C,3,FALSE)))</x:f>
      </x:c>
      <x:c r="AH482" s="90" t="str">
        <x:f>G482</x:f>
      </x:c>
      <x:c r="AI482" s="97" t="str">
        <x:f>I482</x:f>
      </x:c>
      <x:c r="AJ482" s="96" t="s">
        <x:v>47</x:v>
      </x:c>
      <x:c r="AL482" s="99" t="s">
        <x:v>961</x:v>
      </x:c>
      <x:c r="AQ482" s="96" t="s">
        <x:v>60</x:v>
      </x:c>
    </x:row>
    <x:row r="483" spans="1:45" x14ac:dyDescent="0.35">
      <x:c r="A483" s="92" t="s">
        <x:v>434</x:v>
      </x:c>
      <x:c r="B483" s="92" t="n">
        <x:v>93331577</x:v>
      </x:c>
      <x:c r="F483" s="90" t="str">
        <x:f>IF(D483="","",PROPER(LEFT(D483,FIND(UPPER(G483),D483,1)-2)))</x:f>
      </x:c>
      <x:c r="G483" s="90" t="str" cm="1">
        <x:f t="array" ref="G483:G483">IF(D483="","",PROPER(MID(D483,(FIND(INDEX(Abbreviation!$A$2:$A$125,MATCH(_xlfn.AGGREGATE(15,6,SEARCH(Abbreviation!$A$2:$A$125,D483),1),SEARCH(Abbreviation!$A$2:$A$125,D483),0)),D483))+LEN((INDEX(Abbreviation!$A$2:$A$125,MATCH(_xlfn.AGGREGATE(15,6,SEARCH(Abbreviation!$A$2:$A$125,D483),1),SEARCH(Abbreviation!$A$2:$A$125,D483),0)))),FIND("VIC",D483,1)-(FIND(INDEX(Abbreviation!$A$2:$A$125,MATCH(_xlfn.AGGREGATE(15,6,SEARCH(Abbreviation!$A$2:$A$125,D483),1),SEARCH(Abbreviation!$A$2:$A$125,D483),0)),D483)+LEN((INDEX(Abbreviation!$A$2:$A$125,MATCH(_xlfn.AGGREGATE(15,6,SEARCH(Abbreviation!$A$2:$A$125,D483),1),SEARCH(Abbreviation!$A$2:$A$125,D483),0)))))-1)))</x:f>
      </x:c>
      <x:c r="H483" s="96" t="s">
        <x:v>47</x:v>
      </x:c>
      <x:c r="I483" s="97" t="str">
        <x:f>IFERROR(VALUE(TRIM(RIGHT(SUBSTITUTE(D483," ",REPT(" ",255)),255))),"")</x:f>
      </x:c>
      <x:c r="J483" s="96" t="s">
        <x:v>48</x:v>
      </x:c>
      <x:c r="K483" s="96" t="s">
        <x:v>48</x:v>
      </x:c>
      <x:c r="L483" s="96" t="s">
        <x:v>48</x:v>
      </x:c>
      <x:c r="M483" s="96" t="s">
        <x:v>48</x:v>
      </x:c>
      <x:c r="N483" s="96" t="s">
        <x:v>48</x:v>
      </x:c>
      <x:c r="O483" s="96" t="s">
        <x:v>49</x:v>
      </x:c>
      <x:c r="P483" s="96" t="n">
        <x:v>25</x:v>
      </x:c>
      <x:c r="Q483" s="96" t="n">
        <x:v>80</x:v>
      </x:c>
      <x:c r="R483" s="96" t="s">
        <x:v>50</x:v>
      </x:c>
      <x:c r="S483" s="96" t="s">
        <x:v>51</x:v>
      </x:c>
      <x:c r="T483" s="96" t="s">
        <x:v>52</x:v>
      </x:c>
      <x:c r="U483" s="96" t="s">
        <x:v>52</x:v>
      </x:c>
      <x:c r="W483" s="96" t="s">
        <x:v>53</x:v>
      </x:c>
      <x:c r="Z483" s="96" t="s">
        <x:v>55</x:v>
      </x:c>
      <x:c r="AA483" s="96" t="s">
        <x:v>56</x:v>
      </x:c>
      <x:c r="AB483" s="97" t="str">
        <x:f>IF(D483="","",VALUE(MID(D483,FIND(" ",D483)+1,FIND(" ",D483,FIND(" ",D483)+1)-FIND(" ",D483))))</x:f>
      </x:c>
      <x:c r="AF483" s="90" t="str" cm="1">
        <x:f t="array" ref="AF483:AF483">IF(D483="","",PROPER(MID(D483,FIND(" ",D483,FIND(" ",D483)+1)+1,(FIND(INDEX(Abbreviation!$A$2:$A$125,MATCH(_xlfn.AGGREGATE(15,6,SEARCH(Abbreviation!$A$2:$A$125,D483),1),SEARCH(Abbreviation!$A$2:$A$125,D483),0)),D483)-1)-FIND(" ",D483,FIND(" ",D483)+1)+1)))</x:f>
      </x:c>
      <x:c r="AG483" s="90" t="str" cm="1">
        <x:f t="array" ref="AG483:AG483">IF(D483="","",PROPER(VLOOKUP(INDEX(Abbreviation!$A$2:$A$125,MATCH(_xlfn.AGGREGATE(15,6,SEARCH(Abbreviation!$A$2:$A$125,D483),1),SEARCH(Abbreviation!$A$2:$A$125,D483),0)),Abbreviation!A:C,3,FALSE)))</x:f>
      </x:c>
      <x:c r="AH483" s="90" t="str">
        <x:f>G483</x:f>
      </x:c>
      <x:c r="AI483" s="97" t="str">
        <x:f>I483</x:f>
      </x:c>
      <x:c r="AJ483" s="96" t="s">
        <x:v>47</x:v>
      </x:c>
      <x:c r="AL483" s="99" t="s">
        <x:v>961</x:v>
      </x:c>
      <x:c r="AQ483" s="96" t="s">
        <x:v>60</x:v>
      </x:c>
    </x:row>
    <x:row r="484" spans="1:45" x14ac:dyDescent="0.35">
      <x:c r="A484" s="92" t="s">
        <x:v>434</x:v>
      </x:c>
      <x:c r="B484" s="92" t="n">
        <x:v>93331577</x:v>
      </x:c>
      <x:c r="F484" s="90" t="str">
        <x:f>IF(D484="","",PROPER(LEFT(D484,FIND(UPPER(G484),D484,1)-2)))</x:f>
      </x:c>
      <x:c r="G484" s="90" t="str" cm="1">
        <x:f t="array" ref="G484:G484">IF(D484="","",PROPER(MID(D484,(FIND(INDEX(Abbreviation!$A$2:$A$125,MATCH(_xlfn.AGGREGATE(15,6,SEARCH(Abbreviation!$A$2:$A$125,D484),1),SEARCH(Abbreviation!$A$2:$A$125,D484),0)),D484))+LEN((INDEX(Abbreviation!$A$2:$A$125,MATCH(_xlfn.AGGREGATE(15,6,SEARCH(Abbreviation!$A$2:$A$125,D484),1),SEARCH(Abbreviation!$A$2:$A$125,D484),0)))),FIND("VIC",D484,1)-(FIND(INDEX(Abbreviation!$A$2:$A$125,MATCH(_xlfn.AGGREGATE(15,6,SEARCH(Abbreviation!$A$2:$A$125,D484),1),SEARCH(Abbreviation!$A$2:$A$125,D484),0)),D484)+LEN((INDEX(Abbreviation!$A$2:$A$125,MATCH(_xlfn.AGGREGATE(15,6,SEARCH(Abbreviation!$A$2:$A$125,D484),1),SEARCH(Abbreviation!$A$2:$A$125,D484),0)))))-1)))</x:f>
      </x:c>
      <x:c r="H484" s="96" t="s">
        <x:v>47</x:v>
      </x:c>
      <x:c r="I484" s="97" t="str">
        <x:f>IFERROR(VALUE(TRIM(RIGHT(SUBSTITUTE(D484," ",REPT(" ",255)),255))),"")</x:f>
      </x:c>
      <x:c r="J484" s="96" t="s">
        <x:v>48</x:v>
      </x:c>
      <x:c r="K484" s="96" t="s">
        <x:v>48</x:v>
      </x:c>
      <x:c r="L484" s="96" t="s">
        <x:v>48</x:v>
      </x:c>
      <x:c r="M484" s="96" t="s">
        <x:v>48</x:v>
      </x:c>
      <x:c r="N484" s="96" t="s">
        <x:v>48</x:v>
      </x:c>
      <x:c r="O484" s="96" t="s">
        <x:v>49</x:v>
      </x:c>
      <x:c r="P484" s="96" t="n">
        <x:v>25</x:v>
      </x:c>
      <x:c r="Q484" s="96" t="n">
        <x:v>80</x:v>
      </x:c>
      <x:c r="R484" s="96" t="s">
        <x:v>50</x:v>
      </x:c>
      <x:c r="S484" s="96" t="s">
        <x:v>51</x:v>
      </x:c>
      <x:c r="T484" s="96" t="s">
        <x:v>52</x:v>
      </x:c>
      <x:c r="U484" s="96" t="s">
        <x:v>52</x:v>
      </x:c>
      <x:c r="W484" s="96" t="s">
        <x:v>53</x:v>
      </x:c>
      <x:c r="Z484" s="96" t="s">
        <x:v>55</x:v>
      </x:c>
      <x:c r="AA484" s="96" t="s">
        <x:v>56</x:v>
      </x:c>
      <x:c r="AB484" s="97" t="str">
        <x:f>IF(D484="","",VALUE(MID(D484,FIND(" ",D484)+1,FIND(" ",D484,FIND(" ",D484)+1)-FIND(" ",D484))))</x:f>
      </x:c>
      <x:c r="AF484" s="90" t="str" cm="1">
        <x:f t="array" ref="AF484:AF484">IF(D484="","",PROPER(MID(D484,FIND(" ",D484,FIND(" ",D484)+1)+1,(FIND(INDEX(Abbreviation!$A$2:$A$125,MATCH(_xlfn.AGGREGATE(15,6,SEARCH(Abbreviation!$A$2:$A$125,D484),1),SEARCH(Abbreviation!$A$2:$A$125,D484),0)),D484)-1)-FIND(" ",D484,FIND(" ",D484)+1)+1)))</x:f>
      </x:c>
      <x:c r="AG484" s="90" t="str" cm="1">
        <x:f t="array" ref="AG484:AG484">IF(D484="","",PROPER(VLOOKUP(INDEX(Abbreviation!$A$2:$A$125,MATCH(_xlfn.AGGREGATE(15,6,SEARCH(Abbreviation!$A$2:$A$125,D484),1),SEARCH(Abbreviation!$A$2:$A$125,D484),0)),Abbreviation!A:C,3,FALSE)))</x:f>
      </x:c>
      <x:c r="AH484" s="90" t="str">
        <x:f>G484</x:f>
      </x:c>
      <x:c r="AI484" s="97" t="str">
        <x:f>I484</x:f>
      </x:c>
      <x:c r="AJ484" s="96" t="s">
        <x:v>47</x:v>
      </x:c>
      <x:c r="AL484" s="99" t="s">
        <x:v>961</x:v>
      </x:c>
      <x:c r="AQ484" s="96" t="s">
        <x:v>60</x:v>
      </x:c>
    </x:row>
    <x:row r="485" spans="1:45" x14ac:dyDescent="0.35">
      <x:c r="A485" s="92" t="s">
        <x:v>434</x:v>
      </x:c>
      <x:c r="B485" s="92" t="n">
        <x:v>93331577</x:v>
      </x:c>
      <x:c r="F485" s="90" t="str">
        <x:f>IF(D485="","",PROPER(LEFT(D485,FIND(UPPER(G485),D485,1)-2)))</x:f>
      </x:c>
      <x:c r="G485" s="90" t="str" cm="1">
        <x:f t="array" ref="G485:G485">IF(D485="","",PROPER(MID(D485,(FIND(INDEX(Abbreviation!$A$2:$A$125,MATCH(_xlfn.AGGREGATE(15,6,SEARCH(Abbreviation!$A$2:$A$125,D485),1),SEARCH(Abbreviation!$A$2:$A$125,D485),0)),D485))+LEN((INDEX(Abbreviation!$A$2:$A$125,MATCH(_xlfn.AGGREGATE(15,6,SEARCH(Abbreviation!$A$2:$A$125,D485),1),SEARCH(Abbreviation!$A$2:$A$125,D485),0)))),FIND("VIC",D485,1)-(FIND(INDEX(Abbreviation!$A$2:$A$125,MATCH(_xlfn.AGGREGATE(15,6,SEARCH(Abbreviation!$A$2:$A$125,D485),1),SEARCH(Abbreviation!$A$2:$A$125,D485),0)),D485)+LEN((INDEX(Abbreviation!$A$2:$A$125,MATCH(_xlfn.AGGREGATE(15,6,SEARCH(Abbreviation!$A$2:$A$125,D485),1),SEARCH(Abbreviation!$A$2:$A$125,D485),0)))))-1)))</x:f>
      </x:c>
      <x:c r="H485" s="96" t="s">
        <x:v>47</x:v>
      </x:c>
      <x:c r="I485" s="97" t="str">
        <x:f>IFERROR(VALUE(TRIM(RIGHT(SUBSTITUTE(D485," ",REPT(" ",255)),255))),"")</x:f>
      </x:c>
      <x:c r="J485" s="96" t="s">
        <x:v>48</x:v>
      </x:c>
      <x:c r="K485" s="96" t="s">
        <x:v>48</x:v>
      </x:c>
      <x:c r="L485" s="96" t="s">
        <x:v>48</x:v>
      </x:c>
      <x:c r="M485" s="96" t="s">
        <x:v>48</x:v>
      </x:c>
      <x:c r="N485" s="96" t="s">
        <x:v>48</x:v>
      </x:c>
      <x:c r="O485" s="96" t="s">
        <x:v>49</x:v>
      </x:c>
      <x:c r="P485" s="96" t="n">
        <x:v>25</x:v>
      </x:c>
      <x:c r="Q485" s="96" t="n">
        <x:v>80</x:v>
      </x:c>
      <x:c r="R485" s="96" t="s">
        <x:v>50</x:v>
      </x:c>
      <x:c r="S485" s="96" t="s">
        <x:v>51</x:v>
      </x:c>
      <x:c r="T485" s="96" t="s">
        <x:v>52</x:v>
      </x:c>
      <x:c r="U485" s="96" t="s">
        <x:v>52</x:v>
      </x:c>
      <x:c r="W485" s="96" t="s">
        <x:v>53</x:v>
      </x:c>
      <x:c r="Z485" s="96" t="s">
        <x:v>55</x:v>
      </x:c>
      <x:c r="AA485" s="96" t="s">
        <x:v>56</x:v>
      </x:c>
      <x:c r="AB485" s="97" t="str">
        <x:f>IF(D485="","",VALUE(MID(D485,FIND(" ",D485)+1,FIND(" ",D485,FIND(" ",D485)+1)-FIND(" ",D485))))</x:f>
      </x:c>
      <x:c r="AF485" s="90" t="str" cm="1">
        <x:f t="array" ref="AF485:AF485">IF(D485="","",PROPER(MID(D485,FIND(" ",D485,FIND(" ",D485)+1)+1,(FIND(INDEX(Abbreviation!$A$2:$A$125,MATCH(_xlfn.AGGREGATE(15,6,SEARCH(Abbreviation!$A$2:$A$125,D485),1),SEARCH(Abbreviation!$A$2:$A$125,D485),0)),D485)-1)-FIND(" ",D485,FIND(" ",D485)+1)+1)))</x:f>
      </x:c>
      <x:c r="AG485" s="90" t="str" cm="1">
        <x:f t="array" ref="AG485:AG485">IF(D485="","",PROPER(VLOOKUP(INDEX(Abbreviation!$A$2:$A$125,MATCH(_xlfn.AGGREGATE(15,6,SEARCH(Abbreviation!$A$2:$A$125,D485),1),SEARCH(Abbreviation!$A$2:$A$125,D485),0)),Abbreviation!A:C,3,FALSE)))</x:f>
      </x:c>
      <x:c r="AH485" s="90" t="str">
        <x:f>G485</x:f>
      </x:c>
      <x:c r="AI485" s="97" t="str">
        <x:f>I485</x:f>
      </x:c>
      <x:c r="AJ485" s="96" t="s">
        <x:v>47</x:v>
      </x:c>
      <x:c r="AL485" s="99" t="s">
        <x:v>961</x:v>
      </x:c>
      <x:c r="AQ485" s="96" t="s">
        <x:v>60</x:v>
      </x:c>
    </x:row>
    <x:row r="486" spans="1:45" x14ac:dyDescent="0.35">
      <x:c r="A486" s="92" t="s">
        <x:v>434</x:v>
      </x:c>
      <x:c r="B486" s="92" t="n">
        <x:v>93331577</x:v>
      </x:c>
      <x:c r="F486" s="90" t="str">
        <x:f>IF(D486="","",PROPER(LEFT(D486,FIND(UPPER(G486),D486,1)-2)))</x:f>
      </x:c>
      <x:c r="G486" s="90" t="str" cm="1">
        <x:f t="array" ref="G486:G486">IF(D486="","",PROPER(MID(D486,(FIND(INDEX(Abbreviation!$A$2:$A$125,MATCH(_xlfn.AGGREGATE(15,6,SEARCH(Abbreviation!$A$2:$A$125,D486),1),SEARCH(Abbreviation!$A$2:$A$125,D486),0)),D486))+LEN((INDEX(Abbreviation!$A$2:$A$125,MATCH(_xlfn.AGGREGATE(15,6,SEARCH(Abbreviation!$A$2:$A$125,D486),1),SEARCH(Abbreviation!$A$2:$A$125,D486),0)))),FIND("VIC",D486,1)-(FIND(INDEX(Abbreviation!$A$2:$A$125,MATCH(_xlfn.AGGREGATE(15,6,SEARCH(Abbreviation!$A$2:$A$125,D486),1),SEARCH(Abbreviation!$A$2:$A$125,D486),0)),D486)+LEN((INDEX(Abbreviation!$A$2:$A$125,MATCH(_xlfn.AGGREGATE(15,6,SEARCH(Abbreviation!$A$2:$A$125,D486),1),SEARCH(Abbreviation!$A$2:$A$125,D486),0)))))-1)))</x:f>
      </x:c>
      <x:c r="H486" s="96" t="s">
        <x:v>47</x:v>
      </x:c>
      <x:c r="I486" s="97" t="str">
        <x:f>IFERROR(VALUE(TRIM(RIGHT(SUBSTITUTE(D486," ",REPT(" ",255)),255))),"")</x:f>
      </x:c>
      <x:c r="J486" s="96" t="s">
        <x:v>48</x:v>
      </x:c>
      <x:c r="K486" s="96" t="s">
        <x:v>48</x:v>
      </x:c>
      <x:c r="L486" s="96" t="s">
        <x:v>48</x:v>
      </x:c>
      <x:c r="M486" s="96" t="s">
        <x:v>48</x:v>
      </x:c>
      <x:c r="N486" s="96" t="s">
        <x:v>48</x:v>
      </x:c>
      <x:c r="O486" s="96" t="s">
        <x:v>49</x:v>
      </x:c>
      <x:c r="P486" s="96" t="n">
        <x:v>25</x:v>
      </x:c>
      <x:c r="Q486" s="96" t="n">
        <x:v>80</x:v>
      </x:c>
      <x:c r="R486" s="96" t="s">
        <x:v>50</x:v>
      </x:c>
      <x:c r="S486" s="96" t="s">
        <x:v>51</x:v>
      </x:c>
      <x:c r="T486" s="96" t="s">
        <x:v>52</x:v>
      </x:c>
      <x:c r="U486" s="96" t="s">
        <x:v>52</x:v>
      </x:c>
      <x:c r="W486" s="96" t="s">
        <x:v>53</x:v>
      </x:c>
      <x:c r="Z486" s="96" t="s">
        <x:v>55</x:v>
      </x:c>
      <x:c r="AA486" s="96" t="s">
        <x:v>56</x:v>
      </x:c>
      <x:c r="AB486" s="97" t="str">
        <x:f>IF(D486="","",VALUE(MID(D486,FIND(" ",D486)+1,FIND(" ",D486,FIND(" ",D486)+1)-FIND(" ",D486))))</x:f>
      </x:c>
      <x:c r="AF486" s="90" t="str" cm="1">
        <x:f t="array" ref="AF486:AF486">IF(D486="","",PROPER(MID(D486,FIND(" ",D486,FIND(" ",D486)+1)+1,(FIND(INDEX(Abbreviation!$A$2:$A$125,MATCH(_xlfn.AGGREGATE(15,6,SEARCH(Abbreviation!$A$2:$A$125,D486),1),SEARCH(Abbreviation!$A$2:$A$125,D486),0)),D486)-1)-FIND(" ",D486,FIND(" ",D486)+1)+1)))</x:f>
      </x:c>
      <x:c r="AG486" s="90" t="str" cm="1">
        <x:f t="array" ref="AG486:AG486">IF(D486="","",PROPER(VLOOKUP(INDEX(Abbreviation!$A$2:$A$125,MATCH(_xlfn.AGGREGATE(15,6,SEARCH(Abbreviation!$A$2:$A$125,D486),1),SEARCH(Abbreviation!$A$2:$A$125,D486),0)),Abbreviation!A:C,3,FALSE)))</x:f>
      </x:c>
      <x:c r="AH486" s="90" t="str">
        <x:f>G486</x:f>
      </x:c>
      <x:c r="AI486" s="97" t="str">
        <x:f>I486</x:f>
      </x:c>
      <x:c r="AJ486" s="96" t="s">
        <x:v>47</x:v>
      </x:c>
      <x:c r="AL486" s="99" t="s">
        <x:v>961</x:v>
      </x:c>
      <x:c r="AQ486" s="96" t="s">
        <x:v>60</x:v>
      </x:c>
    </x:row>
    <x:row r="487" spans="1:45" x14ac:dyDescent="0.35">
      <x:c r="A487" s="92" t="s">
        <x:v>434</x:v>
      </x:c>
      <x:c r="B487" s="92" t="n">
        <x:v>93331577</x:v>
      </x:c>
      <x:c r="F487" s="90" t="str">
        <x:f>IF(D487="","",PROPER(LEFT(D487,FIND(UPPER(G487),D487,1)-2)))</x:f>
      </x:c>
      <x:c r="G487" s="90" t="str" cm="1">
        <x:f t="array" ref="G487:G487">IF(D487="","",PROPER(MID(D487,(FIND(INDEX(Abbreviation!$A$2:$A$125,MATCH(_xlfn.AGGREGATE(15,6,SEARCH(Abbreviation!$A$2:$A$125,D487),1),SEARCH(Abbreviation!$A$2:$A$125,D487),0)),D487))+LEN((INDEX(Abbreviation!$A$2:$A$125,MATCH(_xlfn.AGGREGATE(15,6,SEARCH(Abbreviation!$A$2:$A$125,D487),1),SEARCH(Abbreviation!$A$2:$A$125,D487),0)))),FIND("VIC",D487,1)-(FIND(INDEX(Abbreviation!$A$2:$A$125,MATCH(_xlfn.AGGREGATE(15,6,SEARCH(Abbreviation!$A$2:$A$125,D487),1),SEARCH(Abbreviation!$A$2:$A$125,D487),0)),D487)+LEN((INDEX(Abbreviation!$A$2:$A$125,MATCH(_xlfn.AGGREGATE(15,6,SEARCH(Abbreviation!$A$2:$A$125,D487),1),SEARCH(Abbreviation!$A$2:$A$125,D487),0)))))-1)))</x:f>
      </x:c>
      <x:c r="H487" s="96" t="s">
        <x:v>47</x:v>
      </x:c>
      <x:c r="I487" s="97" t="str">
        <x:f>IFERROR(VALUE(TRIM(RIGHT(SUBSTITUTE(D487," ",REPT(" ",255)),255))),"")</x:f>
      </x:c>
      <x:c r="J487" s="96" t="s">
        <x:v>48</x:v>
      </x:c>
      <x:c r="K487" s="96" t="s">
        <x:v>48</x:v>
      </x:c>
      <x:c r="L487" s="96" t="s">
        <x:v>48</x:v>
      </x:c>
      <x:c r="M487" s="96" t="s">
        <x:v>48</x:v>
      </x:c>
      <x:c r="N487" s="96" t="s">
        <x:v>48</x:v>
      </x:c>
      <x:c r="O487" s="96" t="s">
        <x:v>49</x:v>
      </x:c>
      <x:c r="P487" s="96" t="n">
        <x:v>25</x:v>
      </x:c>
      <x:c r="Q487" s="96" t="n">
        <x:v>80</x:v>
      </x:c>
      <x:c r="R487" s="96" t="s">
        <x:v>50</x:v>
      </x:c>
      <x:c r="S487" s="96" t="s">
        <x:v>51</x:v>
      </x:c>
      <x:c r="T487" s="96" t="s">
        <x:v>52</x:v>
      </x:c>
      <x:c r="U487" s="96" t="s">
        <x:v>52</x:v>
      </x:c>
      <x:c r="W487" s="96" t="s">
        <x:v>53</x:v>
      </x:c>
      <x:c r="Z487" s="96" t="s">
        <x:v>55</x:v>
      </x:c>
      <x:c r="AA487" s="96" t="s">
        <x:v>56</x:v>
      </x:c>
      <x:c r="AB487" s="97" t="str">
        <x:f>IF(D487="","",VALUE(MID(D487,FIND(" ",D487)+1,FIND(" ",D487,FIND(" ",D487)+1)-FIND(" ",D487))))</x:f>
      </x:c>
      <x:c r="AF487" s="90" t="str" cm="1">
        <x:f t="array" ref="AF487:AF487">IF(D487="","",PROPER(MID(D487,FIND(" ",D487,FIND(" ",D487)+1)+1,(FIND(INDEX(Abbreviation!$A$2:$A$125,MATCH(_xlfn.AGGREGATE(15,6,SEARCH(Abbreviation!$A$2:$A$125,D487),1),SEARCH(Abbreviation!$A$2:$A$125,D487),0)),D487)-1)-FIND(" ",D487,FIND(" ",D487)+1)+1)))</x:f>
      </x:c>
      <x:c r="AG487" s="90" t="str" cm="1">
        <x:f t="array" ref="AG487:AG487">IF(D487="","",PROPER(VLOOKUP(INDEX(Abbreviation!$A$2:$A$125,MATCH(_xlfn.AGGREGATE(15,6,SEARCH(Abbreviation!$A$2:$A$125,D487),1),SEARCH(Abbreviation!$A$2:$A$125,D487),0)),Abbreviation!A:C,3,FALSE)))</x:f>
      </x:c>
      <x:c r="AH487" s="90" t="str">
        <x:f>G487</x:f>
      </x:c>
      <x:c r="AI487" s="97" t="str">
        <x:f>I487</x:f>
      </x:c>
      <x:c r="AJ487" s="96" t="s">
        <x:v>47</x:v>
      </x:c>
      <x:c r="AL487" s="99" t="s">
        <x:v>961</x:v>
      </x:c>
      <x:c r="AQ487" s="96" t="s">
        <x:v>60</x:v>
      </x:c>
    </x:row>
    <x:row r="488" spans="1:45" x14ac:dyDescent="0.35">
      <x:c r="A488" s="92" t="s">
        <x:v>434</x:v>
      </x:c>
      <x:c r="B488" s="92" t="n">
        <x:v>93331577</x:v>
      </x:c>
      <x:c r="F488" s="90" t="str">
        <x:f>IF(D488="","",PROPER(LEFT(D488,FIND(UPPER(G488),D488,1)-2)))</x:f>
      </x:c>
      <x:c r="G488" s="90" t="str" cm="1">
        <x:f t="array" ref="G488:G488">IF(D488="","",PROPER(MID(D488,(FIND(INDEX(Abbreviation!$A$2:$A$125,MATCH(_xlfn.AGGREGATE(15,6,SEARCH(Abbreviation!$A$2:$A$125,D488),1),SEARCH(Abbreviation!$A$2:$A$125,D488),0)),D488))+LEN((INDEX(Abbreviation!$A$2:$A$125,MATCH(_xlfn.AGGREGATE(15,6,SEARCH(Abbreviation!$A$2:$A$125,D488),1),SEARCH(Abbreviation!$A$2:$A$125,D488),0)))),FIND("VIC",D488,1)-(FIND(INDEX(Abbreviation!$A$2:$A$125,MATCH(_xlfn.AGGREGATE(15,6,SEARCH(Abbreviation!$A$2:$A$125,D488),1),SEARCH(Abbreviation!$A$2:$A$125,D488),0)),D488)+LEN((INDEX(Abbreviation!$A$2:$A$125,MATCH(_xlfn.AGGREGATE(15,6,SEARCH(Abbreviation!$A$2:$A$125,D488),1),SEARCH(Abbreviation!$A$2:$A$125,D488),0)))))-1)))</x:f>
      </x:c>
      <x:c r="H488" s="96" t="s">
        <x:v>47</x:v>
      </x:c>
      <x:c r="I488" s="97" t="str">
        <x:f>IFERROR(VALUE(TRIM(RIGHT(SUBSTITUTE(D488," ",REPT(" ",255)),255))),"")</x:f>
      </x:c>
      <x:c r="J488" s="96" t="s">
        <x:v>48</x:v>
      </x:c>
      <x:c r="K488" s="96" t="s">
        <x:v>48</x:v>
      </x:c>
      <x:c r="L488" s="96" t="s">
        <x:v>48</x:v>
      </x:c>
      <x:c r="M488" s="96" t="s">
        <x:v>48</x:v>
      </x:c>
      <x:c r="N488" s="96" t="s">
        <x:v>48</x:v>
      </x:c>
      <x:c r="O488" s="96" t="s">
        <x:v>49</x:v>
      </x:c>
      <x:c r="P488" s="96" t="n">
        <x:v>25</x:v>
      </x:c>
      <x:c r="Q488" s="96" t="n">
        <x:v>80</x:v>
      </x:c>
      <x:c r="R488" s="96" t="s">
        <x:v>50</x:v>
      </x:c>
      <x:c r="S488" s="96" t="s">
        <x:v>51</x:v>
      </x:c>
      <x:c r="T488" s="96" t="s">
        <x:v>52</x:v>
      </x:c>
      <x:c r="U488" s="96" t="s">
        <x:v>52</x:v>
      </x:c>
      <x:c r="W488" s="96" t="s">
        <x:v>53</x:v>
      </x:c>
      <x:c r="Z488" s="96" t="s">
        <x:v>55</x:v>
      </x:c>
      <x:c r="AA488" s="96" t="s">
        <x:v>56</x:v>
      </x:c>
      <x:c r="AB488" s="97" t="str">
        <x:f>IF(D488="","",VALUE(MID(D488,FIND(" ",D488)+1,FIND(" ",D488,FIND(" ",D488)+1)-FIND(" ",D488))))</x:f>
      </x:c>
      <x:c r="AF488" s="90" t="str" cm="1">
        <x:f t="array" ref="AF488:AF488">IF(D488="","",PROPER(MID(D488,FIND(" ",D488,FIND(" ",D488)+1)+1,(FIND(INDEX(Abbreviation!$A$2:$A$125,MATCH(_xlfn.AGGREGATE(15,6,SEARCH(Abbreviation!$A$2:$A$125,D488),1),SEARCH(Abbreviation!$A$2:$A$125,D488),0)),D488)-1)-FIND(" ",D488,FIND(" ",D488)+1)+1)))</x:f>
      </x:c>
      <x:c r="AG488" s="90" t="str" cm="1">
        <x:f t="array" ref="AG488:AG488">IF(D488="","",PROPER(VLOOKUP(INDEX(Abbreviation!$A$2:$A$125,MATCH(_xlfn.AGGREGATE(15,6,SEARCH(Abbreviation!$A$2:$A$125,D488),1),SEARCH(Abbreviation!$A$2:$A$125,D488),0)),Abbreviation!A:C,3,FALSE)))</x:f>
      </x:c>
      <x:c r="AH488" s="90" t="str">
        <x:f>G488</x:f>
      </x:c>
      <x:c r="AI488" s="97" t="str">
        <x:f>I488</x:f>
      </x:c>
      <x:c r="AJ488" s="96" t="s">
        <x:v>47</x:v>
      </x:c>
      <x:c r="AL488" s="99" t="s">
        <x:v>961</x:v>
      </x:c>
      <x:c r="AQ488" s="96" t="s">
        <x:v>60</x:v>
      </x:c>
    </x:row>
    <x:row r="489" spans="1:45" x14ac:dyDescent="0.35">
      <x:c r="A489" s="92" t="s">
        <x:v>434</x:v>
      </x:c>
      <x:c r="B489" s="92" t="n">
        <x:v>93331577</x:v>
      </x:c>
      <x:c r="F489" s="90" t="str">
        <x:f>IF(D489="","",PROPER(LEFT(D489,FIND(UPPER(G489),D489,1)-2)))</x:f>
      </x:c>
      <x:c r="G489" s="90" t="str" cm="1">
        <x:f t="array" ref="G489:G489">IF(D489="","",PROPER(MID(D489,(FIND(INDEX(Abbreviation!$A$2:$A$125,MATCH(_xlfn.AGGREGATE(15,6,SEARCH(Abbreviation!$A$2:$A$125,D489),1),SEARCH(Abbreviation!$A$2:$A$125,D489),0)),D489))+LEN((INDEX(Abbreviation!$A$2:$A$125,MATCH(_xlfn.AGGREGATE(15,6,SEARCH(Abbreviation!$A$2:$A$125,D489),1),SEARCH(Abbreviation!$A$2:$A$125,D489),0)))),FIND("VIC",D489,1)-(FIND(INDEX(Abbreviation!$A$2:$A$125,MATCH(_xlfn.AGGREGATE(15,6,SEARCH(Abbreviation!$A$2:$A$125,D489),1),SEARCH(Abbreviation!$A$2:$A$125,D489),0)),D489)+LEN((INDEX(Abbreviation!$A$2:$A$125,MATCH(_xlfn.AGGREGATE(15,6,SEARCH(Abbreviation!$A$2:$A$125,D489),1),SEARCH(Abbreviation!$A$2:$A$125,D489),0)))))-1)))</x:f>
      </x:c>
      <x:c r="H489" s="96" t="s">
        <x:v>47</x:v>
      </x:c>
      <x:c r="I489" s="97" t="str">
        <x:f>IFERROR(VALUE(TRIM(RIGHT(SUBSTITUTE(D489," ",REPT(" ",255)),255))),"")</x:f>
      </x:c>
      <x:c r="J489" s="96" t="s">
        <x:v>48</x:v>
      </x:c>
      <x:c r="K489" s="96" t="s">
        <x:v>48</x:v>
      </x:c>
      <x:c r="L489" s="96" t="s">
        <x:v>48</x:v>
      </x:c>
      <x:c r="M489" s="96" t="s">
        <x:v>48</x:v>
      </x:c>
      <x:c r="N489" s="96" t="s">
        <x:v>48</x:v>
      </x:c>
      <x:c r="O489" s="96" t="s">
        <x:v>49</x:v>
      </x:c>
      <x:c r="P489" s="96" t="n">
        <x:v>25</x:v>
      </x:c>
      <x:c r="Q489" s="96" t="n">
        <x:v>80</x:v>
      </x:c>
      <x:c r="R489" s="96" t="s">
        <x:v>50</x:v>
      </x:c>
      <x:c r="S489" s="96" t="s">
        <x:v>51</x:v>
      </x:c>
      <x:c r="T489" s="96" t="s">
        <x:v>52</x:v>
      </x:c>
      <x:c r="U489" s="96" t="s">
        <x:v>52</x:v>
      </x:c>
      <x:c r="W489" s="96" t="s">
        <x:v>53</x:v>
      </x:c>
      <x:c r="Z489" s="96" t="s">
        <x:v>55</x:v>
      </x:c>
      <x:c r="AA489" s="96" t="s">
        <x:v>56</x:v>
      </x:c>
      <x:c r="AB489" s="97" t="str">
        <x:f>IF(D489="","",VALUE(MID(D489,FIND(" ",D489)+1,FIND(" ",D489,FIND(" ",D489)+1)-FIND(" ",D489))))</x:f>
      </x:c>
      <x:c r="AF489" s="90" t="str" cm="1">
        <x:f t="array" ref="AF489:AF489">IF(D489="","",PROPER(MID(D489,FIND(" ",D489,FIND(" ",D489)+1)+1,(FIND(INDEX(Abbreviation!$A$2:$A$125,MATCH(_xlfn.AGGREGATE(15,6,SEARCH(Abbreviation!$A$2:$A$125,D489),1),SEARCH(Abbreviation!$A$2:$A$125,D489),0)),D489)-1)-FIND(" ",D489,FIND(" ",D489)+1)+1)))</x:f>
      </x:c>
      <x:c r="AG489" s="90" t="str" cm="1">
        <x:f t="array" ref="AG489:AG489">IF(D489="","",PROPER(VLOOKUP(INDEX(Abbreviation!$A$2:$A$125,MATCH(_xlfn.AGGREGATE(15,6,SEARCH(Abbreviation!$A$2:$A$125,D489),1),SEARCH(Abbreviation!$A$2:$A$125,D489),0)),Abbreviation!A:C,3,FALSE)))</x:f>
      </x:c>
      <x:c r="AH489" s="90" t="str">
        <x:f>G489</x:f>
      </x:c>
      <x:c r="AI489" s="97" t="str">
        <x:f>I489</x:f>
      </x:c>
      <x:c r="AJ489" s="96" t="s">
        <x:v>47</x:v>
      </x:c>
      <x:c r="AL489" s="99" t="s">
        <x:v>961</x:v>
      </x:c>
      <x:c r="AQ489" s="96" t="s">
        <x:v>60</x:v>
      </x:c>
    </x:row>
    <x:row r="490" spans="1:45" x14ac:dyDescent="0.35">
      <x:c r="A490" s="92" t="s">
        <x:v>434</x:v>
      </x:c>
      <x:c r="B490" s="92" t="n">
        <x:v>93331577</x:v>
      </x:c>
      <x:c r="F490" s="90" t="str">
        <x:f>IF(D490="","",PROPER(LEFT(D490,FIND(UPPER(G490),D490,1)-2)))</x:f>
      </x:c>
      <x:c r="G490" s="90" t="str" cm="1">
        <x:f t="array" ref="G490:G490">IF(D490="","",PROPER(MID(D490,(FIND(INDEX(Abbreviation!$A$2:$A$125,MATCH(_xlfn.AGGREGATE(15,6,SEARCH(Abbreviation!$A$2:$A$125,D490),1),SEARCH(Abbreviation!$A$2:$A$125,D490),0)),D490))+LEN((INDEX(Abbreviation!$A$2:$A$125,MATCH(_xlfn.AGGREGATE(15,6,SEARCH(Abbreviation!$A$2:$A$125,D490),1),SEARCH(Abbreviation!$A$2:$A$125,D490),0)))),FIND("VIC",D490,1)-(FIND(INDEX(Abbreviation!$A$2:$A$125,MATCH(_xlfn.AGGREGATE(15,6,SEARCH(Abbreviation!$A$2:$A$125,D490),1),SEARCH(Abbreviation!$A$2:$A$125,D490),0)),D490)+LEN((INDEX(Abbreviation!$A$2:$A$125,MATCH(_xlfn.AGGREGATE(15,6,SEARCH(Abbreviation!$A$2:$A$125,D490),1),SEARCH(Abbreviation!$A$2:$A$125,D490),0)))))-1)))</x:f>
      </x:c>
      <x:c r="H490" s="96" t="s">
        <x:v>47</x:v>
      </x:c>
      <x:c r="I490" s="97" t="str">
        <x:f>IFERROR(VALUE(TRIM(RIGHT(SUBSTITUTE(D490," ",REPT(" ",255)),255))),"")</x:f>
      </x:c>
      <x:c r="J490" s="96" t="s">
        <x:v>48</x:v>
      </x:c>
      <x:c r="K490" s="96" t="s">
        <x:v>48</x:v>
      </x:c>
      <x:c r="L490" s="96" t="s">
        <x:v>48</x:v>
      </x:c>
      <x:c r="M490" s="96" t="s">
        <x:v>48</x:v>
      </x:c>
      <x:c r="N490" s="96" t="s">
        <x:v>48</x:v>
      </x:c>
      <x:c r="O490" s="96" t="s">
        <x:v>49</x:v>
      </x:c>
      <x:c r="P490" s="96" t="n">
        <x:v>25</x:v>
      </x:c>
      <x:c r="Q490" s="96" t="n">
        <x:v>80</x:v>
      </x:c>
      <x:c r="R490" s="96" t="s">
        <x:v>50</x:v>
      </x:c>
      <x:c r="S490" s="96" t="s">
        <x:v>51</x:v>
      </x:c>
      <x:c r="T490" s="96" t="s">
        <x:v>52</x:v>
      </x:c>
      <x:c r="U490" s="96" t="s">
        <x:v>52</x:v>
      </x:c>
      <x:c r="W490" s="96" t="s">
        <x:v>53</x:v>
      </x:c>
      <x:c r="Z490" s="96" t="s">
        <x:v>55</x:v>
      </x:c>
      <x:c r="AA490" s="96" t="s">
        <x:v>56</x:v>
      </x:c>
      <x:c r="AB490" s="97" t="str">
        <x:f>IF(D490="","",VALUE(MID(D490,FIND(" ",D490)+1,FIND(" ",D490,FIND(" ",D490)+1)-FIND(" ",D490))))</x:f>
      </x:c>
      <x:c r="AF490" s="90" t="str" cm="1">
        <x:f t="array" ref="AF490:AF490">IF(D490="","",PROPER(MID(D490,FIND(" ",D490,FIND(" ",D490)+1)+1,(FIND(INDEX(Abbreviation!$A$2:$A$125,MATCH(_xlfn.AGGREGATE(15,6,SEARCH(Abbreviation!$A$2:$A$125,D490),1),SEARCH(Abbreviation!$A$2:$A$125,D490),0)),D490)-1)-FIND(" ",D490,FIND(" ",D490)+1)+1)))</x:f>
      </x:c>
      <x:c r="AG490" s="90" t="str" cm="1">
        <x:f t="array" ref="AG490:AG490">IF(D490="","",PROPER(VLOOKUP(INDEX(Abbreviation!$A$2:$A$125,MATCH(_xlfn.AGGREGATE(15,6,SEARCH(Abbreviation!$A$2:$A$125,D490),1),SEARCH(Abbreviation!$A$2:$A$125,D490),0)),Abbreviation!A:C,3,FALSE)))</x:f>
      </x:c>
      <x:c r="AH490" s="90" t="str">
        <x:f>G490</x:f>
      </x:c>
      <x:c r="AI490" s="97" t="str">
        <x:f>I490</x:f>
      </x:c>
      <x:c r="AJ490" s="96" t="s">
        <x:v>47</x:v>
      </x:c>
      <x:c r="AL490" s="99" t="s">
        <x:v>961</x:v>
      </x:c>
      <x:c r="AQ490" s="96" t="s">
        <x:v>60</x:v>
      </x:c>
    </x:row>
    <x:row r="491" spans="1:45" x14ac:dyDescent="0.35">
      <x:c r="A491" s="92" t="s">
        <x:v>434</x:v>
      </x:c>
      <x:c r="B491" s="92" t="n">
        <x:v>93331577</x:v>
      </x:c>
      <x:c r="F491" s="90" t="str">
        <x:f>IF(D491="","",PROPER(LEFT(D491,FIND(UPPER(G491),D491,1)-2)))</x:f>
      </x:c>
      <x:c r="G491" s="90" t="str" cm="1">
        <x:f t="array" ref="G491:G491">IF(D491="","",PROPER(MID(D491,(FIND(INDEX(Abbreviation!$A$2:$A$125,MATCH(_xlfn.AGGREGATE(15,6,SEARCH(Abbreviation!$A$2:$A$125,D491),1),SEARCH(Abbreviation!$A$2:$A$125,D491),0)),D491))+LEN((INDEX(Abbreviation!$A$2:$A$125,MATCH(_xlfn.AGGREGATE(15,6,SEARCH(Abbreviation!$A$2:$A$125,D491),1),SEARCH(Abbreviation!$A$2:$A$125,D491),0)))),FIND("VIC",D491,1)-(FIND(INDEX(Abbreviation!$A$2:$A$125,MATCH(_xlfn.AGGREGATE(15,6,SEARCH(Abbreviation!$A$2:$A$125,D491),1),SEARCH(Abbreviation!$A$2:$A$125,D491),0)),D491)+LEN((INDEX(Abbreviation!$A$2:$A$125,MATCH(_xlfn.AGGREGATE(15,6,SEARCH(Abbreviation!$A$2:$A$125,D491),1),SEARCH(Abbreviation!$A$2:$A$125,D491),0)))))-1)))</x:f>
      </x:c>
      <x:c r="H491" s="96" t="s">
        <x:v>47</x:v>
      </x:c>
      <x:c r="I491" s="97" t="str">
        <x:f>IFERROR(VALUE(TRIM(RIGHT(SUBSTITUTE(D491," ",REPT(" ",255)),255))),"")</x:f>
      </x:c>
      <x:c r="J491" s="96" t="s">
        <x:v>48</x:v>
      </x:c>
      <x:c r="K491" s="96" t="s">
        <x:v>48</x:v>
      </x:c>
      <x:c r="L491" s="96" t="s">
        <x:v>48</x:v>
      </x:c>
      <x:c r="M491" s="96" t="s">
        <x:v>48</x:v>
      </x:c>
      <x:c r="N491" s="96" t="s">
        <x:v>48</x:v>
      </x:c>
      <x:c r="O491" s="96" t="s">
        <x:v>49</x:v>
      </x:c>
      <x:c r="P491" s="96" t="n">
        <x:v>25</x:v>
      </x:c>
      <x:c r="Q491" s="96" t="n">
        <x:v>80</x:v>
      </x:c>
      <x:c r="R491" s="96" t="s">
        <x:v>50</x:v>
      </x:c>
      <x:c r="S491" s="96" t="s">
        <x:v>51</x:v>
      </x:c>
      <x:c r="T491" s="96" t="s">
        <x:v>52</x:v>
      </x:c>
      <x:c r="U491" s="96" t="s">
        <x:v>52</x:v>
      </x:c>
      <x:c r="W491" s="96" t="s">
        <x:v>53</x:v>
      </x:c>
      <x:c r="Z491" s="96" t="s">
        <x:v>55</x:v>
      </x:c>
      <x:c r="AA491" s="96" t="s">
        <x:v>56</x:v>
      </x:c>
      <x:c r="AB491" s="97" t="str">
        <x:f>IF(D491="","",VALUE(MID(D491,FIND(" ",D491)+1,FIND(" ",D491,FIND(" ",D491)+1)-FIND(" ",D491))))</x:f>
      </x:c>
      <x:c r="AF491" s="90" t="str" cm="1">
        <x:f t="array" ref="AF491:AF491">IF(D491="","",PROPER(MID(D491,FIND(" ",D491,FIND(" ",D491)+1)+1,(FIND(INDEX(Abbreviation!$A$2:$A$125,MATCH(_xlfn.AGGREGATE(15,6,SEARCH(Abbreviation!$A$2:$A$125,D491),1),SEARCH(Abbreviation!$A$2:$A$125,D491),0)),D491)-1)-FIND(" ",D491,FIND(" ",D491)+1)+1)))</x:f>
      </x:c>
      <x:c r="AG491" s="90" t="str" cm="1">
        <x:f t="array" ref="AG491:AG491">IF(D491="","",PROPER(VLOOKUP(INDEX(Abbreviation!$A$2:$A$125,MATCH(_xlfn.AGGREGATE(15,6,SEARCH(Abbreviation!$A$2:$A$125,D491),1),SEARCH(Abbreviation!$A$2:$A$125,D491),0)),Abbreviation!A:C,3,FALSE)))</x:f>
      </x:c>
      <x:c r="AH491" s="90" t="str">
        <x:f>G491</x:f>
      </x:c>
      <x:c r="AI491" s="97" t="str">
        <x:f>I491</x:f>
      </x:c>
      <x:c r="AJ491" s="96" t="s">
        <x:v>47</x:v>
      </x:c>
      <x:c r="AL491" s="99" t="s">
        <x:v>961</x:v>
      </x:c>
      <x:c r="AQ491" s="96" t="s">
        <x:v>60</x:v>
      </x:c>
    </x:row>
    <x:row r="492" spans="1:45" x14ac:dyDescent="0.35">
      <x:c r="A492" s="92" t="s">
        <x:v>434</x:v>
      </x:c>
      <x:c r="B492" s="92" t="n">
        <x:v>93331577</x:v>
      </x:c>
      <x:c r="F492" s="90" t="str">
        <x:f>IF(D492="","",PROPER(LEFT(D492,FIND(UPPER(G492),D492,1)-2)))</x:f>
      </x:c>
      <x:c r="G492" s="90" t="str" cm="1">
        <x:f t="array" ref="G492:G492">IF(D492="","",PROPER(MID(D492,(FIND(INDEX(Abbreviation!$A$2:$A$125,MATCH(_xlfn.AGGREGATE(15,6,SEARCH(Abbreviation!$A$2:$A$125,D492),1),SEARCH(Abbreviation!$A$2:$A$125,D492),0)),D492))+LEN((INDEX(Abbreviation!$A$2:$A$125,MATCH(_xlfn.AGGREGATE(15,6,SEARCH(Abbreviation!$A$2:$A$125,D492),1),SEARCH(Abbreviation!$A$2:$A$125,D492),0)))),FIND("VIC",D492,1)-(FIND(INDEX(Abbreviation!$A$2:$A$125,MATCH(_xlfn.AGGREGATE(15,6,SEARCH(Abbreviation!$A$2:$A$125,D492),1),SEARCH(Abbreviation!$A$2:$A$125,D492),0)),D492)+LEN((INDEX(Abbreviation!$A$2:$A$125,MATCH(_xlfn.AGGREGATE(15,6,SEARCH(Abbreviation!$A$2:$A$125,D492),1),SEARCH(Abbreviation!$A$2:$A$125,D492),0)))))-1)))</x:f>
      </x:c>
      <x:c r="H492" s="96" t="s">
        <x:v>47</x:v>
      </x:c>
      <x:c r="I492" s="97" t="str">
        <x:f>IFERROR(VALUE(TRIM(RIGHT(SUBSTITUTE(D492," ",REPT(" ",255)),255))),"")</x:f>
      </x:c>
      <x:c r="J492" s="96" t="s">
        <x:v>48</x:v>
      </x:c>
      <x:c r="K492" s="96" t="s">
        <x:v>48</x:v>
      </x:c>
      <x:c r="L492" s="96" t="s">
        <x:v>48</x:v>
      </x:c>
      <x:c r="M492" s="96" t="s">
        <x:v>48</x:v>
      </x:c>
      <x:c r="N492" s="96" t="s">
        <x:v>48</x:v>
      </x:c>
      <x:c r="O492" s="96" t="s">
        <x:v>49</x:v>
      </x:c>
      <x:c r="P492" s="96" t="n">
        <x:v>25</x:v>
      </x:c>
      <x:c r="Q492" s="96" t="n">
        <x:v>80</x:v>
      </x:c>
      <x:c r="R492" s="96" t="s">
        <x:v>50</x:v>
      </x:c>
      <x:c r="S492" s="96" t="s">
        <x:v>51</x:v>
      </x:c>
      <x:c r="T492" s="96" t="s">
        <x:v>52</x:v>
      </x:c>
      <x:c r="U492" s="96" t="s">
        <x:v>52</x:v>
      </x:c>
      <x:c r="W492" s="96" t="s">
        <x:v>53</x:v>
      </x:c>
      <x:c r="Z492" s="96" t="s">
        <x:v>55</x:v>
      </x:c>
      <x:c r="AA492" s="96" t="s">
        <x:v>56</x:v>
      </x:c>
      <x:c r="AB492" s="97" t="str">
        <x:f>IF(D492="","",VALUE(MID(D492,FIND(" ",D492)+1,FIND(" ",D492,FIND(" ",D492)+1)-FIND(" ",D492))))</x:f>
      </x:c>
      <x:c r="AF492" s="90" t="str" cm="1">
        <x:f t="array" ref="AF492:AF492">IF(D492="","",PROPER(MID(D492,FIND(" ",D492,FIND(" ",D492)+1)+1,(FIND(INDEX(Abbreviation!$A$2:$A$125,MATCH(_xlfn.AGGREGATE(15,6,SEARCH(Abbreviation!$A$2:$A$125,D492),1),SEARCH(Abbreviation!$A$2:$A$125,D492),0)),D492)-1)-FIND(" ",D492,FIND(" ",D492)+1)+1)))</x:f>
      </x:c>
      <x:c r="AG492" s="90" t="str" cm="1">
        <x:f t="array" ref="AG492:AG492">IF(D492="","",PROPER(VLOOKUP(INDEX(Abbreviation!$A$2:$A$125,MATCH(_xlfn.AGGREGATE(15,6,SEARCH(Abbreviation!$A$2:$A$125,D492),1),SEARCH(Abbreviation!$A$2:$A$125,D492),0)),Abbreviation!A:C,3,FALSE)))</x:f>
      </x:c>
      <x:c r="AH492" s="90" t="str">
        <x:f>G492</x:f>
      </x:c>
      <x:c r="AI492" s="97" t="str">
        <x:f>I492</x:f>
      </x:c>
      <x:c r="AJ492" s="96" t="s">
        <x:v>47</x:v>
      </x:c>
      <x:c r="AL492" s="99" t="s">
        <x:v>961</x:v>
      </x:c>
      <x:c r="AQ492" s="96" t="s">
        <x:v>60</x:v>
      </x:c>
    </x:row>
    <x:row r="493" spans="1:45" x14ac:dyDescent="0.35">
      <x:c r="A493" s="92" t="s">
        <x:v>434</x:v>
      </x:c>
      <x:c r="B493" s="92" t="n">
        <x:v>93331577</x:v>
      </x:c>
      <x:c r="F493" s="90" t="str">
        <x:f>IF(D493="","",PROPER(LEFT(D493,FIND(UPPER(G493),D493,1)-2)))</x:f>
      </x:c>
      <x:c r="G493" s="90" t="str" cm="1">
        <x:f t="array" ref="G493:G493">IF(D493="","",PROPER(MID(D493,(FIND(INDEX(Abbreviation!$A$2:$A$125,MATCH(_xlfn.AGGREGATE(15,6,SEARCH(Abbreviation!$A$2:$A$125,D493),1),SEARCH(Abbreviation!$A$2:$A$125,D493),0)),D493))+LEN((INDEX(Abbreviation!$A$2:$A$125,MATCH(_xlfn.AGGREGATE(15,6,SEARCH(Abbreviation!$A$2:$A$125,D493),1),SEARCH(Abbreviation!$A$2:$A$125,D493),0)))),FIND("VIC",D493,1)-(FIND(INDEX(Abbreviation!$A$2:$A$125,MATCH(_xlfn.AGGREGATE(15,6,SEARCH(Abbreviation!$A$2:$A$125,D493),1),SEARCH(Abbreviation!$A$2:$A$125,D493),0)),D493)+LEN((INDEX(Abbreviation!$A$2:$A$125,MATCH(_xlfn.AGGREGATE(15,6,SEARCH(Abbreviation!$A$2:$A$125,D493),1),SEARCH(Abbreviation!$A$2:$A$125,D493),0)))))-1)))</x:f>
      </x:c>
      <x:c r="H493" s="96" t="s">
        <x:v>47</x:v>
      </x:c>
      <x:c r="I493" s="97" t="str">
        <x:f>IFERROR(VALUE(TRIM(RIGHT(SUBSTITUTE(D493," ",REPT(" ",255)),255))),"")</x:f>
      </x:c>
      <x:c r="J493" s="96" t="s">
        <x:v>48</x:v>
      </x:c>
      <x:c r="K493" s="96" t="s">
        <x:v>48</x:v>
      </x:c>
      <x:c r="L493" s="96" t="s">
        <x:v>48</x:v>
      </x:c>
      <x:c r="M493" s="96" t="s">
        <x:v>48</x:v>
      </x:c>
      <x:c r="N493" s="96" t="s">
        <x:v>48</x:v>
      </x:c>
      <x:c r="O493" s="96" t="s">
        <x:v>49</x:v>
      </x:c>
      <x:c r="P493" s="96" t="n">
        <x:v>25</x:v>
      </x:c>
      <x:c r="Q493" s="96" t="n">
        <x:v>80</x:v>
      </x:c>
      <x:c r="R493" s="96" t="s">
        <x:v>50</x:v>
      </x:c>
      <x:c r="S493" s="96" t="s">
        <x:v>51</x:v>
      </x:c>
      <x:c r="T493" s="96" t="s">
        <x:v>52</x:v>
      </x:c>
      <x:c r="U493" s="96" t="s">
        <x:v>52</x:v>
      </x:c>
      <x:c r="W493" s="96" t="s">
        <x:v>53</x:v>
      </x:c>
      <x:c r="Z493" s="96" t="s">
        <x:v>55</x:v>
      </x:c>
      <x:c r="AA493" s="96" t="s">
        <x:v>56</x:v>
      </x:c>
      <x:c r="AB493" s="97" t="str">
        <x:f>IF(D493="","",VALUE(MID(D493,FIND(" ",D493)+1,FIND(" ",D493,FIND(" ",D493)+1)-FIND(" ",D493))))</x:f>
      </x:c>
      <x:c r="AF493" s="90" t="str" cm="1">
        <x:f t="array" ref="AF493:AF493">IF(D493="","",PROPER(MID(D493,FIND(" ",D493,FIND(" ",D493)+1)+1,(FIND(INDEX(Abbreviation!$A$2:$A$125,MATCH(_xlfn.AGGREGATE(15,6,SEARCH(Abbreviation!$A$2:$A$125,D493),1),SEARCH(Abbreviation!$A$2:$A$125,D493),0)),D493)-1)-FIND(" ",D493,FIND(" ",D493)+1)+1)))</x:f>
      </x:c>
      <x:c r="AG493" s="90" t="str" cm="1">
        <x:f t="array" ref="AG493:AG493">IF(D493="","",PROPER(VLOOKUP(INDEX(Abbreviation!$A$2:$A$125,MATCH(_xlfn.AGGREGATE(15,6,SEARCH(Abbreviation!$A$2:$A$125,D493),1),SEARCH(Abbreviation!$A$2:$A$125,D493),0)),Abbreviation!A:C,3,FALSE)))</x:f>
      </x:c>
      <x:c r="AH493" s="90" t="str">
        <x:f>G493</x:f>
      </x:c>
      <x:c r="AI493" s="97" t="str">
        <x:f>I493</x:f>
      </x:c>
      <x:c r="AJ493" s="96" t="s">
        <x:v>47</x:v>
      </x:c>
      <x:c r="AL493" s="99" t="s">
        <x:v>961</x:v>
      </x:c>
      <x:c r="AQ493" s="96" t="s">
        <x:v>60</x:v>
      </x:c>
    </x:row>
    <x:row r="494" spans="1:45" x14ac:dyDescent="0.35">
      <x:c r="A494" s="92" t="s">
        <x:v>434</x:v>
      </x:c>
      <x:c r="B494" s="92" t="n">
        <x:v>93331577</x:v>
      </x:c>
      <x:c r="F494" s="90" t="str">
        <x:f>IF(D494="","",PROPER(LEFT(D494,FIND(UPPER(G494),D494,1)-2)))</x:f>
      </x:c>
      <x:c r="G494" s="90" t="str" cm="1">
        <x:f t="array" ref="G494:G494">IF(D494="","",PROPER(MID(D494,(FIND(INDEX(Abbreviation!$A$2:$A$125,MATCH(_xlfn.AGGREGATE(15,6,SEARCH(Abbreviation!$A$2:$A$125,D494),1),SEARCH(Abbreviation!$A$2:$A$125,D494),0)),D494))+LEN((INDEX(Abbreviation!$A$2:$A$125,MATCH(_xlfn.AGGREGATE(15,6,SEARCH(Abbreviation!$A$2:$A$125,D494),1),SEARCH(Abbreviation!$A$2:$A$125,D494),0)))),FIND("VIC",D494,1)-(FIND(INDEX(Abbreviation!$A$2:$A$125,MATCH(_xlfn.AGGREGATE(15,6,SEARCH(Abbreviation!$A$2:$A$125,D494),1),SEARCH(Abbreviation!$A$2:$A$125,D494),0)),D494)+LEN((INDEX(Abbreviation!$A$2:$A$125,MATCH(_xlfn.AGGREGATE(15,6,SEARCH(Abbreviation!$A$2:$A$125,D494),1),SEARCH(Abbreviation!$A$2:$A$125,D494),0)))))-1)))</x:f>
      </x:c>
      <x:c r="H494" s="96" t="s">
        <x:v>47</x:v>
      </x:c>
      <x:c r="I494" s="97" t="str">
        <x:f>IFERROR(VALUE(TRIM(RIGHT(SUBSTITUTE(D494," ",REPT(" ",255)),255))),"")</x:f>
      </x:c>
      <x:c r="J494" s="96" t="s">
        <x:v>48</x:v>
      </x:c>
      <x:c r="K494" s="96" t="s">
        <x:v>48</x:v>
      </x:c>
      <x:c r="L494" s="96" t="s">
        <x:v>48</x:v>
      </x:c>
      <x:c r="M494" s="96" t="s">
        <x:v>48</x:v>
      </x:c>
      <x:c r="N494" s="96" t="s">
        <x:v>48</x:v>
      </x:c>
      <x:c r="O494" s="96" t="s">
        <x:v>49</x:v>
      </x:c>
      <x:c r="P494" s="96" t="n">
        <x:v>25</x:v>
      </x:c>
      <x:c r="Q494" s="96" t="n">
        <x:v>80</x:v>
      </x:c>
      <x:c r="R494" s="96" t="s">
        <x:v>50</x:v>
      </x:c>
      <x:c r="S494" s="96" t="s">
        <x:v>51</x:v>
      </x:c>
      <x:c r="T494" s="96" t="s">
        <x:v>52</x:v>
      </x:c>
      <x:c r="U494" s="96" t="s">
        <x:v>52</x:v>
      </x:c>
      <x:c r="W494" s="96" t="s">
        <x:v>53</x:v>
      </x:c>
      <x:c r="Z494" s="96" t="s">
        <x:v>55</x:v>
      </x:c>
      <x:c r="AA494" s="96" t="s">
        <x:v>56</x:v>
      </x:c>
      <x:c r="AB494" s="97" t="str">
        <x:f>IF(D494="","",VALUE(MID(D494,FIND(" ",D494)+1,FIND(" ",D494,FIND(" ",D494)+1)-FIND(" ",D494))))</x:f>
      </x:c>
      <x:c r="AF494" s="90" t="str" cm="1">
        <x:f t="array" ref="AF494:AF494">IF(D494="","",PROPER(MID(D494,FIND(" ",D494,FIND(" ",D494)+1)+1,(FIND(INDEX(Abbreviation!$A$2:$A$125,MATCH(_xlfn.AGGREGATE(15,6,SEARCH(Abbreviation!$A$2:$A$125,D494),1),SEARCH(Abbreviation!$A$2:$A$125,D494),0)),D494)-1)-FIND(" ",D494,FIND(" ",D494)+1)+1)))</x:f>
      </x:c>
      <x:c r="AG494" s="90" t="str" cm="1">
        <x:f t="array" ref="AG494:AG494">IF(D494="","",PROPER(VLOOKUP(INDEX(Abbreviation!$A$2:$A$125,MATCH(_xlfn.AGGREGATE(15,6,SEARCH(Abbreviation!$A$2:$A$125,D494),1),SEARCH(Abbreviation!$A$2:$A$125,D494),0)),Abbreviation!A:C,3,FALSE)))</x:f>
      </x:c>
      <x:c r="AH494" s="90" t="str">
        <x:f>G494</x:f>
      </x:c>
      <x:c r="AI494" s="97" t="str">
        <x:f>I494</x:f>
      </x:c>
      <x:c r="AJ494" s="96" t="s">
        <x:v>47</x:v>
      </x:c>
      <x:c r="AL494" s="99" t="s">
        <x:v>961</x:v>
      </x:c>
      <x:c r="AQ494" s="96" t="s">
        <x:v>60</x:v>
      </x:c>
    </x:row>
    <x:row r="495" spans="1:45" x14ac:dyDescent="0.35">
      <x:c r="A495" s="92" t="s">
        <x:v>434</x:v>
      </x:c>
      <x:c r="B495" s="92" t="n">
        <x:v>93331577</x:v>
      </x:c>
      <x:c r="F495" s="90" t="str">
        <x:f>IF(D495="","",PROPER(LEFT(D495,FIND(UPPER(G495),D495,1)-2)))</x:f>
      </x:c>
      <x:c r="G495" s="90" t="str" cm="1">
        <x:f t="array" ref="G495:G495">IF(D495="","",PROPER(MID(D495,(FIND(INDEX(Abbreviation!$A$2:$A$125,MATCH(_xlfn.AGGREGATE(15,6,SEARCH(Abbreviation!$A$2:$A$125,D495),1),SEARCH(Abbreviation!$A$2:$A$125,D495),0)),D495))+LEN((INDEX(Abbreviation!$A$2:$A$125,MATCH(_xlfn.AGGREGATE(15,6,SEARCH(Abbreviation!$A$2:$A$125,D495),1),SEARCH(Abbreviation!$A$2:$A$125,D495),0)))),FIND("VIC",D495,1)-(FIND(INDEX(Abbreviation!$A$2:$A$125,MATCH(_xlfn.AGGREGATE(15,6,SEARCH(Abbreviation!$A$2:$A$125,D495),1),SEARCH(Abbreviation!$A$2:$A$125,D495),0)),D495)+LEN((INDEX(Abbreviation!$A$2:$A$125,MATCH(_xlfn.AGGREGATE(15,6,SEARCH(Abbreviation!$A$2:$A$125,D495),1),SEARCH(Abbreviation!$A$2:$A$125,D495),0)))))-1)))</x:f>
      </x:c>
      <x:c r="H495" s="96" t="s">
        <x:v>47</x:v>
      </x:c>
      <x:c r="I495" s="97" t="str">
        <x:f>IFERROR(VALUE(TRIM(RIGHT(SUBSTITUTE(D495," ",REPT(" ",255)),255))),"")</x:f>
      </x:c>
      <x:c r="J495" s="96" t="s">
        <x:v>48</x:v>
      </x:c>
      <x:c r="K495" s="96" t="s">
        <x:v>48</x:v>
      </x:c>
      <x:c r="L495" s="96" t="s">
        <x:v>48</x:v>
      </x:c>
      <x:c r="M495" s="96" t="s">
        <x:v>48</x:v>
      </x:c>
      <x:c r="N495" s="96" t="s">
        <x:v>48</x:v>
      </x:c>
      <x:c r="O495" s="96" t="s">
        <x:v>49</x:v>
      </x:c>
      <x:c r="P495" s="96" t="n">
        <x:v>25</x:v>
      </x:c>
      <x:c r="Q495" s="96" t="n">
        <x:v>80</x:v>
      </x:c>
      <x:c r="R495" s="96" t="s">
        <x:v>50</x:v>
      </x:c>
      <x:c r="S495" s="96" t="s">
        <x:v>51</x:v>
      </x:c>
      <x:c r="T495" s="96" t="s">
        <x:v>52</x:v>
      </x:c>
      <x:c r="U495" s="96" t="s">
        <x:v>52</x:v>
      </x:c>
      <x:c r="W495" s="96" t="s">
        <x:v>53</x:v>
      </x:c>
      <x:c r="Z495" s="96" t="s">
        <x:v>55</x:v>
      </x:c>
      <x:c r="AA495" s="96" t="s">
        <x:v>56</x:v>
      </x:c>
      <x:c r="AB495" s="97" t="str">
        <x:f>IF(D495="","",VALUE(MID(D495,FIND(" ",D495)+1,FIND(" ",D495,FIND(" ",D495)+1)-FIND(" ",D495))))</x:f>
      </x:c>
      <x:c r="AF495" s="90" t="str" cm="1">
        <x:f t="array" ref="AF495:AF495">IF(D495="","",PROPER(MID(D495,FIND(" ",D495,FIND(" ",D495)+1)+1,(FIND(INDEX(Abbreviation!$A$2:$A$125,MATCH(_xlfn.AGGREGATE(15,6,SEARCH(Abbreviation!$A$2:$A$125,D495),1),SEARCH(Abbreviation!$A$2:$A$125,D495),0)),D495)-1)-FIND(" ",D495,FIND(" ",D495)+1)+1)))</x:f>
      </x:c>
      <x:c r="AG495" s="90" t="str" cm="1">
        <x:f t="array" ref="AG495:AG495">IF(D495="","",PROPER(VLOOKUP(INDEX(Abbreviation!$A$2:$A$125,MATCH(_xlfn.AGGREGATE(15,6,SEARCH(Abbreviation!$A$2:$A$125,D495),1),SEARCH(Abbreviation!$A$2:$A$125,D495),0)),Abbreviation!A:C,3,FALSE)))</x:f>
      </x:c>
      <x:c r="AH495" s="90" t="str">
        <x:f>G495</x:f>
      </x:c>
      <x:c r="AI495" s="97" t="str">
        <x:f>I495</x:f>
      </x:c>
      <x:c r="AJ495" s="96" t="s">
        <x:v>47</x:v>
      </x:c>
      <x:c r="AL495" s="99" t="s">
        <x:v>961</x:v>
      </x:c>
      <x:c r="AQ495" s="96" t="s">
        <x:v>60</x:v>
      </x:c>
    </x:row>
    <x:row r="496" spans="1:45" x14ac:dyDescent="0.35">
      <x:c r="A496" s="92" t="s">
        <x:v>434</x:v>
      </x:c>
      <x:c r="B496" s="92" t="n">
        <x:v>93331577</x:v>
      </x:c>
      <x:c r="F496" s="90" t="str">
        <x:f>IF(D496="","",PROPER(LEFT(D496,FIND(UPPER(G496),D496,1)-2)))</x:f>
      </x:c>
      <x:c r="G496" s="90" t="str" cm="1">
        <x:f t="array" ref="G496:G496">IF(D496="","",PROPER(MID(D496,(FIND(INDEX(Abbreviation!$A$2:$A$125,MATCH(_xlfn.AGGREGATE(15,6,SEARCH(Abbreviation!$A$2:$A$125,D496),1),SEARCH(Abbreviation!$A$2:$A$125,D496),0)),D496))+LEN((INDEX(Abbreviation!$A$2:$A$125,MATCH(_xlfn.AGGREGATE(15,6,SEARCH(Abbreviation!$A$2:$A$125,D496),1),SEARCH(Abbreviation!$A$2:$A$125,D496),0)))),FIND("VIC",D496,1)-(FIND(INDEX(Abbreviation!$A$2:$A$125,MATCH(_xlfn.AGGREGATE(15,6,SEARCH(Abbreviation!$A$2:$A$125,D496),1),SEARCH(Abbreviation!$A$2:$A$125,D496),0)),D496)+LEN((INDEX(Abbreviation!$A$2:$A$125,MATCH(_xlfn.AGGREGATE(15,6,SEARCH(Abbreviation!$A$2:$A$125,D496),1),SEARCH(Abbreviation!$A$2:$A$125,D496),0)))))-1)))</x:f>
      </x:c>
      <x:c r="H496" s="96" t="s">
        <x:v>47</x:v>
      </x:c>
      <x:c r="I496" s="97" t="str">
        <x:f>IFERROR(VALUE(TRIM(RIGHT(SUBSTITUTE(D496," ",REPT(" ",255)),255))),"")</x:f>
      </x:c>
      <x:c r="J496" s="96" t="s">
        <x:v>48</x:v>
      </x:c>
      <x:c r="K496" s="96" t="s">
        <x:v>48</x:v>
      </x:c>
      <x:c r="L496" s="96" t="s">
        <x:v>48</x:v>
      </x:c>
      <x:c r="M496" s="96" t="s">
        <x:v>48</x:v>
      </x:c>
      <x:c r="N496" s="96" t="s">
        <x:v>48</x:v>
      </x:c>
      <x:c r="O496" s="96" t="s">
        <x:v>49</x:v>
      </x:c>
      <x:c r="P496" s="96" t="n">
        <x:v>25</x:v>
      </x:c>
      <x:c r="Q496" s="96" t="n">
        <x:v>80</x:v>
      </x:c>
      <x:c r="R496" s="96" t="s">
        <x:v>50</x:v>
      </x:c>
      <x:c r="S496" s="96" t="s">
        <x:v>51</x:v>
      </x:c>
      <x:c r="T496" s="96" t="s">
        <x:v>52</x:v>
      </x:c>
      <x:c r="U496" s="96" t="s">
        <x:v>52</x:v>
      </x:c>
      <x:c r="W496" s="96" t="s">
        <x:v>53</x:v>
      </x:c>
      <x:c r="Z496" s="96" t="s">
        <x:v>55</x:v>
      </x:c>
      <x:c r="AA496" s="96" t="s">
        <x:v>56</x:v>
      </x:c>
      <x:c r="AB496" s="97" t="str">
        <x:f>IF(D496="","",VALUE(MID(D496,FIND(" ",D496)+1,FIND(" ",D496,FIND(" ",D496)+1)-FIND(" ",D496))))</x:f>
      </x:c>
      <x:c r="AF496" s="90" t="str" cm="1">
        <x:f t="array" ref="AF496:AF496">IF(D496="","",PROPER(MID(D496,FIND(" ",D496,FIND(" ",D496)+1)+1,(FIND(INDEX(Abbreviation!$A$2:$A$125,MATCH(_xlfn.AGGREGATE(15,6,SEARCH(Abbreviation!$A$2:$A$125,D496),1),SEARCH(Abbreviation!$A$2:$A$125,D496),0)),D496)-1)-FIND(" ",D496,FIND(" ",D496)+1)+1)))</x:f>
      </x:c>
      <x:c r="AG496" s="90" t="str" cm="1">
        <x:f t="array" ref="AG496:AG496">IF(D496="","",PROPER(VLOOKUP(INDEX(Abbreviation!$A$2:$A$125,MATCH(_xlfn.AGGREGATE(15,6,SEARCH(Abbreviation!$A$2:$A$125,D496),1),SEARCH(Abbreviation!$A$2:$A$125,D496),0)),Abbreviation!A:C,3,FALSE)))</x:f>
      </x:c>
      <x:c r="AH496" s="90" t="str">
        <x:f>G496</x:f>
      </x:c>
      <x:c r="AI496" s="97" t="str">
        <x:f>I496</x:f>
      </x:c>
      <x:c r="AJ496" s="96" t="s">
        <x:v>47</x:v>
      </x:c>
      <x:c r="AL496" s="99" t="s">
        <x:v>961</x:v>
      </x:c>
      <x:c r="AQ496" s="96" t="s">
        <x:v>60</x:v>
      </x:c>
    </x:row>
    <x:row r="497" spans="1:45" x14ac:dyDescent="0.35">
      <x:c r="A497" s="92" t="s">
        <x:v>434</x:v>
      </x:c>
      <x:c r="B497" s="92" t="n">
        <x:v>93331577</x:v>
      </x:c>
      <x:c r="F497" s="90" t="str">
        <x:f>IF(D497="","",PROPER(LEFT(D497,FIND(UPPER(G497),D497,1)-2)))</x:f>
      </x:c>
      <x:c r="G497" s="90" t="str" cm="1">
        <x:f t="array" ref="G497:G497">IF(D497="","",PROPER(MID(D497,(FIND(INDEX(Abbreviation!$A$2:$A$125,MATCH(_xlfn.AGGREGATE(15,6,SEARCH(Abbreviation!$A$2:$A$125,D497),1),SEARCH(Abbreviation!$A$2:$A$125,D497),0)),D497))+LEN((INDEX(Abbreviation!$A$2:$A$125,MATCH(_xlfn.AGGREGATE(15,6,SEARCH(Abbreviation!$A$2:$A$125,D497),1),SEARCH(Abbreviation!$A$2:$A$125,D497),0)))),FIND("VIC",D497,1)-(FIND(INDEX(Abbreviation!$A$2:$A$125,MATCH(_xlfn.AGGREGATE(15,6,SEARCH(Abbreviation!$A$2:$A$125,D497),1),SEARCH(Abbreviation!$A$2:$A$125,D497),0)),D497)+LEN((INDEX(Abbreviation!$A$2:$A$125,MATCH(_xlfn.AGGREGATE(15,6,SEARCH(Abbreviation!$A$2:$A$125,D497),1),SEARCH(Abbreviation!$A$2:$A$125,D497),0)))))-1)))</x:f>
      </x:c>
      <x:c r="H497" s="96" t="s">
        <x:v>47</x:v>
      </x:c>
      <x:c r="I497" s="97" t="str">
        <x:f>IFERROR(VALUE(TRIM(RIGHT(SUBSTITUTE(D497," ",REPT(" ",255)),255))),"")</x:f>
      </x:c>
      <x:c r="J497" s="96" t="s">
        <x:v>48</x:v>
      </x:c>
      <x:c r="K497" s="96" t="s">
        <x:v>48</x:v>
      </x:c>
      <x:c r="L497" s="96" t="s">
        <x:v>48</x:v>
      </x:c>
      <x:c r="M497" s="96" t="s">
        <x:v>48</x:v>
      </x:c>
      <x:c r="N497" s="96" t="s">
        <x:v>48</x:v>
      </x:c>
      <x:c r="O497" s="96" t="s">
        <x:v>49</x:v>
      </x:c>
      <x:c r="P497" s="96" t="n">
        <x:v>25</x:v>
      </x:c>
      <x:c r="Q497" s="96" t="n">
        <x:v>80</x:v>
      </x:c>
      <x:c r="R497" s="96" t="s">
        <x:v>50</x:v>
      </x:c>
      <x:c r="S497" s="96" t="s">
        <x:v>51</x:v>
      </x:c>
      <x:c r="T497" s="96" t="s">
        <x:v>52</x:v>
      </x:c>
      <x:c r="U497" s="96" t="s">
        <x:v>52</x:v>
      </x:c>
      <x:c r="W497" s="96" t="s">
        <x:v>53</x:v>
      </x:c>
      <x:c r="Z497" s="96" t="s">
        <x:v>55</x:v>
      </x:c>
      <x:c r="AA497" s="96" t="s">
        <x:v>56</x:v>
      </x:c>
      <x:c r="AB497" s="97" t="str">
        <x:f>IF(D497="","",VALUE(MID(D497,FIND(" ",D497)+1,FIND(" ",D497,FIND(" ",D497)+1)-FIND(" ",D497))))</x:f>
      </x:c>
      <x:c r="AF497" s="90" t="str" cm="1">
        <x:f t="array" ref="AF497:AF497">IF(D497="","",PROPER(MID(D497,FIND(" ",D497,FIND(" ",D497)+1)+1,(FIND(INDEX(Abbreviation!$A$2:$A$125,MATCH(_xlfn.AGGREGATE(15,6,SEARCH(Abbreviation!$A$2:$A$125,D497),1),SEARCH(Abbreviation!$A$2:$A$125,D497),0)),D497)-1)-FIND(" ",D497,FIND(" ",D497)+1)+1)))</x:f>
      </x:c>
      <x:c r="AG497" s="90" t="str" cm="1">
        <x:f t="array" ref="AG497:AG497">IF(D497="","",PROPER(VLOOKUP(INDEX(Abbreviation!$A$2:$A$125,MATCH(_xlfn.AGGREGATE(15,6,SEARCH(Abbreviation!$A$2:$A$125,D497),1),SEARCH(Abbreviation!$A$2:$A$125,D497),0)),Abbreviation!A:C,3,FALSE)))</x:f>
      </x:c>
      <x:c r="AH497" s="90" t="str">
        <x:f>G497</x:f>
      </x:c>
      <x:c r="AI497" s="97" t="str">
        <x:f>I497</x:f>
      </x:c>
      <x:c r="AJ497" s="96" t="s">
        <x:v>47</x:v>
      </x:c>
      <x:c r="AL497" s="99" t="s">
        <x:v>961</x:v>
      </x:c>
      <x:c r="AQ497" s="96" t="s">
        <x:v>60</x:v>
      </x:c>
    </x:row>
    <x:row r="498" spans="1:45" x14ac:dyDescent="0.35">
      <x:c r="A498" s="92" t="s">
        <x:v>434</x:v>
      </x:c>
      <x:c r="B498" s="92" t="n">
        <x:v>93331577</x:v>
      </x:c>
      <x:c r="F498" s="90" t="str">
        <x:f>IF(D498="","",PROPER(LEFT(D498,FIND(UPPER(G498),D498,1)-2)))</x:f>
      </x:c>
      <x:c r="G498" s="90" t="str" cm="1">
        <x:f t="array" ref="G498:G498">IF(D498="","",PROPER(MID(D498,(FIND(INDEX(Abbreviation!$A$2:$A$125,MATCH(_xlfn.AGGREGATE(15,6,SEARCH(Abbreviation!$A$2:$A$125,D498),1),SEARCH(Abbreviation!$A$2:$A$125,D498),0)),D498))+LEN((INDEX(Abbreviation!$A$2:$A$125,MATCH(_xlfn.AGGREGATE(15,6,SEARCH(Abbreviation!$A$2:$A$125,D498),1),SEARCH(Abbreviation!$A$2:$A$125,D498),0)))),FIND("VIC",D498,1)-(FIND(INDEX(Abbreviation!$A$2:$A$125,MATCH(_xlfn.AGGREGATE(15,6,SEARCH(Abbreviation!$A$2:$A$125,D498),1),SEARCH(Abbreviation!$A$2:$A$125,D498),0)),D498)+LEN((INDEX(Abbreviation!$A$2:$A$125,MATCH(_xlfn.AGGREGATE(15,6,SEARCH(Abbreviation!$A$2:$A$125,D498),1),SEARCH(Abbreviation!$A$2:$A$125,D498),0)))))-1)))</x:f>
      </x:c>
      <x:c r="H498" s="96" t="s">
        <x:v>47</x:v>
      </x:c>
      <x:c r="I498" s="97" t="str">
        <x:f>IFERROR(VALUE(TRIM(RIGHT(SUBSTITUTE(D498," ",REPT(" ",255)),255))),"")</x:f>
      </x:c>
      <x:c r="J498" s="96" t="s">
        <x:v>48</x:v>
      </x:c>
      <x:c r="K498" s="96" t="s">
        <x:v>48</x:v>
      </x:c>
      <x:c r="L498" s="96" t="s">
        <x:v>48</x:v>
      </x:c>
      <x:c r="M498" s="96" t="s">
        <x:v>48</x:v>
      </x:c>
      <x:c r="N498" s="96" t="s">
        <x:v>48</x:v>
      </x:c>
      <x:c r="O498" s="96" t="s">
        <x:v>49</x:v>
      </x:c>
      <x:c r="P498" s="96" t="n">
        <x:v>25</x:v>
      </x:c>
      <x:c r="Q498" s="96" t="n">
        <x:v>80</x:v>
      </x:c>
      <x:c r="R498" s="96" t="s">
        <x:v>50</x:v>
      </x:c>
      <x:c r="S498" s="96" t="s">
        <x:v>51</x:v>
      </x:c>
      <x:c r="T498" s="96" t="s">
        <x:v>52</x:v>
      </x:c>
      <x:c r="U498" s="96" t="s">
        <x:v>52</x:v>
      </x:c>
      <x:c r="W498" s="96" t="s">
        <x:v>53</x:v>
      </x:c>
      <x:c r="Z498" s="96" t="s">
        <x:v>55</x:v>
      </x:c>
      <x:c r="AA498" s="96" t="s">
        <x:v>56</x:v>
      </x:c>
      <x:c r="AB498" s="97" t="str">
        <x:f>IF(D498="","",VALUE(MID(D498,FIND(" ",D498)+1,FIND(" ",D498,FIND(" ",D498)+1)-FIND(" ",D498))))</x:f>
      </x:c>
      <x:c r="AF498" s="90" t="str" cm="1">
        <x:f t="array" ref="AF498:AF498">IF(D498="","",PROPER(MID(D498,FIND(" ",D498,FIND(" ",D498)+1)+1,(FIND(INDEX(Abbreviation!$A$2:$A$125,MATCH(_xlfn.AGGREGATE(15,6,SEARCH(Abbreviation!$A$2:$A$125,D498),1),SEARCH(Abbreviation!$A$2:$A$125,D498),0)),D498)-1)-FIND(" ",D498,FIND(" ",D498)+1)+1)))</x:f>
      </x:c>
      <x:c r="AG498" s="90" t="str" cm="1">
        <x:f t="array" ref="AG498:AG498">IF(D498="","",PROPER(VLOOKUP(INDEX(Abbreviation!$A$2:$A$125,MATCH(_xlfn.AGGREGATE(15,6,SEARCH(Abbreviation!$A$2:$A$125,D498),1),SEARCH(Abbreviation!$A$2:$A$125,D498),0)),Abbreviation!A:C,3,FALSE)))</x:f>
      </x:c>
      <x:c r="AH498" s="90" t="str">
        <x:f>G498</x:f>
      </x:c>
      <x:c r="AI498" s="97" t="str">
        <x:f>I498</x:f>
      </x:c>
      <x:c r="AJ498" s="96" t="s">
        <x:v>47</x:v>
      </x:c>
      <x:c r="AL498" s="99" t="s">
        <x:v>961</x:v>
      </x:c>
      <x:c r="AQ498" s="96" t="s">
        <x:v>60</x:v>
      </x:c>
    </x:row>
    <x:row r="499" spans="1:45" x14ac:dyDescent="0.35">
      <x:c r="A499" s="92" t="s">
        <x:v>434</x:v>
      </x:c>
      <x:c r="B499" s="92" t="n">
        <x:v>93331577</x:v>
      </x:c>
      <x:c r="F499" s="90" t="str">
        <x:f>IF(D499="","",PROPER(LEFT(D499,FIND(UPPER(G499),D499,1)-2)))</x:f>
      </x:c>
      <x:c r="G499" s="90" t="str" cm="1">
        <x:f t="array" ref="G499:G499">IF(D499="","",PROPER(MID(D499,(FIND(INDEX(Abbreviation!$A$2:$A$125,MATCH(_xlfn.AGGREGATE(15,6,SEARCH(Abbreviation!$A$2:$A$125,D499),1),SEARCH(Abbreviation!$A$2:$A$125,D499),0)),D499))+LEN((INDEX(Abbreviation!$A$2:$A$125,MATCH(_xlfn.AGGREGATE(15,6,SEARCH(Abbreviation!$A$2:$A$125,D499),1),SEARCH(Abbreviation!$A$2:$A$125,D499),0)))),FIND("VIC",D499,1)-(FIND(INDEX(Abbreviation!$A$2:$A$125,MATCH(_xlfn.AGGREGATE(15,6,SEARCH(Abbreviation!$A$2:$A$125,D499),1),SEARCH(Abbreviation!$A$2:$A$125,D499),0)),D499)+LEN((INDEX(Abbreviation!$A$2:$A$125,MATCH(_xlfn.AGGREGATE(15,6,SEARCH(Abbreviation!$A$2:$A$125,D499),1),SEARCH(Abbreviation!$A$2:$A$125,D499),0)))))-1)))</x:f>
      </x:c>
      <x:c r="H499" s="96" t="s">
        <x:v>47</x:v>
      </x:c>
      <x:c r="I499" s="97" t="str">
        <x:f>IFERROR(VALUE(TRIM(RIGHT(SUBSTITUTE(D499," ",REPT(" ",255)),255))),"")</x:f>
      </x:c>
      <x:c r="J499" s="96" t="s">
        <x:v>48</x:v>
      </x:c>
      <x:c r="K499" s="96" t="s">
        <x:v>48</x:v>
      </x:c>
      <x:c r="L499" s="96" t="s">
        <x:v>48</x:v>
      </x:c>
      <x:c r="M499" s="96" t="s">
        <x:v>48</x:v>
      </x:c>
      <x:c r="N499" s="96" t="s">
        <x:v>48</x:v>
      </x:c>
      <x:c r="O499" s="96" t="s">
        <x:v>49</x:v>
      </x:c>
      <x:c r="P499" s="96" t="n">
        <x:v>25</x:v>
      </x:c>
      <x:c r="Q499" s="96" t="n">
        <x:v>80</x:v>
      </x:c>
      <x:c r="R499" s="96" t="s">
        <x:v>50</x:v>
      </x:c>
      <x:c r="S499" s="96" t="s">
        <x:v>51</x:v>
      </x:c>
      <x:c r="T499" s="96" t="s">
        <x:v>52</x:v>
      </x:c>
      <x:c r="U499" s="96" t="s">
        <x:v>52</x:v>
      </x:c>
      <x:c r="W499" s="96" t="s">
        <x:v>53</x:v>
      </x:c>
      <x:c r="Z499" s="96" t="s">
        <x:v>55</x:v>
      </x:c>
      <x:c r="AA499" s="96" t="s">
        <x:v>56</x:v>
      </x:c>
      <x:c r="AB499" s="97" t="str">
        <x:f>IF(D499="","",VALUE(MID(D499,FIND(" ",D499)+1,FIND(" ",D499,FIND(" ",D499)+1)-FIND(" ",D499))))</x:f>
      </x:c>
      <x:c r="AF499" s="90" t="str" cm="1">
        <x:f t="array" ref="AF499:AF499">IF(D499="","",PROPER(MID(D499,FIND(" ",D499,FIND(" ",D499)+1)+1,(FIND(INDEX(Abbreviation!$A$2:$A$125,MATCH(_xlfn.AGGREGATE(15,6,SEARCH(Abbreviation!$A$2:$A$125,D499),1),SEARCH(Abbreviation!$A$2:$A$125,D499),0)),D499)-1)-FIND(" ",D499,FIND(" ",D499)+1)+1)))</x:f>
      </x:c>
      <x:c r="AG499" s="90" t="str" cm="1">
        <x:f t="array" ref="AG499:AG499">IF(D499="","",PROPER(VLOOKUP(INDEX(Abbreviation!$A$2:$A$125,MATCH(_xlfn.AGGREGATE(15,6,SEARCH(Abbreviation!$A$2:$A$125,D499),1),SEARCH(Abbreviation!$A$2:$A$125,D499),0)),Abbreviation!A:C,3,FALSE)))</x:f>
      </x:c>
      <x:c r="AH499" s="90" t="str">
        <x:f>G499</x:f>
      </x:c>
      <x:c r="AI499" s="97" t="str">
        <x:f>I499</x:f>
      </x:c>
      <x:c r="AJ499" s="96" t="s">
        <x:v>47</x:v>
      </x:c>
      <x:c r="AL499" s="99" t="s">
        <x:v>961</x:v>
      </x:c>
      <x:c r="AQ499" s="96" t="s">
        <x:v>60</x:v>
      </x:c>
    </x:row>
    <x:row r="500" spans="1:45" x14ac:dyDescent="0.35">
      <x:c r="A500" s="92" t="s">
        <x:v>434</x:v>
      </x:c>
      <x:c r="B500" s="92" t="n">
        <x:v>93331577</x:v>
      </x:c>
      <x:c r="F500" s="90" t="str">
        <x:f>IF(D500="","",PROPER(LEFT(D500,FIND(UPPER(G500),D500,1)-2)))</x:f>
      </x:c>
      <x:c r="G500" s="90" t="str" cm="1">
        <x:f t="array" ref="G500:G500">IF(D500="","",PROPER(MID(D500,(FIND(INDEX(Abbreviation!$A$2:$A$125,MATCH(_xlfn.AGGREGATE(15,6,SEARCH(Abbreviation!$A$2:$A$125,D500),1),SEARCH(Abbreviation!$A$2:$A$125,D500),0)),D500))+LEN((INDEX(Abbreviation!$A$2:$A$125,MATCH(_xlfn.AGGREGATE(15,6,SEARCH(Abbreviation!$A$2:$A$125,D500),1),SEARCH(Abbreviation!$A$2:$A$125,D500),0)))),FIND("VIC",D500,1)-(FIND(INDEX(Abbreviation!$A$2:$A$125,MATCH(_xlfn.AGGREGATE(15,6,SEARCH(Abbreviation!$A$2:$A$125,D500),1),SEARCH(Abbreviation!$A$2:$A$125,D500),0)),D500)+LEN((INDEX(Abbreviation!$A$2:$A$125,MATCH(_xlfn.AGGREGATE(15,6,SEARCH(Abbreviation!$A$2:$A$125,D500),1),SEARCH(Abbreviation!$A$2:$A$125,D500),0)))))-1)))</x:f>
      </x:c>
      <x:c r="H500" s="96" t="s">
        <x:v>47</x:v>
      </x:c>
      <x:c r="I500" s="97" t="str">
        <x:f>IFERROR(VALUE(TRIM(RIGHT(SUBSTITUTE(D500," ",REPT(" ",255)),255))),"")</x:f>
      </x:c>
      <x:c r="J500" s="96" t="s">
        <x:v>48</x:v>
      </x:c>
      <x:c r="K500" s="96" t="s">
        <x:v>48</x:v>
      </x:c>
      <x:c r="L500" s="96" t="s">
        <x:v>48</x:v>
      </x:c>
      <x:c r="M500" s="96" t="s">
        <x:v>48</x:v>
      </x:c>
      <x:c r="N500" s="96" t="s">
        <x:v>48</x:v>
      </x:c>
      <x:c r="O500" s="96" t="s">
        <x:v>49</x:v>
      </x:c>
      <x:c r="P500" s="96" t="n">
        <x:v>25</x:v>
      </x:c>
      <x:c r="Q500" s="96" t="n">
        <x:v>80</x:v>
      </x:c>
      <x:c r="R500" s="96" t="s">
        <x:v>50</x:v>
      </x:c>
      <x:c r="S500" s="96" t="s">
        <x:v>51</x:v>
      </x:c>
      <x:c r="T500" s="96" t="s">
        <x:v>52</x:v>
      </x:c>
      <x:c r="U500" s="96" t="s">
        <x:v>52</x:v>
      </x:c>
      <x:c r="W500" s="96" t="s">
        <x:v>53</x:v>
      </x:c>
      <x:c r="Z500" s="96" t="s">
        <x:v>55</x:v>
      </x:c>
      <x:c r="AA500" s="96" t="s">
        <x:v>56</x:v>
      </x:c>
      <x:c r="AB500" s="97" t="str">
        <x:f>IF(D500="","",VALUE(MID(D500,FIND(" ",D500)+1,FIND(" ",D500,FIND(" ",D500)+1)-FIND(" ",D500))))</x:f>
      </x:c>
      <x:c r="AF500" s="90" t="str" cm="1">
        <x:f t="array" ref="AF500:AF500">IF(D500="","",PROPER(MID(D500,FIND(" ",D500,FIND(" ",D500)+1)+1,(FIND(INDEX(Abbreviation!$A$2:$A$125,MATCH(_xlfn.AGGREGATE(15,6,SEARCH(Abbreviation!$A$2:$A$125,D500),1),SEARCH(Abbreviation!$A$2:$A$125,D500),0)),D500)-1)-FIND(" ",D500,FIND(" ",D500)+1)+1)))</x:f>
      </x:c>
      <x:c r="AG500" s="90" t="str" cm="1">
        <x:f t="array" ref="AG500:AG500">IF(D500="","",PROPER(VLOOKUP(INDEX(Abbreviation!$A$2:$A$125,MATCH(_xlfn.AGGREGATE(15,6,SEARCH(Abbreviation!$A$2:$A$125,D500),1),SEARCH(Abbreviation!$A$2:$A$125,D500),0)),Abbreviation!A:C,3,FALSE)))</x:f>
      </x:c>
      <x:c r="AH500" s="90" t="str">
        <x:f>G500</x:f>
      </x:c>
      <x:c r="AI500" s="97" t="str">
        <x:f>I500</x:f>
      </x:c>
      <x:c r="AJ500" s="96" t="s">
        <x:v>47</x:v>
      </x:c>
      <x:c r="AL500" s="99" t="s">
        <x:v>961</x:v>
      </x:c>
      <x:c r="AQ500" s="96" t="s">
        <x:v>60</x:v>
      </x:c>
    </x:row>
    <x:row r="501" spans="1:45" s="120" customFormat="1" x14ac:dyDescent="0.35">
      <x:c r="A501" s="121" t="s"/>
      <x:c r="B501" s="121" t="s"/>
      <x:c r="C501" s="121" t="s"/>
      <x:c r="D501" s="94" t="s"/>
      <x:c r="I501" s="122" t="s"/>
      <x:c r="X501" s="144" t="s"/>
      <x:c r="AB501" s="122" t="s"/>
      <x:c r="AI501" s="122" t="s"/>
      <x:c r="AK501" s="121" t="s"/>
      <x:c r="AM501" s="121" t="s"/>
      <x:c r="AN501" s="121" t="s"/>
      <x:c r="AO501" s="121" t="s"/>
      <x:c r="AP501" s="121" t="s"/>
    </x:row>
  </x:sheetData>
  <x:phoneticPr fontId="3" type="noConversion"/>
  <x:conditionalFormatting sqref="X1:X1048576">
    <x:cfRule type="cellIs" dxfId="102" priority="1" operator="equal">
      <x:formula>1</x:formula>
    </x:cfRule>
    <x:cfRule type="cellIs" dxfId="104" priority="2" operator="greaterThan">
      <x:formula>4</x:formula>
    </x:cfRule>
    <x:cfRule type="cellIs" dxfId="103" priority="3" operator="between">
      <x:formula>2</x:formula>
      <x:formula>3</x:formula>
    </x:cfRule>
    <x:cfRule type="cellIs" dxfId="105" priority="4" operator="equal">
      <x:formula>4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31F444-5100-4B7E-AF67-DF957A1D4226}" mc:Ignorable="x14ac xr xr2 xr3">
  <x:sheetPr>
    <x:tabColor theme="7" tint="0.59999389629810485"/>
    <x:outlinePr summaryBelow="1" summaryRight="1"/>
  </x:sheetPr>
  <x:dimension ref="A1:AQ298"/>
  <x:sheetViews>
    <x:sheetView topLeftCell="I1" workbookViewId="0">
      <x:pane xSplit="0" ySplit="1" topLeftCell="A2" activePane="bottomLeft" state="frozenSplit"/>
      <x:selection activeCell="C6" sqref="C6 C6:C6"/>
    </x:sheetView>
  </x:sheetViews>
  <x:sheetFormatPr defaultColWidth="9.179688" defaultRowHeight="14.5" x14ac:dyDescent="0.35"/>
  <x:cols>
    <x:col min="1" max="2" width="26.179688" style="92" customWidth="1"/>
    <x:col min="3" max="3" width="37.179688" style="93" customWidth="1"/>
    <x:col min="4" max="4" width="56.542969" style="94" customWidth="1"/>
    <x:col min="5" max="5" width="11.726562" style="90" hidden="1" customWidth="1"/>
    <x:col min="6" max="6" width="40.542969" style="90" hidden="1" customWidth="1"/>
    <x:col min="7" max="7" width="20.816406" style="90" customWidth="1"/>
    <x:col min="8" max="8" width="9.179688" style="90" hidden="1" customWidth="1"/>
    <x:col min="9" max="9" width="11.542969" style="97" customWidth="1"/>
    <x:col min="10" max="18" width="9.179688" style="90" hidden="1" customWidth="1"/>
    <x:col min="19" max="19" width="19.816406" style="90" hidden="1" customWidth="1"/>
    <x:col min="20" max="23" width="9.179688" style="90" hidden="1" customWidth="1"/>
    <x:col min="24" max="24" width="7.179688" style="114" customWidth="1"/>
    <x:col min="25" max="25" width="39.269531" style="90" hidden="1" customWidth="1"/>
    <x:col min="26" max="26" width="13.542969" style="90" hidden="1" customWidth="1"/>
    <x:col min="27" max="27" width="11.179688" style="90" hidden="1" customWidth="1"/>
    <x:col min="28" max="28" width="11.816406" style="97" customWidth="1"/>
    <x:col min="29" max="30" width="9.179688" style="90" hidden="1" customWidth="1"/>
    <x:col min="31" max="31" width="17.816406" style="90" hidden="1" customWidth="1"/>
    <x:col min="32" max="32" width="15.542969" style="90" customWidth="1"/>
    <x:col min="33" max="33" width="13.179688" style="90" customWidth="1"/>
    <x:col min="34" max="34" width="15.542969" style="90" hidden="1" customWidth="1"/>
    <x:col min="35" max="35" width="12.542969" style="97" hidden="1" customWidth="1"/>
    <x:col min="36" max="36" width="9.179688" style="90" hidden="1" customWidth="1"/>
    <x:col min="37" max="37" width="52" style="90" hidden="1" customWidth="1"/>
    <x:col min="38" max="38" width="25.542969" style="90" hidden="1" customWidth="1"/>
    <x:col min="39" max="39" width="39.269531" style="93" customWidth="1"/>
    <x:col min="40" max="40" width="29.726562" style="93" customWidth="1"/>
    <x:col min="41" max="41" width="19.816406" style="93" customWidth="1"/>
    <x:col min="42" max="42" width="9.179688" style="93" customWidth="1"/>
    <x:col min="43" max="43" width="0" style="90" hidden="1" customWidth="1"/>
    <x:col min="44" max="16384" width="9.179688" style="90" customWidth="1"/>
  </x:cols>
  <x:sheetData>
    <x:row r="1" spans="1:43" s="102" customFormat="1" ht="15.75" customHeight="1" x14ac:dyDescent="0.35">
      <x:c r="A1" s="118" t="s">
        <x:v>0</x:v>
      </x:c>
      <x:c r="B1" s="118" t="s">
        <x:v>1</x:v>
      </x:c>
      <x:c r="C1" s="118" t="s">
        <x:v>1188</x:v>
      </x:c>
      <x:c r="D1" s="118" t="s">
        <x:v>3</x:v>
      </x:c>
      <x:c r="E1" s="102" t="s">
        <x:v>4</x:v>
      </x:c>
      <x:c r="F1" s="103" t="s">
        <x:v>5</x:v>
      </x:c>
      <x:c r="G1" s="103" t="s">
        <x:v>6</x:v>
      </x:c>
      <x:c r="H1" s="102" t="s">
        <x:v>7</x:v>
      </x:c>
      <x:c r="I1" s="104" t="s">
        <x:v>8</x:v>
      </x:c>
      <x:c r="J1" s="102" t="s">
        <x:v>9</x:v>
      </x:c>
      <x:c r="K1" s="102" t="s">
        <x:v>10</x:v>
      </x:c>
      <x:c r="L1" s="102" t="s">
        <x:v>11</x:v>
      </x:c>
      <x:c r="M1" s="102" t="s">
        <x:v>12</x:v>
      </x:c>
      <x:c r="N1" s="102" t="s">
        <x:v>13</x:v>
      </x:c>
      <x:c r="O1" s="102" t="s">
        <x:v>14</x:v>
      </x:c>
      <x:c r="P1" s="102" t="s">
        <x:v>15</x:v>
      </x:c>
      <x:c r="Q1" s="102" t="s">
        <x:v>16</x:v>
      </x:c>
      <x:c r="R1" s="102" t="s">
        <x:v>17</x:v>
      </x:c>
      <x:c r="S1" s="102" t="s">
        <x:v>18</x:v>
      </x:c>
      <x:c r="T1" s="102" t="s">
        <x:v>19</x:v>
      </x:c>
      <x:c r="U1" s="102" t="s">
        <x:v>20</x:v>
      </x:c>
      <x:c r="V1" s="102" t="s">
        <x:v>21</x:v>
      </x:c>
      <x:c r="W1" s="102" t="s">
        <x:v>22</x:v>
      </x:c>
      <x:c r="X1" s="146" t="s">
        <x:v>1189</x:v>
      </x:c>
      <x:c r="Y1" s="103" t="s">
        <x:v>24</x:v>
      </x:c>
      <x:c r="Z1" s="102" t="s">
        <x:v>25</x:v>
      </x:c>
      <x:c r="AA1" s="102" t="s">
        <x:v>26</x:v>
      </x:c>
      <x:c r="AB1" s="104" t="s">
        <x:v>27</x:v>
      </x:c>
      <x:c r="AC1" s="102" t="s">
        <x:v>28</x:v>
      </x:c>
      <x:c r="AD1" s="102" t="s">
        <x:v>29</x:v>
      </x:c>
      <x:c r="AE1" s="102" t="s">
        <x:v>30</x:v>
      </x:c>
      <x:c r="AF1" s="103" t="s">
        <x:v>950</x:v>
      </x:c>
      <x:c r="AG1" s="103" t="s">
        <x:v>951</x:v>
      </x:c>
      <x:c r="AH1" s="103" t="s">
        <x:v>33</x:v>
      </x:c>
      <x:c r="AI1" s="117" t="s">
        <x:v>952</x:v>
      </x:c>
      <x:c r="AJ1" s="102" t="s">
        <x:v>35</x:v>
      </x:c>
      <x:c r="AK1" s="103" t="s">
        <x:v>36</x:v>
      </x:c>
      <x:c r="AL1" s="102" t="s">
        <x:v>37</x:v>
      </x:c>
      <x:c r="AM1" s="118" t="s">
        <x:v>38</x:v>
      </x:c>
      <x:c r="AN1" s="118" t="s">
        <x:v>39</x:v>
      </x:c>
      <x:c r="AO1" s="118" t="s">
        <x:v>40</x:v>
      </x:c>
      <x:c r="AP1" s="100" t="n">
        <x:v>41</x:v>
      </x:c>
      <x:c r="AQ1" s="102" t="s">
        <x:v>41</x:v>
      </x:c>
    </x:row>
    <x:row r="2" spans="1:43" s="89" customFormat="1" ht="15.75" customHeight="1" x14ac:dyDescent="0.35">
      <x:c r="A2" s="92" t="s">
        <x:v>333</x:v>
      </x:c>
      <x:c r="B2" s="92" t="n">
        <x:v>86775562</x:v>
      </x:c>
      <x:c r="C2" s="93" t="s"/>
      <x:c r="D2" s="94" t="s">
        <x:v>763</x:v>
      </x:c>
      <x:c r="E2" s="89" t="s"/>
      <x:c r="F2" s="90" t="str">
        <x:f>IF(D2="","",PROPER(LEFT(D2,FIND(UPPER(G2),D2,1)-2)))</x:f>
      </x:c>
      <x:c r="G2" s="90" t="str" cm="1">
        <x:f t="array" ref="G2: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x:f>
      </x:c>
      <x:c r="H2" s="96" t="s">
        <x:v>47</x:v>
      </x:c>
      <x:c r="I2" s="97">
        <x:f>IFERROR(VALUE(TRIM(RIGHT(SUBSTITUTE(D2," ",REPT(" ",255)),255))),"")</x:f>
      </x:c>
      <x:c r="J2" s="96" t="s">
        <x:v>48</x:v>
      </x:c>
      <x:c r="K2" s="96" t="s">
        <x:v>48</x:v>
      </x:c>
      <x:c r="L2" s="96" t="s">
        <x:v>48</x:v>
      </x:c>
      <x:c r="M2" s="96" t="s">
        <x:v>48</x:v>
      </x:c>
      <x:c r="N2" s="96" t="s">
        <x:v>48</x:v>
      </x:c>
      <x:c r="O2" s="96" t="s">
        <x:v>49</x:v>
      </x:c>
      <x:c r="P2" s="96" t="n">
        <x:v>25</x:v>
      </x:c>
      <x:c r="Q2" s="96" t="n">
        <x:v>80</x:v>
      </x:c>
      <x:c r="R2" s="96" t="s">
        <x:v>50</x:v>
      </x:c>
      <x:c r="S2" s="96" t="s">
        <x:v>51</x:v>
      </x:c>
      <x:c r="T2" s="96" t="s">
        <x:v>52</x:v>
      </x:c>
      <x:c r="U2" s="96" t="s">
        <x:v>52</x:v>
      </x:c>
      <x:c r="V2" s="89" t="s"/>
      <x:c r="W2" s="96" t="s">
        <x:v>53</x:v>
      </x:c>
      <x:c r="X2" s="147" t="n">
        <x:v>3</x:v>
      </x:c>
      <x:c r="Y2" s="95" t="s">
        <x:v>954</x:v>
      </x:c>
      <x:c r="Z2" s="96" t="s">
        <x:v>55</x:v>
      </x:c>
      <x:c r="AA2" s="96" t="s">
        <x:v>56</x:v>
      </x:c>
      <x:c r="AB2" s="97">
        <x:f>IF(D2="","",VALUE(MID(D2,FIND(" ",D2)+1,FIND(" ",D2,FIND(" ",D2)+1)-FIND(" ",D2))))</x:f>
      </x:c>
      <x:c r="AC2" s="89" t="s"/>
      <x:c r="AD2" s="89" t="s"/>
      <x:c r="AE2" s="89" t="s"/>
      <x:c r="AF2" s="90" t="str" cm="1">
        <x:f t="array" ref="AF2:AF2">IF(D2="","",PROPER(MID(D2,FIND(" ",D2,FIND(" ",D2)+1)+1,(FIND(INDEX(Abbreviation!$A$2:$A$125,MATCH(_xlfn.AGGREGATE(15,6,SEARCH(Abbreviation!$A$2:$A$125,D2),1),SEARCH(Abbreviation!$A$2:$A$125,D2),0)),D2)-1)-FIND(" ",D2,FIND(" ",D2)+1)+1)))</x:f>
      </x:c>
      <x:c r="AG2" s="90" t="str" cm="1">
        <x:f t="array" ref="AG2:AG2">IF(D2="","",PROPER(VLOOKUP(INDEX(Abbreviation!$A$2:$A$125,MATCH(_xlfn.AGGREGATE(15,6,SEARCH(Abbreviation!$A$2:$A$125,D2),1),SEARCH(Abbreviation!$A$2:$A$125,D2),0)),Abbreviation!A:C,3,FALSE)))</x:f>
      </x:c>
      <x:c r="AH2" s="90" t="s">
        <x:v>955</x:v>
      </x:c>
      <x:c r="AI2" s="97" t="n">
        <x:v>3754</x:v>
      </x:c>
      <x:c r="AJ2" s="96" t="s">
        <x:v>47</x:v>
      </x:c>
      <x:c r="AK2" s="89" t="s"/>
      <x:c r="AL2" s="99" t="s">
        <x:v>957</x:v>
      </x:c>
      <x:c r="AM2" s="94" t="s">
        <x:v>958</x:v>
      </x:c>
      <x:c r="AN2" s="94" t="s">
        <x:v>959</x:v>
      </x:c>
      <x:c r="AO2" s="94" t="s"/>
      <x:c r="AP2" s="93" t="s">
        <x:v>960</x:v>
      </x:c>
      <x:c r="AQ2" s="96" t="s">
        <x:v>60</x:v>
      </x:c>
    </x:row>
    <x:row r="3" spans="1:43" x14ac:dyDescent="0.35">
      <x:c r="A3" s="92" t="s">
        <x:v>1190</x:v>
      </x:c>
      <x:c r="B3" s="108" t="n">
        <x:v>433339829</x:v>
      </x:c>
      <x:c r="C3" s="92" t="s">
        <x:v>808</x:v>
      </x:c>
      <x:c r="D3" s="94" t="s">
        <x:v>1191</x:v>
      </x:c>
      <x:c r="F3" s="90" t="str">
        <x:f>IF(D3="","",PROPER(LEFT(D3,FIND(UPPER(G3),D3,1)-2)))</x:f>
      </x:c>
      <x:c r="G3" s="90" t="str" cm="1">
        <x:f t="array" ref="G3: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x:f>
      </x:c>
      <x:c r="H3" s="96" t="s">
        <x:v>47</x:v>
      </x:c>
      <x:c r="I3" s="97">
        <x:f>IFERROR(VALUE(TRIM(RIGHT(SUBSTITUTE(D3," ",REPT(" ",255)),255))),"")</x:f>
      </x:c>
      <x:c r="J3" s="96" t="s">
        <x:v>48</x:v>
      </x:c>
      <x:c r="K3" s="96" t="s">
        <x:v>48</x:v>
      </x:c>
      <x:c r="L3" s="96" t="s">
        <x:v>48</x:v>
      </x:c>
      <x:c r="M3" s="96" t="s">
        <x:v>48</x:v>
      </x:c>
      <x:c r="N3" s="96" t="s">
        <x:v>48</x:v>
      </x:c>
      <x:c r="O3" s="96" t="s">
        <x:v>49</x:v>
      </x:c>
      <x:c r="P3" s="96" t="n">
        <x:v>25</x:v>
      </x:c>
      <x:c r="Q3" s="96" t="n">
        <x:v>80</x:v>
      </x:c>
      <x:c r="R3" s="96" t="s">
        <x:v>50</x:v>
      </x:c>
      <x:c r="S3" s="96" t="s">
        <x:v>51</x:v>
      </x:c>
      <x:c r="T3" s="96" t="s">
        <x:v>52</x:v>
      </x:c>
      <x:c r="U3" s="96" t="s">
        <x:v>52</x:v>
      </x:c>
      <x:c r="W3" s="96" t="s">
        <x:v>53</x:v>
      </x:c>
      <x:c r="X3" s="114" t="n">
        <x:v>3</x:v>
      </x:c>
      <x:c r="Z3" s="96" t="s">
        <x:v>55</x:v>
      </x:c>
      <x:c r="AA3" s="96" t="s">
        <x:v>56</x:v>
      </x:c>
      <x:c r="AB3" s="97">
        <x:f>IF(D3="","",VALUE(MID(D3,FIND(" ",D3)+1,FIND(" ",D3,FIND(" ",D3)+1)-FIND(" ",D3))))</x:f>
      </x:c>
      <x:c r="AF3" s="90" t="str" cm="1">
        <x:f t="array" ref="AF3:AF3">IF(D3="","",PROPER(MID(D3,FIND(" ",D3,FIND(" ",D3)+1)+1,(FIND(INDEX(Abbreviation!$A$2:$A$125,MATCH(_xlfn.AGGREGATE(15,6,SEARCH(Abbreviation!$A$2:$A$125,D3),1),SEARCH(Abbreviation!$A$2:$A$125,D3),0)),D3)-1)-FIND(" ",D3,FIND(" ",D3)+1)+1)))</x:f>
      </x:c>
      <x:c r="AG3" s="90" t="str" cm="1">
        <x:f t="array" ref="AG3:AG3">IF(D3="","",PROPER(VLOOKUP(INDEX(Abbreviation!$A$2:$A$125,MATCH(_xlfn.AGGREGATE(15,6,SEARCH(Abbreviation!$A$2:$A$125,D3),1),SEARCH(Abbreviation!$A$2:$A$125,D3),0)),Abbreviation!A:C,3,FALSE)))</x:f>
      </x:c>
      <x:c r="AH3" s="90" t="str">
        <x:f>G3</x:f>
      </x:c>
      <x:c r="AI3" s="97">
        <x:f>I3</x:f>
      </x:c>
      <x:c r="AJ3" s="96" t="s">
        <x:v>47</x:v>
      </x:c>
      <x:c r="AL3" s="99" t="s">
        <x:v>957</x:v>
      </x:c>
      <x:c r="AM3" s="93" t="s">
        <x:v>1192</x:v>
      </x:c>
      <x:c r="AN3" s="93" t="s">
        <x:v>1193</x:v>
      </x:c>
      <x:c r="AP3" s="93" t="s">
        <x:v>1194</x:v>
      </x:c>
      <x:c r="AQ3" s="96" t="s">
        <x:v>60</x:v>
      </x:c>
    </x:row>
    <x:row r="4" spans="1:43" x14ac:dyDescent="0.35">
      <x:c r="A4" s="92" t="s">
        <x:v>817</x:v>
      </x:c>
      <x:c r="B4" s="92" t="n">
        <x:v>83179099</x:v>
      </x:c>
      <x:c r="C4" s="93" t="s">
        <x:v>818</x:v>
      </x:c>
      <x:c r="D4" s="94" t="s">
        <x:v>1195</x:v>
      </x:c>
      <x:c r="F4" s="90" t="str">
        <x:f>IF(D4="","",PROPER(LEFT(D4,FIND(UPPER(G4),D4,1)-2)))</x:f>
      </x:c>
      <x:c r="G4" s="90" t="str" cm="1">
        <x:f t="array" ref="G4: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x:f>
      </x:c>
      <x:c r="H4" s="96" t="s"/>
      <x:c r="I4" s="97">
        <x:f>IFERROR(VALUE(TRIM(RIGHT(SUBSTITUTE(D4," ",REPT(" ",255)),255))),"")</x:f>
      </x:c>
      <x:c r="J4" s="96" t="s">
        <x:v>48</x:v>
      </x:c>
      <x:c r="K4" s="96" t="s">
        <x:v>48</x:v>
      </x:c>
      <x:c r="L4" s="96" t="s">
        <x:v>48</x:v>
      </x:c>
      <x:c r="M4" s="96" t="s">
        <x:v>48</x:v>
      </x:c>
      <x:c r="N4" s="96" t="s">
        <x:v>48</x:v>
      </x:c>
      <x:c r="O4" s="96" t="s">
        <x:v>49</x:v>
      </x:c>
      <x:c r="P4" s="96" t="n">
        <x:v>25</x:v>
      </x:c>
      <x:c r="Q4" s="96" t="n">
        <x:v>80</x:v>
      </x:c>
      <x:c r="R4" s="96" t="s">
        <x:v>50</x:v>
      </x:c>
      <x:c r="S4" s="96" t="s">
        <x:v>51</x:v>
      </x:c>
      <x:c r="T4" s="96" t="s">
        <x:v>52</x:v>
      </x:c>
      <x:c r="U4" s="96" t="s">
        <x:v>52</x:v>
      </x:c>
      <x:c r="W4" s="96" t="s">
        <x:v>53</x:v>
      </x:c>
      <x:c r="X4" s="114" t="n">
        <x:v>3</x:v>
      </x:c>
      <x:c r="Z4" s="96" t="s">
        <x:v>55</x:v>
      </x:c>
      <x:c r="AA4" s="96" t="s">
        <x:v>56</x:v>
      </x:c>
      <x:c r="AB4" s="97">
        <x:f>IF(D4="","",VALUE(MID(D4,FIND(" ",D4)+1,FIND(" ",D4,FIND(" ",D4)+1)-FIND(" ",D4))))</x:f>
      </x:c>
      <x:c r="AF4" s="90" t="str" cm="1">
        <x:f t="array" ref="AF4:AF4">IF(D4="","",PROPER(MID(D4,FIND(" ",D4,FIND(" ",D4)+1)+1,(FIND(INDEX(Abbreviation!$A$2:$A$125,MATCH(_xlfn.AGGREGATE(15,6,SEARCH(Abbreviation!$A$2:$A$125,D4),1),SEARCH(Abbreviation!$A$2:$A$125,D4),0)),D4)-1)-FIND(" ",D4,FIND(" ",D4)+1)+1)))</x:f>
      </x:c>
      <x:c r="AG4" s="90" t="str" cm="1">
        <x:f t="array" ref="AG4:AG4">IF(D4="","",PROPER(VLOOKUP(INDEX(Abbreviation!$A$2:$A$125,MATCH(_xlfn.AGGREGATE(15,6,SEARCH(Abbreviation!$A$2:$A$125,D4),1),SEARCH(Abbreviation!$A$2:$A$125,D4),0)),Abbreviation!A:C,3,FALSE)))</x:f>
      </x:c>
      <x:c r="AH4" s="90" t="str">
        <x:f>G4</x:f>
      </x:c>
      <x:c r="AI4" s="97">
        <x:f>I4</x:f>
      </x:c>
      <x:c r="AJ4" s="96" t="s">
        <x:v>47</x:v>
      </x:c>
      <x:c r="AL4" s="99" t="s">
        <x:v>957</x:v>
      </x:c>
      <x:c r="AM4" s="93" t="s">
        <x:v>1196</x:v>
      </x:c>
      <x:c r="AN4" s="93" t="s">
        <x:v>1197</x:v>
      </x:c>
      <x:c r="AP4" s="93" t="s">
        <x:v>1198</x:v>
      </x:c>
      <x:c r="AQ4" s="96" t="s">
        <x:v>60</x:v>
      </x:c>
    </x:row>
    <x:row r="5" spans="1:43" x14ac:dyDescent="0.35">
      <x:c r="A5" s="92" t="s">
        <x:v>1199</x:v>
      </x:c>
      <x:c r="B5" s="145" t="s">
        <x:v>1200</x:v>
      </x:c>
      <x:c r="C5" s="107" t="s">
        <x:v>1201</x:v>
      </x:c>
      <x:c r="D5" s="94" t="s">
        <x:v>1202</x:v>
      </x:c>
      <x:c r="F5" s="90" t="str">
        <x:f>IF(D5="","",PROPER(LEFT(D5,FIND(UPPER(G5),D5,1)-2)))</x:f>
      </x:c>
      <x:c r="G5" s="90" t="str" cm="1">
        <x:f t="array" ref="G5: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x:f>
      </x:c>
      <x:c r="H5" s="96" t="s">
        <x:v>47</x:v>
      </x:c>
      <x:c r="I5" s="97">
        <x:f>IFERROR(VALUE(TRIM(RIGHT(SUBSTITUTE(D5," ",REPT(" ",255)),255))),"")</x:f>
      </x:c>
      <x:c r="J5" s="96" t="s">
        <x:v>48</x:v>
      </x:c>
      <x:c r="K5" s="96" t="s">
        <x:v>48</x:v>
      </x:c>
      <x:c r="L5" s="96" t="s">
        <x:v>48</x:v>
      </x:c>
      <x:c r="M5" s="96" t="s">
        <x:v>48</x:v>
      </x:c>
      <x:c r="N5" s="96" t="s">
        <x:v>48</x:v>
      </x:c>
      <x:c r="O5" s="96" t="s">
        <x:v>49</x:v>
      </x:c>
      <x:c r="P5" s="96" t="n">
        <x:v>25</x:v>
      </x:c>
      <x:c r="Q5" s="96" t="n">
        <x:v>80</x:v>
      </x:c>
      <x:c r="R5" s="96" t="s">
        <x:v>50</x:v>
      </x:c>
      <x:c r="S5" s="96" t="s">
        <x:v>51</x:v>
      </x:c>
      <x:c r="T5" s="96" t="s">
        <x:v>52</x:v>
      </x:c>
      <x:c r="U5" s="96" t="s">
        <x:v>52</x:v>
      </x:c>
      <x:c r="W5" s="96" t="s">
        <x:v>53</x:v>
      </x:c>
      <x:c r="X5" s="148" t="n">
        <x:v>3</x:v>
      </x:c>
      <x:c r="Z5" s="96" t="s">
        <x:v>55</x:v>
      </x:c>
      <x:c r="AA5" s="96" t="s">
        <x:v>56</x:v>
      </x:c>
      <x:c r="AB5" s="97">
        <x:f>IF(D5="","",VALUE(MID(D5,FIND(" ",D5)+1,FIND(" ",D5,FIND(" ",D5)+1)-FIND(" ",D5))))</x:f>
      </x:c>
      <x:c r="AF5" s="90" t="str" cm="1">
        <x:f t="array" ref="AF5:AF5">IF(D5="","",PROPER(MID(D5,FIND(" ",D5,FIND(" ",D5)+1)+1,(FIND(INDEX(Abbreviation!$A$2:$A$125,MATCH(_xlfn.AGGREGATE(15,6,SEARCH(Abbreviation!$A$2:$A$125,D5),1),SEARCH(Abbreviation!$A$2:$A$125,D5),0)),D5)-1)-FIND(" ",D5,FIND(" ",D5)+1)+1)))</x:f>
      </x:c>
      <x:c r="AG5" s="90" t="str" cm="1">
        <x:f t="array" ref="AG5:AG5">IF(D5="","",PROPER(VLOOKUP(INDEX(Abbreviation!$A$2:$A$125,MATCH(_xlfn.AGGREGATE(15,6,SEARCH(Abbreviation!$A$2:$A$125,D5),1),SEARCH(Abbreviation!$A$2:$A$125,D5),0)),Abbreviation!A:C,3,FALSE)))</x:f>
      </x:c>
      <x:c r="AH5" s="90" t="str">
        <x:f>G5</x:f>
      </x:c>
      <x:c r="AI5" s="97">
        <x:f>I5</x:f>
      </x:c>
      <x:c r="AJ5" s="96" t="s">
        <x:v>47</x:v>
      </x:c>
      <x:c r="AL5" s="99" t="s">
        <x:v>957</x:v>
      </x:c>
      <x:c r="AM5" s="93" t="s">
        <x:v>1203</x:v>
      </x:c>
      <x:c r="AN5" s="93" t="s">
        <x:v>1204</x:v>
      </x:c>
      <x:c r="AP5" s="93" t="s">
        <x:v>1205</x:v>
      </x:c>
      <x:c r="AQ5" s="96" t="s">
        <x:v>60</x:v>
      </x:c>
    </x:row>
    <x:row r="6" spans="1:43" x14ac:dyDescent="0.35">
      <x:c r="A6" s="92" t="s">
        <x:v>1190</x:v>
      </x:c>
      <x:c r="B6" s="145" t="s">
        <x:v>1206</x:v>
      </x:c>
      <x:c r="C6" s="92" t="s">
        <x:v>808</x:v>
      </x:c>
      <x:c r="D6" s="94" t="s">
        <x:v>1207</x:v>
      </x:c>
      <x:c r="F6" s="90" t="str">
        <x:f>IF(D6="","",PROPER(LEFT(D6,FIND(UPPER(G6),D6,1)-2)))</x:f>
      </x:c>
      <x:c r="G6" s="90" t="str" cm="1">
        <x:f t="array" ref="G6: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x:f>
      </x:c>
      <x:c r="H6" s="96" t="s">
        <x:v>47</x:v>
      </x:c>
      <x:c r="I6" s="97">
        <x:f>IFERROR(VALUE(TRIM(RIGHT(SUBSTITUTE(D6," ",REPT(" ",255)),255))),"")</x:f>
      </x:c>
      <x:c r="J6" s="96" t="s">
        <x:v>48</x:v>
      </x:c>
      <x:c r="K6" s="96" t="s">
        <x:v>48</x:v>
      </x:c>
      <x:c r="L6" s="96" t="s">
        <x:v>48</x:v>
      </x:c>
      <x:c r="M6" s="96" t="s">
        <x:v>48</x:v>
      </x:c>
      <x:c r="N6" s="96" t="s">
        <x:v>48</x:v>
      </x:c>
      <x:c r="O6" s="96" t="s">
        <x:v>49</x:v>
      </x:c>
      <x:c r="P6" s="96" t="n">
        <x:v>25</x:v>
      </x:c>
      <x:c r="Q6" s="96" t="n">
        <x:v>80</x:v>
      </x:c>
      <x:c r="R6" s="96" t="s">
        <x:v>50</x:v>
      </x:c>
      <x:c r="S6" s="96" t="s">
        <x:v>51</x:v>
      </x:c>
      <x:c r="T6" s="96" t="s">
        <x:v>52</x:v>
      </x:c>
      <x:c r="U6" s="96" t="s">
        <x:v>52</x:v>
      </x:c>
      <x:c r="W6" s="96" t="s">
        <x:v>53</x:v>
      </x:c>
      <x:c r="X6" s="114" t="n">
        <x:v>3</x:v>
      </x:c>
      <x:c r="Z6" s="96" t="s">
        <x:v>55</x:v>
      </x:c>
      <x:c r="AA6" s="96" t="s">
        <x:v>56</x:v>
      </x:c>
      <x:c r="AB6" s="97">
        <x:f>IF(D6="","",VALUE(MID(D6,FIND(" ",D6)+1,FIND(" ",D6,FIND(" ",D6)+1)-FIND(" ",D6))))</x:f>
      </x:c>
      <x:c r="AF6" s="90" t="str" cm="1">
        <x:f t="array" ref="AF6:AF6">IF(D6="","",PROPER(MID(D6,FIND(" ",D6,FIND(" ",D6)+1)+1,(FIND(INDEX(Abbreviation!$A$2:$A$125,MATCH(_xlfn.AGGREGATE(15,6,SEARCH(Abbreviation!$A$2:$A$125,D6),1),SEARCH(Abbreviation!$A$2:$A$125,D6),0)),D6)-1)-FIND(" ",D6,FIND(" ",D6)+1)+1)))</x:f>
      </x:c>
      <x:c r="AG6" s="90" t="str" cm="1">
        <x:f t="array" ref="AG6:AG6">IF(D6="","",PROPER(VLOOKUP(INDEX(Abbreviation!$A$2:$A$125,MATCH(_xlfn.AGGREGATE(15,6,SEARCH(Abbreviation!$A$2:$A$125,D6),1),SEARCH(Abbreviation!$A$2:$A$125,D6),0)),Abbreviation!A:C,3,FALSE)))</x:f>
      </x:c>
      <x:c r="AH6" s="90" t="str">
        <x:f>G6</x:f>
      </x:c>
      <x:c r="AI6" s="97">
        <x:f>I6</x:f>
      </x:c>
      <x:c r="AJ6" s="96" t="s">
        <x:v>47</x:v>
      </x:c>
      <x:c r="AL6" s="99" t="s">
        <x:v>957</x:v>
      </x:c>
      <x:c r="AM6" s="93" t="s">
        <x:v>1208</x:v>
      </x:c>
      <x:c r="AN6" s="93" t="s">
        <x:v>1209</x:v>
      </x:c>
      <x:c r="AP6" s="93" t="s">
        <x:v>1210</x:v>
      </x:c>
      <x:c r="AQ6" s="96" t="s">
        <x:v>60</x:v>
      </x:c>
    </x:row>
    <x:row r="7" spans="1:43" x14ac:dyDescent="0.35">
      <x:c r="A7" s="92" t="s">
        <x:v>1211</x:v>
      </x:c>
      <x:c r="B7" s="145" t="s">
        <x:v>1212</x:v>
      </x:c>
      <x:c r="C7" s="93" t="s">
        <x:v>1213</x:v>
      </x:c>
      <x:c r="D7" s="94" t="s">
        <x:v>1214</x:v>
      </x:c>
      <x:c r="F7" s="90" t="str">
        <x:f>IF(D7="","",PROPER(LEFT(D7,FIND(UPPER(G7),D7,1)-2)))</x:f>
      </x:c>
      <x:c r="G7" s="90" t="str" cm="1">
        <x:f t="array" ref="G7: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x:f>
      </x:c>
      <x:c r="H7" s="96" t="s">
        <x:v>47</x:v>
      </x:c>
      <x:c r="I7" s="97">
        <x:f>IFERROR(VALUE(TRIM(RIGHT(SUBSTITUTE(D7," ",REPT(" ",255)),255))),"")</x:f>
      </x:c>
      <x:c r="J7" s="96" t="s">
        <x:v>48</x:v>
      </x:c>
      <x:c r="K7" s="96" t="s">
        <x:v>48</x:v>
      </x:c>
      <x:c r="L7" s="96" t="s">
        <x:v>48</x:v>
      </x:c>
      <x:c r="M7" s="96" t="s">
        <x:v>48</x:v>
      </x:c>
      <x:c r="N7" s="96" t="s">
        <x:v>48</x:v>
      </x:c>
      <x:c r="O7" s="96" t="s">
        <x:v>49</x:v>
      </x:c>
      <x:c r="P7" s="96" t="n">
        <x:v>25</x:v>
      </x:c>
      <x:c r="Q7" s="96" t="n">
        <x:v>80</x:v>
      </x:c>
      <x:c r="R7" s="96" t="s">
        <x:v>50</x:v>
      </x:c>
      <x:c r="S7" s="96" t="s">
        <x:v>51</x:v>
      </x:c>
      <x:c r="T7" s="96" t="s">
        <x:v>52</x:v>
      </x:c>
      <x:c r="U7" s="96" t="s">
        <x:v>52</x:v>
      </x:c>
      <x:c r="W7" s="96" t="s">
        <x:v>53</x:v>
      </x:c>
      <x:c r="X7" s="114" t="n">
        <x:v>3</x:v>
      </x:c>
      <x:c r="Z7" s="96" t="s">
        <x:v>55</x:v>
      </x:c>
      <x:c r="AA7" s="96" t="s">
        <x:v>56</x:v>
      </x:c>
      <x:c r="AB7" s="97">
        <x:f>IF(D7="","",VALUE(MID(D7,FIND(" ",D7)+1,FIND(" ",D7,FIND(" ",D7)+1)-FIND(" ",D7))))</x:f>
      </x:c>
      <x:c r="AF7" s="90" t="str" cm="1">
        <x:f t="array" ref="AF7:AF7">IF(D7="","",PROPER(MID(D7,FIND(" ",D7,FIND(" ",D7)+1)+1,(FIND(INDEX(Abbreviation!$A$2:$A$125,MATCH(_xlfn.AGGREGATE(15,6,SEARCH(Abbreviation!$A$2:$A$125,D7),1),SEARCH(Abbreviation!$A$2:$A$125,D7),0)),D7)-1)-FIND(" ",D7,FIND(" ",D7)+1)+1)))</x:f>
      </x:c>
      <x:c r="AG7" s="90" t="str" cm="1">
        <x:f t="array" ref="AG7:AG7">IF(D7="","",PROPER(VLOOKUP(INDEX(Abbreviation!$A$2:$A$125,MATCH(_xlfn.AGGREGATE(15,6,SEARCH(Abbreviation!$A$2:$A$125,D7),1),SEARCH(Abbreviation!$A$2:$A$125,D7),0)),Abbreviation!A:C,3,FALSE)))</x:f>
      </x:c>
      <x:c r="AH7" s="90" t="str">
        <x:f>G7</x:f>
      </x:c>
      <x:c r="AI7" s="97">
        <x:f>I7</x:f>
      </x:c>
      <x:c r="AJ7" s="96" t="s">
        <x:v>47</x:v>
      </x:c>
      <x:c r="AL7" s="99" t="s">
        <x:v>957</x:v>
      </x:c>
      <x:c r="AM7" s="93" t="s">
        <x:v>1215</x:v>
      </x:c>
      <x:c r="AN7" s="93" t="s">
        <x:v>1216</x:v>
      </x:c>
      <x:c r="AP7" s="93" t="s">
        <x:v>1217</x:v>
      </x:c>
      <x:c r="AQ7" s="96" t="s">
        <x:v>60</x:v>
      </x:c>
    </x:row>
    <x:row r="8" spans="1:43" x14ac:dyDescent="0.35">
      <x:c r="A8" s="92" t="s">
        <x:v>1211</x:v>
      </x:c>
      <x:c r="B8" s="145" t="s">
        <x:v>1212</x:v>
      </x:c>
      <x:c r="C8" s="93" t="s">
        <x:v>1213</x:v>
      </x:c>
      <x:c r="D8" s="94" t="s">
        <x:v>1218</x:v>
      </x:c>
      <x:c r="F8" s="90" t="str">
        <x:f>IF(D8="","",PROPER(LEFT(D8,FIND(UPPER(G8),D8,1)-2)))</x:f>
      </x:c>
      <x:c r="G8" s="90" t="str" cm="1">
        <x:f t="array" ref="G8: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x:f>
      </x:c>
      <x:c r="H8" s="96" t="s">
        <x:v>47</x:v>
      </x:c>
      <x:c r="I8" s="97">
        <x:f>IFERROR(VALUE(TRIM(RIGHT(SUBSTITUTE(D8," ",REPT(" ",255)),255))),"")</x:f>
      </x:c>
      <x:c r="J8" s="96" t="s">
        <x:v>48</x:v>
      </x:c>
      <x:c r="K8" s="96" t="s">
        <x:v>48</x:v>
      </x:c>
      <x:c r="L8" s="96" t="s">
        <x:v>48</x:v>
      </x:c>
      <x:c r="M8" s="96" t="s">
        <x:v>48</x:v>
      </x:c>
      <x:c r="N8" s="96" t="s">
        <x:v>48</x:v>
      </x:c>
      <x:c r="O8" s="96" t="s">
        <x:v>49</x:v>
      </x:c>
      <x:c r="P8" s="96" t="n">
        <x:v>25</x:v>
      </x:c>
      <x:c r="Q8" s="96" t="n">
        <x:v>80</x:v>
      </x:c>
      <x:c r="R8" s="96" t="s">
        <x:v>50</x:v>
      </x:c>
      <x:c r="S8" s="96" t="s">
        <x:v>51</x:v>
      </x:c>
      <x:c r="T8" s="96" t="s">
        <x:v>52</x:v>
      </x:c>
      <x:c r="U8" s="96" t="s">
        <x:v>52</x:v>
      </x:c>
      <x:c r="W8" s="96" t="s">
        <x:v>53</x:v>
      </x:c>
      <x:c r="X8" s="114" t="n">
        <x:v>3</x:v>
      </x:c>
      <x:c r="Z8" s="96" t="s">
        <x:v>55</x:v>
      </x:c>
      <x:c r="AA8" s="96" t="s">
        <x:v>56</x:v>
      </x:c>
      <x:c r="AB8" s="97">
        <x:f>IF(D8="","",VALUE(MID(D8,FIND(" ",D8)+1,FIND(" ",D8,FIND(" ",D8)+1)-FIND(" ",D8))))</x:f>
      </x:c>
      <x:c r="AF8" s="90" t="str" cm="1">
        <x:f t="array" ref="AF8:AF8">IF(D8="","",PROPER(MID(D8,FIND(" ",D8,FIND(" ",D8)+1)+1,(FIND(INDEX(Abbreviation!$A$2:$A$125,MATCH(_xlfn.AGGREGATE(15,6,SEARCH(Abbreviation!$A$2:$A$125,D8),1),SEARCH(Abbreviation!$A$2:$A$125,D8),0)),D8)-1)-FIND(" ",D8,FIND(" ",D8)+1)+1)))</x:f>
      </x:c>
      <x:c r="AG8" s="90" t="str" cm="1">
        <x:f t="array" ref="AG8:AG8">IF(D8="","",PROPER(VLOOKUP(INDEX(Abbreviation!$A$2:$A$125,MATCH(_xlfn.AGGREGATE(15,6,SEARCH(Abbreviation!$A$2:$A$125,D8),1),SEARCH(Abbreviation!$A$2:$A$125,D8),0)),Abbreviation!A:C,3,FALSE)))</x:f>
      </x:c>
      <x:c r="AH8" s="90" t="str">
        <x:f>G8</x:f>
      </x:c>
      <x:c r="AI8" s="97">
        <x:f>I8</x:f>
      </x:c>
      <x:c r="AJ8" s="96" t="s">
        <x:v>47</x:v>
      </x:c>
      <x:c r="AL8" s="99" t="s">
        <x:v>957</x:v>
      </x:c>
      <x:c r="AM8" s="93" t="s">
        <x:v>1219</x:v>
      </x:c>
      <x:c r="AN8" s="93" t="s">
        <x:v>1220</x:v>
      </x:c>
      <x:c r="AP8" s="93" t="s">
        <x:v>1221</x:v>
      </x:c>
      <x:c r="AQ8" s="96" t="s">
        <x:v>60</x:v>
      </x:c>
    </x:row>
    <x:row r="9" spans="1:43" x14ac:dyDescent="0.35">
      <x:c r="A9" s="92" t="s">
        <x:v>1222</x:v>
      </x:c>
      <x:c r="B9" s="145" t="s">
        <x:v>1223</x:v>
      </x:c>
      <x:c r="C9" s="107" t="s">
        <x:v>1224</x:v>
      </x:c>
      <x:c r="D9" s="94" t="s">
        <x:v>1225</x:v>
      </x:c>
      <x:c r="F9" s="90" t="str">
        <x:f>IF(D9="","",PROPER(LEFT(D9,FIND(UPPER(G9),D9,1)-2)))</x:f>
      </x:c>
      <x:c r="G9" s="90" t="str" cm="1">
        <x:f t="array" ref="G9: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x:f>
      </x:c>
      <x:c r="H9" s="96" t="s">
        <x:v>47</x:v>
      </x:c>
      <x:c r="I9" s="97">
        <x:f>IFERROR(VALUE(TRIM(RIGHT(SUBSTITUTE(D9," ",REPT(" ",255)),255))),"")</x:f>
      </x:c>
      <x:c r="J9" s="96" t="s">
        <x:v>48</x:v>
      </x:c>
      <x:c r="K9" s="96" t="s">
        <x:v>48</x:v>
      </x:c>
      <x:c r="L9" s="96" t="s">
        <x:v>48</x:v>
      </x:c>
      <x:c r="M9" s="96" t="s">
        <x:v>48</x:v>
      </x:c>
      <x:c r="N9" s="96" t="s">
        <x:v>48</x:v>
      </x:c>
      <x:c r="O9" s="96" t="s">
        <x:v>49</x:v>
      </x:c>
      <x:c r="P9" s="96" t="n">
        <x:v>25</x:v>
      </x:c>
      <x:c r="Q9" s="96" t="n">
        <x:v>80</x:v>
      </x:c>
      <x:c r="R9" s="96" t="s">
        <x:v>50</x:v>
      </x:c>
      <x:c r="S9" s="96" t="s">
        <x:v>51</x:v>
      </x:c>
      <x:c r="T9" s="96" t="s">
        <x:v>52</x:v>
      </x:c>
      <x:c r="U9" s="96" t="s">
        <x:v>52</x:v>
      </x:c>
      <x:c r="W9" s="96" t="s">
        <x:v>53</x:v>
      </x:c>
      <x:c r="X9" s="114" t="n">
        <x:v>3</x:v>
      </x:c>
      <x:c r="Z9" s="96" t="s">
        <x:v>55</x:v>
      </x:c>
      <x:c r="AA9" s="96" t="s">
        <x:v>56</x:v>
      </x:c>
      <x:c r="AB9" s="97">
        <x:f>IF(D9="","",VALUE(MID(D9,FIND(" ",D9)+1,FIND(" ",D9,FIND(" ",D9)+1)-FIND(" ",D9))))</x:f>
      </x:c>
      <x:c r="AF9" s="90" t="str" cm="1">
        <x:f t="array" ref="AF9:AF9">IF(D9="","",PROPER(MID(D9,FIND(" ",D9,FIND(" ",D9)+1)+1,(FIND(INDEX(Abbreviation!$A$2:$A$125,MATCH(_xlfn.AGGREGATE(15,6,SEARCH(Abbreviation!$A$2:$A$125,D9),1),SEARCH(Abbreviation!$A$2:$A$125,D9),0)),D9)-1)-FIND(" ",D9,FIND(" ",D9)+1)+1)))</x:f>
      </x:c>
      <x:c r="AG9" s="90" t="str" cm="1">
        <x:f t="array" ref="AG9:AG9">IF(D9="","",PROPER(VLOOKUP(INDEX(Abbreviation!$A$2:$A$125,MATCH(_xlfn.AGGREGATE(15,6,SEARCH(Abbreviation!$A$2:$A$125,D9),1),SEARCH(Abbreviation!$A$2:$A$125,D9),0)),Abbreviation!A:C,3,FALSE)))</x:f>
      </x:c>
      <x:c r="AH9" s="90" t="str">
        <x:f>G9</x:f>
      </x:c>
      <x:c r="AI9" s="97">
        <x:f>I9</x:f>
      </x:c>
      <x:c r="AJ9" s="96" t="s">
        <x:v>47</x:v>
      </x:c>
      <x:c r="AL9" s="99" t="s">
        <x:v>957</x:v>
      </x:c>
      <x:c r="AM9" s="93" t="s">
        <x:v>1226</x:v>
      </x:c>
      <x:c r="AN9" s="93" t="s">
        <x:v>1227</x:v>
      </x:c>
      <x:c r="AP9" s="93" t="s">
        <x:v>1228</x:v>
      </x:c>
      <x:c r="AQ9" s="96" t="s">
        <x:v>60</x:v>
      </x:c>
    </x:row>
    <x:row r="10" spans="1:43" x14ac:dyDescent="0.35">
      <x:c r="A10" s="92" t="s">
        <x:v>1229</x:v>
      </x:c>
      <x:c r="B10" s="92" t="n">
        <x:v>84014400</x:v>
      </x:c>
      <x:c r="C10" s="107" t="s">
        <x:v>1230</x:v>
      </x:c>
      <x:c r="D10" s="94" t="s">
        <x:v>1231</x:v>
      </x:c>
      <x:c r="F10" s="90" t="str">
        <x:f>IF(D10="","",PROPER(LEFT(D10,FIND(UPPER(G10),D10,1)-2)))</x:f>
      </x:c>
      <x:c r="G10" s="90" t="str" cm="1">
        <x:f t="array" ref="G10: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x:f>
      </x:c>
      <x:c r="H10" s="96" t="s">
        <x:v>47</x:v>
      </x:c>
      <x:c r="I10" s="97">
        <x:f>IFERROR(VALUE(TRIM(RIGHT(SUBSTITUTE(D10," ",REPT(" ",255)),255))),"")</x:f>
      </x:c>
      <x:c r="J10" s="96" t="s">
        <x:v>48</x:v>
      </x:c>
      <x:c r="K10" s="96" t="s">
        <x:v>48</x:v>
      </x:c>
      <x:c r="L10" s="96" t="s">
        <x:v>48</x:v>
      </x:c>
      <x:c r="M10" s="96" t="s">
        <x:v>48</x:v>
      </x:c>
      <x:c r="N10" s="96" t="s">
        <x:v>48</x:v>
      </x:c>
      <x:c r="O10" s="96" t="s">
        <x:v>49</x:v>
      </x:c>
      <x:c r="P10" s="96" t="n">
        <x:v>25</x:v>
      </x:c>
      <x:c r="Q10" s="96" t="n">
        <x:v>80</x:v>
      </x:c>
      <x:c r="R10" s="96" t="s">
        <x:v>50</x:v>
      </x:c>
      <x:c r="S10" s="96" t="s">
        <x:v>51</x:v>
      </x:c>
      <x:c r="T10" s="96" t="s">
        <x:v>52</x:v>
      </x:c>
      <x:c r="U10" s="96" t="s">
        <x:v>52</x:v>
      </x:c>
      <x:c r="W10" s="96" t="s">
        <x:v>53</x:v>
      </x:c>
      <x:c r="X10" s="114" t="n">
        <x:v>3</x:v>
      </x:c>
      <x:c r="Z10" s="96" t="s">
        <x:v>55</x:v>
      </x:c>
      <x:c r="AA10" s="96" t="s">
        <x:v>56</x:v>
      </x:c>
      <x:c r="AB10" s="97">
        <x:f>IF(D10="","",VALUE(MID(D10,FIND(" ",D10)+1,FIND(" ",D10,FIND(" ",D10)+1)-FIND(" ",D10))))</x:f>
      </x:c>
      <x:c r="AF10" s="90" t="str" cm="1">
        <x:f t="array" ref="AF10:AF10">IF(D10="","",PROPER(MID(D10,FIND(" ",D10,FIND(" ",D10)+1)+1,(FIND(INDEX(Abbreviation!$A$2:$A$125,MATCH(_xlfn.AGGREGATE(15,6,SEARCH(Abbreviation!$A$2:$A$125,D10),1),SEARCH(Abbreviation!$A$2:$A$125,D10),0)),D10)-1)-FIND(" ",D10,FIND(" ",D10)+1)+1)))</x:f>
      </x:c>
      <x:c r="AG10" s="90" t="str" cm="1">
        <x:f t="array" ref="AG10:AG10">IF(D10="","",PROPER(VLOOKUP(INDEX(Abbreviation!$A$2:$A$125,MATCH(_xlfn.AGGREGATE(15,6,SEARCH(Abbreviation!$A$2:$A$125,D10),1),SEARCH(Abbreviation!$A$2:$A$125,D10),0)),Abbreviation!A:C,3,FALSE)))</x:f>
      </x:c>
      <x:c r="AH10" s="90" t="str">
        <x:f>G10</x:f>
      </x:c>
      <x:c r="AI10" s="97">
        <x:f>I10</x:f>
      </x:c>
      <x:c r="AJ10" s="96" t="s">
        <x:v>47</x:v>
      </x:c>
      <x:c r="AL10" s="99" t="s">
        <x:v>957</x:v>
      </x:c>
      <x:c r="AM10" s="93" t="s">
        <x:v>1232</x:v>
      </x:c>
      <x:c r="AN10" s="93" t="s">
        <x:v>1233</x:v>
      </x:c>
      <x:c r="AP10" s="93" t="s">
        <x:v>1234</x:v>
      </x:c>
      <x:c r="AQ10" s="96" t="s">
        <x:v>60</x:v>
      </x:c>
    </x:row>
    <x:row r="11" spans="1:43" x14ac:dyDescent="0.35">
      <x:c r="A11" s="92" t="s">
        <x:v>1235</x:v>
      </x:c>
      <x:c r="B11" s="149" t="s">
        <x:v>1236</x:v>
      </x:c>
      <x:c r="C11" s="150" t="s">
        <x:v>1237</x:v>
      </x:c>
      <x:c r="D11" s="94" t="s">
        <x:v>1238</x:v>
      </x:c>
      <x:c r="F11" s="90" t="str">
        <x:f>IF(D11="","",PROPER(LEFT(D11,FIND(UPPER(G11),D11,1)-2)))</x:f>
      </x:c>
      <x:c r="G11" s="90" t="str" cm="1">
        <x:f t="array" ref="G11: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x:f>
      </x:c>
      <x:c r="H11" s="96" t="s">
        <x:v>47</x:v>
      </x:c>
      <x:c r="I11" s="97">
        <x:f>IFERROR(VALUE(TRIM(RIGHT(SUBSTITUTE(D11," ",REPT(" ",255)),255))),"")</x:f>
      </x:c>
      <x:c r="J11" s="96" t="s">
        <x:v>48</x:v>
      </x:c>
      <x:c r="K11" s="96" t="s">
        <x:v>48</x:v>
      </x:c>
      <x:c r="L11" s="96" t="s">
        <x:v>48</x:v>
      </x:c>
      <x:c r="M11" s="96" t="s">
        <x:v>48</x:v>
      </x:c>
      <x:c r="N11" s="96" t="s">
        <x:v>48</x:v>
      </x:c>
      <x:c r="O11" s="96" t="s">
        <x:v>49</x:v>
      </x:c>
      <x:c r="P11" s="96" t="n">
        <x:v>25</x:v>
      </x:c>
      <x:c r="Q11" s="96" t="n">
        <x:v>80</x:v>
      </x:c>
      <x:c r="R11" s="96" t="s">
        <x:v>50</x:v>
      </x:c>
      <x:c r="S11" s="96" t="s">
        <x:v>51</x:v>
      </x:c>
      <x:c r="T11" s="96" t="s">
        <x:v>52</x:v>
      </x:c>
      <x:c r="U11" s="96" t="s">
        <x:v>52</x:v>
      </x:c>
      <x:c r="W11" s="96" t="s">
        <x:v>53</x:v>
      </x:c>
      <x:c r="X11" s="114" t="n">
        <x:v>3</x:v>
      </x:c>
      <x:c r="Z11" s="96" t="s">
        <x:v>55</x:v>
      </x:c>
      <x:c r="AA11" s="96" t="s">
        <x:v>56</x:v>
      </x:c>
      <x:c r="AB11" s="97">
        <x:f>IF(D11="","",VALUE(MID(D11,FIND(" ",D11)+1,FIND(" ",D11,FIND(" ",D11)+1)-FIND(" ",D11))))</x:f>
      </x:c>
      <x:c r="AF11" s="90" t="str" cm="1">
        <x:f t="array" ref="AF11:AF11">IF(D11="","",PROPER(MID(D11,FIND(" ",D11,FIND(" ",D11)+1)+1,(FIND(INDEX(Abbreviation!$A$2:$A$125,MATCH(_xlfn.AGGREGATE(15,6,SEARCH(Abbreviation!$A$2:$A$125,D11),1),SEARCH(Abbreviation!$A$2:$A$125,D11),0)),D11)-1)-FIND(" ",D11,FIND(" ",D11)+1)+1)))</x:f>
      </x:c>
      <x:c r="AG11" s="90" t="str" cm="1">
        <x:f t="array" ref="AG11:AG11">IF(D11="","",PROPER(VLOOKUP(INDEX(Abbreviation!$A$2:$A$125,MATCH(_xlfn.AGGREGATE(15,6,SEARCH(Abbreviation!$A$2:$A$125,D11),1),SEARCH(Abbreviation!$A$2:$A$125,D11),0)),Abbreviation!A:C,3,FALSE)))</x:f>
      </x:c>
      <x:c r="AH11" s="90" t="str">
        <x:f>G11</x:f>
      </x:c>
      <x:c r="AI11" s="97">
        <x:f>I11</x:f>
      </x:c>
      <x:c r="AJ11" s="96" t="s">
        <x:v>47</x:v>
      </x:c>
      <x:c r="AL11" s="99" t="s">
        <x:v>957</x:v>
      </x:c>
      <x:c r="AM11" s="93" t="s">
        <x:v>1239</x:v>
      </x:c>
      <x:c r="AN11" s="93" t="s">
        <x:v>1240</x:v>
      </x:c>
      <x:c r="AP11" s="93" t="s">
        <x:v>1241</x:v>
      </x:c>
      <x:c r="AQ11" s="96" t="s">
        <x:v>60</x:v>
      </x:c>
    </x:row>
    <x:row r="12" spans="1:43" x14ac:dyDescent="0.35">
      <x:c r="A12" s="92" t="s">
        <x:v>1242</x:v>
      </x:c>
      <x:c r="B12" s="149" t="s">
        <x:v>1243</x:v>
      </x:c>
      <x:c r="C12" s="93" t="s">
        <x:v>1244</x:v>
      </x:c>
      <x:c r="D12" s="94" t="s">
        <x:v>1245</x:v>
      </x:c>
      <x:c r="F12" s="90" t="str">
        <x:f>IF(D12="","",PROPER(LEFT(D12,FIND(UPPER(G12),D12,1)-2)))</x:f>
      </x:c>
      <x:c r="G12" s="90" t="str" cm="1">
        <x:f t="array" ref="G12: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x:f>
      </x:c>
      <x:c r="H12" s="96" t="s">
        <x:v>47</x:v>
      </x:c>
      <x:c r="I12" s="97">
        <x:f>IFERROR(VALUE(TRIM(RIGHT(SUBSTITUTE(D12," ",REPT(" ",255)),255))),"")</x:f>
      </x:c>
      <x:c r="J12" s="96" t="s">
        <x:v>48</x:v>
      </x:c>
      <x:c r="K12" s="96" t="s">
        <x:v>48</x:v>
      </x:c>
      <x:c r="L12" s="96" t="s">
        <x:v>48</x:v>
      </x:c>
      <x:c r="M12" s="96" t="s">
        <x:v>48</x:v>
      </x:c>
      <x:c r="N12" s="96" t="s">
        <x:v>48</x:v>
      </x:c>
      <x:c r="O12" s="96" t="s">
        <x:v>49</x:v>
      </x:c>
      <x:c r="P12" s="96" t="n">
        <x:v>25</x:v>
      </x:c>
      <x:c r="Q12" s="96" t="n">
        <x:v>80</x:v>
      </x:c>
      <x:c r="R12" s="96" t="s">
        <x:v>50</x:v>
      </x:c>
      <x:c r="S12" s="96" t="s">
        <x:v>51</x:v>
      </x:c>
      <x:c r="T12" s="96" t="s">
        <x:v>52</x:v>
      </x:c>
      <x:c r="U12" s="96" t="s">
        <x:v>52</x:v>
      </x:c>
      <x:c r="W12" s="96" t="s">
        <x:v>53</x:v>
      </x:c>
      <x:c r="X12" s="114" t="n">
        <x:v>3</x:v>
      </x:c>
      <x:c r="Z12" s="96" t="s">
        <x:v>55</x:v>
      </x:c>
      <x:c r="AA12" s="96" t="s">
        <x:v>56</x:v>
      </x:c>
      <x:c r="AB12" s="97">
        <x:f>IF(D12="","",VALUE(MID(D12,FIND(" ",D12)+1,FIND(" ",D12,FIND(" ",D12)+1)-FIND(" ",D12))))</x:f>
      </x:c>
      <x:c r="AF12" s="90" t="str" cm="1">
        <x:f t="array" ref="AF12:AF12">IF(D12="","",PROPER(MID(D12,FIND(" ",D12,FIND(" ",D12)+1)+1,(FIND(INDEX(Abbreviation!$A$2:$A$125,MATCH(_xlfn.AGGREGATE(15,6,SEARCH(Abbreviation!$A$2:$A$125,D12),1),SEARCH(Abbreviation!$A$2:$A$125,D12),0)),D12)-1)-FIND(" ",D12,FIND(" ",D12)+1)+1)))</x:f>
      </x:c>
      <x:c r="AG12" s="90" t="str" cm="1">
        <x:f t="array" ref="AG12:AG12">IF(D12="","",PROPER(VLOOKUP(INDEX(Abbreviation!$A$2:$A$125,MATCH(_xlfn.AGGREGATE(15,6,SEARCH(Abbreviation!$A$2:$A$125,D12),1),SEARCH(Abbreviation!$A$2:$A$125,D12),0)),Abbreviation!A:C,3,FALSE)))</x:f>
      </x:c>
      <x:c r="AH12" s="90" t="str">
        <x:f>G12</x:f>
      </x:c>
      <x:c r="AI12" s="97">
        <x:f>I12</x:f>
      </x:c>
      <x:c r="AJ12" s="96" t="s">
        <x:v>47</x:v>
      </x:c>
      <x:c r="AL12" s="99" t="s">
        <x:v>957</x:v>
      </x:c>
      <x:c r="AM12" s="93" t="s">
        <x:v>1246</x:v>
      </x:c>
      <x:c r="AN12" s="93" t="s">
        <x:v>1247</x:v>
      </x:c>
      <x:c r="AP12" s="93" t="s">
        <x:v>1248</x:v>
      </x:c>
      <x:c r="AQ12" s="96" t="s">
        <x:v>60</x:v>
      </x:c>
    </x:row>
    <x:row r="13" spans="1:43" x14ac:dyDescent="0.35">
      <x:c r="A13" s="92" t="s">
        <x:v>1249</x:v>
      </x:c>
      <x:c r="B13" s="145" t="s">
        <x:v>1250</x:v>
      </x:c>
      <x:c r="C13" s="107" t="s">
        <x:v>1251</x:v>
      </x:c>
      <x:c r="D13" s="94" t="s">
        <x:v>1252</x:v>
      </x:c>
      <x:c r="F13" s="90" t="str">
        <x:f>IF(D13="","",PROPER(LEFT(D13,FIND(UPPER(G13),D13,1)-2)))</x:f>
      </x:c>
      <x:c r="G13" s="90" t="str" cm="1">
        <x:f t="array" ref="G13: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x:f>
      </x:c>
      <x:c r="H13" s="96" t="s">
        <x:v>47</x:v>
      </x:c>
      <x:c r="I13" s="97">
        <x:f>IFERROR(VALUE(TRIM(RIGHT(SUBSTITUTE(D13," ",REPT(" ",255)),255))),"")</x:f>
      </x:c>
      <x:c r="J13" s="96" t="s">
        <x:v>48</x:v>
      </x:c>
      <x:c r="K13" s="96" t="s">
        <x:v>48</x:v>
      </x:c>
      <x:c r="L13" s="96" t="s">
        <x:v>48</x:v>
      </x:c>
      <x:c r="M13" s="96" t="s">
        <x:v>48</x:v>
      </x:c>
      <x:c r="N13" s="96" t="s">
        <x:v>48</x:v>
      </x:c>
      <x:c r="O13" s="96" t="s">
        <x:v>49</x:v>
      </x:c>
      <x:c r="P13" s="96" t="n">
        <x:v>25</x:v>
      </x:c>
      <x:c r="Q13" s="96" t="n">
        <x:v>80</x:v>
      </x:c>
      <x:c r="R13" s="96" t="s">
        <x:v>50</x:v>
      </x:c>
      <x:c r="S13" s="96" t="s">
        <x:v>51</x:v>
      </x:c>
      <x:c r="T13" s="96" t="s">
        <x:v>52</x:v>
      </x:c>
      <x:c r="U13" s="96" t="s">
        <x:v>52</x:v>
      </x:c>
      <x:c r="W13" s="96" t="s">
        <x:v>53</x:v>
      </x:c>
      <x:c r="X13" s="114" t="n">
        <x:v>3</x:v>
      </x:c>
      <x:c r="Z13" s="96" t="s">
        <x:v>55</x:v>
      </x:c>
      <x:c r="AA13" s="96" t="s">
        <x:v>56</x:v>
      </x:c>
      <x:c r="AB13" s="97">
        <x:f>IF(D13="","",VALUE(MID(D13,FIND(" ",D13)+1,FIND(" ",D13,FIND(" ",D13)+1)-FIND(" ",D13))))</x:f>
      </x:c>
      <x:c r="AF13" s="90" t="str" cm="1">
        <x:f t="array" ref="AF13:AF13">IF(D13="","",PROPER(MID(D13,FIND(" ",D13,FIND(" ",D13)+1)+1,(FIND(INDEX(Abbreviation!$A$2:$A$125,MATCH(_xlfn.AGGREGATE(15,6,SEARCH(Abbreviation!$A$2:$A$125,D13),1),SEARCH(Abbreviation!$A$2:$A$125,D13),0)),D13)-1)-FIND(" ",D13,FIND(" ",D13)+1)+1)))</x:f>
      </x:c>
      <x:c r="AG13" s="90" t="str" cm="1">
        <x:f t="array" ref="AG13:AG13">IF(D13="","",PROPER(VLOOKUP(INDEX(Abbreviation!$A$2:$A$125,MATCH(_xlfn.AGGREGATE(15,6,SEARCH(Abbreviation!$A$2:$A$125,D13),1),SEARCH(Abbreviation!$A$2:$A$125,D13),0)),Abbreviation!A:C,3,FALSE)))</x:f>
      </x:c>
      <x:c r="AH13" s="90" t="str">
        <x:f>G13</x:f>
      </x:c>
      <x:c r="AI13" s="97">
        <x:f>I13</x:f>
      </x:c>
      <x:c r="AJ13" s="96" t="s">
        <x:v>47</x:v>
      </x:c>
      <x:c r="AL13" s="99" t="s">
        <x:v>957</x:v>
      </x:c>
      <x:c r="AM13" s="93" t="s">
        <x:v>1253</x:v>
      </x:c>
      <x:c r="AN13" s="93" t="s">
        <x:v>1254</x:v>
      </x:c>
      <x:c r="AP13" s="93" t="s">
        <x:v>1255</x:v>
      </x:c>
      <x:c r="AQ13" s="96" t="s">
        <x:v>60</x:v>
      </x:c>
    </x:row>
    <x:row r="14" spans="1:43" x14ac:dyDescent="0.35">
      <x:c r="A14" s="92" t="s">
        <x:v>1249</x:v>
      </x:c>
      <x:c r="B14" s="145" t="s">
        <x:v>1250</x:v>
      </x:c>
      <x:c r="C14" s="107" t="s">
        <x:v>1251</x:v>
      </x:c>
      <x:c r="D14" s="94" t="s">
        <x:v>1256</x:v>
      </x:c>
      <x:c r="F14" s="90" t="str">
        <x:f>IF(D14="","",PROPER(LEFT(D14,FIND(UPPER(G14),D14,1)-2)))</x:f>
      </x:c>
      <x:c r="G14" s="90" t="str" cm="1">
        <x:f t="array" ref="G14: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x:f>
      </x:c>
      <x:c r="H14" s="96" t="s">
        <x:v>47</x:v>
      </x:c>
      <x:c r="I14" s="97">
        <x:f>IFERROR(VALUE(TRIM(RIGHT(SUBSTITUTE(D14," ",REPT(" ",255)),255))),"")</x:f>
      </x:c>
      <x:c r="J14" s="96" t="s">
        <x:v>48</x:v>
      </x:c>
      <x:c r="K14" s="96" t="s">
        <x:v>48</x:v>
      </x:c>
      <x:c r="L14" s="96" t="s">
        <x:v>48</x:v>
      </x:c>
      <x:c r="M14" s="96" t="s">
        <x:v>48</x:v>
      </x:c>
      <x:c r="N14" s="96" t="s">
        <x:v>48</x:v>
      </x:c>
      <x:c r="O14" s="96" t="s">
        <x:v>49</x:v>
      </x:c>
      <x:c r="P14" s="96" t="n">
        <x:v>25</x:v>
      </x:c>
      <x:c r="Q14" s="96" t="n">
        <x:v>80</x:v>
      </x:c>
      <x:c r="R14" s="96" t="s">
        <x:v>50</x:v>
      </x:c>
      <x:c r="S14" s="96" t="s">
        <x:v>51</x:v>
      </x:c>
      <x:c r="T14" s="96" t="s">
        <x:v>52</x:v>
      </x:c>
      <x:c r="U14" s="96" t="s">
        <x:v>52</x:v>
      </x:c>
      <x:c r="W14" s="96" t="s">
        <x:v>53</x:v>
      </x:c>
      <x:c r="X14" s="114" t="n">
        <x:v>3</x:v>
      </x:c>
      <x:c r="Z14" s="96" t="s">
        <x:v>55</x:v>
      </x:c>
      <x:c r="AA14" s="96" t="s">
        <x:v>56</x:v>
      </x:c>
      <x:c r="AB14" s="97">
        <x:f>IF(D14="","",VALUE(MID(D14,FIND(" ",D14)+1,FIND(" ",D14,FIND(" ",D14)+1)-FIND(" ",D14))))</x:f>
      </x:c>
      <x:c r="AF14" s="90" t="str" cm="1">
        <x:f t="array" ref="AF14:AF14">IF(D14="","",PROPER(MID(D14,FIND(" ",D14,FIND(" ",D14)+1)+1,(FIND(INDEX(Abbreviation!$A$2:$A$125,MATCH(_xlfn.AGGREGATE(15,6,SEARCH(Abbreviation!$A$2:$A$125,D14),1),SEARCH(Abbreviation!$A$2:$A$125,D14),0)),D14)-1)-FIND(" ",D14,FIND(" ",D14)+1)+1)))</x:f>
      </x:c>
      <x:c r="AG14" s="90" t="str" cm="1">
        <x:f t="array" ref="AG14:AG14">IF(D14="","",PROPER(VLOOKUP(INDEX(Abbreviation!$A$2:$A$125,MATCH(_xlfn.AGGREGATE(15,6,SEARCH(Abbreviation!$A$2:$A$125,D14),1),SEARCH(Abbreviation!$A$2:$A$125,D14),0)),Abbreviation!A:C,3,FALSE)))</x:f>
      </x:c>
      <x:c r="AH14" s="90" t="str">
        <x:f>G14</x:f>
      </x:c>
      <x:c r="AI14" s="97">
        <x:f>I14</x:f>
      </x:c>
      <x:c r="AJ14" s="96" t="s">
        <x:v>47</x:v>
      </x:c>
      <x:c r="AL14" s="99" t="s">
        <x:v>957</x:v>
      </x:c>
      <x:c r="AM14" s="93" t="s">
        <x:v>1257</x:v>
      </x:c>
      <x:c r="AN14" s="93" t="s">
        <x:v>1258</x:v>
      </x:c>
      <x:c r="AP14" s="93" t="s">
        <x:v>1259</x:v>
      </x:c>
      <x:c r="AQ14" s="96" t="s">
        <x:v>60</x:v>
      </x:c>
    </x:row>
    <x:row r="15" spans="1:43" x14ac:dyDescent="0.35">
      <x:c r="A15" s="92" t="s">
        <x:v>1249</x:v>
      </x:c>
      <x:c r="B15" s="145" t="s">
        <x:v>1250</x:v>
      </x:c>
      <x:c r="C15" s="107" t="s">
        <x:v>1251</x:v>
      </x:c>
      <x:c r="D15" s="94" t="s">
        <x:v>1260</x:v>
      </x:c>
      <x:c r="F15" s="90" t="str">
        <x:f>IF(D15="","",PROPER(LEFT(D15,FIND(UPPER(G15),D15,1)-2)))</x:f>
      </x:c>
      <x:c r="G15" s="90" t="str" cm="1">
        <x:f t="array" ref="G15: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x:f>
      </x:c>
      <x:c r="H15" s="96" t="s">
        <x:v>47</x:v>
      </x:c>
      <x:c r="I15" s="97">
        <x:f>IFERROR(VALUE(TRIM(RIGHT(SUBSTITUTE(D15," ",REPT(" ",255)),255))),"")</x:f>
      </x:c>
      <x:c r="J15" s="96" t="s">
        <x:v>48</x:v>
      </x:c>
      <x:c r="K15" s="96" t="s">
        <x:v>48</x:v>
      </x:c>
      <x:c r="L15" s="96" t="s">
        <x:v>48</x:v>
      </x:c>
      <x:c r="M15" s="96" t="s">
        <x:v>48</x:v>
      </x:c>
      <x:c r="N15" s="96" t="s">
        <x:v>48</x:v>
      </x:c>
      <x:c r="O15" s="96" t="s">
        <x:v>49</x:v>
      </x:c>
      <x:c r="P15" s="96" t="n">
        <x:v>25</x:v>
      </x:c>
      <x:c r="Q15" s="96" t="n">
        <x:v>80</x:v>
      </x:c>
      <x:c r="R15" s="96" t="s">
        <x:v>50</x:v>
      </x:c>
      <x:c r="S15" s="96" t="s">
        <x:v>51</x:v>
      </x:c>
      <x:c r="T15" s="96" t="s">
        <x:v>52</x:v>
      </x:c>
      <x:c r="U15" s="96" t="s">
        <x:v>52</x:v>
      </x:c>
      <x:c r="W15" s="96" t="s">
        <x:v>53</x:v>
      </x:c>
      <x:c r="X15" s="114" t="n">
        <x:v>3</x:v>
      </x:c>
      <x:c r="Z15" s="96" t="s">
        <x:v>55</x:v>
      </x:c>
      <x:c r="AA15" s="96" t="s">
        <x:v>56</x:v>
      </x:c>
      <x:c r="AB15" s="97">
        <x:f>IF(D15="","",VALUE(MID(D15,FIND(" ",D15)+1,FIND(" ",D15,FIND(" ",D15)+1)-FIND(" ",D15))))</x:f>
      </x:c>
      <x:c r="AF15" s="90" t="str" cm="1">
        <x:f t="array" ref="AF15:AF15">IF(D15="","",PROPER(MID(D15,FIND(" ",D15,FIND(" ",D15)+1)+1,(FIND(INDEX(Abbreviation!$A$2:$A$125,MATCH(_xlfn.AGGREGATE(15,6,SEARCH(Abbreviation!$A$2:$A$125,D15),1),SEARCH(Abbreviation!$A$2:$A$125,D15),0)),D15)-1)-FIND(" ",D15,FIND(" ",D15)+1)+1)))</x:f>
      </x:c>
      <x:c r="AG15" s="90" t="str" cm="1">
        <x:f t="array" ref="AG15:AG15">IF(D15="","",PROPER(VLOOKUP(INDEX(Abbreviation!$A$2:$A$125,MATCH(_xlfn.AGGREGATE(15,6,SEARCH(Abbreviation!$A$2:$A$125,D15),1),SEARCH(Abbreviation!$A$2:$A$125,D15),0)),Abbreviation!A:C,3,FALSE)))</x:f>
      </x:c>
      <x:c r="AH15" s="90" t="str">
        <x:f>G15</x:f>
      </x:c>
      <x:c r="AI15" s="97">
        <x:f>I15</x:f>
      </x:c>
      <x:c r="AJ15" s="96" t="s">
        <x:v>47</x:v>
      </x:c>
      <x:c r="AL15" s="99" t="s">
        <x:v>957</x:v>
      </x:c>
      <x:c r="AM15" s="93" t="s">
        <x:v>1261</x:v>
      </x:c>
      <x:c r="AN15" s="93" t="s">
        <x:v>1262</x:v>
      </x:c>
      <x:c r="AP15" s="93" t="s">
        <x:v>1263</x:v>
      </x:c>
      <x:c r="AQ15" s="96" t="s">
        <x:v>60</x:v>
      </x:c>
    </x:row>
    <x:row r="16" spans="1:43" x14ac:dyDescent="0.35">
      <x:c r="A16" s="92" t="s">
        <x:v>1190</x:v>
      </x:c>
      <x:c r="B16" s="145" t="s">
        <x:v>1206</x:v>
      </x:c>
      <x:c r="C16" s="93" t="s">
        <x:v>1264</x:v>
      </x:c>
      <x:c r="D16" s="94" t="s">
        <x:v>1265</x:v>
      </x:c>
      <x:c r="F16" s="90" t="str">
        <x:f>IF(D16="","",PROPER(LEFT(D16,FIND(UPPER(G16),D16,1)-2)))</x:f>
      </x:c>
      <x:c r="G16" s="90" t="str" cm="1">
        <x:f t="array" ref="G16: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x:f>
      </x:c>
      <x:c r="H16" s="96" t="s">
        <x:v>47</x:v>
      </x:c>
      <x:c r="I16" s="97">
        <x:f>IFERROR(VALUE(TRIM(RIGHT(SUBSTITUTE(D16," ",REPT(" ",255)),255))),"")</x:f>
      </x:c>
      <x:c r="J16" s="96" t="s">
        <x:v>48</x:v>
      </x:c>
      <x:c r="K16" s="96" t="s">
        <x:v>48</x:v>
      </x:c>
      <x:c r="L16" s="96" t="s">
        <x:v>48</x:v>
      </x:c>
      <x:c r="M16" s="96" t="s">
        <x:v>48</x:v>
      </x:c>
      <x:c r="N16" s="96" t="s">
        <x:v>48</x:v>
      </x:c>
      <x:c r="O16" s="96" t="s">
        <x:v>49</x:v>
      </x:c>
      <x:c r="P16" s="96" t="n">
        <x:v>25</x:v>
      </x:c>
      <x:c r="Q16" s="96" t="n">
        <x:v>80</x:v>
      </x:c>
      <x:c r="R16" s="96" t="s">
        <x:v>50</x:v>
      </x:c>
      <x:c r="S16" s="96" t="s">
        <x:v>51</x:v>
      </x:c>
      <x:c r="T16" s="96" t="s">
        <x:v>52</x:v>
      </x:c>
      <x:c r="U16" s="96" t="s">
        <x:v>52</x:v>
      </x:c>
      <x:c r="W16" s="96" t="s">
        <x:v>53</x:v>
      </x:c>
      <x:c r="X16" s="114" t="n">
        <x:v>3</x:v>
      </x:c>
      <x:c r="Z16" s="96" t="s">
        <x:v>55</x:v>
      </x:c>
      <x:c r="AA16" s="96" t="s">
        <x:v>56</x:v>
      </x:c>
      <x:c r="AB16" s="97">
        <x:f>IF(D16="","",VALUE(MID(D16,FIND(" ",D16)+1,FIND(" ",D16,FIND(" ",D16)+1)-FIND(" ",D16))))</x:f>
      </x:c>
      <x:c r="AF16" s="90" t="str" cm="1">
        <x:f t="array" ref="AF16:AF16">IF(D16="","",PROPER(MID(D16,FIND(" ",D16,FIND(" ",D16)+1)+1,(FIND(INDEX(Abbreviation!$A$2:$A$125,MATCH(_xlfn.AGGREGATE(15,6,SEARCH(Abbreviation!$A$2:$A$125,D16),1),SEARCH(Abbreviation!$A$2:$A$125,D16),0)),D16)-1)-FIND(" ",D16,FIND(" ",D16)+1)+1)))</x:f>
      </x:c>
      <x:c r="AG16" s="90" t="str" cm="1">
        <x:f t="array" ref="AG16:AG16">IF(D16="","",PROPER(VLOOKUP(INDEX(Abbreviation!$A$2:$A$125,MATCH(_xlfn.AGGREGATE(15,6,SEARCH(Abbreviation!$A$2:$A$125,D16),1),SEARCH(Abbreviation!$A$2:$A$125,D16),0)),Abbreviation!A:C,3,FALSE)))</x:f>
      </x:c>
      <x:c r="AH16" s="90" t="str">
        <x:f>G16</x:f>
      </x:c>
      <x:c r="AI16" s="97">
        <x:f>I16</x:f>
      </x:c>
      <x:c r="AJ16" s="96" t="s">
        <x:v>47</x:v>
      </x:c>
      <x:c r="AL16" s="99" t="s">
        <x:v>957</x:v>
      </x:c>
      <x:c r="AM16" s="93" t="s">
        <x:v>1266</x:v>
      </x:c>
      <x:c r="AN16" s="93" t="s">
        <x:v>1267</x:v>
      </x:c>
      <x:c r="AP16" s="93" t="s">
        <x:v>1268</x:v>
      </x:c>
      <x:c r="AQ16" s="96" t="s">
        <x:v>60</x:v>
      </x:c>
    </x:row>
    <x:row r="17" spans="1:43" x14ac:dyDescent="0.35">
      <x:c r="A17" s="92" t="s">
        <x:v>1269</x:v>
      </x:c>
      <x:c r="B17" s="149" t="s">
        <x:v>1270</x:v>
      </x:c>
      <x:c r="C17" s="150" t="s">
        <x:v>1271</x:v>
      </x:c>
      <x:c r="D17" s="94" t="s">
        <x:v>1272</x:v>
      </x:c>
      <x:c r="F17" s="90" t="str">
        <x:f>IF(D17="","",PROPER(LEFT(D17,FIND(UPPER(G17),D17,1)-2)))</x:f>
      </x:c>
      <x:c r="G17" s="90" t="str" cm="1">
        <x:f t="array" ref="G17: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x:f>
      </x:c>
      <x:c r="H17" s="96" t="s">
        <x:v>47</x:v>
      </x:c>
      <x:c r="I17" s="97">
        <x:f>IFERROR(VALUE(TRIM(RIGHT(SUBSTITUTE(D17," ",REPT(" ",255)),255))),"")</x:f>
      </x:c>
      <x:c r="J17" s="96" t="s">
        <x:v>48</x:v>
      </x:c>
      <x:c r="K17" s="96" t="s">
        <x:v>48</x:v>
      </x:c>
      <x:c r="L17" s="96" t="s">
        <x:v>48</x:v>
      </x:c>
      <x:c r="M17" s="96" t="s">
        <x:v>48</x:v>
      </x:c>
      <x:c r="N17" s="96" t="s">
        <x:v>48</x:v>
      </x:c>
      <x:c r="O17" s="96" t="s">
        <x:v>49</x:v>
      </x:c>
      <x:c r="P17" s="96" t="n">
        <x:v>25</x:v>
      </x:c>
      <x:c r="Q17" s="96" t="n">
        <x:v>80</x:v>
      </x:c>
      <x:c r="R17" s="96" t="s">
        <x:v>50</x:v>
      </x:c>
      <x:c r="S17" s="96" t="s">
        <x:v>51</x:v>
      </x:c>
      <x:c r="T17" s="96" t="s">
        <x:v>52</x:v>
      </x:c>
      <x:c r="U17" s="96" t="s">
        <x:v>52</x:v>
      </x:c>
      <x:c r="W17" s="96" t="s">
        <x:v>53</x:v>
      </x:c>
      <x:c r="X17" s="114" t="n">
        <x:v>3</x:v>
      </x:c>
      <x:c r="Z17" s="96" t="s">
        <x:v>55</x:v>
      </x:c>
      <x:c r="AA17" s="96" t="s">
        <x:v>56</x:v>
      </x:c>
      <x:c r="AB17" s="97">
        <x:f>IF(D17="","",VALUE(MID(D17,FIND(" ",D17)+1,FIND(" ",D17,FIND(" ",D17)+1)-FIND(" ",D17))))</x:f>
      </x:c>
      <x:c r="AF17" s="90" t="str" cm="1">
        <x:f t="array" ref="AF17:AF17">IF(D17="","",PROPER(MID(D17,FIND(" ",D17,FIND(" ",D17)+1)+1,(FIND(INDEX(Abbreviation!$A$2:$A$125,MATCH(_xlfn.AGGREGATE(15,6,SEARCH(Abbreviation!$A$2:$A$125,D17),1),SEARCH(Abbreviation!$A$2:$A$125,D17),0)),D17)-1)-FIND(" ",D17,FIND(" ",D17)+1)+1)))</x:f>
      </x:c>
      <x:c r="AG17" s="90" t="str" cm="1">
        <x:f t="array" ref="AG17:AG17">IF(D17="","",PROPER(VLOOKUP(INDEX(Abbreviation!$A$2:$A$125,MATCH(_xlfn.AGGREGATE(15,6,SEARCH(Abbreviation!$A$2:$A$125,D17),1),SEARCH(Abbreviation!$A$2:$A$125,D17),0)),Abbreviation!A:C,3,FALSE)))</x:f>
      </x:c>
      <x:c r="AH17" s="90" t="str">
        <x:f>G17</x:f>
      </x:c>
      <x:c r="AI17" s="97">
        <x:f>I17</x:f>
      </x:c>
      <x:c r="AJ17" s="96" t="s">
        <x:v>47</x:v>
      </x:c>
      <x:c r="AL17" s="99" t="s">
        <x:v>957</x:v>
      </x:c>
      <x:c r="AM17" s="93" t="s">
        <x:v>1273</x:v>
      </x:c>
      <x:c r="AN17" s="93" t="s">
        <x:v>1274</x:v>
      </x:c>
      <x:c r="AP17" s="93" t="s">
        <x:v>1275</x:v>
      </x:c>
      <x:c r="AQ17" s="96" t="s">
        <x:v>60</x:v>
      </x:c>
    </x:row>
    <x:row r="18" spans="1:43" x14ac:dyDescent="0.35">
      <x:c r="A18" s="92" t="s">
        <x:v>800</x:v>
      </x:c>
      <x:c r="B18" s="145" t="s">
        <x:v>1276</x:v>
      </x:c>
      <x:c r="C18" s="107" t="s">
        <x:v>1277</x:v>
      </x:c>
      <x:c r="D18" s="94" t="s">
        <x:v>1278</x:v>
      </x:c>
      <x:c r="F18" s="90" t="str">
        <x:f>IF(D18="","",PROPER(LEFT(D18,FIND(UPPER(G18),D18,1)-2)))</x:f>
      </x:c>
      <x:c r="G18" s="90" t="str" cm="1">
        <x:f t="array" ref="G18: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x:f>
      </x:c>
      <x:c r="H18" s="96" t="s">
        <x:v>47</x:v>
      </x:c>
      <x:c r="I18" s="97">
        <x:f>IFERROR(VALUE(TRIM(RIGHT(SUBSTITUTE(D18," ",REPT(" ",255)),255))),"")</x:f>
      </x:c>
      <x:c r="J18" s="96" t="s">
        <x:v>48</x:v>
      </x:c>
      <x:c r="K18" s="96" t="s">
        <x:v>48</x:v>
      </x:c>
      <x:c r="L18" s="96" t="s">
        <x:v>48</x:v>
      </x:c>
      <x:c r="M18" s="96" t="s">
        <x:v>48</x:v>
      </x:c>
      <x:c r="N18" s="96" t="s">
        <x:v>48</x:v>
      </x:c>
      <x:c r="O18" s="96" t="s">
        <x:v>49</x:v>
      </x:c>
      <x:c r="P18" s="96" t="n">
        <x:v>25</x:v>
      </x:c>
      <x:c r="Q18" s="96" t="n">
        <x:v>80</x:v>
      </x:c>
      <x:c r="R18" s="96" t="s">
        <x:v>50</x:v>
      </x:c>
      <x:c r="S18" s="96" t="s">
        <x:v>51</x:v>
      </x:c>
      <x:c r="T18" s="96" t="s">
        <x:v>52</x:v>
      </x:c>
      <x:c r="U18" s="96" t="s">
        <x:v>52</x:v>
      </x:c>
      <x:c r="W18" s="96" t="s">
        <x:v>53</x:v>
      </x:c>
      <x:c r="X18" s="114" t="n">
        <x:v>3</x:v>
      </x:c>
      <x:c r="Z18" s="96" t="s">
        <x:v>55</x:v>
      </x:c>
      <x:c r="AA18" s="96" t="s">
        <x:v>56</x:v>
      </x:c>
      <x:c r="AB18" s="97">
        <x:f>IF(D18="","",VALUE(MID(D18,FIND(" ",D18)+1,FIND(" ",D18,FIND(" ",D18)+1)-FIND(" ",D18))))</x:f>
      </x:c>
      <x:c r="AF18" s="90" t="str" cm="1">
        <x:f t="array" ref="AF18:AF18">IF(D18="","",PROPER(MID(D18,FIND(" ",D18,FIND(" ",D18)+1)+1,(FIND(INDEX(Abbreviation!$A$2:$A$125,MATCH(_xlfn.AGGREGATE(15,6,SEARCH(Abbreviation!$A$2:$A$125,D18),1),SEARCH(Abbreviation!$A$2:$A$125,D18),0)),D18)-1)-FIND(" ",D18,FIND(" ",D18)+1)+1)))</x:f>
      </x:c>
      <x:c r="AG18" s="90" t="str" cm="1">
        <x:f t="array" ref="AG18:AG18">IF(D18="","",PROPER(VLOOKUP(INDEX(Abbreviation!$A$2:$A$125,MATCH(_xlfn.AGGREGATE(15,6,SEARCH(Abbreviation!$A$2:$A$125,D18),1),SEARCH(Abbreviation!$A$2:$A$125,D18),0)),Abbreviation!A:C,3,FALSE)))</x:f>
      </x:c>
      <x:c r="AH18" s="90" t="str">
        <x:f>G18</x:f>
      </x:c>
      <x:c r="AI18" s="97">
        <x:f>I18</x:f>
      </x:c>
      <x:c r="AJ18" s="96" t="s">
        <x:v>47</x:v>
      </x:c>
      <x:c r="AL18" s="99" t="s">
        <x:v>957</x:v>
      </x:c>
      <x:c r="AM18" s="93" t="s">
        <x:v>1279</x:v>
      </x:c>
      <x:c r="AN18" s="93" t="s">
        <x:v>1280</x:v>
      </x:c>
      <x:c r="AP18" s="93" t="s">
        <x:v>1281</x:v>
      </x:c>
      <x:c r="AQ18" s="96" t="s">
        <x:v>60</x:v>
      </x:c>
    </x:row>
    <x:row r="19" spans="1:43" x14ac:dyDescent="0.35">
      <x:c r="A19" s="92" t="s">
        <x:v>1282</x:v>
      </x:c>
      <x:c r="B19" s="92" t="n">
        <x:v>84073403</x:v>
      </x:c>
      <x:c r="C19" s="93" t="s">
        <x:v>808</x:v>
      </x:c>
      <x:c r="D19" s="94" t="s">
        <x:v>1283</x:v>
      </x:c>
      <x:c r="F19" s="90" t="str">
        <x:f>IF(D19="","",PROPER(LEFT(D19,FIND(UPPER(G19),D19,1)-2)))</x:f>
      </x:c>
      <x:c r="G19" s="90" t="str" cm="1">
        <x:f t="array" ref="G19: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x:f>
      </x:c>
      <x:c r="H19" s="96" t="s">
        <x:v>47</x:v>
      </x:c>
      <x:c r="I19" s="97">
        <x:f>IFERROR(VALUE(TRIM(RIGHT(SUBSTITUTE(D19," ",REPT(" ",255)),255))),"")</x:f>
      </x:c>
      <x:c r="J19" s="96" t="s">
        <x:v>48</x:v>
      </x:c>
      <x:c r="K19" s="96" t="s">
        <x:v>48</x:v>
      </x:c>
      <x:c r="L19" s="96" t="s">
        <x:v>48</x:v>
      </x:c>
      <x:c r="M19" s="96" t="s">
        <x:v>48</x:v>
      </x:c>
      <x:c r="N19" s="96" t="s">
        <x:v>48</x:v>
      </x:c>
      <x:c r="O19" s="96" t="s">
        <x:v>49</x:v>
      </x:c>
      <x:c r="P19" s="96" t="n">
        <x:v>25</x:v>
      </x:c>
      <x:c r="Q19" s="96" t="n">
        <x:v>80</x:v>
      </x:c>
      <x:c r="R19" s="96" t="s">
        <x:v>50</x:v>
      </x:c>
      <x:c r="S19" s="96" t="s">
        <x:v>51</x:v>
      </x:c>
      <x:c r="T19" s="96" t="s">
        <x:v>52</x:v>
      </x:c>
      <x:c r="U19" s="96" t="s">
        <x:v>52</x:v>
      </x:c>
      <x:c r="W19" s="96" t="s">
        <x:v>53</x:v>
      </x:c>
      <x:c r="X19" s="114" t="n">
        <x:v>3</x:v>
      </x:c>
      <x:c r="Z19" s="96" t="s">
        <x:v>55</x:v>
      </x:c>
      <x:c r="AA19" s="96" t="s">
        <x:v>56</x:v>
      </x:c>
      <x:c r="AB19" s="97">
        <x:f>IF(D19="","",VALUE(MID(D19,FIND(" ",D19)+1,FIND(" ",D19,FIND(" ",D19)+1)-FIND(" ",D19))))</x:f>
      </x:c>
      <x:c r="AF19" s="90" t="str" cm="1">
        <x:f t="array" ref="AF19:AF19">IF(D19="","",PROPER(MID(D19,FIND(" ",D19,FIND(" ",D19)+1)+1,(FIND(INDEX(Abbreviation!$A$2:$A$125,MATCH(_xlfn.AGGREGATE(15,6,SEARCH(Abbreviation!$A$2:$A$125,D19),1),SEARCH(Abbreviation!$A$2:$A$125,D19),0)),D19)-1)-FIND(" ",D19,FIND(" ",D19)+1)+1)))</x:f>
      </x:c>
      <x:c r="AG19" s="90" t="str" cm="1">
        <x:f t="array" ref="AG19:AG19">IF(D19="","",PROPER(VLOOKUP(INDEX(Abbreviation!$A$2:$A$125,MATCH(_xlfn.AGGREGATE(15,6,SEARCH(Abbreviation!$A$2:$A$125,D19),1),SEARCH(Abbreviation!$A$2:$A$125,D19),0)),Abbreviation!A:C,3,FALSE)))</x:f>
      </x:c>
      <x:c r="AH19" s="90" t="str">
        <x:f>G19</x:f>
      </x:c>
      <x:c r="AI19" s="97">
        <x:f>I19</x:f>
      </x:c>
      <x:c r="AJ19" s="96" t="s">
        <x:v>47</x:v>
      </x:c>
      <x:c r="AL19" s="99" t="s">
        <x:v>957</x:v>
      </x:c>
      <x:c r="AM19" s="93" t="s">
        <x:v>1284</x:v>
      </x:c>
      <x:c r="AN19" s="93" t="s">
        <x:v>1285</x:v>
      </x:c>
      <x:c r="AP19" s="93" t="s">
        <x:v>1286</x:v>
      </x:c>
      <x:c r="AQ19" s="96" t="s">
        <x:v>60</x:v>
      </x:c>
    </x:row>
    <x:row r="20" spans="1:43" x14ac:dyDescent="0.35">
      <x:c r="A20" s="92" t="s">
        <x:v>1249</x:v>
      </x:c>
      <x:c r="B20" s="145" t="s">
        <x:v>1250</x:v>
      </x:c>
      <x:c r="C20" s="107" t="s">
        <x:v>1251</x:v>
      </x:c>
      <x:c r="D20" s="94" t="s">
        <x:v>1287</x:v>
      </x:c>
      <x:c r="F20" s="90" t="str">
        <x:f>IF(D20="","",PROPER(LEFT(D20,FIND(UPPER(G20),D20,1)-2)))</x:f>
      </x:c>
      <x:c r="G20" s="90" t="str" cm="1">
        <x:f t="array" ref="G20: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x:f>
      </x:c>
      <x:c r="H20" s="96" t="s">
        <x:v>47</x:v>
      </x:c>
      <x:c r="I20" s="97">
        <x:f>IFERROR(VALUE(TRIM(RIGHT(SUBSTITUTE(D20," ",REPT(" ",255)),255))),"")</x:f>
      </x:c>
      <x:c r="J20" s="96" t="s">
        <x:v>48</x:v>
      </x:c>
      <x:c r="K20" s="96" t="s">
        <x:v>48</x:v>
      </x:c>
      <x:c r="L20" s="96" t="s">
        <x:v>48</x:v>
      </x:c>
      <x:c r="M20" s="96" t="s">
        <x:v>48</x:v>
      </x:c>
      <x:c r="N20" s="96" t="s">
        <x:v>48</x:v>
      </x:c>
      <x:c r="O20" s="96" t="s">
        <x:v>49</x:v>
      </x:c>
      <x:c r="P20" s="96" t="n">
        <x:v>25</x:v>
      </x:c>
      <x:c r="Q20" s="96" t="n">
        <x:v>80</x:v>
      </x:c>
      <x:c r="R20" s="96" t="s">
        <x:v>50</x:v>
      </x:c>
      <x:c r="S20" s="96" t="s">
        <x:v>51</x:v>
      </x:c>
      <x:c r="T20" s="96" t="s">
        <x:v>52</x:v>
      </x:c>
      <x:c r="U20" s="96" t="s">
        <x:v>52</x:v>
      </x:c>
      <x:c r="W20" s="96" t="s">
        <x:v>53</x:v>
      </x:c>
      <x:c r="X20" s="114" t="n">
        <x:v>3</x:v>
      </x:c>
      <x:c r="Z20" s="96" t="s">
        <x:v>55</x:v>
      </x:c>
      <x:c r="AA20" s="96" t="s">
        <x:v>56</x:v>
      </x:c>
      <x:c r="AB20" s="97">
        <x:f>IF(D20="","",VALUE(MID(D20,FIND(" ",D20)+1,FIND(" ",D20,FIND(" ",D20)+1)-FIND(" ",D20))))</x:f>
      </x:c>
      <x:c r="AF20" s="90" t="str" cm="1">
        <x:f t="array" ref="AF20:AF20">IF(D20="","",PROPER(MID(D20,FIND(" ",D20,FIND(" ",D20)+1)+1,(FIND(INDEX(Abbreviation!$A$2:$A$125,MATCH(_xlfn.AGGREGATE(15,6,SEARCH(Abbreviation!$A$2:$A$125,D20),1),SEARCH(Abbreviation!$A$2:$A$125,D20),0)),D20)-1)-FIND(" ",D20,FIND(" ",D20)+1)+1)))</x:f>
      </x:c>
      <x:c r="AG20" s="90" t="str" cm="1">
        <x:f t="array" ref="AG20:AG20">IF(D20="","",PROPER(VLOOKUP(INDEX(Abbreviation!$A$2:$A$125,MATCH(_xlfn.AGGREGATE(15,6,SEARCH(Abbreviation!$A$2:$A$125,D20),1),SEARCH(Abbreviation!$A$2:$A$125,D20),0)),Abbreviation!A:C,3,FALSE)))</x:f>
      </x:c>
      <x:c r="AH20" s="90" t="str">
        <x:f>G20</x:f>
      </x:c>
      <x:c r="AI20" s="97">
        <x:f>I20</x:f>
      </x:c>
      <x:c r="AJ20" s="96" t="s">
        <x:v>47</x:v>
      </x:c>
      <x:c r="AL20" s="99" t="s">
        <x:v>957</x:v>
      </x:c>
      <x:c r="AM20" s="93" t="s">
        <x:v>1288</x:v>
      </x:c>
      <x:c r="AN20" s="93" t="s">
        <x:v>1289</x:v>
      </x:c>
      <x:c r="AP20" s="93" t="s">
        <x:v>1290</x:v>
      </x:c>
      <x:c r="AQ20" s="96" t="s">
        <x:v>60</x:v>
      </x:c>
    </x:row>
    <x:row r="21" spans="1:43" x14ac:dyDescent="0.35">
      <x:c r="A21" s="92" t="s">
        <x:v>1249</x:v>
      </x:c>
      <x:c r="B21" s="145" t="s">
        <x:v>1250</x:v>
      </x:c>
      <x:c r="C21" s="107" t="s">
        <x:v>1251</x:v>
      </x:c>
      <x:c r="D21" s="94" t="s">
        <x:v>1291</x:v>
      </x:c>
      <x:c r="F21" s="90" t="str">
        <x:f>IF(D21="","",PROPER(LEFT(D21,FIND(UPPER(G21),D21,1)-2)))</x:f>
      </x:c>
      <x:c r="G21" s="90" t="str" cm="1">
        <x:f t="array" ref="G21: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x:f>
      </x:c>
      <x:c r="H21" s="96" t="s">
        <x:v>47</x:v>
      </x:c>
      <x:c r="I21" s="97">
        <x:f>IFERROR(VALUE(TRIM(RIGHT(SUBSTITUTE(D21," ",REPT(" ",255)),255))),"")</x:f>
      </x:c>
      <x:c r="J21" s="96" t="s">
        <x:v>48</x:v>
      </x:c>
      <x:c r="K21" s="96" t="s">
        <x:v>48</x:v>
      </x:c>
      <x:c r="L21" s="96" t="s">
        <x:v>48</x:v>
      </x:c>
      <x:c r="M21" s="96" t="s">
        <x:v>48</x:v>
      </x:c>
      <x:c r="N21" s="96" t="s">
        <x:v>48</x:v>
      </x:c>
      <x:c r="O21" s="96" t="s">
        <x:v>49</x:v>
      </x:c>
      <x:c r="P21" s="96" t="n">
        <x:v>25</x:v>
      </x:c>
      <x:c r="Q21" s="96" t="n">
        <x:v>80</x:v>
      </x:c>
      <x:c r="R21" s="96" t="s">
        <x:v>50</x:v>
      </x:c>
      <x:c r="S21" s="96" t="s">
        <x:v>51</x:v>
      </x:c>
      <x:c r="T21" s="96" t="s">
        <x:v>52</x:v>
      </x:c>
      <x:c r="U21" s="96" t="s">
        <x:v>52</x:v>
      </x:c>
      <x:c r="W21" s="96" t="s">
        <x:v>53</x:v>
      </x:c>
      <x:c r="X21" s="114" t="n">
        <x:v>3</x:v>
      </x:c>
      <x:c r="Z21" s="96" t="s">
        <x:v>55</x:v>
      </x:c>
      <x:c r="AA21" s="96" t="s">
        <x:v>56</x:v>
      </x:c>
      <x:c r="AB21" s="97">
        <x:f>IF(D21="","",VALUE(MID(D21,FIND(" ",D21)+1,FIND(" ",D21,FIND(" ",D21)+1)-FIND(" ",D21))))</x:f>
      </x:c>
      <x:c r="AF21" s="90" t="str" cm="1">
        <x:f t="array" ref="AF21:AF21">IF(D21="","",PROPER(MID(D21,FIND(" ",D21,FIND(" ",D21)+1)+1,(FIND(INDEX(Abbreviation!$A$2:$A$125,MATCH(_xlfn.AGGREGATE(15,6,SEARCH(Abbreviation!$A$2:$A$125,D21),1),SEARCH(Abbreviation!$A$2:$A$125,D21),0)),D21)-1)-FIND(" ",D21,FIND(" ",D21)+1)+1)))</x:f>
      </x:c>
      <x:c r="AG21" s="90" t="str" cm="1">
        <x:f t="array" ref="AG21:AG21">IF(D21="","",PROPER(VLOOKUP(INDEX(Abbreviation!$A$2:$A$125,MATCH(_xlfn.AGGREGATE(15,6,SEARCH(Abbreviation!$A$2:$A$125,D21),1),SEARCH(Abbreviation!$A$2:$A$125,D21),0)),Abbreviation!A:C,3,FALSE)))</x:f>
      </x:c>
      <x:c r="AH21" s="90" t="str">
        <x:f>G21</x:f>
      </x:c>
      <x:c r="AI21" s="97">
        <x:f>I21</x:f>
      </x:c>
      <x:c r="AJ21" s="96" t="s">
        <x:v>47</x:v>
      </x:c>
      <x:c r="AL21" s="99" t="s">
        <x:v>957</x:v>
      </x:c>
      <x:c r="AM21" s="93" t="s">
        <x:v>1292</x:v>
      </x:c>
      <x:c r="AN21" s="93" t="s">
        <x:v>1293</x:v>
      </x:c>
      <x:c r="AP21" s="93" t="s">
        <x:v>1294</x:v>
      </x:c>
      <x:c r="AQ21" s="96" t="s">
        <x:v>60</x:v>
      </x:c>
    </x:row>
    <x:row r="22" spans="1:43" x14ac:dyDescent="0.35">
      <x:c r="A22" s="92" t="s">
        <x:v>1249</x:v>
      </x:c>
      <x:c r="B22" s="145" t="s">
        <x:v>1250</x:v>
      </x:c>
      <x:c r="C22" s="107" t="s">
        <x:v>1251</x:v>
      </x:c>
      <x:c r="D22" s="94" t="s">
        <x:v>1295</x:v>
      </x:c>
      <x:c r="F22" s="90" t="str">
        <x:f>IF(D22="","",PROPER(LEFT(D22,FIND(UPPER(G22),D22,1)-2)))</x:f>
      </x:c>
      <x:c r="G22" s="90" t="str" cm="1">
        <x:f t="array" ref="G22: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x:f>
      </x:c>
      <x:c r="H22" s="96" t="s">
        <x:v>47</x:v>
      </x:c>
      <x:c r="I22" s="97">
        <x:f>IFERROR(VALUE(TRIM(RIGHT(SUBSTITUTE(D22," ",REPT(" ",255)),255))),"")</x:f>
      </x:c>
      <x:c r="J22" s="96" t="s">
        <x:v>48</x:v>
      </x:c>
      <x:c r="K22" s="96" t="s">
        <x:v>48</x:v>
      </x:c>
      <x:c r="L22" s="96" t="s">
        <x:v>48</x:v>
      </x:c>
      <x:c r="M22" s="96" t="s">
        <x:v>48</x:v>
      </x:c>
      <x:c r="N22" s="96" t="s">
        <x:v>48</x:v>
      </x:c>
      <x:c r="O22" s="96" t="s">
        <x:v>49</x:v>
      </x:c>
      <x:c r="P22" s="96" t="n">
        <x:v>25</x:v>
      </x:c>
      <x:c r="Q22" s="96" t="n">
        <x:v>80</x:v>
      </x:c>
      <x:c r="R22" s="96" t="s">
        <x:v>50</x:v>
      </x:c>
      <x:c r="S22" s="96" t="s">
        <x:v>51</x:v>
      </x:c>
      <x:c r="T22" s="96" t="s">
        <x:v>52</x:v>
      </x:c>
      <x:c r="U22" s="96" t="s">
        <x:v>52</x:v>
      </x:c>
      <x:c r="W22" s="96" t="s">
        <x:v>53</x:v>
      </x:c>
      <x:c r="X22" s="114" t="n">
        <x:v>3</x:v>
      </x:c>
      <x:c r="Z22" s="96" t="s">
        <x:v>55</x:v>
      </x:c>
      <x:c r="AA22" s="96" t="s">
        <x:v>56</x:v>
      </x:c>
      <x:c r="AB22" s="97">
        <x:f>IF(D22="","",VALUE(MID(D22,FIND(" ",D22)+1,FIND(" ",D22,FIND(" ",D22)+1)-FIND(" ",D22))))</x:f>
      </x:c>
      <x:c r="AF22" s="90" t="str" cm="1">
        <x:f t="array" ref="AF22:AF22">IF(D22="","",PROPER(MID(D22,FIND(" ",D22,FIND(" ",D22)+1)+1,(FIND(INDEX(Abbreviation!$A$2:$A$125,MATCH(_xlfn.AGGREGATE(15,6,SEARCH(Abbreviation!$A$2:$A$125,D22),1),SEARCH(Abbreviation!$A$2:$A$125,D22),0)),D22)-1)-FIND(" ",D22,FIND(" ",D22)+1)+1)))</x:f>
      </x:c>
      <x:c r="AG22" s="90" t="str" cm="1">
        <x:f t="array" ref="AG22:AG22">IF(D22="","",PROPER(VLOOKUP(INDEX(Abbreviation!$A$2:$A$125,MATCH(_xlfn.AGGREGATE(15,6,SEARCH(Abbreviation!$A$2:$A$125,D22),1),SEARCH(Abbreviation!$A$2:$A$125,D22),0)),Abbreviation!A:C,3,FALSE)))</x:f>
      </x:c>
      <x:c r="AH22" s="90" t="str">
        <x:f>G22</x:f>
      </x:c>
      <x:c r="AI22" s="97">
        <x:f>I22</x:f>
      </x:c>
      <x:c r="AJ22" s="96" t="s">
        <x:v>47</x:v>
      </x:c>
      <x:c r="AL22" s="99" t="s">
        <x:v>957</x:v>
      </x:c>
      <x:c r="AM22" s="93" t="s">
        <x:v>1296</x:v>
      </x:c>
      <x:c r="AN22" s="93" t="s">
        <x:v>1297</x:v>
      </x:c>
      <x:c r="AP22" s="93" t="s">
        <x:v>1298</x:v>
      </x:c>
      <x:c r="AQ22" s="96" t="s">
        <x:v>60</x:v>
      </x:c>
    </x:row>
    <x:row r="23" spans="1:43" x14ac:dyDescent="0.35">
      <x:c r="A23" s="92" t="s">
        <x:v>1249</x:v>
      </x:c>
      <x:c r="B23" s="145" t="s">
        <x:v>1250</x:v>
      </x:c>
      <x:c r="C23" s="107" t="s">
        <x:v>1251</x:v>
      </x:c>
      <x:c r="D23" s="94" t="s">
        <x:v>1299</x:v>
      </x:c>
      <x:c r="F23" s="90" t="str">
        <x:f>IF(D23="","",PROPER(LEFT(D23,FIND(UPPER(G23),D23,1)-2)))</x:f>
      </x:c>
      <x:c r="G23" s="90" t="str" cm="1">
        <x:f t="array" ref="G23: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x:f>
      </x:c>
      <x:c r="H23" s="96" t="s">
        <x:v>47</x:v>
      </x:c>
      <x:c r="I23" s="97">
        <x:f>IFERROR(VALUE(TRIM(RIGHT(SUBSTITUTE(D23," ",REPT(" ",255)),255))),"")</x:f>
      </x:c>
      <x:c r="J23" s="96" t="s">
        <x:v>48</x:v>
      </x:c>
      <x:c r="K23" s="96" t="s">
        <x:v>48</x:v>
      </x:c>
      <x:c r="L23" s="96" t="s">
        <x:v>48</x:v>
      </x:c>
      <x:c r="M23" s="96" t="s">
        <x:v>48</x:v>
      </x:c>
      <x:c r="N23" s="96" t="s">
        <x:v>48</x:v>
      </x:c>
      <x:c r="O23" s="96" t="s">
        <x:v>49</x:v>
      </x:c>
      <x:c r="P23" s="96" t="n">
        <x:v>25</x:v>
      </x:c>
      <x:c r="Q23" s="96" t="n">
        <x:v>80</x:v>
      </x:c>
      <x:c r="R23" s="96" t="s">
        <x:v>50</x:v>
      </x:c>
      <x:c r="S23" s="96" t="s">
        <x:v>51</x:v>
      </x:c>
      <x:c r="T23" s="96" t="s">
        <x:v>52</x:v>
      </x:c>
      <x:c r="U23" s="96" t="s">
        <x:v>52</x:v>
      </x:c>
      <x:c r="W23" s="96" t="s">
        <x:v>53</x:v>
      </x:c>
      <x:c r="X23" s="114" t="n">
        <x:v>3</x:v>
      </x:c>
      <x:c r="Z23" s="96" t="s">
        <x:v>55</x:v>
      </x:c>
      <x:c r="AA23" s="96" t="s">
        <x:v>56</x:v>
      </x:c>
      <x:c r="AB23" s="97">
        <x:f>IF(D23="","",VALUE(MID(D23,FIND(" ",D23)+1,FIND(" ",D23,FIND(" ",D23)+1)-FIND(" ",D23))))</x:f>
      </x:c>
      <x:c r="AF23" s="90" t="str" cm="1">
        <x:f t="array" ref="AF23:AF23">IF(D23="","",PROPER(MID(D23,FIND(" ",D23,FIND(" ",D23)+1)+1,(FIND(INDEX(Abbreviation!$A$2:$A$125,MATCH(_xlfn.AGGREGATE(15,6,SEARCH(Abbreviation!$A$2:$A$125,D23),1),SEARCH(Abbreviation!$A$2:$A$125,D23),0)),D23)-1)-FIND(" ",D23,FIND(" ",D23)+1)+1)))</x:f>
      </x:c>
      <x:c r="AG23" s="90" t="str" cm="1">
        <x:f t="array" ref="AG23:AG23">IF(D23="","",PROPER(VLOOKUP(INDEX(Abbreviation!$A$2:$A$125,MATCH(_xlfn.AGGREGATE(15,6,SEARCH(Abbreviation!$A$2:$A$125,D23),1),SEARCH(Abbreviation!$A$2:$A$125,D23),0)),Abbreviation!A:C,3,FALSE)))</x:f>
      </x:c>
      <x:c r="AH23" s="90" t="str">
        <x:f>G23</x:f>
      </x:c>
      <x:c r="AI23" s="97">
        <x:f>I23</x:f>
      </x:c>
      <x:c r="AJ23" s="96" t="s">
        <x:v>47</x:v>
      </x:c>
      <x:c r="AL23" s="99" t="s">
        <x:v>957</x:v>
      </x:c>
      <x:c r="AM23" s="93" t="s">
        <x:v>1300</x:v>
      </x:c>
      <x:c r="AN23" s="93" t="s">
        <x:v>1301</x:v>
      </x:c>
      <x:c r="AP23" s="93" t="s">
        <x:v>1302</x:v>
      </x:c>
      <x:c r="AQ23" s="96" t="s">
        <x:v>60</x:v>
      </x:c>
    </x:row>
    <x:row r="24" spans="1:43" x14ac:dyDescent="0.35">
      <x:c r="A24" s="92" t="s">
        <x:v>1249</x:v>
      </x:c>
      <x:c r="B24" s="145" t="s">
        <x:v>1250</x:v>
      </x:c>
      <x:c r="C24" s="107" t="s">
        <x:v>1251</x:v>
      </x:c>
      <x:c r="D24" s="94" t="s">
        <x:v>1303</x:v>
      </x:c>
      <x:c r="F24" s="90" t="str">
        <x:f>IF(D24="","",PROPER(LEFT(D24,FIND(UPPER(G24),D24,1)-2)))</x:f>
      </x:c>
      <x:c r="G24" s="90" t="str" cm="1">
        <x:f t="array" ref="G24: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x:f>
      </x:c>
      <x:c r="H24" s="96" t="s">
        <x:v>47</x:v>
      </x:c>
      <x:c r="I24" s="97">
        <x:f>IFERROR(VALUE(TRIM(RIGHT(SUBSTITUTE(D24," ",REPT(" ",255)),255))),"")</x:f>
      </x:c>
      <x:c r="J24" s="96" t="s">
        <x:v>48</x:v>
      </x:c>
      <x:c r="K24" s="96" t="s">
        <x:v>48</x:v>
      </x:c>
      <x:c r="L24" s="96" t="s">
        <x:v>48</x:v>
      </x:c>
      <x:c r="M24" s="96" t="s">
        <x:v>48</x:v>
      </x:c>
      <x:c r="N24" s="96" t="s">
        <x:v>48</x:v>
      </x:c>
      <x:c r="O24" s="96" t="s">
        <x:v>49</x:v>
      </x:c>
      <x:c r="P24" s="96" t="n">
        <x:v>25</x:v>
      </x:c>
      <x:c r="Q24" s="96" t="n">
        <x:v>80</x:v>
      </x:c>
      <x:c r="R24" s="96" t="s">
        <x:v>50</x:v>
      </x:c>
      <x:c r="S24" s="96" t="s">
        <x:v>51</x:v>
      </x:c>
      <x:c r="T24" s="96" t="s">
        <x:v>52</x:v>
      </x:c>
      <x:c r="U24" s="96" t="s">
        <x:v>52</x:v>
      </x:c>
      <x:c r="W24" s="96" t="s">
        <x:v>53</x:v>
      </x:c>
      <x:c r="X24" s="114" t="n">
        <x:v>3</x:v>
      </x:c>
      <x:c r="Z24" s="96" t="s">
        <x:v>55</x:v>
      </x:c>
      <x:c r="AA24" s="96" t="s">
        <x:v>56</x:v>
      </x:c>
      <x:c r="AB24" s="97">
        <x:f>IF(D24="","",VALUE(MID(D24,FIND(" ",D24)+1,FIND(" ",D24,FIND(" ",D24)+1)-FIND(" ",D24))))</x:f>
      </x:c>
      <x:c r="AF24" s="90" t="str" cm="1">
        <x:f t="array" ref="AF24:AF24">IF(D24="","",PROPER(MID(D24,FIND(" ",D24,FIND(" ",D24)+1)+1,(FIND(INDEX(Abbreviation!$A$2:$A$125,MATCH(_xlfn.AGGREGATE(15,6,SEARCH(Abbreviation!$A$2:$A$125,D24),1),SEARCH(Abbreviation!$A$2:$A$125,D24),0)),D24)-1)-FIND(" ",D24,FIND(" ",D24)+1)+1)))</x:f>
      </x:c>
      <x:c r="AG24" s="90" t="str" cm="1">
        <x:f t="array" ref="AG24:AG24">IF(D24="","",PROPER(VLOOKUP(INDEX(Abbreviation!$A$2:$A$125,MATCH(_xlfn.AGGREGATE(15,6,SEARCH(Abbreviation!$A$2:$A$125,D24),1),SEARCH(Abbreviation!$A$2:$A$125,D24),0)),Abbreviation!A:C,3,FALSE)))</x:f>
      </x:c>
      <x:c r="AH24" s="90" t="str">
        <x:f>G24</x:f>
      </x:c>
      <x:c r="AI24" s="97">
        <x:f>I24</x:f>
      </x:c>
      <x:c r="AJ24" s="96" t="s">
        <x:v>47</x:v>
      </x:c>
      <x:c r="AL24" s="99" t="s">
        <x:v>957</x:v>
      </x:c>
      <x:c r="AM24" s="93" t="s">
        <x:v>1304</x:v>
      </x:c>
      <x:c r="AN24" s="93" t="s">
        <x:v>1305</x:v>
      </x:c>
      <x:c r="AP24" s="93" t="s">
        <x:v>1306</x:v>
      </x:c>
      <x:c r="AQ24" s="96" t="s">
        <x:v>60</x:v>
      </x:c>
    </x:row>
    <x:row r="25" spans="1:43" x14ac:dyDescent="0.35">
      <x:c r="A25" s="92" t="s">
        <x:v>817</x:v>
      </x:c>
      <x:c r="B25" s="145" t="s">
        <x:v>1307</x:v>
      </x:c>
      <x:c r="C25" s="107" t="s">
        <x:v>1308</x:v>
      </x:c>
      <x:c r="D25" s="94" t="s">
        <x:v>1309</x:v>
      </x:c>
      <x:c r="F25" s="90" t="str">
        <x:f>IF(D25="","",PROPER(LEFT(D25,FIND(UPPER(G25),D25,1)-2)))</x:f>
      </x:c>
      <x:c r="G25" s="90" t="str" cm="1">
        <x:f t="array" ref="G25: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x:f>
      </x:c>
      <x:c r="H25" s="96" t="s">
        <x:v>47</x:v>
      </x:c>
      <x:c r="I25" s="97">
        <x:f>IFERROR(VALUE(TRIM(RIGHT(SUBSTITUTE(D25," ",REPT(" ",255)),255))),"")</x:f>
      </x:c>
      <x:c r="J25" s="96" t="s">
        <x:v>48</x:v>
      </x:c>
      <x:c r="K25" s="96" t="s">
        <x:v>48</x:v>
      </x:c>
      <x:c r="L25" s="96" t="s">
        <x:v>48</x:v>
      </x:c>
      <x:c r="M25" s="96" t="s">
        <x:v>48</x:v>
      </x:c>
      <x:c r="N25" s="96" t="s">
        <x:v>48</x:v>
      </x:c>
      <x:c r="O25" s="96" t="s">
        <x:v>49</x:v>
      </x:c>
      <x:c r="P25" s="96" t="n">
        <x:v>25</x:v>
      </x:c>
      <x:c r="Q25" s="96" t="n">
        <x:v>80</x:v>
      </x:c>
      <x:c r="R25" s="96" t="s">
        <x:v>50</x:v>
      </x:c>
      <x:c r="S25" s="96" t="s">
        <x:v>51</x:v>
      </x:c>
      <x:c r="T25" s="96" t="s">
        <x:v>52</x:v>
      </x:c>
      <x:c r="U25" s="96" t="s">
        <x:v>52</x:v>
      </x:c>
      <x:c r="W25" s="96" t="s">
        <x:v>53</x:v>
      </x:c>
      <x:c r="X25" s="114" t="n">
        <x:v>3</x:v>
      </x:c>
      <x:c r="Z25" s="96" t="s">
        <x:v>55</x:v>
      </x:c>
      <x:c r="AA25" s="96" t="s">
        <x:v>56</x:v>
      </x:c>
      <x:c r="AB25" s="97">
        <x:f>IF(D25="","",VALUE(MID(D25,FIND(" ",D25)+1,FIND(" ",D25,FIND(" ",D25)+1)-FIND(" ",D25))))</x:f>
      </x:c>
      <x:c r="AF25" s="90" t="str" cm="1">
        <x:f t="array" ref="AF25:AF25">IF(D25="","",PROPER(MID(D25,FIND(" ",D25,FIND(" ",D25)+1)+1,(FIND(INDEX(Abbreviation!$A$2:$A$125,MATCH(_xlfn.AGGREGATE(15,6,SEARCH(Abbreviation!$A$2:$A$125,D25),1),SEARCH(Abbreviation!$A$2:$A$125,D25),0)),D25)-1)-FIND(" ",D25,FIND(" ",D25)+1)+1)))</x:f>
      </x:c>
      <x:c r="AG25" s="90" t="str" cm="1">
        <x:f t="array" ref="AG25:AG25">IF(D25="","",PROPER(VLOOKUP(INDEX(Abbreviation!$A$2:$A$125,MATCH(_xlfn.AGGREGATE(15,6,SEARCH(Abbreviation!$A$2:$A$125,D25),1),SEARCH(Abbreviation!$A$2:$A$125,D25),0)),Abbreviation!A:C,3,FALSE)))</x:f>
      </x:c>
      <x:c r="AH25" s="90" t="str">
        <x:f>G25</x:f>
      </x:c>
      <x:c r="AI25" s="97">
        <x:f>I25</x:f>
      </x:c>
      <x:c r="AJ25" s="96" t="s">
        <x:v>47</x:v>
      </x:c>
      <x:c r="AL25" s="99" t="s">
        <x:v>957</x:v>
      </x:c>
      <x:c r="AM25" s="93" t="s">
        <x:v>1310</x:v>
      </x:c>
      <x:c r="AN25" s="93" t="s">
        <x:v>1311</x:v>
      </x:c>
      <x:c r="AP25" s="93" t="s">
        <x:v>1312</x:v>
      </x:c>
      <x:c r="AQ25" s="96" t="s">
        <x:v>60</x:v>
      </x:c>
    </x:row>
    <x:row r="26" spans="1:43" x14ac:dyDescent="0.35">
      <x:c r="A26" s="92" t="s">
        <x:v>1249</x:v>
      </x:c>
      <x:c r="B26" s="145" t="s">
        <x:v>1250</x:v>
      </x:c>
      <x:c r="C26" s="93" t="s">
        <x:v>1251</x:v>
      </x:c>
      <x:c r="D26" s="94" t="s">
        <x:v>1313</x:v>
      </x:c>
      <x:c r="F26" s="90" t="str">
        <x:f>IF(D26="","",PROPER(LEFT(D26,FIND(UPPER(G26),D26,1)-2)))</x:f>
      </x:c>
      <x:c r="G26" s="90" t="str" cm="1">
        <x:f t="array" ref="G26: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x:f>
      </x:c>
      <x:c r="H26" s="96" t="s">
        <x:v>47</x:v>
      </x:c>
      <x:c r="I26" s="97">
        <x:f>IFERROR(VALUE(TRIM(RIGHT(SUBSTITUTE(D26," ",REPT(" ",255)),255))),"")</x:f>
      </x:c>
      <x:c r="J26" s="96" t="s">
        <x:v>48</x:v>
      </x:c>
      <x:c r="K26" s="96" t="s">
        <x:v>48</x:v>
      </x:c>
      <x:c r="L26" s="96" t="s">
        <x:v>48</x:v>
      </x:c>
      <x:c r="M26" s="96" t="s">
        <x:v>48</x:v>
      </x:c>
      <x:c r="N26" s="96" t="s">
        <x:v>48</x:v>
      </x:c>
      <x:c r="O26" s="96" t="s">
        <x:v>49</x:v>
      </x:c>
      <x:c r="P26" s="96" t="n">
        <x:v>25</x:v>
      </x:c>
      <x:c r="Q26" s="96" t="n">
        <x:v>80</x:v>
      </x:c>
      <x:c r="R26" s="96" t="s">
        <x:v>50</x:v>
      </x:c>
      <x:c r="S26" s="96" t="s">
        <x:v>51</x:v>
      </x:c>
      <x:c r="T26" s="96" t="s">
        <x:v>52</x:v>
      </x:c>
      <x:c r="U26" s="96" t="s">
        <x:v>52</x:v>
      </x:c>
      <x:c r="W26" s="96" t="s">
        <x:v>53</x:v>
      </x:c>
      <x:c r="X26" s="114" t="n">
        <x:v>3</x:v>
      </x:c>
      <x:c r="Z26" s="96" t="s">
        <x:v>55</x:v>
      </x:c>
      <x:c r="AA26" s="96" t="s">
        <x:v>56</x:v>
      </x:c>
      <x:c r="AB26" s="97">
        <x:f>IF(D26="","",VALUE(MID(D26,FIND(" ",D26)+1,FIND(" ",D26,FIND(" ",D26)+1)-FIND(" ",D26))))</x:f>
      </x:c>
      <x:c r="AF26" s="90" t="str" cm="1">
        <x:f t="array" ref="AF26:AF26">IF(D26="","",PROPER(MID(D26,FIND(" ",D26,FIND(" ",D26)+1)+1,(FIND(INDEX(Abbreviation!$A$2:$A$125,MATCH(_xlfn.AGGREGATE(15,6,SEARCH(Abbreviation!$A$2:$A$125,D26),1),SEARCH(Abbreviation!$A$2:$A$125,D26),0)),D26)-1)-FIND(" ",D26,FIND(" ",D26)+1)+1)))</x:f>
      </x:c>
      <x:c r="AG26" s="90" t="str" cm="1">
        <x:f t="array" ref="AG26:AG26">IF(D26="","",PROPER(VLOOKUP(INDEX(Abbreviation!$A$2:$A$125,MATCH(_xlfn.AGGREGATE(15,6,SEARCH(Abbreviation!$A$2:$A$125,D26),1),SEARCH(Abbreviation!$A$2:$A$125,D26),0)),Abbreviation!A:C,3,FALSE)))</x:f>
      </x:c>
      <x:c r="AH26" s="90" t="str">
        <x:f>G26</x:f>
      </x:c>
      <x:c r="AI26" s="97">
        <x:f>I26</x:f>
      </x:c>
      <x:c r="AJ26" s="96" t="s">
        <x:v>47</x:v>
      </x:c>
      <x:c r="AL26" s="99" t="s">
        <x:v>957</x:v>
      </x:c>
      <x:c r="AM26" s="93" t="s">
        <x:v>1314</x:v>
      </x:c>
      <x:c r="AN26" s="93" t="s">
        <x:v>1315</x:v>
      </x:c>
      <x:c r="AP26" s="93" t="s">
        <x:v>1316</x:v>
      </x:c>
      <x:c r="AQ26" s="96" t="s">
        <x:v>60</x:v>
      </x:c>
    </x:row>
    <x:row r="27" spans="1:43" x14ac:dyDescent="0.35">
      <x:c r="A27" s="92" t="s">
        <x:v>1211</x:v>
      </x:c>
      <x:c r="B27" s="108" t="n">
        <x:v>425456059</x:v>
      </x:c>
      <x:c r="C27" s="93" t="s">
        <x:v>1213</x:v>
      </x:c>
      <x:c r="D27" s="94" t="s">
        <x:v>1317</x:v>
      </x:c>
      <x:c r="F27" s="90" t="str">
        <x:f>IF(D27="","",PROPER(LEFT(D27,FIND(UPPER(G27),D27,1)-2)))</x:f>
      </x:c>
      <x:c r="G27" s="90" t="str" cm="1">
        <x:f t="array" ref="G27: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x:f>
      </x:c>
      <x:c r="H27" s="96" t="s">
        <x:v>47</x:v>
      </x:c>
      <x:c r="I27" s="97">
        <x:f>IFERROR(VALUE(TRIM(RIGHT(SUBSTITUTE(D27," ",REPT(" ",255)),255))),"")</x:f>
      </x:c>
      <x:c r="J27" s="96" t="s">
        <x:v>48</x:v>
      </x:c>
      <x:c r="K27" s="96" t="s">
        <x:v>48</x:v>
      </x:c>
      <x:c r="L27" s="96" t="s">
        <x:v>48</x:v>
      </x:c>
      <x:c r="M27" s="96" t="s">
        <x:v>48</x:v>
      </x:c>
      <x:c r="N27" s="96" t="s">
        <x:v>48</x:v>
      </x:c>
      <x:c r="O27" s="96" t="s">
        <x:v>49</x:v>
      </x:c>
      <x:c r="P27" s="96" t="n">
        <x:v>25</x:v>
      </x:c>
      <x:c r="Q27" s="96" t="n">
        <x:v>80</x:v>
      </x:c>
      <x:c r="R27" s="96" t="s">
        <x:v>50</x:v>
      </x:c>
      <x:c r="S27" s="96" t="s">
        <x:v>51</x:v>
      </x:c>
      <x:c r="T27" s="96" t="s">
        <x:v>52</x:v>
      </x:c>
      <x:c r="U27" s="96" t="s">
        <x:v>52</x:v>
      </x:c>
      <x:c r="W27" s="96" t="s">
        <x:v>53</x:v>
      </x:c>
      <x:c r="X27" s="114" t="n">
        <x:v>3</x:v>
      </x:c>
      <x:c r="Z27" s="96" t="s">
        <x:v>55</x:v>
      </x:c>
      <x:c r="AA27" s="96" t="s">
        <x:v>56</x:v>
      </x:c>
      <x:c r="AB27" s="97">
        <x:f>IF(D27="","",VALUE(MID(D27,FIND(" ",D27)+1,FIND(" ",D27,FIND(" ",D27)+1)-FIND(" ",D27))))</x:f>
      </x:c>
      <x:c r="AF27" s="90" t="str" cm="1">
        <x:f t="array" ref="AF27:AF27">IF(D27="","",PROPER(MID(D27,FIND(" ",D27,FIND(" ",D27)+1)+1,(FIND(INDEX(Abbreviation!$A$2:$A$125,MATCH(_xlfn.AGGREGATE(15,6,SEARCH(Abbreviation!$A$2:$A$125,D27),1),SEARCH(Abbreviation!$A$2:$A$125,D27),0)),D27)-1)-FIND(" ",D27,FIND(" ",D27)+1)+1)))</x:f>
      </x:c>
      <x:c r="AG27" s="90" t="str" cm="1">
        <x:f t="array" ref="AG27:AG27">IF(D27="","",PROPER(VLOOKUP(INDEX(Abbreviation!$A$2:$A$125,MATCH(_xlfn.AGGREGATE(15,6,SEARCH(Abbreviation!$A$2:$A$125,D27),1),SEARCH(Abbreviation!$A$2:$A$125,D27),0)),Abbreviation!A:C,3,FALSE)))</x:f>
      </x:c>
      <x:c r="AH27" s="90" t="str">
        <x:f>G27</x:f>
      </x:c>
      <x:c r="AI27" s="97">
        <x:f>I27</x:f>
      </x:c>
      <x:c r="AJ27" s="96" t="s">
        <x:v>47</x:v>
      </x:c>
      <x:c r="AL27" s="99" t="s">
        <x:v>957</x:v>
      </x:c>
      <x:c r="AM27" s="93" t="s">
        <x:v>1318</x:v>
      </x:c>
      <x:c r="AN27" s="93" t="s">
        <x:v>1319</x:v>
      </x:c>
      <x:c r="AP27" s="93" t="s">
        <x:v>1320</x:v>
      </x:c>
      <x:c r="AQ27" s="96" t="s">
        <x:v>60</x:v>
      </x:c>
    </x:row>
    <x:row r="28" spans="1:43" x14ac:dyDescent="0.35">
      <x:c r="A28" s="92" t="s">
        <x:v>1321</x:v>
      </x:c>
      <x:c r="B28" s="145" t="s">
        <x:v>1322</x:v>
      </x:c>
      <x:c r="C28" s="107" t="s">
        <x:v>1323</x:v>
      </x:c>
      <x:c r="D28" s="94" t="s">
        <x:v>1324</x:v>
      </x:c>
      <x:c r="F28" s="90" t="str">
        <x:f>IF(D28="","",PROPER(LEFT(D28,FIND(UPPER(G28),D28,1)-2)))</x:f>
      </x:c>
      <x:c r="G28" s="90" t="str" cm="1">
        <x:f t="array" ref="G28: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x:f>
      </x:c>
      <x:c r="H28" s="96" t="s">
        <x:v>47</x:v>
      </x:c>
      <x:c r="I28" s="97">
        <x:f>IFERROR(VALUE(TRIM(RIGHT(SUBSTITUTE(D28," ",REPT(" ",255)),255))),"")</x:f>
      </x:c>
      <x:c r="J28" s="96" t="s">
        <x:v>48</x:v>
      </x:c>
      <x:c r="K28" s="96" t="s">
        <x:v>48</x:v>
      </x:c>
      <x:c r="L28" s="96" t="s">
        <x:v>48</x:v>
      </x:c>
      <x:c r="M28" s="96" t="s">
        <x:v>48</x:v>
      </x:c>
      <x:c r="N28" s="96" t="s">
        <x:v>48</x:v>
      </x:c>
      <x:c r="O28" s="96" t="s">
        <x:v>49</x:v>
      </x:c>
      <x:c r="P28" s="96" t="n">
        <x:v>25</x:v>
      </x:c>
      <x:c r="Q28" s="96" t="n">
        <x:v>80</x:v>
      </x:c>
      <x:c r="R28" s="96" t="s">
        <x:v>50</x:v>
      </x:c>
      <x:c r="S28" s="96" t="s">
        <x:v>51</x:v>
      </x:c>
      <x:c r="T28" s="96" t="s">
        <x:v>52</x:v>
      </x:c>
      <x:c r="U28" s="96" t="s">
        <x:v>52</x:v>
      </x:c>
      <x:c r="W28" s="96" t="s">
        <x:v>53</x:v>
      </x:c>
      <x:c r="X28" s="114" t="n">
        <x:v>3</x:v>
      </x:c>
      <x:c r="Z28" s="96" t="s">
        <x:v>55</x:v>
      </x:c>
      <x:c r="AA28" s="96" t="s">
        <x:v>56</x:v>
      </x:c>
      <x:c r="AB28" s="97">
        <x:f>IF(D28="","",VALUE(MID(D28,FIND(" ",D28)+1,FIND(" ",D28,FIND(" ",D28)+1)-FIND(" ",D28))))</x:f>
      </x:c>
      <x:c r="AF28" s="90" t="str" cm="1">
        <x:f t="array" ref="AF28:AF28">IF(D28="","",PROPER(MID(D28,FIND(" ",D28,FIND(" ",D28)+1)+1,(FIND(INDEX(Abbreviation!$A$2:$A$125,MATCH(_xlfn.AGGREGATE(15,6,SEARCH(Abbreviation!$A$2:$A$125,D28),1),SEARCH(Abbreviation!$A$2:$A$125,D28),0)),D28)-1)-FIND(" ",D28,FIND(" ",D28)+1)+1)))</x:f>
      </x:c>
      <x:c r="AG28" s="90" t="str" cm="1">
        <x:f t="array" ref="AG28:AG28">IF(D28="","",PROPER(VLOOKUP(INDEX(Abbreviation!$A$2:$A$125,MATCH(_xlfn.AGGREGATE(15,6,SEARCH(Abbreviation!$A$2:$A$125,D28),1),SEARCH(Abbreviation!$A$2:$A$125,D28),0)),Abbreviation!A:C,3,FALSE)))</x:f>
      </x:c>
      <x:c r="AH28" s="90" t="str">
        <x:f>G28</x:f>
      </x:c>
      <x:c r="AI28" s="97">
        <x:f>I28</x:f>
      </x:c>
      <x:c r="AJ28" s="96" t="s">
        <x:v>47</x:v>
      </x:c>
      <x:c r="AL28" s="99" t="s">
        <x:v>957</x:v>
      </x:c>
      <x:c r="AM28" s="93" t="s">
        <x:v>1325</x:v>
      </x:c>
      <x:c r="AN28" s="93" t="s">
        <x:v>1326</x:v>
      </x:c>
      <x:c r="AP28" s="93" t="s">
        <x:v>1327</x:v>
      </x:c>
      <x:c r="AQ28" s="96" t="s">
        <x:v>60</x:v>
      </x:c>
    </x:row>
    <x:row r="29" spans="1:43" x14ac:dyDescent="0.35">
      <x:c r="A29" s="92" t="s">
        <x:v>1199</x:v>
      </x:c>
      <x:c r="B29" s="145" t="s">
        <x:v>1200</x:v>
      </x:c>
      <x:c r="C29" s="107" t="s">
        <x:v>1201</x:v>
      </x:c>
      <x:c r="D29" s="94" t="s">
        <x:v>1328</x:v>
      </x:c>
      <x:c r="F29" s="90" t="str">
        <x:f>IF(D29="","",PROPER(LEFT(D29,FIND(UPPER(G29),D29,1)-2)))</x:f>
      </x:c>
      <x:c r="G29" s="90" t="str" cm="1">
        <x:f t="array" ref="G29: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x:f>
      </x:c>
      <x:c r="H29" s="96" t="s">
        <x:v>47</x:v>
      </x:c>
      <x:c r="I29" s="97">
        <x:f>IFERROR(VALUE(TRIM(RIGHT(SUBSTITUTE(D29," ",REPT(" ",255)),255))),"")</x:f>
      </x:c>
      <x:c r="J29" s="96" t="s">
        <x:v>48</x:v>
      </x:c>
      <x:c r="K29" s="96" t="s">
        <x:v>48</x:v>
      </x:c>
      <x:c r="L29" s="96" t="s">
        <x:v>48</x:v>
      </x:c>
      <x:c r="M29" s="96" t="s">
        <x:v>48</x:v>
      </x:c>
      <x:c r="N29" s="96" t="s">
        <x:v>48</x:v>
      </x:c>
      <x:c r="O29" s="96" t="s">
        <x:v>49</x:v>
      </x:c>
      <x:c r="P29" s="96" t="n">
        <x:v>25</x:v>
      </x:c>
      <x:c r="Q29" s="96" t="n">
        <x:v>80</x:v>
      </x:c>
      <x:c r="R29" s="96" t="s">
        <x:v>50</x:v>
      </x:c>
      <x:c r="S29" s="96" t="s">
        <x:v>51</x:v>
      </x:c>
      <x:c r="T29" s="96" t="s">
        <x:v>52</x:v>
      </x:c>
      <x:c r="U29" s="96" t="s">
        <x:v>52</x:v>
      </x:c>
      <x:c r="W29" s="96" t="s">
        <x:v>53</x:v>
      </x:c>
      <x:c r="X29" s="114" t="n">
        <x:v>3</x:v>
      </x:c>
      <x:c r="Z29" s="96" t="s">
        <x:v>55</x:v>
      </x:c>
      <x:c r="AA29" s="96" t="s">
        <x:v>56</x:v>
      </x:c>
      <x:c r="AB29" s="97">
        <x:f>IF(D29="","",VALUE(MID(D29,FIND(" ",D29)+1,FIND(" ",D29,FIND(" ",D29)+1)-FIND(" ",D29))))</x:f>
      </x:c>
      <x:c r="AF29" s="90" t="str" cm="1">
        <x:f t="array" ref="AF29:AF29">IF(D29="","",PROPER(MID(D29,FIND(" ",D29,FIND(" ",D29)+1)+1,(FIND(INDEX(Abbreviation!$A$2:$A$125,MATCH(_xlfn.AGGREGATE(15,6,SEARCH(Abbreviation!$A$2:$A$125,D29),1),SEARCH(Abbreviation!$A$2:$A$125,D29),0)),D29)-1)-FIND(" ",D29,FIND(" ",D29)+1)+1)))</x:f>
      </x:c>
      <x:c r="AG29" s="90" t="str" cm="1">
        <x:f t="array" ref="AG29:AG29">IF(D29="","",PROPER(VLOOKUP(INDEX(Abbreviation!$A$2:$A$125,MATCH(_xlfn.AGGREGATE(15,6,SEARCH(Abbreviation!$A$2:$A$125,D29),1),SEARCH(Abbreviation!$A$2:$A$125,D29),0)),Abbreviation!A:C,3,FALSE)))</x:f>
      </x:c>
      <x:c r="AH29" s="90" t="str">
        <x:f>G29</x:f>
      </x:c>
      <x:c r="AI29" s="97">
        <x:f>I29</x:f>
      </x:c>
      <x:c r="AJ29" s="96" t="s">
        <x:v>47</x:v>
      </x:c>
      <x:c r="AL29" s="99" t="s">
        <x:v>957</x:v>
      </x:c>
      <x:c r="AM29" s="93" t="s">
        <x:v>1329</x:v>
      </x:c>
      <x:c r="AN29" s="93" t="s">
        <x:v>1330</x:v>
      </x:c>
      <x:c r="AP29" s="93" t="s">
        <x:v>1331</x:v>
      </x:c>
      <x:c r="AQ29" s="96" t="s">
        <x:v>60</x:v>
      </x:c>
    </x:row>
    <x:row r="30" spans="1:43" x14ac:dyDescent="0.35">
      <x:c r="A30" s="92" t="s">
        <x:v>1332</x:v>
      </x:c>
      <x:c r="B30" s="145" t="s">
        <x:v>1333</x:v>
      </x:c>
      <x:c r="C30" s="107" t="s">
        <x:v>1334</x:v>
      </x:c>
      <x:c r="D30" s="94" t="s">
        <x:v>1335</x:v>
      </x:c>
      <x:c r="F30" s="90" t="str">
        <x:f>IF(D30="","",PROPER(LEFT(D30,FIND(UPPER(G30),D30,1)-2)))</x:f>
      </x:c>
      <x:c r="G30" s="90" t="str" cm="1">
        <x:f t="array" ref="G30: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x:f>
      </x:c>
      <x:c r="H30" s="96" t="s">
        <x:v>47</x:v>
      </x:c>
      <x:c r="I30" s="97">
        <x:f>IFERROR(VALUE(TRIM(RIGHT(SUBSTITUTE(D30," ",REPT(" ",255)),255))),"")</x:f>
      </x:c>
      <x:c r="J30" s="96" t="s">
        <x:v>48</x:v>
      </x:c>
      <x:c r="K30" s="96" t="s">
        <x:v>48</x:v>
      </x:c>
      <x:c r="L30" s="96" t="s">
        <x:v>48</x:v>
      </x:c>
      <x:c r="M30" s="96" t="s">
        <x:v>48</x:v>
      </x:c>
      <x:c r="N30" s="96" t="s">
        <x:v>48</x:v>
      </x:c>
      <x:c r="O30" s="96" t="s">
        <x:v>49</x:v>
      </x:c>
      <x:c r="P30" s="96" t="n">
        <x:v>25</x:v>
      </x:c>
      <x:c r="Q30" s="96" t="n">
        <x:v>80</x:v>
      </x:c>
      <x:c r="R30" s="96" t="s">
        <x:v>50</x:v>
      </x:c>
      <x:c r="S30" s="96" t="s">
        <x:v>51</x:v>
      </x:c>
      <x:c r="T30" s="96" t="s">
        <x:v>52</x:v>
      </x:c>
      <x:c r="U30" s="96" t="s">
        <x:v>52</x:v>
      </x:c>
      <x:c r="W30" s="96" t="s">
        <x:v>53</x:v>
      </x:c>
      <x:c r="X30" s="114" t="s">
        <x:v>1336</x:v>
      </x:c>
      <x:c r="Z30" s="96" t="s">
        <x:v>55</x:v>
      </x:c>
      <x:c r="AA30" s="96" t="s">
        <x:v>56</x:v>
      </x:c>
      <x:c r="AB30" s="97">
        <x:f>IF(D30="","",VALUE(MID(D30,FIND(" ",D30)+1,FIND(" ",D30,FIND(" ",D30)+1)-FIND(" ",D30))))</x:f>
      </x:c>
      <x:c r="AF30" s="90" t="str" cm="1">
        <x:f t="array" ref="AF30:AF30">IF(D30="","",PROPER(MID(D30,FIND(" ",D30,FIND(" ",D30)+1)+1,(FIND(INDEX(Abbreviation!$A$2:$A$125,MATCH(_xlfn.AGGREGATE(15,6,SEARCH(Abbreviation!$A$2:$A$125,D30),1),SEARCH(Abbreviation!$A$2:$A$125,D30),0)),D30)-1)-FIND(" ",D30,FIND(" ",D30)+1)+1)))</x:f>
      </x:c>
      <x:c r="AG30" s="90" t="str" cm="1">
        <x:f t="array" ref="AG30:AG30">IF(D30="","",PROPER(VLOOKUP(INDEX(Abbreviation!$A$2:$A$125,MATCH(_xlfn.AGGREGATE(15,6,SEARCH(Abbreviation!$A$2:$A$125,D30),1),SEARCH(Abbreviation!$A$2:$A$125,D30),0)),Abbreviation!A:C,3,FALSE)))</x:f>
      </x:c>
      <x:c r="AH30" s="90" t="str">
        <x:f>G30</x:f>
      </x:c>
      <x:c r="AI30" s="97">
        <x:f>I30</x:f>
      </x:c>
      <x:c r="AJ30" s="96" t="s">
        <x:v>47</x:v>
      </x:c>
      <x:c r="AL30" s="99" t="s">
        <x:v>957</x:v>
      </x:c>
      <x:c r="AQ30" s="96" t="s">
        <x:v>60</x:v>
      </x:c>
    </x:row>
    <x:row r="31" spans="1:43" x14ac:dyDescent="0.35">
      <x:c r="A31" s="92" t="s">
        <x:v>1332</x:v>
      </x:c>
      <x:c r="B31" s="145" t="s">
        <x:v>1333</x:v>
      </x:c>
      <x:c r="C31" s="107" t="s">
        <x:v>1334</x:v>
      </x:c>
      <x:c r="D31" s="94" t="s">
        <x:v>1337</x:v>
      </x:c>
      <x:c r="F31" s="90" t="str">
        <x:f>IF(D31="","",PROPER(LEFT(D31,FIND(UPPER(G31),D31,1)-2)))</x:f>
      </x:c>
      <x:c r="G31" s="90" t="str" cm="1">
        <x:f t="array" ref="G31: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x:f>
      </x:c>
      <x:c r="H31" s="96" t="s">
        <x:v>47</x:v>
      </x:c>
      <x:c r="I31" s="97">
        <x:f>IFERROR(VALUE(TRIM(RIGHT(SUBSTITUTE(D31," ",REPT(" ",255)),255))),"")</x:f>
      </x:c>
      <x:c r="J31" s="96" t="s">
        <x:v>48</x:v>
      </x:c>
      <x:c r="K31" s="96" t="s">
        <x:v>48</x:v>
      </x:c>
      <x:c r="L31" s="96" t="s">
        <x:v>48</x:v>
      </x:c>
      <x:c r="M31" s="96" t="s">
        <x:v>48</x:v>
      </x:c>
      <x:c r="N31" s="96" t="s">
        <x:v>48</x:v>
      </x:c>
      <x:c r="O31" s="96" t="s">
        <x:v>49</x:v>
      </x:c>
      <x:c r="P31" s="96" t="n">
        <x:v>25</x:v>
      </x:c>
      <x:c r="Q31" s="96" t="n">
        <x:v>80</x:v>
      </x:c>
      <x:c r="R31" s="96" t="s">
        <x:v>50</x:v>
      </x:c>
      <x:c r="S31" s="96" t="s">
        <x:v>51</x:v>
      </x:c>
      <x:c r="T31" s="96" t="s">
        <x:v>52</x:v>
      </x:c>
      <x:c r="U31" s="96" t="s">
        <x:v>52</x:v>
      </x:c>
      <x:c r="W31" s="96" t="s">
        <x:v>53</x:v>
      </x:c>
      <x:c r="X31" s="114" t="s">
        <x:v>1336</x:v>
      </x:c>
      <x:c r="Z31" s="96" t="s">
        <x:v>55</x:v>
      </x:c>
      <x:c r="AA31" s="96" t="s">
        <x:v>56</x:v>
      </x:c>
      <x:c r="AB31" s="97">
        <x:f>IF(D31="","",VALUE(MID(D31,FIND(" ",D31)+1,FIND(" ",D31,FIND(" ",D31)+1)-FIND(" ",D31))))</x:f>
      </x:c>
      <x:c r="AF31" s="90" t="str" cm="1">
        <x:f t="array" ref="AF31:AF31">IF(D31="","",PROPER(MID(D31,FIND(" ",D31,FIND(" ",D31)+1)+1,(FIND(INDEX(Abbreviation!$A$2:$A$125,MATCH(_xlfn.AGGREGATE(15,6,SEARCH(Abbreviation!$A$2:$A$125,D31),1),SEARCH(Abbreviation!$A$2:$A$125,D31),0)),D31)-1)-FIND(" ",D31,FIND(" ",D31)+1)+1)))</x:f>
      </x:c>
      <x:c r="AG31" s="90" t="str" cm="1">
        <x:f t="array" ref="AG31:AG31">IF(D31="","",PROPER(VLOOKUP(INDEX(Abbreviation!$A$2:$A$125,MATCH(_xlfn.AGGREGATE(15,6,SEARCH(Abbreviation!$A$2:$A$125,D31),1),SEARCH(Abbreviation!$A$2:$A$125,D31),0)),Abbreviation!A:C,3,FALSE)))</x:f>
      </x:c>
      <x:c r="AH31" s="90" t="str">
        <x:f>G31</x:f>
      </x:c>
      <x:c r="AI31" s="97">
        <x:f>I31</x:f>
      </x:c>
      <x:c r="AJ31" s="96" t="s">
        <x:v>47</x:v>
      </x:c>
      <x:c r="AL31" s="99" t="s">
        <x:v>957</x:v>
      </x:c>
      <x:c r="AQ31" s="96" t="s">
        <x:v>60</x:v>
      </x:c>
    </x:row>
    <x:row r="32" spans="1:43" x14ac:dyDescent="0.35">
      <x:c r="A32" s="92" t="s">
        <x:v>1332</x:v>
      </x:c>
      <x:c r="B32" s="145" t="s">
        <x:v>1333</x:v>
      </x:c>
      <x:c r="C32" s="107" t="s">
        <x:v>1334</x:v>
      </x:c>
      <x:c r="D32" s="94" t="s">
        <x:v>1338</x:v>
      </x:c>
      <x:c r="F32" s="90" t="str">
        <x:f>IF(D32="","",PROPER(LEFT(D32,FIND(UPPER(G32),D32,1)-2)))</x:f>
      </x:c>
      <x:c r="G32" s="90" t="str" cm="1">
        <x:f t="array" ref="G32: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x:f>
      </x:c>
      <x:c r="H32" s="96" t="s">
        <x:v>47</x:v>
      </x:c>
      <x:c r="I32" s="97">
        <x:f>IFERROR(VALUE(TRIM(RIGHT(SUBSTITUTE(D32," ",REPT(" ",255)),255))),"")</x:f>
      </x:c>
      <x:c r="J32" s="96" t="s">
        <x:v>48</x:v>
      </x:c>
      <x:c r="K32" s="96" t="s">
        <x:v>48</x:v>
      </x:c>
      <x:c r="L32" s="96" t="s">
        <x:v>48</x:v>
      </x:c>
      <x:c r="M32" s="96" t="s">
        <x:v>48</x:v>
      </x:c>
      <x:c r="N32" s="96" t="s">
        <x:v>48</x:v>
      </x:c>
      <x:c r="O32" s="96" t="s">
        <x:v>49</x:v>
      </x:c>
      <x:c r="P32" s="96" t="n">
        <x:v>25</x:v>
      </x:c>
      <x:c r="Q32" s="96" t="n">
        <x:v>80</x:v>
      </x:c>
      <x:c r="R32" s="96" t="s">
        <x:v>50</x:v>
      </x:c>
      <x:c r="S32" s="96" t="s">
        <x:v>51</x:v>
      </x:c>
      <x:c r="T32" s="96" t="s">
        <x:v>52</x:v>
      </x:c>
      <x:c r="U32" s="96" t="s">
        <x:v>52</x:v>
      </x:c>
      <x:c r="W32" s="96" t="s">
        <x:v>53</x:v>
      </x:c>
      <x:c r="X32" s="114" t="s">
        <x:v>1336</x:v>
      </x:c>
      <x:c r="Z32" s="96" t="s">
        <x:v>55</x:v>
      </x:c>
      <x:c r="AA32" s="96" t="s">
        <x:v>56</x:v>
      </x:c>
      <x:c r="AB32" s="97">
        <x:f>IF(D32="","",VALUE(MID(D32,FIND(" ",D32)+1,FIND(" ",D32,FIND(" ",D32)+1)-FIND(" ",D32))))</x:f>
      </x:c>
      <x:c r="AF32" s="90" t="str" cm="1">
        <x:f t="array" ref="AF32:AF32">IF(D32="","",PROPER(MID(D32,FIND(" ",D32,FIND(" ",D32)+1)+1,(FIND(INDEX(Abbreviation!$A$2:$A$125,MATCH(_xlfn.AGGREGATE(15,6,SEARCH(Abbreviation!$A$2:$A$125,D32),1),SEARCH(Abbreviation!$A$2:$A$125,D32),0)),D32)-1)-FIND(" ",D32,FIND(" ",D32)+1)+1)))</x:f>
      </x:c>
      <x:c r="AG32" s="90" t="str" cm="1">
        <x:f t="array" ref="AG32:AG32">IF(D32="","",PROPER(VLOOKUP(INDEX(Abbreviation!$A$2:$A$125,MATCH(_xlfn.AGGREGATE(15,6,SEARCH(Abbreviation!$A$2:$A$125,D32),1),SEARCH(Abbreviation!$A$2:$A$125,D32),0)),Abbreviation!A:C,3,FALSE)))</x:f>
      </x:c>
      <x:c r="AH32" s="90" t="str">
        <x:f>G32</x:f>
      </x:c>
      <x:c r="AI32" s="97">
        <x:f>I32</x:f>
      </x:c>
      <x:c r="AJ32" s="96" t="s">
        <x:v>47</x:v>
      </x:c>
      <x:c r="AL32" s="99" t="s">
        <x:v>957</x:v>
      </x:c>
      <x:c r="AQ32" s="96" t="s">
        <x:v>60</x:v>
      </x:c>
    </x:row>
    <x:row r="33" spans="1:43" x14ac:dyDescent="0.35">
      <x:c r="A33" s="92" t="s">
        <x:v>1332</x:v>
      </x:c>
      <x:c r="B33" s="145" t="s">
        <x:v>1333</x:v>
      </x:c>
      <x:c r="C33" s="107" t="s">
        <x:v>1334</x:v>
      </x:c>
      <x:c r="D33" s="94" t="s">
        <x:v>1339</x:v>
      </x:c>
      <x:c r="F33" s="90" t="str">
        <x:f>IF(D33="","",PROPER(LEFT(D33,FIND(UPPER(G33),D33,1)-2)))</x:f>
      </x:c>
      <x:c r="G33" s="90" t="str" cm="1">
        <x:f t="array" ref="G33: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x:f>
      </x:c>
      <x:c r="H33" s="96" t="s">
        <x:v>47</x:v>
      </x:c>
      <x:c r="I33" s="97">
        <x:f>IFERROR(VALUE(TRIM(RIGHT(SUBSTITUTE(D33," ",REPT(" ",255)),255))),"")</x:f>
      </x:c>
      <x:c r="J33" s="96" t="s">
        <x:v>48</x:v>
      </x:c>
      <x:c r="K33" s="96" t="s">
        <x:v>48</x:v>
      </x:c>
      <x:c r="L33" s="96" t="s">
        <x:v>48</x:v>
      </x:c>
      <x:c r="M33" s="96" t="s">
        <x:v>48</x:v>
      </x:c>
      <x:c r="N33" s="96" t="s">
        <x:v>48</x:v>
      </x:c>
      <x:c r="O33" s="96" t="s">
        <x:v>49</x:v>
      </x:c>
      <x:c r="P33" s="96" t="n">
        <x:v>25</x:v>
      </x:c>
      <x:c r="Q33" s="96" t="n">
        <x:v>80</x:v>
      </x:c>
      <x:c r="R33" s="96" t="s">
        <x:v>50</x:v>
      </x:c>
      <x:c r="S33" s="96" t="s">
        <x:v>51</x:v>
      </x:c>
      <x:c r="T33" s="96" t="s">
        <x:v>52</x:v>
      </x:c>
      <x:c r="U33" s="96" t="s">
        <x:v>52</x:v>
      </x:c>
      <x:c r="W33" s="96" t="s">
        <x:v>53</x:v>
      </x:c>
      <x:c r="X33" s="114" t="s">
        <x:v>1336</x:v>
      </x:c>
      <x:c r="Z33" s="96" t="s">
        <x:v>55</x:v>
      </x:c>
      <x:c r="AA33" s="96" t="s">
        <x:v>56</x:v>
      </x:c>
      <x:c r="AB33" s="97">
        <x:f>IF(D33="","",VALUE(MID(D33,FIND(" ",D33)+1,FIND(" ",D33,FIND(" ",D33)+1)-FIND(" ",D33))))</x:f>
      </x:c>
      <x:c r="AF33" s="90" t="str" cm="1">
        <x:f t="array" ref="AF33:AF33">IF(D33="","",PROPER(MID(D33,FIND(" ",D33,FIND(" ",D33)+1)+1,(FIND(INDEX(Abbreviation!$A$2:$A$125,MATCH(_xlfn.AGGREGATE(15,6,SEARCH(Abbreviation!$A$2:$A$125,D33),1),SEARCH(Abbreviation!$A$2:$A$125,D33),0)),D33)-1)-FIND(" ",D33,FIND(" ",D33)+1)+1)))</x:f>
      </x:c>
      <x:c r="AG33" s="90" t="str" cm="1">
        <x:f t="array" ref="AG33:AG33">IF(D33="","",PROPER(VLOOKUP(INDEX(Abbreviation!$A$2:$A$125,MATCH(_xlfn.AGGREGATE(15,6,SEARCH(Abbreviation!$A$2:$A$125,D33),1),SEARCH(Abbreviation!$A$2:$A$125,D33),0)),Abbreviation!A:C,3,FALSE)))</x:f>
      </x:c>
      <x:c r="AH33" s="90" t="str">
        <x:f>G33</x:f>
      </x:c>
      <x:c r="AI33" s="97">
        <x:f>I33</x:f>
      </x:c>
      <x:c r="AJ33" s="96" t="s">
        <x:v>47</x:v>
      </x:c>
      <x:c r="AL33" s="99" t="s">
        <x:v>957</x:v>
      </x:c>
      <x:c r="AQ33" s="96" t="s">
        <x:v>60</x:v>
      </x:c>
    </x:row>
    <x:row r="34" spans="1:43" x14ac:dyDescent="0.35">
      <x:c r="A34" s="92" t="s">
        <x:v>1332</x:v>
      </x:c>
      <x:c r="B34" s="145" t="s">
        <x:v>1333</x:v>
      </x:c>
      <x:c r="C34" s="107" t="s">
        <x:v>1334</x:v>
      </x:c>
      <x:c r="D34" s="94" t="s">
        <x:v>1340</x:v>
      </x:c>
      <x:c r="F34" s="90" t="str">
        <x:f>IF(D34="","",PROPER(LEFT(D34,FIND(UPPER(G34),D34,1)-2)))</x:f>
      </x:c>
      <x:c r="G34" s="90" t="str" cm="1">
        <x:f t="array" ref="G34: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x:f>
      </x:c>
      <x:c r="H34" s="96" t="s">
        <x:v>47</x:v>
      </x:c>
      <x:c r="I34" s="97">
        <x:f>IFERROR(VALUE(TRIM(RIGHT(SUBSTITUTE(D34," ",REPT(" ",255)),255))),"")</x:f>
      </x:c>
      <x:c r="J34" s="96" t="s">
        <x:v>48</x:v>
      </x:c>
      <x:c r="K34" s="96" t="s">
        <x:v>48</x:v>
      </x:c>
      <x:c r="L34" s="96" t="s">
        <x:v>48</x:v>
      </x:c>
      <x:c r="M34" s="96" t="s">
        <x:v>48</x:v>
      </x:c>
      <x:c r="N34" s="96" t="s">
        <x:v>48</x:v>
      </x:c>
      <x:c r="O34" s="96" t="s">
        <x:v>49</x:v>
      </x:c>
      <x:c r="P34" s="96" t="n">
        <x:v>25</x:v>
      </x:c>
      <x:c r="Q34" s="96" t="n">
        <x:v>80</x:v>
      </x:c>
      <x:c r="R34" s="96" t="s">
        <x:v>50</x:v>
      </x:c>
      <x:c r="S34" s="96" t="s">
        <x:v>51</x:v>
      </x:c>
      <x:c r="T34" s="96" t="s">
        <x:v>52</x:v>
      </x:c>
      <x:c r="U34" s="96" t="s">
        <x:v>52</x:v>
      </x:c>
      <x:c r="W34" s="96" t="s">
        <x:v>53</x:v>
      </x:c>
      <x:c r="X34" s="114" t="s">
        <x:v>1336</x:v>
      </x:c>
      <x:c r="Z34" s="96" t="s">
        <x:v>55</x:v>
      </x:c>
      <x:c r="AA34" s="96" t="s">
        <x:v>56</x:v>
      </x:c>
      <x:c r="AB34" s="97">
        <x:f>IF(D34="","",VALUE(MID(D34,FIND(" ",D34)+1,FIND(" ",D34,FIND(" ",D34)+1)-FIND(" ",D34))))</x:f>
      </x:c>
      <x:c r="AF34" s="90" t="str" cm="1">
        <x:f t="array" ref="AF34:AF34">IF(D34="","",PROPER(MID(D34,FIND(" ",D34,FIND(" ",D34)+1)+1,(FIND(INDEX(Abbreviation!$A$2:$A$125,MATCH(_xlfn.AGGREGATE(15,6,SEARCH(Abbreviation!$A$2:$A$125,D34),1),SEARCH(Abbreviation!$A$2:$A$125,D34),0)),D34)-1)-FIND(" ",D34,FIND(" ",D34)+1)+1)))</x:f>
      </x:c>
      <x:c r="AG34" s="90" t="str" cm="1">
        <x:f t="array" ref="AG34:AG34">IF(D34="","",PROPER(VLOOKUP(INDEX(Abbreviation!$A$2:$A$125,MATCH(_xlfn.AGGREGATE(15,6,SEARCH(Abbreviation!$A$2:$A$125,D34),1),SEARCH(Abbreviation!$A$2:$A$125,D34),0)),Abbreviation!A:C,3,FALSE)))</x:f>
      </x:c>
      <x:c r="AH34" s="90" t="str">
        <x:f>G34</x:f>
      </x:c>
      <x:c r="AI34" s="97">
        <x:f>I34</x:f>
      </x:c>
      <x:c r="AJ34" s="96" t="s">
        <x:v>47</x:v>
      </x:c>
      <x:c r="AL34" s="99" t="s">
        <x:v>957</x:v>
      </x:c>
      <x:c r="AQ34" s="96" t="s">
        <x:v>60</x:v>
      </x:c>
    </x:row>
    <x:row r="35" spans="1:43" x14ac:dyDescent="0.35">
      <x:c r="A35" s="92" t="s">
        <x:v>1282</x:v>
      </x:c>
      <x:c r="B35" s="92" t="n">
        <x:v>84073403</x:v>
      </x:c>
      <x:c r="C35" s="93" t="s">
        <x:v>808</x:v>
      </x:c>
      <x:c r="D35" s="94" t="s">
        <x:v>1341</x:v>
      </x:c>
      <x:c r="F35" s="90" t="str">
        <x:f>IF(D35="","",PROPER(LEFT(D35,FIND(UPPER(G35),D35,1)-2)))</x:f>
      </x:c>
      <x:c r="G35" s="90" t="str" cm="1">
        <x:f t="array" ref="G35: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x:f>
      </x:c>
      <x:c r="H35" s="96" t="s">
        <x:v>47</x:v>
      </x:c>
      <x:c r="I35" s="97">
        <x:f>IFERROR(VALUE(TRIM(RIGHT(SUBSTITUTE(D35," ",REPT(" ",255)),255))),"")</x:f>
      </x:c>
      <x:c r="J35" s="96" t="s">
        <x:v>48</x:v>
      </x:c>
      <x:c r="K35" s="96" t="s">
        <x:v>48</x:v>
      </x:c>
      <x:c r="L35" s="96" t="s">
        <x:v>48</x:v>
      </x:c>
      <x:c r="M35" s="96" t="s">
        <x:v>48</x:v>
      </x:c>
      <x:c r="N35" s="96" t="s">
        <x:v>48</x:v>
      </x:c>
      <x:c r="O35" s="96" t="s">
        <x:v>49</x:v>
      </x:c>
      <x:c r="P35" s="96" t="n">
        <x:v>25</x:v>
      </x:c>
      <x:c r="Q35" s="96" t="n">
        <x:v>80</x:v>
      </x:c>
      <x:c r="R35" s="96" t="s">
        <x:v>50</x:v>
      </x:c>
      <x:c r="S35" s="96" t="s">
        <x:v>51</x:v>
      </x:c>
      <x:c r="T35" s="96" t="s">
        <x:v>52</x:v>
      </x:c>
      <x:c r="U35" s="96" t="s">
        <x:v>52</x:v>
      </x:c>
      <x:c r="W35" s="96" t="s">
        <x:v>53</x:v>
      </x:c>
      <x:c r="X35" s="114" t="n">
        <x:v>3</x:v>
      </x:c>
      <x:c r="Z35" s="96" t="s">
        <x:v>55</x:v>
      </x:c>
      <x:c r="AA35" s="96" t="s">
        <x:v>56</x:v>
      </x:c>
      <x:c r="AB35" s="97">
        <x:f>IF(D35="","",VALUE(MID(D35,FIND(" ",D35)+1,FIND(" ",D35,FIND(" ",D35)+1)-FIND(" ",D35))))</x:f>
      </x:c>
      <x:c r="AF35" s="90" t="str" cm="1">
        <x:f t="array" ref="AF35:AF35">IF(D35="","",PROPER(MID(D35,FIND(" ",D35,FIND(" ",D35)+1)+1,(FIND(INDEX(Abbreviation!$A$2:$A$125,MATCH(_xlfn.AGGREGATE(15,6,SEARCH(Abbreviation!$A$2:$A$125,D35),1),SEARCH(Abbreviation!$A$2:$A$125,D35),0)),D35)-1)-FIND(" ",D35,FIND(" ",D35)+1)+1)))</x:f>
      </x:c>
      <x:c r="AG35" s="90" t="str" cm="1">
        <x:f t="array" ref="AG35:AG35">IF(D35="","",PROPER(VLOOKUP(INDEX(Abbreviation!$A$2:$A$125,MATCH(_xlfn.AGGREGATE(15,6,SEARCH(Abbreviation!$A$2:$A$125,D35),1),SEARCH(Abbreviation!$A$2:$A$125,D35),0)),Abbreviation!A:C,3,FALSE)))</x:f>
      </x:c>
      <x:c r="AH35" s="90" t="str">
        <x:f>G35</x:f>
      </x:c>
      <x:c r="AI35" s="97">
        <x:f>I35</x:f>
      </x:c>
      <x:c r="AJ35" s="96" t="s">
        <x:v>47</x:v>
      </x:c>
      <x:c r="AL35" s="99" t="s">
        <x:v>957</x:v>
      </x:c>
      <x:c r="AM35" s="93" t="s">
        <x:v>1342</x:v>
      </x:c>
      <x:c r="AN35" s="93" t="s">
        <x:v>1343</x:v>
      </x:c>
      <x:c r="AP35" s="93" t="s">
        <x:v>1344</x:v>
      </x:c>
      <x:c r="AQ35" s="96" t="s">
        <x:v>60</x:v>
      </x:c>
    </x:row>
    <x:row r="36" spans="1:43" x14ac:dyDescent="0.35">
      <x:c r="A36" s="92" t="s">
        <x:v>1199</x:v>
      </x:c>
      <x:c r="B36" s="145" t="s">
        <x:v>1200</x:v>
      </x:c>
      <x:c r="C36" s="107" t="s">
        <x:v>1201</x:v>
      </x:c>
      <x:c r="D36" s="94" t="s">
        <x:v>1345</x:v>
      </x:c>
      <x:c r="F36" s="90" t="str">
        <x:f>IF(D36="","",PROPER(LEFT(D36,FIND(UPPER(G36),D36,1)-2)))</x:f>
      </x:c>
      <x:c r="G36" s="90" t="str" cm="1">
        <x:f t="array" ref="G36: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x:f>
      </x:c>
      <x:c r="H36" s="96" t="s">
        <x:v>47</x:v>
      </x:c>
      <x:c r="I36" s="97">
        <x:f>IFERROR(VALUE(TRIM(RIGHT(SUBSTITUTE(D36," ",REPT(" ",255)),255))),"")</x:f>
      </x:c>
      <x:c r="J36" s="96" t="s">
        <x:v>48</x:v>
      </x:c>
      <x:c r="K36" s="96" t="s">
        <x:v>48</x:v>
      </x:c>
      <x:c r="L36" s="96" t="s">
        <x:v>48</x:v>
      </x:c>
      <x:c r="M36" s="96" t="s">
        <x:v>48</x:v>
      </x:c>
      <x:c r="N36" s="96" t="s">
        <x:v>48</x:v>
      </x:c>
      <x:c r="O36" s="96" t="s">
        <x:v>49</x:v>
      </x:c>
      <x:c r="P36" s="96" t="n">
        <x:v>25</x:v>
      </x:c>
      <x:c r="Q36" s="96" t="n">
        <x:v>80</x:v>
      </x:c>
      <x:c r="R36" s="96" t="s">
        <x:v>50</x:v>
      </x:c>
      <x:c r="S36" s="96" t="s">
        <x:v>51</x:v>
      </x:c>
      <x:c r="T36" s="96" t="s">
        <x:v>52</x:v>
      </x:c>
      <x:c r="U36" s="96" t="s">
        <x:v>52</x:v>
      </x:c>
      <x:c r="W36" s="96" t="s">
        <x:v>53</x:v>
      </x:c>
      <x:c r="X36" s="114" t="n">
        <x:v>3</x:v>
      </x:c>
      <x:c r="Z36" s="96" t="s">
        <x:v>55</x:v>
      </x:c>
      <x:c r="AA36" s="96" t="s">
        <x:v>56</x:v>
      </x:c>
      <x:c r="AB36" s="97">
        <x:f>IF(D36="","",VALUE(MID(D36,FIND(" ",D36)+1,FIND(" ",D36,FIND(" ",D36)+1)-FIND(" ",D36))))</x:f>
      </x:c>
      <x:c r="AF36" s="90" t="str" cm="1">
        <x:f t="array" ref="AF36:AF36">IF(D36="","",PROPER(MID(D36,FIND(" ",D36,FIND(" ",D36)+1)+1,(FIND(INDEX(Abbreviation!$A$2:$A$125,MATCH(_xlfn.AGGREGATE(15,6,SEARCH(Abbreviation!$A$2:$A$125,D36),1),SEARCH(Abbreviation!$A$2:$A$125,D36),0)),D36)-1)-FIND(" ",D36,FIND(" ",D36)+1)+1)))</x:f>
      </x:c>
      <x:c r="AG36" s="90" t="str" cm="1">
        <x:f t="array" ref="AG36:AG36">IF(D36="","",PROPER(VLOOKUP(INDEX(Abbreviation!$A$2:$A$125,MATCH(_xlfn.AGGREGATE(15,6,SEARCH(Abbreviation!$A$2:$A$125,D36),1),SEARCH(Abbreviation!$A$2:$A$125,D36),0)),Abbreviation!A:C,3,FALSE)))</x:f>
      </x:c>
      <x:c r="AH36" s="90" t="str">
        <x:f>G36</x:f>
      </x:c>
      <x:c r="AI36" s="97">
        <x:f>I36</x:f>
      </x:c>
      <x:c r="AJ36" s="96" t="s">
        <x:v>47</x:v>
      </x:c>
      <x:c r="AL36" s="99" t="s">
        <x:v>957</x:v>
      </x:c>
      <x:c r="AM36" s="93" t="s">
        <x:v>1346</x:v>
      </x:c>
      <x:c r="AN36" s="93" t="s">
        <x:v>1347</x:v>
      </x:c>
      <x:c r="AP36" s="93" t="s">
        <x:v>1348</x:v>
      </x:c>
      <x:c r="AQ36" s="96" t="s">
        <x:v>60</x:v>
      </x:c>
    </x:row>
    <x:row r="37" spans="1:43" x14ac:dyDescent="0.35">
      <x:c r="A37" s="92" t="s">
        <x:v>1349</x:v>
      </x:c>
      <x:c r="B37" s="151" t="s">
        <x:v>1350</x:v>
      </x:c>
      <x:c r="C37" s="107" t="s">
        <x:v>1351</x:v>
      </x:c>
      <x:c r="D37" s="94" t="s">
        <x:v>1352</x:v>
      </x:c>
      <x:c r="F37" s="90" t="str">
        <x:f>IF(D37="","",PROPER(LEFT(D37,FIND(UPPER(G37),D37,1)-2)))</x:f>
      </x:c>
      <x:c r="G37" s="90" t="str" cm="1">
        <x:f t="array" ref="G37: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x:f>
      </x:c>
      <x:c r="H37" s="96" t="s">
        <x:v>47</x:v>
      </x:c>
      <x:c r="I37" s="97">
        <x:f>IFERROR(VALUE(TRIM(RIGHT(SUBSTITUTE(D37," ",REPT(" ",255)),255))),"")</x:f>
      </x:c>
      <x:c r="J37" s="96" t="s">
        <x:v>48</x:v>
      </x:c>
      <x:c r="K37" s="96" t="s">
        <x:v>48</x:v>
      </x:c>
      <x:c r="L37" s="96" t="s">
        <x:v>48</x:v>
      </x:c>
      <x:c r="M37" s="96" t="s">
        <x:v>48</x:v>
      </x:c>
      <x:c r="N37" s="96" t="s">
        <x:v>48</x:v>
      </x:c>
      <x:c r="O37" s="96" t="s">
        <x:v>49</x:v>
      </x:c>
      <x:c r="P37" s="96" t="n">
        <x:v>25</x:v>
      </x:c>
      <x:c r="Q37" s="96" t="n">
        <x:v>80</x:v>
      </x:c>
      <x:c r="R37" s="96" t="s">
        <x:v>50</x:v>
      </x:c>
      <x:c r="S37" s="96" t="s">
        <x:v>51</x:v>
      </x:c>
      <x:c r="T37" s="96" t="s">
        <x:v>52</x:v>
      </x:c>
      <x:c r="U37" s="96" t="s">
        <x:v>52</x:v>
      </x:c>
      <x:c r="W37" s="96" t="s">
        <x:v>53</x:v>
      </x:c>
      <x:c r="X37" s="114" t="n">
        <x:v>3</x:v>
      </x:c>
      <x:c r="Z37" s="96" t="s">
        <x:v>55</x:v>
      </x:c>
      <x:c r="AA37" s="96" t="s">
        <x:v>56</x:v>
      </x:c>
      <x:c r="AB37" s="97">
        <x:f>IF(D37="","",VALUE(MID(D37,FIND(" ",D37)+1,FIND(" ",D37,FIND(" ",D37)+1)-FIND(" ",D37))))</x:f>
      </x:c>
      <x:c r="AF37" s="90" t="str" cm="1">
        <x:f t="array" ref="AF37:AF37">IF(D37="","",PROPER(MID(D37,FIND(" ",D37,FIND(" ",D37)+1)+1,(FIND(INDEX(Abbreviation!$A$2:$A$125,MATCH(_xlfn.AGGREGATE(15,6,SEARCH(Abbreviation!$A$2:$A$125,D37),1),SEARCH(Abbreviation!$A$2:$A$125,D37),0)),D37)-1)-FIND(" ",D37,FIND(" ",D37)+1)+1)))</x:f>
      </x:c>
      <x:c r="AG37" s="90" t="str" cm="1">
        <x:f t="array" ref="AG37:AG37">IF(D37="","",PROPER(VLOOKUP(INDEX(Abbreviation!$A$2:$A$125,MATCH(_xlfn.AGGREGATE(15,6,SEARCH(Abbreviation!$A$2:$A$125,D37),1),SEARCH(Abbreviation!$A$2:$A$125,D37),0)),Abbreviation!A:C,3,FALSE)))</x:f>
      </x:c>
      <x:c r="AH37" s="90" t="str">
        <x:f>G37</x:f>
      </x:c>
      <x:c r="AI37" s="97">
        <x:f>I37</x:f>
      </x:c>
      <x:c r="AJ37" s="96" t="s">
        <x:v>47</x:v>
      </x:c>
      <x:c r="AL37" s="99" t="s">
        <x:v>957</x:v>
      </x:c>
      <x:c r="AM37" s="93" t="s">
        <x:v>1353</x:v>
      </x:c>
      <x:c r="AN37" s="93" t="s">
        <x:v>1354</x:v>
      </x:c>
      <x:c r="AP37" s="93" t="s">
        <x:v>1355</x:v>
      </x:c>
      <x:c r="AQ37" s="96" t="s">
        <x:v>60</x:v>
      </x:c>
    </x:row>
    <x:row r="38" spans="1:43" x14ac:dyDescent="0.35">
      <x:c r="A38" s="92" t="s">
        <x:v>1211</x:v>
      </x:c>
      <x:c r="B38" s="108" t="n">
        <x:v>425456059</x:v>
      </x:c>
      <x:c r="C38" s="93" t="s">
        <x:v>1213</x:v>
      </x:c>
      <x:c r="D38" s="94" t="s">
        <x:v>1356</x:v>
      </x:c>
      <x:c r="F38" s="90" t="str">
        <x:f>IF(D38="","",PROPER(LEFT(D38,FIND(UPPER(G38),D38,1)-2)))</x:f>
      </x:c>
      <x:c r="G38" s="90" t="str" cm="1">
        <x:f t="array" ref="G38: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x:f>
      </x:c>
      <x:c r="H38" s="96" t="s">
        <x:v>47</x:v>
      </x:c>
      <x:c r="I38" s="97">
        <x:f>IFERROR(VALUE(TRIM(RIGHT(SUBSTITUTE(D38," ",REPT(" ",255)),255))),"")</x:f>
      </x:c>
      <x:c r="J38" s="96" t="s">
        <x:v>48</x:v>
      </x:c>
      <x:c r="K38" s="96" t="s">
        <x:v>48</x:v>
      </x:c>
      <x:c r="L38" s="96" t="s">
        <x:v>48</x:v>
      </x:c>
      <x:c r="M38" s="96" t="s">
        <x:v>48</x:v>
      </x:c>
      <x:c r="N38" s="96" t="s">
        <x:v>48</x:v>
      </x:c>
      <x:c r="O38" s="96" t="s">
        <x:v>49</x:v>
      </x:c>
      <x:c r="P38" s="96" t="n">
        <x:v>25</x:v>
      </x:c>
      <x:c r="Q38" s="96" t="n">
        <x:v>80</x:v>
      </x:c>
      <x:c r="R38" s="96" t="s">
        <x:v>50</x:v>
      </x:c>
      <x:c r="S38" s="96" t="s">
        <x:v>51</x:v>
      </x:c>
      <x:c r="T38" s="96" t="s">
        <x:v>52</x:v>
      </x:c>
      <x:c r="U38" s="96" t="s">
        <x:v>52</x:v>
      </x:c>
      <x:c r="W38" s="96" t="s">
        <x:v>53</x:v>
      </x:c>
      <x:c r="X38" s="114" t="n">
        <x:v>3</x:v>
      </x:c>
      <x:c r="Z38" s="96" t="s">
        <x:v>55</x:v>
      </x:c>
      <x:c r="AA38" s="96" t="s">
        <x:v>56</x:v>
      </x:c>
      <x:c r="AB38" s="97">
        <x:f>IF(D38="","",VALUE(MID(D38,FIND(" ",D38)+1,FIND(" ",D38,FIND(" ",D38)+1)-FIND(" ",D38))))</x:f>
      </x:c>
      <x:c r="AF38" s="90" t="str" cm="1">
        <x:f t="array" ref="AF38:AF38">IF(D38="","",PROPER(MID(D38,FIND(" ",D38,FIND(" ",D38)+1)+1,(FIND(INDEX(Abbreviation!$A$2:$A$125,MATCH(_xlfn.AGGREGATE(15,6,SEARCH(Abbreviation!$A$2:$A$125,D38),1),SEARCH(Abbreviation!$A$2:$A$125,D38),0)),D38)-1)-FIND(" ",D38,FIND(" ",D38)+1)+1)))</x:f>
      </x:c>
      <x:c r="AG38" s="90" t="str" cm="1">
        <x:f t="array" ref="AG38:AG38">IF(D38="","",PROPER(VLOOKUP(INDEX(Abbreviation!$A$2:$A$125,MATCH(_xlfn.AGGREGATE(15,6,SEARCH(Abbreviation!$A$2:$A$125,D38),1),SEARCH(Abbreviation!$A$2:$A$125,D38),0)),Abbreviation!A:C,3,FALSE)))</x:f>
      </x:c>
      <x:c r="AH38" s="90" t="str">
        <x:f>G38</x:f>
      </x:c>
      <x:c r="AI38" s="97">
        <x:f>I38</x:f>
      </x:c>
      <x:c r="AJ38" s="96" t="s">
        <x:v>47</x:v>
      </x:c>
      <x:c r="AL38" s="99" t="s">
        <x:v>957</x:v>
      </x:c>
      <x:c r="AM38" s="93" t="s">
        <x:v>1357</x:v>
      </x:c>
      <x:c r="AN38" s="93" t="s">
        <x:v>1358</x:v>
      </x:c>
      <x:c r="AP38" s="93" t="s">
        <x:v>1359</x:v>
      </x:c>
      <x:c r="AQ38" s="96" t="s">
        <x:v>60</x:v>
      </x:c>
    </x:row>
    <x:row r="39" spans="1:43" x14ac:dyDescent="0.35">
      <x:c r="A39" s="92" t="s">
        <x:v>1332</x:v>
      </x:c>
      <x:c r="B39" s="145" t="s">
        <x:v>1333</x:v>
      </x:c>
      <x:c r="C39" s="107" t="s">
        <x:v>1334</x:v>
      </x:c>
      <x:c r="D39" s="94" t="s">
        <x:v>1360</x:v>
      </x:c>
      <x:c r="F39" s="90" t="str">
        <x:f>IF(D39="","",PROPER(LEFT(D39,FIND(UPPER(G39),D39,1)-2)))</x:f>
      </x:c>
      <x:c r="G39" s="90" t="str" cm="1">
        <x:f t="array" ref="G39: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x:f>
      </x:c>
      <x:c r="H39" s="96" t="s">
        <x:v>47</x:v>
      </x:c>
      <x:c r="I39" s="97">
        <x:f>IFERROR(VALUE(TRIM(RIGHT(SUBSTITUTE(D39," ",REPT(" ",255)),255))),"")</x:f>
      </x:c>
      <x:c r="J39" s="96" t="s">
        <x:v>48</x:v>
      </x:c>
      <x:c r="K39" s="96" t="s">
        <x:v>48</x:v>
      </x:c>
      <x:c r="L39" s="96" t="s">
        <x:v>48</x:v>
      </x:c>
      <x:c r="M39" s="96" t="s">
        <x:v>48</x:v>
      </x:c>
      <x:c r="N39" s="96" t="s">
        <x:v>48</x:v>
      </x:c>
      <x:c r="O39" s="96" t="s">
        <x:v>49</x:v>
      </x:c>
      <x:c r="P39" s="96" t="n">
        <x:v>25</x:v>
      </x:c>
      <x:c r="Q39" s="96" t="n">
        <x:v>80</x:v>
      </x:c>
      <x:c r="R39" s="96" t="s">
        <x:v>50</x:v>
      </x:c>
      <x:c r="S39" s="96" t="s">
        <x:v>51</x:v>
      </x:c>
      <x:c r="T39" s="96" t="s">
        <x:v>52</x:v>
      </x:c>
      <x:c r="U39" s="96" t="s">
        <x:v>52</x:v>
      </x:c>
      <x:c r="W39" s="96" t="s">
        <x:v>53</x:v>
      </x:c>
      <x:c r="X39" s="114" t="s">
        <x:v>1336</x:v>
      </x:c>
      <x:c r="Z39" s="96" t="s">
        <x:v>55</x:v>
      </x:c>
      <x:c r="AA39" s="96" t="s">
        <x:v>56</x:v>
      </x:c>
      <x:c r="AB39" s="97">
        <x:f>IF(D39="","",VALUE(MID(D39,FIND(" ",D39)+1,FIND(" ",D39,FIND(" ",D39)+1)-FIND(" ",D39))))</x:f>
      </x:c>
      <x:c r="AF39" s="90" t="str" cm="1">
        <x:f t="array" ref="AF39:AF39">IF(D39="","",PROPER(MID(D39,FIND(" ",D39,FIND(" ",D39)+1)+1,(FIND(INDEX(Abbreviation!$A$2:$A$125,MATCH(_xlfn.AGGREGATE(15,6,SEARCH(Abbreviation!$A$2:$A$125,D39),1),SEARCH(Abbreviation!$A$2:$A$125,D39),0)),D39)-1)-FIND(" ",D39,FIND(" ",D39)+1)+1)))</x:f>
      </x:c>
      <x:c r="AG39" s="90" t="str" cm="1">
        <x:f t="array" ref="AG39:AG39">IF(D39="","",PROPER(VLOOKUP(INDEX(Abbreviation!$A$2:$A$125,MATCH(_xlfn.AGGREGATE(15,6,SEARCH(Abbreviation!$A$2:$A$125,D39),1),SEARCH(Abbreviation!$A$2:$A$125,D39),0)),Abbreviation!A:C,3,FALSE)))</x:f>
      </x:c>
      <x:c r="AH39" s="90" t="str">
        <x:f>G39</x:f>
      </x:c>
      <x:c r="AI39" s="97">
        <x:f>I39</x:f>
      </x:c>
      <x:c r="AJ39" s="96" t="s">
        <x:v>47</x:v>
      </x:c>
      <x:c r="AL39" s="99" t="s">
        <x:v>957</x:v>
      </x:c>
      <x:c r="AQ39" s="96" t="s">
        <x:v>60</x:v>
      </x:c>
    </x:row>
    <x:row r="40" spans="1:43" x14ac:dyDescent="0.35">
      <x:c r="A40" s="92" t="s">
        <x:v>1332</x:v>
      </x:c>
      <x:c r="B40" s="145" t="s">
        <x:v>1333</x:v>
      </x:c>
      <x:c r="C40" s="107" t="s">
        <x:v>1334</x:v>
      </x:c>
      <x:c r="D40" s="94" t="s">
        <x:v>1361</x:v>
      </x:c>
      <x:c r="F40" s="90" t="str">
        <x:f>IF(D40="","",PROPER(LEFT(D40,FIND(UPPER(G40),D40,1)-2)))</x:f>
      </x:c>
      <x:c r="G40" s="90" t="str" cm="1">
        <x:f t="array" ref="G40: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x:f>
      </x:c>
      <x:c r="H40" s="96" t="s">
        <x:v>47</x:v>
      </x:c>
      <x:c r="I40" s="97">
        <x:f>IFERROR(VALUE(TRIM(RIGHT(SUBSTITUTE(D40," ",REPT(" ",255)),255))),"")</x:f>
      </x:c>
      <x:c r="J40" s="96" t="s">
        <x:v>48</x:v>
      </x:c>
      <x:c r="K40" s="96" t="s">
        <x:v>48</x:v>
      </x:c>
      <x:c r="L40" s="96" t="s">
        <x:v>48</x:v>
      </x:c>
      <x:c r="M40" s="96" t="s">
        <x:v>48</x:v>
      </x:c>
      <x:c r="N40" s="96" t="s">
        <x:v>48</x:v>
      </x:c>
      <x:c r="O40" s="96" t="s">
        <x:v>49</x:v>
      </x:c>
      <x:c r="P40" s="96" t="n">
        <x:v>25</x:v>
      </x:c>
      <x:c r="Q40" s="96" t="n">
        <x:v>80</x:v>
      </x:c>
      <x:c r="R40" s="96" t="s">
        <x:v>50</x:v>
      </x:c>
      <x:c r="S40" s="96" t="s">
        <x:v>51</x:v>
      </x:c>
      <x:c r="T40" s="96" t="s">
        <x:v>52</x:v>
      </x:c>
      <x:c r="U40" s="96" t="s">
        <x:v>52</x:v>
      </x:c>
      <x:c r="W40" s="96" t="s">
        <x:v>53</x:v>
      </x:c>
      <x:c r="X40" s="114" t="s">
        <x:v>1336</x:v>
      </x:c>
      <x:c r="Z40" s="96" t="s">
        <x:v>55</x:v>
      </x:c>
      <x:c r="AA40" s="96" t="s">
        <x:v>56</x:v>
      </x:c>
      <x:c r="AB40" s="97">
        <x:f>IF(D40="","",VALUE(MID(D40,FIND(" ",D40)+1,FIND(" ",D40,FIND(" ",D40)+1)-FIND(" ",D40))))</x:f>
      </x:c>
      <x:c r="AF40" s="90" t="str" cm="1">
        <x:f t="array" ref="AF40:AF40">IF(D40="","",PROPER(MID(D40,FIND(" ",D40,FIND(" ",D40)+1)+1,(FIND(INDEX(Abbreviation!$A$2:$A$125,MATCH(_xlfn.AGGREGATE(15,6,SEARCH(Abbreviation!$A$2:$A$125,D40),1),SEARCH(Abbreviation!$A$2:$A$125,D40),0)),D40)-1)-FIND(" ",D40,FIND(" ",D40)+1)+1)))</x:f>
      </x:c>
      <x:c r="AG40" s="90" t="str" cm="1">
        <x:f t="array" ref="AG40:AG40">IF(D40="","",PROPER(VLOOKUP(INDEX(Abbreviation!$A$2:$A$125,MATCH(_xlfn.AGGREGATE(15,6,SEARCH(Abbreviation!$A$2:$A$125,D40),1),SEARCH(Abbreviation!$A$2:$A$125,D40),0)),Abbreviation!A:C,3,FALSE)))</x:f>
      </x:c>
      <x:c r="AH40" s="90" t="str">
        <x:f>G40</x:f>
      </x:c>
      <x:c r="AI40" s="97">
        <x:f>I40</x:f>
      </x:c>
      <x:c r="AJ40" s="96" t="s">
        <x:v>47</x:v>
      </x:c>
      <x:c r="AL40" s="99" t="s">
        <x:v>957</x:v>
      </x:c>
      <x:c r="AQ40" s="96" t="s">
        <x:v>60</x:v>
      </x:c>
    </x:row>
    <x:row r="41" spans="1:43" x14ac:dyDescent="0.35">
      <x:c r="A41" s="92" t="s">
        <x:v>1362</x:v>
      </x:c>
      <x:c r="B41" s="152" t="s">
        <x:v>1363</x:v>
      </x:c>
      <x:c r="C41" s="150" t="s">
        <x:v>1364</x:v>
      </x:c>
      <x:c r="D41" s="94" t="s">
        <x:v>1365</x:v>
      </x:c>
      <x:c r="F41" s="90" t="str">
        <x:f>IF(D41="","",PROPER(LEFT(D41,FIND(UPPER(G41),D41,1)-2)))</x:f>
      </x:c>
      <x:c r="G41" s="90" t="str" cm="1">
        <x:f t="array" ref="G41: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x:f>
      </x:c>
      <x:c r="H41" s="96" t="s">
        <x:v>47</x:v>
      </x:c>
      <x:c r="I41" s="97">
        <x:f>IFERROR(VALUE(TRIM(RIGHT(SUBSTITUTE(D41," ",REPT(" ",255)),255))),"")</x:f>
      </x:c>
      <x:c r="J41" s="96" t="s">
        <x:v>48</x:v>
      </x:c>
      <x:c r="K41" s="96" t="s">
        <x:v>48</x:v>
      </x:c>
      <x:c r="L41" s="96" t="s">
        <x:v>48</x:v>
      </x:c>
      <x:c r="M41" s="96" t="s">
        <x:v>48</x:v>
      </x:c>
      <x:c r="N41" s="96" t="s">
        <x:v>48</x:v>
      </x:c>
      <x:c r="O41" s="96" t="s">
        <x:v>49</x:v>
      </x:c>
      <x:c r="P41" s="96" t="n">
        <x:v>25</x:v>
      </x:c>
      <x:c r="Q41" s="96" t="n">
        <x:v>80</x:v>
      </x:c>
      <x:c r="R41" s="96" t="s">
        <x:v>50</x:v>
      </x:c>
      <x:c r="S41" s="96" t="s">
        <x:v>51</x:v>
      </x:c>
      <x:c r="T41" s="96" t="s">
        <x:v>52</x:v>
      </x:c>
      <x:c r="U41" s="96" t="s">
        <x:v>52</x:v>
      </x:c>
      <x:c r="W41" s="96" t="s">
        <x:v>53</x:v>
      </x:c>
      <x:c r="X41" s="114" t="n">
        <x:v>3</x:v>
      </x:c>
      <x:c r="Z41" s="96" t="s">
        <x:v>55</x:v>
      </x:c>
      <x:c r="AA41" s="96" t="s">
        <x:v>56</x:v>
      </x:c>
      <x:c r="AB41" s="97">
        <x:f>IF(D41="","",VALUE(MID(D41,FIND(" ",D41)+1,FIND(" ",D41,FIND(" ",D41)+1)-FIND(" ",D41))))</x:f>
      </x:c>
      <x:c r="AF41" s="90" t="str" cm="1">
        <x:f t="array" ref="AF41:AF41">IF(D41="","",PROPER(MID(D41,FIND(" ",D41,FIND(" ",D41)+1)+1,(FIND(INDEX(Abbreviation!$A$2:$A$125,MATCH(_xlfn.AGGREGATE(15,6,SEARCH(Abbreviation!$A$2:$A$125,D41),1),SEARCH(Abbreviation!$A$2:$A$125,D41),0)),D41)-1)-FIND(" ",D41,FIND(" ",D41)+1)+1)))</x:f>
      </x:c>
      <x:c r="AG41" s="90" t="str" cm="1">
        <x:f t="array" ref="AG41:AG41">IF(D41="","",PROPER(VLOOKUP(INDEX(Abbreviation!$A$2:$A$125,MATCH(_xlfn.AGGREGATE(15,6,SEARCH(Abbreviation!$A$2:$A$125,D41),1),SEARCH(Abbreviation!$A$2:$A$125,D41),0)),Abbreviation!A:C,3,FALSE)))</x:f>
      </x:c>
      <x:c r="AH41" s="90" t="str">
        <x:f>G41</x:f>
      </x:c>
      <x:c r="AI41" s="97">
        <x:f>I41</x:f>
      </x:c>
      <x:c r="AJ41" s="96" t="s">
        <x:v>47</x:v>
      </x:c>
      <x:c r="AL41" s="99" t="s">
        <x:v>957</x:v>
      </x:c>
      <x:c r="AM41" s="93" t="s">
        <x:v>1366</x:v>
      </x:c>
      <x:c r="AN41" s="93" t="s">
        <x:v>1367</x:v>
      </x:c>
      <x:c r="AP41" s="93" t="s">
        <x:v>1368</x:v>
      </x:c>
      <x:c r="AQ41" s="96" t="s">
        <x:v>60</x:v>
      </x:c>
    </x:row>
    <x:row r="42" spans="1:43" x14ac:dyDescent="0.35">
      <x:c r="A42" s="92" t="s">
        <x:v>1349</x:v>
      </x:c>
      <x:c r="B42" s="151" t="s">
        <x:v>1350</x:v>
      </x:c>
      <x:c r="C42" s="107" t="s">
        <x:v>1351</x:v>
      </x:c>
      <x:c r="D42" s="94" t="s">
        <x:v>1369</x:v>
      </x:c>
      <x:c r="F42" s="90" t="str">
        <x:f>IF(D42="","",PROPER(LEFT(D42,FIND(UPPER(G42),D42,1)-2)))</x:f>
      </x:c>
      <x:c r="G42" s="90" t="str" cm="1">
        <x:f t="array" ref="G42: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x:f>
      </x:c>
      <x:c r="H42" s="96" t="s">
        <x:v>47</x:v>
      </x:c>
      <x:c r="I42" s="97">
        <x:f>IFERROR(VALUE(TRIM(RIGHT(SUBSTITUTE(D42," ",REPT(" ",255)),255))),"")</x:f>
      </x:c>
      <x:c r="J42" s="96" t="s">
        <x:v>48</x:v>
      </x:c>
      <x:c r="K42" s="96" t="s">
        <x:v>48</x:v>
      </x:c>
      <x:c r="L42" s="96" t="s">
        <x:v>48</x:v>
      </x:c>
      <x:c r="M42" s="96" t="s">
        <x:v>48</x:v>
      </x:c>
      <x:c r="N42" s="96" t="s">
        <x:v>48</x:v>
      </x:c>
      <x:c r="O42" s="96" t="s">
        <x:v>49</x:v>
      </x:c>
      <x:c r="P42" s="96" t="n">
        <x:v>25</x:v>
      </x:c>
      <x:c r="Q42" s="96" t="n">
        <x:v>80</x:v>
      </x:c>
      <x:c r="R42" s="96" t="s">
        <x:v>50</x:v>
      </x:c>
      <x:c r="S42" s="96" t="s">
        <x:v>51</x:v>
      </x:c>
      <x:c r="T42" s="96" t="s">
        <x:v>52</x:v>
      </x:c>
      <x:c r="U42" s="96" t="s">
        <x:v>52</x:v>
      </x:c>
      <x:c r="W42" s="96" t="s">
        <x:v>53</x:v>
      </x:c>
      <x:c r="X42" s="114" t="n">
        <x:v>3</x:v>
      </x:c>
      <x:c r="Z42" s="96" t="s">
        <x:v>55</x:v>
      </x:c>
      <x:c r="AA42" s="96" t="s">
        <x:v>56</x:v>
      </x:c>
      <x:c r="AB42" s="97">
        <x:f>IF(D42="","",VALUE(MID(D42,FIND(" ",D42)+1,FIND(" ",D42,FIND(" ",D42)+1)-FIND(" ",D42))))</x:f>
      </x:c>
      <x:c r="AF42" s="90" t="str" cm="1">
        <x:f t="array" ref="AF42:AF42">IF(D42="","",PROPER(MID(D42,FIND(" ",D42,FIND(" ",D42)+1)+1,(FIND(INDEX(Abbreviation!$A$2:$A$125,MATCH(_xlfn.AGGREGATE(15,6,SEARCH(Abbreviation!$A$2:$A$125,D42),1),SEARCH(Abbreviation!$A$2:$A$125,D42),0)),D42)-1)-FIND(" ",D42,FIND(" ",D42)+1)+1)))</x:f>
      </x:c>
      <x:c r="AG42" s="90" t="str" cm="1">
        <x:f t="array" ref="AG42:AG42">IF(D42="","",PROPER(VLOOKUP(INDEX(Abbreviation!$A$2:$A$125,MATCH(_xlfn.AGGREGATE(15,6,SEARCH(Abbreviation!$A$2:$A$125,D42),1),SEARCH(Abbreviation!$A$2:$A$125,D42),0)),Abbreviation!A:C,3,FALSE)))</x:f>
      </x:c>
      <x:c r="AH42" s="90" t="str">
        <x:f>G42</x:f>
      </x:c>
      <x:c r="AI42" s="97">
        <x:f>I42</x:f>
      </x:c>
      <x:c r="AJ42" s="96" t="s">
        <x:v>47</x:v>
      </x:c>
      <x:c r="AL42" s="99" t="s">
        <x:v>957</x:v>
      </x:c>
      <x:c r="AM42" s="93" t="s">
        <x:v>1370</x:v>
      </x:c>
      <x:c r="AN42" s="93" t="s">
        <x:v>1371</x:v>
      </x:c>
      <x:c r="AP42" s="93" t="s">
        <x:v>1372</x:v>
      </x:c>
      <x:c r="AQ42" s="96" t="s">
        <x:v>60</x:v>
      </x:c>
    </x:row>
    <x:row r="43" spans="1:43" x14ac:dyDescent="0.35">
      <x:c r="A43" s="92" t="s">
        <x:v>1349</x:v>
      </x:c>
      <x:c r="B43" s="151" t="s">
        <x:v>1350</x:v>
      </x:c>
      <x:c r="C43" s="107" t="s">
        <x:v>1351</x:v>
      </x:c>
      <x:c r="D43" s="94" t="s">
        <x:v>1373</x:v>
      </x:c>
      <x:c r="F43" s="90" t="str">
        <x:f>IF(D43="","",PROPER(LEFT(D43,FIND(UPPER(G43),D43,1)-2)))</x:f>
      </x:c>
      <x:c r="G43" s="90" t="str" cm="1">
        <x:f t="array" ref="G43: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x:f>
      </x:c>
      <x:c r="H43" s="96" t="s">
        <x:v>47</x:v>
      </x:c>
      <x:c r="I43" s="97">
        <x:f>IFERROR(VALUE(TRIM(RIGHT(SUBSTITUTE(D43," ",REPT(" ",255)),255))),"")</x:f>
      </x:c>
      <x:c r="J43" s="96" t="s">
        <x:v>48</x:v>
      </x:c>
      <x:c r="K43" s="96" t="s">
        <x:v>48</x:v>
      </x:c>
      <x:c r="L43" s="96" t="s">
        <x:v>48</x:v>
      </x:c>
      <x:c r="M43" s="96" t="s">
        <x:v>48</x:v>
      </x:c>
      <x:c r="N43" s="96" t="s">
        <x:v>48</x:v>
      </x:c>
      <x:c r="O43" s="96" t="s">
        <x:v>49</x:v>
      </x:c>
      <x:c r="P43" s="96" t="n">
        <x:v>25</x:v>
      </x:c>
      <x:c r="Q43" s="96" t="n">
        <x:v>80</x:v>
      </x:c>
      <x:c r="R43" s="96" t="s">
        <x:v>50</x:v>
      </x:c>
      <x:c r="S43" s="96" t="s">
        <x:v>51</x:v>
      </x:c>
      <x:c r="T43" s="96" t="s">
        <x:v>52</x:v>
      </x:c>
      <x:c r="U43" s="96" t="s">
        <x:v>52</x:v>
      </x:c>
      <x:c r="W43" s="96" t="s">
        <x:v>53</x:v>
      </x:c>
      <x:c r="X43" s="114" t="n">
        <x:v>3</x:v>
      </x:c>
      <x:c r="Z43" s="96" t="s">
        <x:v>55</x:v>
      </x:c>
      <x:c r="AA43" s="96" t="s">
        <x:v>56</x:v>
      </x:c>
      <x:c r="AB43" s="97">
        <x:f>IF(D43="","",VALUE(MID(D43,FIND(" ",D43)+1,FIND(" ",D43,FIND(" ",D43)+1)-FIND(" ",D43))))</x:f>
      </x:c>
      <x:c r="AF43" s="90" t="str" cm="1">
        <x:f t="array" ref="AF43:AF43">IF(D43="","",PROPER(MID(D43,FIND(" ",D43,FIND(" ",D43)+1)+1,(FIND(INDEX(Abbreviation!$A$2:$A$125,MATCH(_xlfn.AGGREGATE(15,6,SEARCH(Abbreviation!$A$2:$A$125,D43),1),SEARCH(Abbreviation!$A$2:$A$125,D43),0)),D43)-1)-FIND(" ",D43,FIND(" ",D43)+1)+1)))</x:f>
      </x:c>
      <x:c r="AG43" s="90" t="str" cm="1">
        <x:f t="array" ref="AG43:AG43">IF(D43="","",PROPER(VLOOKUP(INDEX(Abbreviation!$A$2:$A$125,MATCH(_xlfn.AGGREGATE(15,6,SEARCH(Abbreviation!$A$2:$A$125,D43),1),SEARCH(Abbreviation!$A$2:$A$125,D43),0)),Abbreviation!A:C,3,FALSE)))</x:f>
      </x:c>
      <x:c r="AH43" s="90" t="str">
        <x:f>G43</x:f>
      </x:c>
      <x:c r="AI43" s="97">
        <x:f>I43</x:f>
      </x:c>
      <x:c r="AJ43" s="96" t="s">
        <x:v>47</x:v>
      </x:c>
      <x:c r="AL43" s="99" t="s">
        <x:v>957</x:v>
      </x:c>
      <x:c r="AM43" s="93" t="s">
        <x:v>1374</x:v>
      </x:c>
      <x:c r="AN43" s="93" t="s">
        <x:v>1375</x:v>
      </x:c>
      <x:c r="AP43" s="93" t="s">
        <x:v>1376</x:v>
      </x:c>
      <x:c r="AQ43" s="96" t="s">
        <x:v>60</x:v>
      </x:c>
    </x:row>
    <x:row r="44" spans="1:43" x14ac:dyDescent="0.35">
      <x:c r="A44" s="92" t="s">
        <x:v>1349</x:v>
      </x:c>
      <x:c r="B44" s="151" t="s">
        <x:v>1350</x:v>
      </x:c>
      <x:c r="C44" s="107" t="s">
        <x:v>1351</x:v>
      </x:c>
      <x:c r="D44" s="94" t="s">
        <x:v>1377</x:v>
      </x:c>
      <x:c r="F44" s="90" t="str">
        <x:f>IF(D44="","",PROPER(LEFT(D44,FIND(UPPER(G44),D44,1)-2)))</x:f>
      </x:c>
      <x:c r="G44" s="90" t="str" cm="1">
        <x:f t="array" ref="G44: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x:f>
      </x:c>
      <x:c r="H44" s="96" t="s">
        <x:v>47</x:v>
      </x:c>
      <x:c r="I44" s="97">
        <x:f>IFERROR(VALUE(TRIM(RIGHT(SUBSTITUTE(D44," ",REPT(" ",255)),255))),"")</x:f>
      </x:c>
      <x:c r="J44" s="96" t="s">
        <x:v>48</x:v>
      </x:c>
      <x:c r="K44" s="96" t="s">
        <x:v>48</x:v>
      </x:c>
      <x:c r="L44" s="96" t="s">
        <x:v>48</x:v>
      </x:c>
      <x:c r="M44" s="96" t="s">
        <x:v>48</x:v>
      </x:c>
      <x:c r="N44" s="96" t="s">
        <x:v>48</x:v>
      </x:c>
      <x:c r="O44" s="96" t="s">
        <x:v>49</x:v>
      </x:c>
      <x:c r="P44" s="96" t="n">
        <x:v>25</x:v>
      </x:c>
      <x:c r="Q44" s="96" t="n">
        <x:v>80</x:v>
      </x:c>
      <x:c r="R44" s="96" t="s">
        <x:v>50</x:v>
      </x:c>
      <x:c r="S44" s="96" t="s">
        <x:v>51</x:v>
      </x:c>
      <x:c r="T44" s="96" t="s">
        <x:v>52</x:v>
      </x:c>
      <x:c r="U44" s="96" t="s">
        <x:v>52</x:v>
      </x:c>
      <x:c r="W44" s="96" t="s">
        <x:v>53</x:v>
      </x:c>
      <x:c r="X44" s="114" t="n">
        <x:v>3</x:v>
      </x:c>
      <x:c r="Z44" s="96" t="s">
        <x:v>55</x:v>
      </x:c>
      <x:c r="AA44" s="96" t="s">
        <x:v>56</x:v>
      </x:c>
      <x:c r="AB44" s="97">
        <x:f>IF(D44="","",VALUE(MID(D44,FIND(" ",D44)+1,FIND(" ",D44,FIND(" ",D44)+1)-FIND(" ",D44))))</x:f>
      </x:c>
      <x:c r="AF44" s="90" t="str" cm="1">
        <x:f t="array" ref="AF44:AF44">IF(D44="","",PROPER(MID(D44,FIND(" ",D44,FIND(" ",D44)+1)+1,(FIND(INDEX(Abbreviation!$A$2:$A$125,MATCH(_xlfn.AGGREGATE(15,6,SEARCH(Abbreviation!$A$2:$A$125,D44),1),SEARCH(Abbreviation!$A$2:$A$125,D44),0)),D44)-1)-FIND(" ",D44,FIND(" ",D44)+1)+1)))</x:f>
      </x:c>
      <x:c r="AG44" s="90" t="str" cm="1">
        <x:f t="array" ref="AG44:AG44">IF(D44="","",PROPER(VLOOKUP(INDEX(Abbreviation!$A$2:$A$125,MATCH(_xlfn.AGGREGATE(15,6,SEARCH(Abbreviation!$A$2:$A$125,D44),1),SEARCH(Abbreviation!$A$2:$A$125,D44),0)),Abbreviation!A:C,3,FALSE)))</x:f>
      </x:c>
      <x:c r="AH44" s="90" t="str">
        <x:f>G44</x:f>
      </x:c>
      <x:c r="AI44" s="97">
        <x:f>I44</x:f>
      </x:c>
      <x:c r="AJ44" s="96" t="s">
        <x:v>47</x:v>
      </x:c>
      <x:c r="AL44" s="99" t="s">
        <x:v>957</x:v>
      </x:c>
      <x:c r="AM44" s="93" t="s">
        <x:v>1378</x:v>
      </x:c>
      <x:c r="AN44" s="93" t="s">
        <x:v>1379</x:v>
      </x:c>
      <x:c r="AP44" s="93" t="s">
        <x:v>1380</x:v>
      </x:c>
      <x:c r="AQ44" s="96" t="s">
        <x:v>60</x:v>
      </x:c>
    </x:row>
    <x:row r="45" spans="1:43" x14ac:dyDescent="0.35">
      <x:c r="A45" s="92" t="s">
        <x:v>1349</x:v>
      </x:c>
      <x:c r="B45" s="151" t="s">
        <x:v>1350</x:v>
      </x:c>
      <x:c r="C45" s="107" t="s">
        <x:v>1351</x:v>
      </x:c>
      <x:c r="D45" s="94" t="s">
        <x:v>1381</x:v>
      </x:c>
      <x:c r="F45" s="90" t="str">
        <x:f>IF(D45="","",PROPER(LEFT(D45,FIND(UPPER(G45),D45,1)-2)))</x:f>
      </x:c>
      <x:c r="G45" s="90" t="str" cm="1">
        <x:f t="array" ref="G45: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x:f>
      </x:c>
      <x:c r="H45" s="96" t="s">
        <x:v>47</x:v>
      </x:c>
      <x:c r="I45" s="97">
        <x:f>IFERROR(VALUE(TRIM(RIGHT(SUBSTITUTE(D45," ",REPT(" ",255)),255))),"")</x:f>
      </x:c>
      <x:c r="J45" s="96" t="s">
        <x:v>48</x:v>
      </x:c>
      <x:c r="K45" s="96" t="s">
        <x:v>48</x:v>
      </x:c>
      <x:c r="L45" s="96" t="s">
        <x:v>48</x:v>
      </x:c>
      <x:c r="M45" s="96" t="s">
        <x:v>48</x:v>
      </x:c>
      <x:c r="N45" s="96" t="s">
        <x:v>48</x:v>
      </x:c>
      <x:c r="O45" s="96" t="s">
        <x:v>49</x:v>
      </x:c>
      <x:c r="P45" s="96" t="n">
        <x:v>25</x:v>
      </x:c>
      <x:c r="Q45" s="96" t="n">
        <x:v>80</x:v>
      </x:c>
      <x:c r="R45" s="96" t="s">
        <x:v>50</x:v>
      </x:c>
      <x:c r="S45" s="96" t="s">
        <x:v>51</x:v>
      </x:c>
      <x:c r="T45" s="96" t="s">
        <x:v>52</x:v>
      </x:c>
      <x:c r="U45" s="96" t="s">
        <x:v>52</x:v>
      </x:c>
      <x:c r="W45" s="96" t="s">
        <x:v>53</x:v>
      </x:c>
      <x:c r="X45" s="114" t="n">
        <x:v>3</x:v>
      </x:c>
      <x:c r="Z45" s="96" t="s">
        <x:v>55</x:v>
      </x:c>
      <x:c r="AA45" s="96" t="s">
        <x:v>56</x:v>
      </x:c>
      <x:c r="AB45" s="97">
        <x:f>IF(D45="","",VALUE(MID(D45,FIND(" ",D45)+1,FIND(" ",D45,FIND(" ",D45)+1)-FIND(" ",D45))))</x:f>
      </x:c>
      <x:c r="AF45" s="90" t="str" cm="1">
        <x:f t="array" ref="AF45:AF45">IF(D45="","",PROPER(MID(D45,FIND(" ",D45,FIND(" ",D45)+1)+1,(FIND(INDEX(Abbreviation!$A$2:$A$125,MATCH(_xlfn.AGGREGATE(15,6,SEARCH(Abbreviation!$A$2:$A$125,D45),1),SEARCH(Abbreviation!$A$2:$A$125,D45),0)),D45)-1)-FIND(" ",D45,FIND(" ",D45)+1)+1)))</x:f>
      </x:c>
      <x:c r="AG45" s="90" t="str" cm="1">
        <x:f t="array" ref="AG45:AG45">IF(D45="","",PROPER(VLOOKUP(INDEX(Abbreviation!$A$2:$A$125,MATCH(_xlfn.AGGREGATE(15,6,SEARCH(Abbreviation!$A$2:$A$125,D45),1),SEARCH(Abbreviation!$A$2:$A$125,D45),0)),Abbreviation!A:C,3,FALSE)))</x:f>
      </x:c>
      <x:c r="AH45" s="90" t="str">
        <x:f>G45</x:f>
      </x:c>
      <x:c r="AI45" s="97">
        <x:f>I45</x:f>
      </x:c>
      <x:c r="AJ45" s="96" t="s">
        <x:v>47</x:v>
      </x:c>
      <x:c r="AL45" s="99" t="s">
        <x:v>957</x:v>
      </x:c>
      <x:c r="AM45" s="93" t="s">
        <x:v>1382</x:v>
      </x:c>
      <x:c r="AN45" s="93" t="s">
        <x:v>1383</x:v>
      </x:c>
      <x:c r="AP45" s="93" t="s">
        <x:v>1384</x:v>
      </x:c>
      <x:c r="AQ45" s="96" t="s">
        <x:v>60</x:v>
      </x:c>
    </x:row>
    <x:row r="46" spans="1:43" x14ac:dyDescent="0.35">
      <x:c r="A46" s="92" t="s">
        <x:v>1332</x:v>
      </x:c>
      <x:c r="B46" s="145" t="s">
        <x:v>1333</x:v>
      </x:c>
      <x:c r="C46" s="107" t="s">
        <x:v>1334</x:v>
      </x:c>
      <x:c r="D46" s="94" t="s">
        <x:v>1385</x:v>
      </x:c>
      <x:c r="F46" s="90" t="str">
        <x:f>IF(D46="","",PROPER(LEFT(D46,FIND(UPPER(G46),D46,1)-2)))</x:f>
      </x:c>
      <x:c r="G46" s="90" t="str" cm="1">
        <x:f t="array" ref="G46: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x:f>
      </x:c>
      <x:c r="H46" s="96" t="s">
        <x:v>47</x:v>
      </x:c>
      <x:c r="I46" s="97">
        <x:f>IFERROR(VALUE(TRIM(RIGHT(SUBSTITUTE(D46," ",REPT(" ",255)),255))),"")</x:f>
      </x:c>
      <x:c r="J46" s="96" t="s">
        <x:v>48</x:v>
      </x:c>
      <x:c r="K46" s="96" t="s">
        <x:v>48</x:v>
      </x:c>
      <x:c r="L46" s="96" t="s">
        <x:v>48</x:v>
      </x:c>
      <x:c r="M46" s="96" t="s">
        <x:v>48</x:v>
      </x:c>
      <x:c r="N46" s="96" t="s">
        <x:v>48</x:v>
      </x:c>
      <x:c r="O46" s="96" t="s">
        <x:v>49</x:v>
      </x:c>
      <x:c r="P46" s="96" t="n">
        <x:v>25</x:v>
      </x:c>
      <x:c r="Q46" s="96" t="n">
        <x:v>80</x:v>
      </x:c>
      <x:c r="R46" s="96" t="s">
        <x:v>50</x:v>
      </x:c>
      <x:c r="S46" s="96" t="s">
        <x:v>51</x:v>
      </x:c>
      <x:c r="T46" s="96" t="s">
        <x:v>52</x:v>
      </x:c>
      <x:c r="U46" s="96" t="s">
        <x:v>52</x:v>
      </x:c>
      <x:c r="W46" s="96" t="s">
        <x:v>53</x:v>
      </x:c>
      <x:c r="X46" s="114" t="s">
        <x:v>1336</x:v>
      </x:c>
      <x:c r="Z46" s="96" t="s">
        <x:v>55</x:v>
      </x:c>
      <x:c r="AA46" s="96" t="s">
        <x:v>56</x:v>
      </x:c>
      <x:c r="AB46" s="97">
        <x:f>IF(D46="","",VALUE(MID(D46,FIND(" ",D46)+1,FIND(" ",D46,FIND(" ",D46)+1)-FIND(" ",D46))))</x:f>
      </x:c>
      <x:c r="AF46" s="90" t="str" cm="1">
        <x:f t="array" ref="AF46:AF46">IF(D46="","",PROPER(MID(D46,FIND(" ",D46,FIND(" ",D46)+1)+1,(FIND(INDEX(Abbreviation!$A$2:$A$125,MATCH(_xlfn.AGGREGATE(15,6,SEARCH(Abbreviation!$A$2:$A$125,D46),1),SEARCH(Abbreviation!$A$2:$A$125,D46),0)),D46)-1)-FIND(" ",D46,FIND(" ",D46)+1)+1)))</x:f>
      </x:c>
      <x:c r="AG46" s="90" t="str" cm="1">
        <x:f t="array" ref="AG46:AG46">IF(D46="","",PROPER(VLOOKUP(INDEX(Abbreviation!$A$2:$A$125,MATCH(_xlfn.AGGREGATE(15,6,SEARCH(Abbreviation!$A$2:$A$125,D46),1),SEARCH(Abbreviation!$A$2:$A$125,D46),0)),Abbreviation!A:C,3,FALSE)))</x:f>
      </x:c>
      <x:c r="AH46" s="90" t="str">
        <x:f>G46</x:f>
      </x:c>
      <x:c r="AI46" s="97">
        <x:f>I46</x:f>
      </x:c>
      <x:c r="AJ46" s="96" t="s">
        <x:v>47</x:v>
      </x:c>
      <x:c r="AL46" s="99" t="s">
        <x:v>957</x:v>
      </x:c>
      <x:c r="AQ46" s="96" t="s">
        <x:v>60</x:v>
      </x:c>
    </x:row>
    <x:row r="47" spans="1:43" x14ac:dyDescent="0.35">
      <x:c r="A47" s="92" t="s">
        <x:v>800</x:v>
      </x:c>
      <x:c r="B47" s="145" t="s">
        <x:v>1386</x:v>
      </x:c>
      <x:c r="D47" s="94" t="s">
        <x:v>1387</x:v>
      </x:c>
      <x:c r="F47" s="90" t="str">
        <x:f>IF(D47="","",PROPER(LEFT(D47,FIND(UPPER(G47),D47,1)-2)))</x:f>
      </x:c>
      <x:c r="G47" s="90" t="str" cm="1">
        <x:f t="array" ref="G47: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x:f>
      </x:c>
      <x:c r="H47" s="96" t="s">
        <x:v>47</x:v>
      </x:c>
      <x:c r="I47" s="97">
        <x:f>IFERROR(VALUE(TRIM(RIGHT(SUBSTITUTE(D47," ",REPT(" ",255)),255))),"")</x:f>
      </x:c>
      <x:c r="J47" s="96" t="s">
        <x:v>48</x:v>
      </x:c>
      <x:c r="K47" s="96" t="s">
        <x:v>48</x:v>
      </x:c>
      <x:c r="L47" s="96" t="s">
        <x:v>48</x:v>
      </x:c>
      <x:c r="M47" s="96" t="s">
        <x:v>48</x:v>
      </x:c>
      <x:c r="N47" s="96" t="s">
        <x:v>48</x:v>
      </x:c>
      <x:c r="O47" s="96" t="s">
        <x:v>49</x:v>
      </x:c>
      <x:c r="P47" s="96" t="n">
        <x:v>25</x:v>
      </x:c>
      <x:c r="Q47" s="96" t="n">
        <x:v>80</x:v>
      </x:c>
      <x:c r="R47" s="96" t="s">
        <x:v>50</x:v>
      </x:c>
      <x:c r="S47" s="96" t="s">
        <x:v>51</x:v>
      </x:c>
      <x:c r="T47" s="96" t="s">
        <x:v>52</x:v>
      </x:c>
      <x:c r="U47" s="96" t="s">
        <x:v>52</x:v>
      </x:c>
      <x:c r="W47" s="96" t="s">
        <x:v>53</x:v>
      </x:c>
      <x:c r="X47" s="114" t="n">
        <x:v>3</x:v>
      </x:c>
      <x:c r="Z47" s="96" t="s">
        <x:v>55</x:v>
      </x:c>
      <x:c r="AA47" s="96" t="s">
        <x:v>56</x:v>
      </x:c>
      <x:c r="AB47" s="97">
        <x:f>IF(D47="","",VALUE(MID(D47,FIND(" ",D47)+1,FIND(" ",D47,FIND(" ",D47)+1)-FIND(" ",D47))))</x:f>
      </x:c>
      <x:c r="AF47" s="90" t="str" cm="1">
        <x:f t="array" ref="AF47:AF47">IF(D47="","",PROPER(MID(D47,FIND(" ",D47,FIND(" ",D47)+1)+1,(FIND(INDEX(Abbreviation!$A$2:$A$125,MATCH(_xlfn.AGGREGATE(15,6,SEARCH(Abbreviation!$A$2:$A$125,D47),1),SEARCH(Abbreviation!$A$2:$A$125,D47),0)),D47)-1)-FIND(" ",D47,FIND(" ",D47)+1)+1)))</x:f>
      </x:c>
      <x:c r="AG47" s="90" t="str" cm="1">
        <x:f t="array" ref="AG47:AG47">IF(D47="","",PROPER(VLOOKUP(INDEX(Abbreviation!$A$2:$A$125,MATCH(_xlfn.AGGREGATE(15,6,SEARCH(Abbreviation!$A$2:$A$125,D47),1),SEARCH(Abbreviation!$A$2:$A$125,D47),0)),Abbreviation!A:C,3,FALSE)))</x:f>
      </x:c>
      <x:c r="AH47" s="90" t="str">
        <x:f>G47</x:f>
      </x:c>
      <x:c r="AI47" s="97">
        <x:f>I47</x:f>
      </x:c>
      <x:c r="AJ47" s="96" t="s">
        <x:v>47</x:v>
      </x:c>
      <x:c r="AL47" s="99" t="s">
        <x:v>957</x:v>
      </x:c>
      <x:c r="AM47" s="93" t="s">
        <x:v>1388</x:v>
      </x:c>
      <x:c r="AN47" s="93" t="s">
        <x:v>1389</x:v>
      </x:c>
      <x:c r="AP47" s="93" t="s">
        <x:v>1390</x:v>
      </x:c>
      <x:c r="AQ47" s="96" t="s">
        <x:v>60</x:v>
      </x:c>
    </x:row>
    <x:row r="48" spans="1:43" x14ac:dyDescent="0.35">
      <x:c r="A48" s="92" t="s">
        <x:v>800</x:v>
      </x:c>
      <x:c r="B48" s="145" t="s">
        <x:v>1386</x:v>
      </x:c>
      <x:c r="D48" s="94" t="s">
        <x:v>1391</x:v>
      </x:c>
      <x:c r="F48" s="90" t="str">
        <x:f>IF(D48="","",PROPER(LEFT(D48,FIND(UPPER(G48),D48,1)-2)))</x:f>
      </x:c>
      <x:c r="G48" s="90" t="str" cm="1">
        <x:f t="array" ref="G48: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x:f>
      </x:c>
      <x:c r="H48" s="96" t="s">
        <x:v>47</x:v>
      </x:c>
      <x:c r="I48" s="97">
        <x:f>IFERROR(VALUE(TRIM(RIGHT(SUBSTITUTE(D48," ",REPT(" ",255)),255))),"")</x:f>
      </x:c>
      <x:c r="J48" s="96" t="s">
        <x:v>48</x:v>
      </x:c>
      <x:c r="K48" s="96" t="s">
        <x:v>48</x:v>
      </x:c>
      <x:c r="L48" s="96" t="s">
        <x:v>48</x:v>
      </x:c>
      <x:c r="M48" s="96" t="s">
        <x:v>48</x:v>
      </x:c>
      <x:c r="N48" s="96" t="s">
        <x:v>48</x:v>
      </x:c>
      <x:c r="O48" s="96" t="s">
        <x:v>49</x:v>
      </x:c>
      <x:c r="P48" s="96" t="n">
        <x:v>25</x:v>
      </x:c>
      <x:c r="Q48" s="96" t="n">
        <x:v>80</x:v>
      </x:c>
      <x:c r="R48" s="96" t="s">
        <x:v>50</x:v>
      </x:c>
      <x:c r="S48" s="96" t="s">
        <x:v>51</x:v>
      </x:c>
      <x:c r="T48" s="96" t="s">
        <x:v>52</x:v>
      </x:c>
      <x:c r="U48" s="96" t="s">
        <x:v>52</x:v>
      </x:c>
      <x:c r="W48" s="96" t="s">
        <x:v>53</x:v>
      </x:c>
      <x:c r="X48" s="114" t="n">
        <x:v>3</x:v>
      </x:c>
      <x:c r="Z48" s="96" t="s">
        <x:v>55</x:v>
      </x:c>
      <x:c r="AA48" s="96" t="s">
        <x:v>56</x:v>
      </x:c>
      <x:c r="AB48" s="97">
        <x:f>IF(D48="","",VALUE(MID(D48,FIND(" ",D48)+1,FIND(" ",D48,FIND(" ",D48)+1)-FIND(" ",D48))))</x:f>
      </x:c>
      <x:c r="AF48" s="90" t="str" cm="1">
        <x:f t="array" ref="AF48:AF48">IF(D48="","",PROPER(MID(D48,FIND(" ",D48,FIND(" ",D48)+1)+1,(FIND(INDEX(Abbreviation!$A$2:$A$125,MATCH(_xlfn.AGGREGATE(15,6,SEARCH(Abbreviation!$A$2:$A$125,D48),1),SEARCH(Abbreviation!$A$2:$A$125,D48),0)),D48)-1)-FIND(" ",D48,FIND(" ",D48)+1)+1)))</x:f>
      </x:c>
      <x:c r="AG48" s="90" t="str" cm="1">
        <x:f t="array" ref="AG48:AG48">IF(D48="","",PROPER(VLOOKUP(INDEX(Abbreviation!$A$2:$A$125,MATCH(_xlfn.AGGREGATE(15,6,SEARCH(Abbreviation!$A$2:$A$125,D48),1),SEARCH(Abbreviation!$A$2:$A$125,D48),0)),Abbreviation!A:C,3,FALSE)))</x:f>
      </x:c>
      <x:c r="AH48" s="90" t="str">
        <x:f>G48</x:f>
      </x:c>
      <x:c r="AI48" s="97">
        <x:f>I48</x:f>
      </x:c>
      <x:c r="AJ48" s="96" t="s">
        <x:v>47</x:v>
      </x:c>
      <x:c r="AL48" s="99" t="s">
        <x:v>957</x:v>
      </x:c>
      <x:c r="AM48" s="93" t="s">
        <x:v>1392</x:v>
      </x:c>
      <x:c r="AN48" s="93" t="s">
        <x:v>1393</x:v>
      </x:c>
      <x:c r="AP48" s="93" t="s">
        <x:v>1394</x:v>
      </x:c>
      <x:c r="AQ48" s="96" t="s">
        <x:v>60</x:v>
      </x:c>
    </x:row>
    <x:row r="49" spans="1:43" x14ac:dyDescent="0.35">
      <x:c r="A49" s="92" t="s">
        <x:v>1395</x:v>
      </x:c>
      <x:c r="B49" s="152" t="s">
        <x:v>1396</x:v>
      </x:c>
      <x:c r="C49" s="150" t="s">
        <x:v>1397</x:v>
      </x:c>
      <x:c r="D49" s="94" t="s">
        <x:v>1398</x:v>
      </x:c>
      <x:c r="F49" s="90" t="str">
        <x:f>IF(D49="","",PROPER(LEFT(D49,FIND(UPPER(G49),D49,1)-2)))</x:f>
      </x:c>
      <x:c r="G49" s="90" t="str" cm="1">
        <x:f t="array" ref="G49: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x:f>
      </x:c>
      <x:c r="H49" s="96" t="s">
        <x:v>47</x:v>
      </x:c>
      <x:c r="I49" s="97">
        <x:f>IFERROR(VALUE(TRIM(RIGHT(SUBSTITUTE(D49," ",REPT(" ",255)),255))),"")</x:f>
      </x:c>
      <x:c r="J49" s="96" t="s">
        <x:v>48</x:v>
      </x:c>
      <x:c r="K49" s="96" t="s">
        <x:v>48</x:v>
      </x:c>
      <x:c r="L49" s="96" t="s">
        <x:v>48</x:v>
      </x:c>
      <x:c r="M49" s="96" t="s">
        <x:v>48</x:v>
      </x:c>
      <x:c r="N49" s="96" t="s">
        <x:v>48</x:v>
      </x:c>
      <x:c r="O49" s="96" t="s">
        <x:v>49</x:v>
      </x:c>
      <x:c r="P49" s="96" t="n">
        <x:v>25</x:v>
      </x:c>
      <x:c r="Q49" s="96" t="n">
        <x:v>80</x:v>
      </x:c>
      <x:c r="R49" s="96" t="s">
        <x:v>50</x:v>
      </x:c>
      <x:c r="S49" s="96" t="s">
        <x:v>51</x:v>
      </x:c>
      <x:c r="T49" s="96" t="s">
        <x:v>52</x:v>
      </x:c>
      <x:c r="U49" s="96" t="s">
        <x:v>52</x:v>
      </x:c>
      <x:c r="W49" s="96" t="s">
        <x:v>53</x:v>
      </x:c>
      <x:c r="X49" s="114" t="n">
        <x:v>360</x:v>
      </x:c>
      <x:c r="Z49" s="96" t="s">
        <x:v>55</x:v>
      </x:c>
      <x:c r="AA49" s="96" t="s">
        <x:v>56</x:v>
      </x:c>
      <x:c r="AB49" s="97">
        <x:f>IF(D49="","",VALUE(MID(D49,FIND(" ",D49)+1,FIND(" ",D49,FIND(" ",D49)+1)-FIND(" ",D49))))</x:f>
      </x:c>
      <x:c r="AF49" s="90" t="str" cm="1">
        <x:f t="array" ref="AF49:AF49">IF(D49="","",PROPER(MID(D49,FIND(" ",D49,FIND(" ",D49)+1)+1,(FIND(INDEX(Abbreviation!$A$2:$A$125,MATCH(_xlfn.AGGREGATE(15,6,SEARCH(Abbreviation!$A$2:$A$125,D49),1),SEARCH(Abbreviation!$A$2:$A$125,D49),0)),D49)-1)-FIND(" ",D49,FIND(" ",D49)+1)+1)))</x:f>
      </x:c>
      <x:c r="AG49" s="90" t="str" cm="1">
        <x:f t="array" ref="AG49:AG49">IF(D49="","",PROPER(VLOOKUP(INDEX(Abbreviation!$A$2:$A$125,MATCH(_xlfn.AGGREGATE(15,6,SEARCH(Abbreviation!$A$2:$A$125,D49),1),SEARCH(Abbreviation!$A$2:$A$125,D49),0)),Abbreviation!A:C,3,FALSE)))</x:f>
      </x:c>
      <x:c r="AH49" s="90" t="str">
        <x:f>G49</x:f>
      </x:c>
      <x:c r="AI49" s="97">
        <x:f>I49</x:f>
      </x:c>
      <x:c r="AJ49" s="96" t="s">
        <x:v>47</x:v>
      </x:c>
      <x:c r="AL49" s="99" t="s">
        <x:v>957</x:v>
      </x:c>
      <x:c r="AQ49" s="96" t="s">
        <x:v>60</x:v>
      </x:c>
    </x:row>
    <x:row r="50" spans="1:43" x14ac:dyDescent="0.35">
      <x:c r="A50" s="92" t="s">
        <x:v>1395</x:v>
      </x:c>
      <x:c r="B50" s="151" t="s">
        <x:v>1396</x:v>
      </x:c>
      <x:c r="C50" s="107" t="s">
        <x:v>1397</x:v>
      </x:c>
      <x:c r="D50" s="94" t="s">
        <x:v>1399</x:v>
      </x:c>
      <x:c r="F50" s="90" t="str">
        <x:f>IF(D50="","",PROPER(LEFT(D50,FIND(UPPER(G50),D50,1)-2)))</x:f>
      </x:c>
      <x:c r="G50" s="90" t="str" cm="1">
        <x:f t="array" ref="G50: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x:f>
      </x:c>
      <x:c r="H50" s="96" t="s">
        <x:v>47</x:v>
      </x:c>
      <x:c r="I50" s="97">
        <x:f>IFERROR(VALUE(TRIM(RIGHT(SUBSTITUTE(D50," ",REPT(" ",255)),255))),"")</x:f>
      </x:c>
      <x:c r="J50" s="96" t="s">
        <x:v>48</x:v>
      </x:c>
      <x:c r="K50" s="96" t="s">
        <x:v>48</x:v>
      </x:c>
      <x:c r="L50" s="96" t="s">
        <x:v>48</x:v>
      </x:c>
      <x:c r="M50" s="96" t="s">
        <x:v>48</x:v>
      </x:c>
      <x:c r="N50" s="96" t="s">
        <x:v>48</x:v>
      </x:c>
      <x:c r="O50" s="96" t="s">
        <x:v>49</x:v>
      </x:c>
      <x:c r="P50" s="96" t="n">
        <x:v>25</x:v>
      </x:c>
      <x:c r="Q50" s="96" t="n">
        <x:v>80</x:v>
      </x:c>
      <x:c r="R50" s="96" t="s">
        <x:v>50</x:v>
      </x:c>
      <x:c r="S50" s="96" t="s">
        <x:v>51</x:v>
      </x:c>
      <x:c r="T50" s="96" t="s">
        <x:v>52</x:v>
      </x:c>
      <x:c r="U50" s="96" t="s">
        <x:v>52</x:v>
      </x:c>
      <x:c r="W50" s="96" t="s">
        <x:v>53</x:v>
      </x:c>
      <x:c r="X50" s="114" t="n">
        <x:v>360</x:v>
      </x:c>
      <x:c r="Z50" s="96" t="s">
        <x:v>55</x:v>
      </x:c>
      <x:c r="AA50" s="96" t="s">
        <x:v>56</x:v>
      </x:c>
      <x:c r="AB50" s="97">
        <x:f>IF(D50="","",VALUE(MID(D50,FIND(" ",D50)+1,FIND(" ",D50,FIND(" ",D50)+1)-FIND(" ",D50))))</x:f>
      </x:c>
      <x:c r="AF50" s="90" t="str" cm="1">
        <x:f t="array" ref="AF50:AF50">IF(D50="","",PROPER(MID(D50,FIND(" ",D50,FIND(" ",D50)+1)+1,(FIND(INDEX(Abbreviation!$A$2:$A$125,MATCH(_xlfn.AGGREGATE(15,6,SEARCH(Abbreviation!$A$2:$A$125,D50),1),SEARCH(Abbreviation!$A$2:$A$125,D50),0)),D50)-1)-FIND(" ",D50,FIND(" ",D50)+1)+1)))</x:f>
      </x:c>
      <x:c r="AG50" s="90" t="str" cm="1">
        <x:f t="array" ref="AG50:AG50">IF(D50="","",PROPER(VLOOKUP(INDEX(Abbreviation!$A$2:$A$125,MATCH(_xlfn.AGGREGATE(15,6,SEARCH(Abbreviation!$A$2:$A$125,D50),1),SEARCH(Abbreviation!$A$2:$A$125,D50),0)),Abbreviation!A:C,3,FALSE)))</x:f>
      </x:c>
      <x:c r="AH50" s="90" t="str">
        <x:f>G50</x:f>
      </x:c>
      <x:c r="AI50" s="97">
        <x:f>I50</x:f>
      </x:c>
      <x:c r="AJ50" s="96" t="s">
        <x:v>47</x:v>
      </x:c>
      <x:c r="AL50" s="99" t="s">
        <x:v>957</x:v>
      </x:c>
      <x:c r="AQ50" s="96" t="s">
        <x:v>60</x:v>
      </x:c>
    </x:row>
    <x:row r="51" spans="1:43" x14ac:dyDescent="0.35">
      <x:c r="A51" s="92" t="s">
        <x:v>1395</x:v>
      </x:c>
      <x:c r="B51" s="151" t="s">
        <x:v>1396</x:v>
      </x:c>
      <x:c r="C51" s="107" t="s">
        <x:v>1397</x:v>
      </x:c>
      <x:c r="D51" s="94" t="s">
        <x:v>1400</x:v>
      </x:c>
      <x:c r="F51" s="90" t="str">
        <x:f>IF(D51="","",PROPER(LEFT(D51,FIND(UPPER(G51),D51,1)-2)))</x:f>
      </x:c>
      <x:c r="G51" s="90" t="str" cm="1">
        <x:f t="array" ref="G51: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x:f>
      </x:c>
      <x:c r="H51" s="96" t="s">
        <x:v>47</x:v>
      </x:c>
      <x:c r="I51" s="97">
        <x:f>IFERROR(VALUE(TRIM(RIGHT(SUBSTITUTE(D51," ",REPT(" ",255)),255))),"")</x:f>
      </x:c>
      <x:c r="J51" s="96" t="s">
        <x:v>48</x:v>
      </x:c>
      <x:c r="K51" s="96" t="s">
        <x:v>48</x:v>
      </x:c>
      <x:c r="L51" s="96" t="s">
        <x:v>48</x:v>
      </x:c>
      <x:c r="M51" s="96" t="s">
        <x:v>48</x:v>
      </x:c>
      <x:c r="N51" s="96" t="s">
        <x:v>48</x:v>
      </x:c>
      <x:c r="O51" s="96" t="s">
        <x:v>49</x:v>
      </x:c>
      <x:c r="P51" s="96" t="n">
        <x:v>25</x:v>
      </x:c>
      <x:c r="Q51" s="96" t="n">
        <x:v>80</x:v>
      </x:c>
      <x:c r="R51" s="96" t="s">
        <x:v>50</x:v>
      </x:c>
      <x:c r="S51" s="96" t="s">
        <x:v>51</x:v>
      </x:c>
      <x:c r="T51" s="96" t="s">
        <x:v>52</x:v>
      </x:c>
      <x:c r="U51" s="96" t="s">
        <x:v>52</x:v>
      </x:c>
      <x:c r="W51" s="96" t="s">
        <x:v>53</x:v>
      </x:c>
      <x:c r="X51" s="114" t="n">
        <x:v>360</x:v>
      </x:c>
      <x:c r="Z51" s="96" t="s">
        <x:v>55</x:v>
      </x:c>
      <x:c r="AA51" s="96" t="s">
        <x:v>56</x:v>
      </x:c>
      <x:c r="AB51" s="97">
        <x:f>IF(D51="","",VALUE(MID(D51,FIND(" ",D51)+1,FIND(" ",D51,FIND(" ",D51)+1)-FIND(" ",D51))))</x:f>
      </x:c>
      <x:c r="AF51" s="90" t="str" cm="1">
        <x:f t="array" ref="AF51:AF51">IF(D51="","",PROPER(MID(D51,FIND(" ",D51,FIND(" ",D51)+1)+1,(FIND(INDEX(Abbreviation!$A$2:$A$125,MATCH(_xlfn.AGGREGATE(15,6,SEARCH(Abbreviation!$A$2:$A$125,D51),1),SEARCH(Abbreviation!$A$2:$A$125,D51),0)),D51)-1)-FIND(" ",D51,FIND(" ",D51)+1)+1)))</x:f>
      </x:c>
      <x:c r="AG51" s="90" t="str" cm="1">
        <x:f t="array" ref="AG51:AG51">IF(D51="","",PROPER(VLOOKUP(INDEX(Abbreviation!$A$2:$A$125,MATCH(_xlfn.AGGREGATE(15,6,SEARCH(Abbreviation!$A$2:$A$125,D51),1),SEARCH(Abbreviation!$A$2:$A$125,D51),0)),Abbreviation!A:C,3,FALSE)))</x:f>
      </x:c>
      <x:c r="AH51" s="90" t="str">
        <x:f>G51</x:f>
      </x:c>
      <x:c r="AI51" s="97">
        <x:f>I51</x:f>
      </x:c>
      <x:c r="AJ51" s="96" t="s">
        <x:v>47</x:v>
      </x:c>
      <x:c r="AL51" s="99" t="s">
        <x:v>957</x:v>
      </x:c>
      <x:c r="AQ51" s="96" t="s">
        <x:v>60</x:v>
      </x:c>
    </x:row>
    <x:row r="52" spans="1:43" x14ac:dyDescent="0.35">
      <x:c r="A52" s="92" t="s">
        <x:v>1395</x:v>
      </x:c>
      <x:c r="B52" s="151" t="s">
        <x:v>1396</x:v>
      </x:c>
      <x:c r="C52" s="107" t="s">
        <x:v>1397</x:v>
      </x:c>
      <x:c r="D52" s="94" t="s">
        <x:v>1401</x:v>
      </x:c>
      <x:c r="F52" s="90" t="str">
        <x:f>IF(D52="","",PROPER(LEFT(D52,FIND(UPPER(G52),D52,1)-2)))</x:f>
      </x:c>
      <x:c r="G52" s="90" t="str" cm="1">
        <x:f t="array" ref="G52: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x:f>
      </x:c>
      <x:c r="H52" s="96" t="s">
        <x:v>47</x:v>
      </x:c>
      <x:c r="I52" s="97">
        <x:f>IFERROR(VALUE(TRIM(RIGHT(SUBSTITUTE(D52," ",REPT(" ",255)),255))),"")</x:f>
      </x:c>
      <x:c r="J52" s="96" t="s">
        <x:v>48</x:v>
      </x:c>
      <x:c r="K52" s="96" t="s">
        <x:v>48</x:v>
      </x:c>
      <x:c r="L52" s="96" t="s">
        <x:v>48</x:v>
      </x:c>
      <x:c r="M52" s="96" t="s">
        <x:v>48</x:v>
      </x:c>
      <x:c r="N52" s="96" t="s">
        <x:v>48</x:v>
      </x:c>
      <x:c r="O52" s="96" t="s">
        <x:v>49</x:v>
      </x:c>
      <x:c r="P52" s="96" t="n">
        <x:v>25</x:v>
      </x:c>
      <x:c r="Q52" s="96" t="n">
        <x:v>80</x:v>
      </x:c>
      <x:c r="R52" s="96" t="s">
        <x:v>50</x:v>
      </x:c>
      <x:c r="S52" s="96" t="s">
        <x:v>51</x:v>
      </x:c>
      <x:c r="T52" s="96" t="s">
        <x:v>52</x:v>
      </x:c>
      <x:c r="U52" s="96" t="s">
        <x:v>52</x:v>
      </x:c>
      <x:c r="W52" s="96" t="s">
        <x:v>53</x:v>
      </x:c>
      <x:c r="X52" s="114" t="n">
        <x:v>360</x:v>
      </x:c>
      <x:c r="Z52" s="96" t="s">
        <x:v>55</x:v>
      </x:c>
      <x:c r="AA52" s="96" t="s">
        <x:v>56</x:v>
      </x:c>
      <x:c r="AB52" s="97">
        <x:f>IF(D52="","",VALUE(MID(D52,FIND(" ",D52)+1,FIND(" ",D52,FIND(" ",D52)+1)-FIND(" ",D52))))</x:f>
      </x:c>
      <x:c r="AF52" s="90" t="str" cm="1">
        <x:f t="array" ref="AF52:AF52">IF(D52="","",PROPER(MID(D52,FIND(" ",D52,FIND(" ",D52)+1)+1,(FIND(INDEX(Abbreviation!$A$2:$A$125,MATCH(_xlfn.AGGREGATE(15,6,SEARCH(Abbreviation!$A$2:$A$125,D52),1),SEARCH(Abbreviation!$A$2:$A$125,D52),0)),D52)-1)-FIND(" ",D52,FIND(" ",D52)+1)+1)))</x:f>
      </x:c>
      <x:c r="AG52" s="90" t="str" cm="1">
        <x:f t="array" ref="AG52:AG52">IF(D52="","",PROPER(VLOOKUP(INDEX(Abbreviation!$A$2:$A$125,MATCH(_xlfn.AGGREGATE(15,6,SEARCH(Abbreviation!$A$2:$A$125,D52),1),SEARCH(Abbreviation!$A$2:$A$125,D52),0)),Abbreviation!A:C,3,FALSE)))</x:f>
      </x:c>
      <x:c r="AH52" s="90" t="str">
        <x:f>G52</x:f>
      </x:c>
      <x:c r="AI52" s="97">
        <x:f>I52</x:f>
      </x:c>
      <x:c r="AJ52" s="96" t="s">
        <x:v>47</x:v>
      </x:c>
      <x:c r="AL52" s="99" t="s">
        <x:v>957</x:v>
      </x:c>
      <x:c r="AQ52" s="96" t="s">
        <x:v>60</x:v>
      </x:c>
    </x:row>
    <x:row r="53" spans="1:43" x14ac:dyDescent="0.35">
      <x:c r="A53" s="92" t="s">
        <x:v>1395</x:v>
      </x:c>
      <x:c r="B53" s="151" t="s">
        <x:v>1396</x:v>
      </x:c>
      <x:c r="C53" s="107" t="s">
        <x:v>1397</x:v>
      </x:c>
      <x:c r="D53" s="94" t="s">
        <x:v>1402</x:v>
      </x:c>
      <x:c r="F53" s="90" t="str">
        <x:f>IF(D53="","",PROPER(LEFT(D53,FIND(UPPER(G53),D53,1)-2)))</x:f>
      </x:c>
      <x:c r="G53" s="90" t="str" cm="1">
        <x:f t="array" ref="G53: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x:f>
      </x:c>
      <x:c r="H53" s="96" t="s">
        <x:v>47</x:v>
      </x:c>
      <x:c r="I53" s="97">
        <x:f>IFERROR(VALUE(TRIM(RIGHT(SUBSTITUTE(D53," ",REPT(" ",255)),255))),"")</x:f>
      </x:c>
      <x:c r="J53" s="96" t="s">
        <x:v>48</x:v>
      </x:c>
      <x:c r="K53" s="96" t="s">
        <x:v>48</x:v>
      </x:c>
      <x:c r="L53" s="96" t="s">
        <x:v>48</x:v>
      </x:c>
      <x:c r="M53" s="96" t="s">
        <x:v>48</x:v>
      </x:c>
      <x:c r="N53" s="96" t="s">
        <x:v>48</x:v>
      </x:c>
      <x:c r="O53" s="96" t="s">
        <x:v>49</x:v>
      </x:c>
      <x:c r="P53" s="96" t="n">
        <x:v>25</x:v>
      </x:c>
      <x:c r="Q53" s="96" t="n">
        <x:v>80</x:v>
      </x:c>
      <x:c r="R53" s="96" t="s">
        <x:v>50</x:v>
      </x:c>
      <x:c r="S53" s="96" t="s">
        <x:v>51</x:v>
      </x:c>
      <x:c r="T53" s="96" t="s">
        <x:v>52</x:v>
      </x:c>
      <x:c r="U53" s="96" t="s">
        <x:v>52</x:v>
      </x:c>
      <x:c r="W53" s="96" t="s">
        <x:v>53</x:v>
      </x:c>
      <x:c r="X53" s="114" t="n">
        <x:v>360</x:v>
      </x:c>
      <x:c r="Z53" s="96" t="s">
        <x:v>55</x:v>
      </x:c>
      <x:c r="AA53" s="96" t="s">
        <x:v>56</x:v>
      </x:c>
      <x:c r="AB53" s="97">
        <x:f>IF(D53="","",VALUE(MID(D53,FIND(" ",D53)+1,FIND(" ",D53,FIND(" ",D53)+1)-FIND(" ",D53))))</x:f>
      </x:c>
      <x:c r="AF53" s="90" t="str" cm="1">
        <x:f t="array" ref="AF53:AF53">IF(D53="","",PROPER(MID(D53,FIND(" ",D53,FIND(" ",D53)+1)+1,(FIND(INDEX(Abbreviation!$A$2:$A$125,MATCH(_xlfn.AGGREGATE(15,6,SEARCH(Abbreviation!$A$2:$A$125,D53),1),SEARCH(Abbreviation!$A$2:$A$125,D53),0)),D53)-1)-FIND(" ",D53,FIND(" ",D53)+1)+1)))</x:f>
      </x:c>
      <x:c r="AG53" s="90" t="str" cm="1">
        <x:f t="array" ref="AG53:AG53">IF(D53="","",PROPER(VLOOKUP(INDEX(Abbreviation!$A$2:$A$125,MATCH(_xlfn.AGGREGATE(15,6,SEARCH(Abbreviation!$A$2:$A$125,D53),1),SEARCH(Abbreviation!$A$2:$A$125,D53),0)),Abbreviation!A:C,3,FALSE)))</x:f>
      </x:c>
      <x:c r="AH53" s="90" t="str">
        <x:f>G53</x:f>
      </x:c>
      <x:c r="AI53" s="97">
        <x:f>I53</x:f>
      </x:c>
      <x:c r="AJ53" s="96" t="s">
        <x:v>47</x:v>
      </x:c>
      <x:c r="AL53" s="99" t="s">
        <x:v>957</x:v>
      </x:c>
      <x:c r="AQ53" s="96" t="s">
        <x:v>60</x:v>
      </x:c>
    </x:row>
    <x:row r="54" spans="1:43" x14ac:dyDescent="0.35">
      <x:c r="A54" s="92" t="s">
        <x:v>1395</x:v>
      </x:c>
      <x:c r="B54" s="151" t="s">
        <x:v>1396</x:v>
      </x:c>
      <x:c r="C54" s="107" t="s">
        <x:v>1397</x:v>
      </x:c>
      <x:c r="D54" s="94" t="s">
        <x:v>1403</x:v>
      </x:c>
      <x:c r="F54" s="90" t="str">
        <x:f>IF(D54="","",PROPER(LEFT(D54,FIND(UPPER(G54),D54,1)-2)))</x:f>
      </x:c>
      <x:c r="G54" s="90" t="str" cm="1">
        <x:f t="array" ref="G54: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x:f>
      </x:c>
      <x:c r="H54" s="96" t="s">
        <x:v>47</x:v>
      </x:c>
      <x:c r="I54" s="97">
        <x:f>IFERROR(VALUE(TRIM(RIGHT(SUBSTITUTE(D54," ",REPT(" ",255)),255))),"")</x:f>
      </x:c>
      <x:c r="J54" s="96" t="s">
        <x:v>48</x:v>
      </x:c>
      <x:c r="K54" s="96" t="s">
        <x:v>48</x:v>
      </x:c>
      <x:c r="L54" s="96" t="s">
        <x:v>48</x:v>
      </x:c>
      <x:c r="M54" s="96" t="s">
        <x:v>48</x:v>
      </x:c>
      <x:c r="N54" s="96" t="s">
        <x:v>48</x:v>
      </x:c>
      <x:c r="O54" s="96" t="s">
        <x:v>49</x:v>
      </x:c>
      <x:c r="P54" s="96" t="n">
        <x:v>25</x:v>
      </x:c>
      <x:c r="Q54" s="96" t="n">
        <x:v>80</x:v>
      </x:c>
      <x:c r="R54" s="96" t="s">
        <x:v>50</x:v>
      </x:c>
      <x:c r="S54" s="96" t="s">
        <x:v>51</x:v>
      </x:c>
      <x:c r="T54" s="96" t="s">
        <x:v>52</x:v>
      </x:c>
      <x:c r="U54" s="96" t="s">
        <x:v>52</x:v>
      </x:c>
      <x:c r="W54" s="96" t="s">
        <x:v>53</x:v>
      </x:c>
      <x:c r="X54" s="114" t="n">
        <x:v>360</x:v>
      </x:c>
      <x:c r="Z54" s="96" t="s">
        <x:v>55</x:v>
      </x:c>
      <x:c r="AA54" s="96" t="s">
        <x:v>56</x:v>
      </x:c>
      <x:c r="AB54" s="97">
        <x:f>IF(D54="","",VALUE(MID(D54,FIND(" ",D54)+1,FIND(" ",D54,FIND(" ",D54)+1)-FIND(" ",D54))))</x:f>
      </x:c>
      <x:c r="AF54" s="90" t="str" cm="1">
        <x:f t="array" ref="AF54:AF54">IF(D54="","",PROPER(MID(D54,FIND(" ",D54,FIND(" ",D54)+1)+1,(FIND(INDEX(Abbreviation!$A$2:$A$125,MATCH(_xlfn.AGGREGATE(15,6,SEARCH(Abbreviation!$A$2:$A$125,D54),1),SEARCH(Abbreviation!$A$2:$A$125,D54),0)),D54)-1)-FIND(" ",D54,FIND(" ",D54)+1)+1)))</x:f>
      </x:c>
      <x:c r="AG54" s="90" t="str" cm="1">
        <x:f t="array" ref="AG54:AG54">IF(D54="","",PROPER(VLOOKUP(INDEX(Abbreviation!$A$2:$A$125,MATCH(_xlfn.AGGREGATE(15,6,SEARCH(Abbreviation!$A$2:$A$125,D54),1),SEARCH(Abbreviation!$A$2:$A$125,D54),0)),Abbreviation!A:C,3,FALSE)))</x:f>
      </x:c>
      <x:c r="AH54" s="90" t="str">
        <x:f>G54</x:f>
      </x:c>
      <x:c r="AI54" s="97">
        <x:f>I54</x:f>
      </x:c>
      <x:c r="AJ54" s="96" t="s">
        <x:v>47</x:v>
      </x:c>
      <x:c r="AL54" s="99" t="s">
        <x:v>957</x:v>
      </x:c>
      <x:c r="AQ54" s="96" t="s">
        <x:v>60</x:v>
      </x:c>
    </x:row>
    <x:row r="55" spans="1:43" x14ac:dyDescent="0.35">
      <x:c r="A55" s="92" t="s">
        <x:v>1395</x:v>
      </x:c>
      <x:c r="B55" s="151" t="s">
        <x:v>1396</x:v>
      </x:c>
      <x:c r="C55" s="107" t="s">
        <x:v>1397</x:v>
      </x:c>
      <x:c r="D55" s="94" t="s">
        <x:v>1404</x:v>
      </x:c>
      <x:c r="F55" s="90" t="str">
        <x:f>IF(D55="","",PROPER(LEFT(D55,FIND(UPPER(G55),D55,1)-2)))</x:f>
      </x:c>
      <x:c r="G55" s="90" t="str" cm="1">
        <x:f t="array" ref="G55: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x:f>
      </x:c>
      <x:c r="H55" s="96" t="s">
        <x:v>47</x:v>
      </x:c>
      <x:c r="I55" s="97">
        <x:f>IFERROR(VALUE(TRIM(RIGHT(SUBSTITUTE(D55," ",REPT(" ",255)),255))),"")</x:f>
      </x:c>
      <x:c r="J55" s="96" t="s">
        <x:v>48</x:v>
      </x:c>
      <x:c r="K55" s="96" t="s">
        <x:v>48</x:v>
      </x:c>
      <x:c r="L55" s="96" t="s">
        <x:v>48</x:v>
      </x:c>
      <x:c r="M55" s="96" t="s">
        <x:v>48</x:v>
      </x:c>
      <x:c r="N55" s="96" t="s">
        <x:v>48</x:v>
      </x:c>
      <x:c r="O55" s="96" t="s">
        <x:v>49</x:v>
      </x:c>
      <x:c r="P55" s="96" t="n">
        <x:v>25</x:v>
      </x:c>
      <x:c r="Q55" s="96" t="n">
        <x:v>80</x:v>
      </x:c>
      <x:c r="R55" s="96" t="s">
        <x:v>50</x:v>
      </x:c>
      <x:c r="S55" s="96" t="s">
        <x:v>51</x:v>
      </x:c>
      <x:c r="T55" s="96" t="s">
        <x:v>52</x:v>
      </x:c>
      <x:c r="U55" s="96" t="s">
        <x:v>52</x:v>
      </x:c>
      <x:c r="W55" s="96" t="s">
        <x:v>53</x:v>
      </x:c>
      <x:c r="X55" s="114" t="n">
        <x:v>360</x:v>
      </x:c>
      <x:c r="Z55" s="96" t="s">
        <x:v>55</x:v>
      </x:c>
      <x:c r="AA55" s="96" t="s">
        <x:v>56</x:v>
      </x:c>
      <x:c r="AB55" s="97">
        <x:f>IF(D55="","",VALUE(MID(D55,FIND(" ",D55)+1,FIND(" ",D55,FIND(" ",D55)+1)-FIND(" ",D55))))</x:f>
      </x:c>
      <x:c r="AF55" s="90" t="str" cm="1">
        <x:f t="array" ref="AF55:AF55">IF(D55="","",PROPER(MID(D55,FIND(" ",D55,FIND(" ",D55)+1)+1,(FIND(INDEX(Abbreviation!$A$2:$A$125,MATCH(_xlfn.AGGREGATE(15,6,SEARCH(Abbreviation!$A$2:$A$125,D55),1),SEARCH(Abbreviation!$A$2:$A$125,D55),0)),D55)-1)-FIND(" ",D55,FIND(" ",D55)+1)+1)))</x:f>
      </x:c>
      <x:c r="AG55" s="90" t="str" cm="1">
        <x:f t="array" ref="AG55:AG55">IF(D55="","",PROPER(VLOOKUP(INDEX(Abbreviation!$A$2:$A$125,MATCH(_xlfn.AGGREGATE(15,6,SEARCH(Abbreviation!$A$2:$A$125,D55),1),SEARCH(Abbreviation!$A$2:$A$125,D55),0)),Abbreviation!A:C,3,FALSE)))</x:f>
      </x:c>
      <x:c r="AH55" s="90" t="str">
        <x:f>G55</x:f>
      </x:c>
      <x:c r="AI55" s="97">
        <x:f>I55</x:f>
      </x:c>
      <x:c r="AJ55" s="96" t="s">
        <x:v>47</x:v>
      </x:c>
      <x:c r="AL55" s="99" t="s">
        <x:v>957</x:v>
      </x:c>
      <x:c r="AQ55" s="96" t="s">
        <x:v>60</x:v>
      </x:c>
    </x:row>
    <x:row r="56" spans="1:43" x14ac:dyDescent="0.35">
      <x:c r="A56" s="92" t="s">
        <x:v>1395</x:v>
      </x:c>
      <x:c r="B56" s="151" t="s">
        <x:v>1396</x:v>
      </x:c>
      <x:c r="C56" s="107" t="s">
        <x:v>1397</x:v>
      </x:c>
      <x:c r="D56" s="94" t="s">
        <x:v>1405</x:v>
      </x:c>
      <x:c r="F56" s="90" t="str">
        <x:f>IF(D56="","",PROPER(LEFT(D56,FIND(UPPER(G56),D56,1)-2)))</x:f>
      </x:c>
      <x:c r="G56" s="90" t="str" cm="1">
        <x:f t="array" ref="G56: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x:f>
      </x:c>
      <x:c r="H56" s="96" t="s">
        <x:v>47</x:v>
      </x:c>
      <x:c r="I56" s="97">
        <x:f>IFERROR(VALUE(TRIM(RIGHT(SUBSTITUTE(D56," ",REPT(" ",255)),255))),"")</x:f>
      </x:c>
      <x:c r="J56" s="96" t="s">
        <x:v>48</x:v>
      </x:c>
      <x:c r="K56" s="96" t="s">
        <x:v>48</x:v>
      </x:c>
      <x:c r="L56" s="96" t="s">
        <x:v>48</x:v>
      </x:c>
      <x:c r="M56" s="96" t="s">
        <x:v>48</x:v>
      </x:c>
      <x:c r="N56" s="96" t="s">
        <x:v>48</x:v>
      </x:c>
      <x:c r="O56" s="96" t="s">
        <x:v>49</x:v>
      </x:c>
      <x:c r="P56" s="96" t="n">
        <x:v>25</x:v>
      </x:c>
      <x:c r="Q56" s="96" t="n">
        <x:v>80</x:v>
      </x:c>
      <x:c r="R56" s="96" t="s">
        <x:v>50</x:v>
      </x:c>
      <x:c r="S56" s="96" t="s">
        <x:v>51</x:v>
      </x:c>
      <x:c r="T56" s="96" t="s">
        <x:v>52</x:v>
      </x:c>
      <x:c r="U56" s="96" t="s">
        <x:v>52</x:v>
      </x:c>
      <x:c r="W56" s="96" t="s">
        <x:v>53</x:v>
      </x:c>
      <x:c r="X56" s="114" t="n">
        <x:v>360</x:v>
      </x:c>
      <x:c r="Z56" s="96" t="s">
        <x:v>55</x:v>
      </x:c>
      <x:c r="AA56" s="96" t="s">
        <x:v>56</x:v>
      </x:c>
      <x:c r="AB56" s="97">
        <x:f>IF(D56="","",VALUE(MID(D56,FIND(" ",D56)+1,FIND(" ",D56,FIND(" ",D56)+1)-FIND(" ",D56))))</x:f>
      </x:c>
      <x:c r="AF56" s="90" t="str" cm="1">
        <x:f t="array" ref="AF56:AF56">IF(D56="","",PROPER(MID(D56,FIND(" ",D56,FIND(" ",D56)+1)+1,(FIND(INDEX(Abbreviation!$A$2:$A$125,MATCH(_xlfn.AGGREGATE(15,6,SEARCH(Abbreviation!$A$2:$A$125,D56),1),SEARCH(Abbreviation!$A$2:$A$125,D56),0)),D56)-1)-FIND(" ",D56,FIND(" ",D56)+1)+1)))</x:f>
      </x:c>
      <x:c r="AG56" s="90" t="str" cm="1">
        <x:f t="array" ref="AG56:AG56">IF(D56="","",PROPER(VLOOKUP(INDEX(Abbreviation!$A$2:$A$125,MATCH(_xlfn.AGGREGATE(15,6,SEARCH(Abbreviation!$A$2:$A$125,D56),1),SEARCH(Abbreviation!$A$2:$A$125,D56),0)),Abbreviation!A:C,3,FALSE)))</x:f>
      </x:c>
      <x:c r="AH56" s="90" t="str">
        <x:f>G56</x:f>
      </x:c>
      <x:c r="AI56" s="97">
        <x:f>I56</x:f>
      </x:c>
      <x:c r="AJ56" s="96" t="s">
        <x:v>47</x:v>
      </x:c>
      <x:c r="AL56" s="99" t="s">
        <x:v>957</x:v>
      </x:c>
      <x:c r="AQ56" s="96" t="s">
        <x:v>60</x:v>
      </x:c>
    </x:row>
    <x:row r="57" spans="1:43" x14ac:dyDescent="0.35">
      <x:c r="A57" s="92" t="s">
        <x:v>1395</x:v>
      </x:c>
      <x:c r="B57" s="151" t="s">
        <x:v>1396</x:v>
      </x:c>
      <x:c r="C57" s="107" t="s">
        <x:v>1397</x:v>
      </x:c>
      <x:c r="D57" s="94" t="s">
        <x:v>1406</x:v>
      </x:c>
      <x:c r="F57" s="90" t="str">
        <x:f>IF(D57="","",PROPER(LEFT(D57,FIND(UPPER(G57),D57,1)-2)))</x:f>
      </x:c>
      <x:c r="G57" s="90" t="str" cm="1">
        <x:f t="array" ref="G57: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x:f>
      </x:c>
      <x:c r="H57" s="96" t="s">
        <x:v>47</x:v>
      </x:c>
      <x:c r="I57" s="97">
        <x:f>IFERROR(VALUE(TRIM(RIGHT(SUBSTITUTE(D57," ",REPT(" ",255)),255))),"")</x:f>
      </x:c>
      <x:c r="J57" s="96" t="s">
        <x:v>48</x:v>
      </x:c>
      <x:c r="K57" s="96" t="s">
        <x:v>48</x:v>
      </x:c>
      <x:c r="L57" s="96" t="s">
        <x:v>48</x:v>
      </x:c>
      <x:c r="M57" s="96" t="s">
        <x:v>48</x:v>
      </x:c>
      <x:c r="N57" s="96" t="s">
        <x:v>48</x:v>
      </x:c>
      <x:c r="O57" s="96" t="s">
        <x:v>49</x:v>
      </x:c>
      <x:c r="P57" s="96" t="n">
        <x:v>25</x:v>
      </x:c>
      <x:c r="Q57" s="96" t="n">
        <x:v>80</x:v>
      </x:c>
      <x:c r="R57" s="96" t="s">
        <x:v>50</x:v>
      </x:c>
      <x:c r="S57" s="96" t="s">
        <x:v>51</x:v>
      </x:c>
      <x:c r="T57" s="96" t="s">
        <x:v>52</x:v>
      </x:c>
      <x:c r="U57" s="96" t="s">
        <x:v>52</x:v>
      </x:c>
      <x:c r="W57" s="96" t="s">
        <x:v>53</x:v>
      </x:c>
      <x:c r="X57" s="114" t="n">
        <x:v>360</x:v>
      </x:c>
      <x:c r="Z57" s="96" t="s">
        <x:v>55</x:v>
      </x:c>
      <x:c r="AA57" s="96" t="s">
        <x:v>56</x:v>
      </x:c>
      <x:c r="AB57" s="97">
        <x:f>IF(D57="","",VALUE(MID(D57,FIND(" ",D57)+1,FIND(" ",D57,FIND(" ",D57)+1)-FIND(" ",D57))))</x:f>
      </x:c>
      <x:c r="AF57" s="90" t="str" cm="1">
        <x:f t="array" ref="AF57:AF57">IF(D57="","",PROPER(MID(D57,FIND(" ",D57,FIND(" ",D57)+1)+1,(FIND(INDEX(Abbreviation!$A$2:$A$125,MATCH(_xlfn.AGGREGATE(15,6,SEARCH(Abbreviation!$A$2:$A$125,D57),1),SEARCH(Abbreviation!$A$2:$A$125,D57),0)),D57)-1)-FIND(" ",D57,FIND(" ",D57)+1)+1)))</x:f>
      </x:c>
      <x:c r="AG57" s="90" t="str" cm="1">
        <x:f t="array" ref="AG57:AG57">IF(D57="","",PROPER(VLOOKUP(INDEX(Abbreviation!$A$2:$A$125,MATCH(_xlfn.AGGREGATE(15,6,SEARCH(Abbreviation!$A$2:$A$125,D57),1),SEARCH(Abbreviation!$A$2:$A$125,D57),0)),Abbreviation!A:C,3,FALSE)))</x:f>
      </x:c>
      <x:c r="AH57" s="90" t="str">
        <x:f>G57</x:f>
      </x:c>
      <x:c r="AI57" s="97">
        <x:f>I57</x:f>
      </x:c>
      <x:c r="AJ57" s="96" t="s">
        <x:v>47</x:v>
      </x:c>
      <x:c r="AL57" s="99" t="s">
        <x:v>957</x:v>
      </x:c>
      <x:c r="AQ57" s="96" t="s">
        <x:v>60</x:v>
      </x:c>
    </x:row>
    <x:row r="58" spans="1:43" x14ac:dyDescent="0.35">
      <x:c r="A58" s="92" t="s">
        <x:v>1249</x:v>
      </x:c>
      <x:c r="B58" s="145" t="s">
        <x:v>1250</x:v>
      </x:c>
      <x:c r="C58" s="93" t="s">
        <x:v>1251</x:v>
      </x:c>
      <x:c r="D58" s="94" t="s">
        <x:v>1407</x:v>
      </x:c>
      <x:c r="F58" s="90" t="str">
        <x:f>IF(D58="","",PROPER(LEFT(D58,FIND(UPPER(G58),D58,1)-2)))</x:f>
      </x:c>
      <x:c r="G58" s="90" t="str" cm="1">
        <x:f t="array" ref="G58: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x:f>
      </x:c>
      <x:c r="H58" s="96" t="s">
        <x:v>47</x:v>
      </x:c>
      <x:c r="I58" s="97">
        <x:f>IFERROR(VALUE(TRIM(RIGHT(SUBSTITUTE(D58," ",REPT(" ",255)),255))),"")</x:f>
      </x:c>
      <x:c r="J58" s="96" t="s">
        <x:v>48</x:v>
      </x:c>
      <x:c r="K58" s="96" t="s">
        <x:v>48</x:v>
      </x:c>
      <x:c r="L58" s="96" t="s">
        <x:v>48</x:v>
      </x:c>
      <x:c r="M58" s="96" t="s">
        <x:v>48</x:v>
      </x:c>
      <x:c r="N58" s="96" t="s">
        <x:v>48</x:v>
      </x:c>
      <x:c r="O58" s="96" t="s">
        <x:v>49</x:v>
      </x:c>
      <x:c r="P58" s="96" t="n">
        <x:v>25</x:v>
      </x:c>
      <x:c r="Q58" s="96" t="n">
        <x:v>80</x:v>
      </x:c>
      <x:c r="R58" s="96" t="s">
        <x:v>50</x:v>
      </x:c>
      <x:c r="S58" s="96" t="s">
        <x:v>51</x:v>
      </x:c>
      <x:c r="T58" s="96" t="s">
        <x:v>52</x:v>
      </x:c>
      <x:c r="U58" s="96" t="s">
        <x:v>52</x:v>
      </x:c>
      <x:c r="W58" s="96" t="s">
        <x:v>53</x:v>
      </x:c>
      <x:c r="X58" s="114" t="n">
        <x:v>3</x:v>
      </x:c>
      <x:c r="Z58" s="96" t="s">
        <x:v>55</x:v>
      </x:c>
      <x:c r="AA58" s="96" t="s">
        <x:v>56</x:v>
      </x:c>
      <x:c r="AB58" s="97">
        <x:f>IF(D58="","",VALUE(MID(D58,FIND(" ",D58)+1,FIND(" ",D58,FIND(" ",D58)+1)-FIND(" ",D58))))</x:f>
      </x:c>
      <x:c r="AF58" s="90" t="str" cm="1">
        <x:f t="array" ref="AF58:AF58">IF(D58="","",PROPER(MID(D58,FIND(" ",D58,FIND(" ",D58)+1)+1,(FIND(INDEX(Abbreviation!$A$2:$A$125,MATCH(_xlfn.AGGREGATE(15,6,SEARCH(Abbreviation!$A$2:$A$125,D58),1),SEARCH(Abbreviation!$A$2:$A$125,D58),0)),D58)-1)-FIND(" ",D58,FIND(" ",D58)+1)+1)))</x:f>
      </x:c>
      <x:c r="AG58" s="90" t="str" cm="1">
        <x:f t="array" ref="AG58:AG58">IF(D58="","",PROPER(VLOOKUP(INDEX(Abbreviation!$A$2:$A$125,MATCH(_xlfn.AGGREGATE(15,6,SEARCH(Abbreviation!$A$2:$A$125,D58),1),SEARCH(Abbreviation!$A$2:$A$125,D58),0)),Abbreviation!A:C,3,FALSE)))</x:f>
      </x:c>
      <x:c r="AH58" s="90" t="str">
        <x:f>G58</x:f>
      </x:c>
      <x:c r="AI58" s="97">
        <x:f>I58</x:f>
      </x:c>
      <x:c r="AJ58" s="96" t="s">
        <x:v>47</x:v>
      </x:c>
      <x:c r="AL58" s="99" t="s">
        <x:v>957</x:v>
      </x:c>
      <x:c r="AM58" s="93" t="s">
        <x:v>1408</x:v>
      </x:c>
      <x:c r="AN58" s="93" t="s">
        <x:v>1409</x:v>
      </x:c>
      <x:c r="AP58" s="93" t="s">
        <x:v>1410</x:v>
      </x:c>
      <x:c r="AQ58" s="96" t="s">
        <x:v>60</x:v>
      </x:c>
    </x:row>
    <x:row r="59" spans="1:43" x14ac:dyDescent="0.35">
      <x:c r="A59" s="92" t="s">
        <x:v>1190</x:v>
      </x:c>
      <x:c r="B59" s="145" t="s">
        <x:v>1206</x:v>
      </x:c>
      <x:c r="C59" s="93" t="s">
        <x:v>1264</x:v>
      </x:c>
      <x:c r="D59" s="94" t="s">
        <x:v>1411</x:v>
      </x:c>
      <x:c r="F59" s="90" t="str">
        <x:f>IF(D59="","",PROPER(LEFT(D59,FIND(UPPER(G59),D59,1)-2)))</x:f>
      </x:c>
      <x:c r="G59" s="90" t="str" cm="1">
        <x:f t="array" ref="G59: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x:f>
      </x:c>
      <x:c r="H59" s="96" t="s">
        <x:v>47</x:v>
      </x:c>
      <x:c r="I59" s="97">
        <x:f>IFERROR(VALUE(TRIM(RIGHT(SUBSTITUTE(D59," ",REPT(" ",255)),255))),"")</x:f>
      </x:c>
      <x:c r="J59" s="96" t="s">
        <x:v>48</x:v>
      </x:c>
      <x:c r="K59" s="96" t="s">
        <x:v>48</x:v>
      </x:c>
      <x:c r="L59" s="96" t="s">
        <x:v>48</x:v>
      </x:c>
      <x:c r="M59" s="96" t="s">
        <x:v>48</x:v>
      </x:c>
      <x:c r="N59" s="96" t="s">
        <x:v>48</x:v>
      </x:c>
      <x:c r="O59" s="96" t="s">
        <x:v>49</x:v>
      </x:c>
      <x:c r="P59" s="96" t="n">
        <x:v>25</x:v>
      </x:c>
      <x:c r="Q59" s="96" t="n">
        <x:v>80</x:v>
      </x:c>
      <x:c r="R59" s="96" t="s">
        <x:v>50</x:v>
      </x:c>
      <x:c r="S59" s="96" t="s">
        <x:v>51</x:v>
      </x:c>
      <x:c r="T59" s="96" t="s">
        <x:v>52</x:v>
      </x:c>
      <x:c r="U59" s="96" t="s">
        <x:v>52</x:v>
      </x:c>
      <x:c r="W59" s="96" t="s">
        <x:v>53</x:v>
      </x:c>
      <x:c r="X59" s="114" t="n">
        <x:v>3</x:v>
      </x:c>
      <x:c r="Z59" s="96" t="s">
        <x:v>55</x:v>
      </x:c>
      <x:c r="AA59" s="96" t="s">
        <x:v>56</x:v>
      </x:c>
      <x:c r="AB59" s="97">
        <x:f>IF(D59="","",VALUE(MID(D59,FIND(" ",D59)+1,FIND(" ",D59,FIND(" ",D59)+1)-FIND(" ",D59))))</x:f>
      </x:c>
      <x:c r="AF59" s="90" t="str" cm="1">
        <x:f t="array" ref="AF59:AF59">IF(D59="","",PROPER(MID(D59,FIND(" ",D59,FIND(" ",D59)+1)+1,(FIND(INDEX(Abbreviation!$A$2:$A$125,MATCH(_xlfn.AGGREGATE(15,6,SEARCH(Abbreviation!$A$2:$A$125,D59),1),SEARCH(Abbreviation!$A$2:$A$125,D59),0)),D59)-1)-FIND(" ",D59,FIND(" ",D59)+1)+1)))</x:f>
      </x:c>
      <x:c r="AG59" s="90" t="str" cm="1">
        <x:f t="array" ref="AG59:AG59">IF(D59="","",PROPER(VLOOKUP(INDEX(Abbreviation!$A$2:$A$125,MATCH(_xlfn.AGGREGATE(15,6,SEARCH(Abbreviation!$A$2:$A$125,D59),1),SEARCH(Abbreviation!$A$2:$A$125,D59),0)),Abbreviation!A:C,3,FALSE)))</x:f>
      </x:c>
      <x:c r="AH59" s="90" t="str">
        <x:f>G59</x:f>
      </x:c>
      <x:c r="AI59" s="97">
        <x:f>I59</x:f>
      </x:c>
      <x:c r="AJ59" s="96" t="s">
        <x:v>47</x:v>
      </x:c>
      <x:c r="AL59" s="99" t="s">
        <x:v>957</x:v>
      </x:c>
      <x:c r="AM59" s="93" t="s">
        <x:v>1412</x:v>
      </x:c>
      <x:c r="AN59" s="93" t="s">
        <x:v>1413</x:v>
      </x:c>
      <x:c r="AP59" s="93" t="s">
        <x:v>1414</x:v>
      </x:c>
      <x:c r="AQ59" s="96" t="s">
        <x:v>60</x:v>
      </x:c>
    </x:row>
    <x:row r="60" spans="1:43" x14ac:dyDescent="0.35">
      <x:c r="A60" s="92" t="s">
        <x:v>1282</x:v>
      </x:c>
      <x:c r="B60" s="92" t="n">
        <x:v>84073403</x:v>
      </x:c>
      <x:c r="C60" s="93" t="s">
        <x:v>808</x:v>
      </x:c>
      <x:c r="D60" s="94" t="s">
        <x:v>1415</x:v>
      </x:c>
      <x:c r="F60" s="90" t="str">
        <x:f>IF(D60="","",PROPER(LEFT(D60,FIND(UPPER(G60),D60,1)-2)))</x:f>
      </x:c>
      <x:c r="G60" s="90" t="str" cm="1">
        <x:f t="array" ref="G60: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x:f>
      </x:c>
      <x:c r="H60" s="96" t="s">
        <x:v>47</x:v>
      </x:c>
      <x:c r="I60" s="97">
        <x:f>IFERROR(VALUE(TRIM(RIGHT(SUBSTITUTE(D60," ",REPT(" ",255)),255))),"")</x:f>
      </x:c>
      <x:c r="J60" s="96" t="s">
        <x:v>48</x:v>
      </x:c>
      <x:c r="K60" s="96" t="s">
        <x:v>48</x:v>
      </x:c>
      <x:c r="L60" s="96" t="s">
        <x:v>48</x:v>
      </x:c>
      <x:c r="M60" s="96" t="s">
        <x:v>48</x:v>
      </x:c>
      <x:c r="N60" s="96" t="s">
        <x:v>48</x:v>
      </x:c>
      <x:c r="O60" s="96" t="s">
        <x:v>49</x:v>
      </x:c>
      <x:c r="P60" s="96" t="n">
        <x:v>25</x:v>
      </x:c>
      <x:c r="Q60" s="96" t="n">
        <x:v>80</x:v>
      </x:c>
      <x:c r="R60" s="96" t="s">
        <x:v>50</x:v>
      </x:c>
      <x:c r="S60" s="96" t="s">
        <x:v>51</x:v>
      </x:c>
      <x:c r="T60" s="96" t="s">
        <x:v>52</x:v>
      </x:c>
      <x:c r="U60" s="96" t="s">
        <x:v>52</x:v>
      </x:c>
      <x:c r="W60" s="96" t="s">
        <x:v>53</x:v>
      </x:c>
      <x:c r="X60" s="114" t="n">
        <x:v>3</x:v>
      </x:c>
      <x:c r="Z60" s="96" t="s">
        <x:v>55</x:v>
      </x:c>
      <x:c r="AA60" s="96" t="s">
        <x:v>56</x:v>
      </x:c>
      <x:c r="AB60" s="97">
        <x:f>IF(D60="","",VALUE(MID(D60,FIND(" ",D60)+1,FIND(" ",D60,FIND(" ",D60)+1)-FIND(" ",D60))))</x:f>
      </x:c>
      <x:c r="AF60" s="90" t="str" cm="1">
        <x:f t="array" ref="AF60:AF60">IF(D60="","",PROPER(MID(D60,FIND(" ",D60,FIND(" ",D60)+1)+1,(FIND(INDEX(Abbreviation!$A$2:$A$125,MATCH(_xlfn.AGGREGATE(15,6,SEARCH(Abbreviation!$A$2:$A$125,D60),1),SEARCH(Abbreviation!$A$2:$A$125,D60),0)),D60)-1)-FIND(" ",D60,FIND(" ",D60)+1)+1)))</x:f>
      </x:c>
      <x:c r="AG60" s="90" t="str" cm="1">
        <x:f t="array" ref="AG60:AG60">IF(D60="","",PROPER(VLOOKUP(INDEX(Abbreviation!$A$2:$A$125,MATCH(_xlfn.AGGREGATE(15,6,SEARCH(Abbreviation!$A$2:$A$125,D60),1),SEARCH(Abbreviation!$A$2:$A$125,D60),0)),Abbreviation!A:C,3,FALSE)))</x:f>
      </x:c>
      <x:c r="AH60" s="90" t="str">
        <x:f>G60</x:f>
      </x:c>
      <x:c r="AI60" s="97">
        <x:f>I60</x:f>
      </x:c>
      <x:c r="AJ60" s="96" t="s">
        <x:v>47</x:v>
      </x:c>
      <x:c r="AL60" s="99" t="s">
        <x:v>957</x:v>
      </x:c>
      <x:c r="AM60" s="93" t="s">
        <x:v>1416</x:v>
      </x:c>
      <x:c r="AN60" s="93" t="s">
        <x:v>1417</x:v>
      </x:c>
      <x:c r="AP60" s="93" t="s">
        <x:v>1418</x:v>
      </x:c>
      <x:c r="AQ60" s="96" t="s">
        <x:v>60</x:v>
      </x:c>
    </x:row>
    <x:row r="61" spans="1:43" x14ac:dyDescent="0.35">
      <x:c r="A61" s="92" t="s">
        <x:v>1332</x:v>
      </x:c>
      <x:c r="B61" s="145" t="s">
        <x:v>1333</x:v>
      </x:c>
      <x:c r="C61" s="107" t="s">
        <x:v>1334</x:v>
      </x:c>
      <x:c r="D61" s="94" t="s">
        <x:v>1419</x:v>
      </x:c>
      <x:c r="F61" s="90" t="str">
        <x:f>IF(D61="","",PROPER(LEFT(D61,FIND(UPPER(G61),D61,1)-2)))</x:f>
      </x:c>
      <x:c r="G61" s="90" t="str" cm="1">
        <x:f t="array" ref="G61: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x:f>
      </x:c>
      <x:c r="H61" s="96" t="s">
        <x:v>47</x:v>
      </x:c>
      <x:c r="I61" s="97">
        <x:f>IFERROR(VALUE(TRIM(RIGHT(SUBSTITUTE(D61," ",REPT(" ",255)),255))),"")</x:f>
      </x:c>
      <x:c r="J61" s="96" t="s">
        <x:v>48</x:v>
      </x:c>
      <x:c r="K61" s="96" t="s">
        <x:v>48</x:v>
      </x:c>
      <x:c r="L61" s="96" t="s">
        <x:v>48</x:v>
      </x:c>
      <x:c r="M61" s="96" t="s">
        <x:v>48</x:v>
      </x:c>
      <x:c r="N61" s="96" t="s">
        <x:v>48</x:v>
      </x:c>
      <x:c r="O61" s="96" t="s">
        <x:v>49</x:v>
      </x:c>
      <x:c r="P61" s="96" t="n">
        <x:v>25</x:v>
      </x:c>
      <x:c r="Q61" s="96" t="n">
        <x:v>80</x:v>
      </x:c>
      <x:c r="R61" s="96" t="s">
        <x:v>50</x:v>
      </x:c>
      <x:c r="S61" s="96" t="s">
        <x:v>51</x:v>
      </x:c>
      <x:c r="T61" s="96" t="s">
        <x:v>52</x:v>
      </x:c>
      <x:c r="U61" s="96" t="s">
        <x:v>52</x:v>
      </x:c>
      <x:c r="W61" s="96" t="s">
        <x:v>53</x:v>
      </x:c>
      <x:c r="X61" s="114" t="s">
        <x:v>1336</x:v>
      </x:c>
      <x:c r="Z61" s="96" t="s">
        <x:v>55</x:v>
      </x:c>
      <x:c r="AA61" s="96" t="s">
        <x:v>56</x:v>
      </x:c>
      <x:c r="AB61" s="97">
        <x:f>IF(D61="","",VALUE(MID(D61,FIND(" ",D61)+1,FIND(" ",D61,FIND(" ",D61)+1)-FIND(" ",D61))))</x:f>
      </x:c>
      <x:c r="AF61" s="90" t="str" cm="1">
        <x:f t="array" ref="AF61:AF61">IF(D61="","",PROPER(MID(D61,FIND(" ",D61,FIND(" ",D61)+1)+1,(FIND(INDEX(Abbreviation!$A$2:$A$125,MATCH(_xlfn.AGGREGATE(15,6,SEARCH(Abbreviation!$A$2:$A$125,D61),1),SEARCH(Abbreviation!$A$2:$A$125,D61),0)),D61)-1)-FIND(" ",D61,FIND(" ",D61)+1)+1)))</x:f>
      </x:c>
      <x:c r="AG61" s="90" t="str" cm="1">
        <x:f t="array" ref="AG61:AG61">IF(D61="","",PROPER(VLOOKUP(INDEX(Abbreviation!$A$2:$A$125,MATCH(_xlfn.AGGREGATE(15,6,SEARCH(Abbreviation!$A$2:$A$125,D61),1),SEARCH(Abbreviation!$A$2:$A$125,D61),0)),Abbreviation!A:C,3,FALSE)))</x:f>
      </x:c>
      <x:c r="AH61" s="90" t="str">
        <x:f>G61</x:f>
      </x:c>
      <x:c r="AI61" s="97">
        <x:f>I61</x:f>
      </x:c>
      <x:c r="AJ61" s="96" t="s">
        <x:v>47</x:v>
      </x:c>
      <x:c r="AL61" s="99" t="s">
        <x:v>957</x:v>
      </x:c>
      <x:c r="AQ61" s="96" t="s">
        <x:v>60</x:v>
      </x:c>
    </x:row>
    <x:row r="62" spans="1:43" x14ac:dyDescent="0.35">
      <x:c r="A62" s="92" t="s">
        <x:v>1332</x:v>
      </x:c>
      <x:c r="B62" s="145" t="s">
        <x:v>1333</x:v>
      </x:c>
      <x:c r="C62" s="107" t="s">
        <x:v>1334</x:v>
      </x:c>
      <x:c r="D62" s="94" t="s">
        <x:v>1420</x:v>
      </x:c>
      <x:c r="F62" s="90" t="str">
        <x:f>IF(D62="","",PROPER(LEFT(D62,FIND(UPPER(G62),D62,1)-2)))</x:f>
      </x:c>
      <x:c r="G62" s="90" t="str" cm="1">
        <x:f t="array" ref="G62: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x:f>
      </x:c>
      <x:c r="H62" s="96" t="s">
        <x:v>47</x:v>
      </x:c>
      <x:c r="I62" s="97">
        <x:f>IFERROR(VALUE(TRIM(RIGHT(SUBSTITUTE(D62," ",REPT(" ",255)),255))),"")</x:f>
      </x:c>
      <x:c r="J62" s="96" t="s">
        <x:v>48</x:v>
      </x:c>
      <x:c r="K62" s="96" t="s">
        <x:v>48</x:v>
      </x:c>
      <x:c r="L62" s="96" t="s">
        <x:v>48</x:v>
      </x:c>
      <x:c r="M62" s="96" t="s">
        <x:v>48</x:v>
      </x:c>
      <x:c r="N62" s="96" t="s">
        <x:v>48</x:v>
      </x:c>
      <x:c r="O62" s="96" t="s">
        <x:v>49</x:v>
      </x:c>
      <x:c r="P62" s="96" t="n">
        <x:v>25</x:v>
      </x:c>
      <x:c r="Q62" s="96" t="n">
        <x:v>80</x:v>
      </x:c>
      <x:c r="R62" s="96" t="s">
        <x:v>50</x:v>
      </x:c>
      <x:c r="S62" s="96" t="s">
        <x:v>51</x:v>
      </x:c>
      <x:c r="T62" s="96" t="s">
        <x:v>52</x:v>
      </x:c>
      <x:c r="U62" s="96" t="s">
        <x:v>52</x:v>
      </x:c>
      <x:c r="W62" s="96" t="s">
        <x:v>53</x:v>
      </x:c>
      <x:c r="X62" s="114" t="s">
        <x:v>1336</x:v>
      </x:c>
      <x:c r="Z62" s="96" t="s">
        <x:v>55</x:v>
      </x:c>
      <x:c r="AA62" s="96" t="s">
        <x:v>56</x:v>
      </x:c>
      <x:c r="AB62" s="97">
        <x:f>IF(D62="","",VALUE(MID(D62,FIND(" ",D62)+1,FIND(" ",D62,FIND(" ",D62)+1)-FIND(" ",D62))))</x:f>
      </x:c>
      <x:c r="AF62" s="90" t="str" cm="1">
        <x:f t="array" ref="AF62:AF62">IF(D62="","",PROPER(MID(D62,FIND(" ",D62,FIND(" ",D62)+1)+1,(FIND(INDEX(Abbreviation!$A$2:$A$125,MATCH(_xlfn.AGGREGATE(15,6,SEARCH(Abbreviation!$A$2:$A$125,D62),1),SEARCH(Abbreviation!$A$2:$A$125,D62),0)),D62)-1)-FIND(" ",D62,FIND(" ",D62)+1)+1)))</x:f>
      </x:c>
      <x:c r="AG62" s="90" t="str" cm="1">
        <x:f t="array" ref="AG62:AG62">IF(D62="","",PROPER(VLOOKUP(INDEX(Abbreviation!$A$2:$A$125,MATCH(_xlfn.AGGREGATE(15,6,SEARCH(Abbreviation!$A$2:$A$125,D62),1),SEARCH(Abbreviation!$A$2:$A$125,D62),0)),Abbreviation!A:C,3,FALSE)))</x:f>
      </x:c>
      <x:c r="AH62" s="90" t="str">
        <x:f>G62</x:f>
      </x:c>
      <x:c r="AI62" s="97">
        <x:f>I62</x:f>
      </x:c>
      <x:c r="AJ62" s="96" t="s">
        <x:v>47</x:v>
      </x:c>
      <x:c r="AL62" s="99" t="s">
        <x:v>957</x:v>
      </x:c>
      <x:c r="AQ62" s="96" t="s">
        <x:v>60</x:v>
      </x:c>
    </x:row>
    <x:row r="63" spans="1:43" x14ac:dyDescent="0.35">
      <x:c r="A63" s="92" t="s">
        <x:v>1332</x:v>
      </x:c>
      <x:c r="B63" s="145" t="s">
        <x:v>1333</x:v>
      </x:c>
      <x:c r="C63" s="107" t="s">
        <x:v>1334</x:v>
      </x:c>
      <x:c r="D63" s="94" t="s">
        <x:v>1421</x:v>
      </x:c>
      <x:c r="F63" s="90" t="str">
        <x:f>IF(D63="","",PROPER(LEFT(D63,FIND(UPPER(G63),D63,1)-2)))</x:f>
      </x:c>
      <x:c r="G63" s="90" t="str" cm="1">
        <x:f t="array" ref="G63: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x:f>
      </x:c>
      <x:c r="H63" s="96" t="s">
        <x:v>47</x:v>
      </x:c>
      <x:c r="I63" s="97">
        <x:f>IFERROR(VALUE(TRIM(RIGHT(SUBSTITUTE(D63," ",REPT(" ",255)),255))),"")</x:f>
      </x:c>
      <x:c r="J63" s="96" t="s">
        <x:v>48</x:v>
      </x:c>
      <x:c r="K63" s="96" t="s">
        <x:v>48</x:v>
      </x:c>
      <x:c r="L63" s="96" t="s">
        <x:v>48</x:v>
      </x:c>
      <x:c r="M63" s="96" t="s">
        <x:v>48</x:v>
      </x:c>
      <x:c r="N63" s="96" t="s">
        <x:v>48</x:v>
      </x:c>
      <x:c r="O63" s="96" t="s">
        <x:v>49</x:v>
      </x:c>
      <x:c r="P63" s="96" t="n">
        <x:v>25</x:v>
      </x:c>
      <x:c r="Q63" s="96" t="n">
        <x:v>80</x:v>
      </x:c>
      <x:c r="R63" s="96" t="s">
        <x:v>50</x:v>
      </x:c>
      <x:c r="S63" s="96" t="s">
        <x:v>51</x:v>
      </x:c>
      <x:c r="T63" s="96" t="s">
        <x:v>52</x:v>
      </x:c>
      <x:c r="U63" s="96" t="s">
        <x:v>52</x:v>
      </x:c>
      <x:c r="W63" s="96" t="s">
        <x:v>53</x:v>
      </x:c>
      <x:c r="X63" s="114" t="s">
        <x:v>1336</x:v>
      </x:c>
      <x:c r="Z63" s="96" t="s">
        <x:v>55</x:v>
      </x:c>
      <x:c r="AA63" s="96" t="s">
        <x:v>56</x:v>
      </x:c>
      <x:c r="AB63" s="97">
        <x:f>IF(D63="","",VALUE(MID(D63,FIND(" ",D63)+1,FIND(" ",D63,FIND(" ",D63)+1)-FIND(" ",D63))))</x:f>
      </x:c>
      <x:c r="AF63" s="90" t="str" cm="1">
        <x:f t="array" ref="AF63:AF63">IF(D63="","",PROPER(MID(D63,FIND(" ",D63,FIND(" ",D63)+1)+1,(FIND(INDEX(Abbreviation!$A$2:$A$125,MATCH(_xlfn.AGGREGATE(15,6,SEARCH(Abbreviation!$A$2:$A$125,D63),1),SEARCH(Abbreviation!$A$2:$A$125,D63),0)),D63)-1)-FIND(" ",D63,FIND(" ",D63)+1)+1)))</x:f>
      </x:c>
      <x:c r="AG63" s="90" t="str" cm="1">
        <x:f t="array" ref="AG63:AG63">IF(D63="","",PROPER(VLOOKUP(INDEX(Abbreviation!$A$2:$A$125,MATCH(_xlfn.AGGREGATE(15,6,SEARCH(Abbreviation!$A$2:$A$125,D63),1),SEARCH(Abbreviation!$A$2:$A$125,D63),0)),Abbreviation!A:C,3,FALSE)))</x:f>
      </x:c>
      <x:c r="AH63" s="90" t="str">
        <x:f>G63</x:f>
      </x:c>
      <x:c r="AI63" s="97">
        <x:f>I63</x:f>
      </x:c>
      <x:c r="AJ63" s="96" t="s">
        <x:v>47</x:v>
      </x:c>
      <x:c r="AL63" s="99" t="s">
        <x:v>957</x:v>
      </x:c>
      <x:c r="AQ63" s="96" t="s">
        <x:v>60</x:v>
      </x:c>
    </x:row>
    <x:row r="64" spans="1:43" x14ac:dyDescent="0.35">
      <x:c r="A64" s="92" t="s">
        <x:v>1332</x:v>
      </x:c>
      <x:c r="B64" s="145" t="s">
        <x:v>1333</x:v>
      </x:c>
      <x:c r="C64" s="107" t="s">
        <x:v>1334</x:v>
      </x:c>
      <x:c r="D64" s="94" t="s">
        <x:v>1422</x:v>
      </x:c>
      <x:c r="F64" s="90" t="str">
        <x:f>IF(D64="","",PROPER(LEFT(D64,FIND(UPPER(G64),D64,1)-2)))</x:f>
      </x:c>
      <x:c r="G64" s="90" t="str" cm="1">
        <x:f t="array" ref="G64: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x:f>
      </x:c>
      <x:c r="H64" s="96" t="s">
        <x:v>47</x:v>
      </x:c>
      <x:c r="I64" s="97">
        <x:f>IFERROR(VALUE(TRIM(RIGHT(SUBSTITUTE(D64," ",REPT(" ",255)),255))),"")</x:f>
      </x:c>
      <x:c r="J64" s="96" t="s">
        <x:v>48</x:v>
      </x:c>
      <x:c r="K64" s="96" t="s">
        <x:v>48</x:v>
      </x:c>
      <x:c r="L64" s="96" t="s">
        <x:v>48</x:v>
      </x:c>
      <x:c r="M64" s="96" t="s">
        <x:v>48</x:v>
      </x:c>
      <x:c r="N64" s="96" t="s">
        <x:v>48</x:v>
      </x:c>
      <x:c r="O64" s="96" t="s">
        <x:v>49</x:v>
      </x:c>
      <x:c r="P64" s="96" t="n">
        <x:v>25</x:v>
      </x:c>
      <x:c r="Q64" s="96" t="n">
        <x:v>80</x:v>
      </x:c>
      <x:c r="R64" s="96" t="s">
        <x:v>50</x:v>
      </x:c>
      <x:c r="S64" s="96" t="s">
        <x:v>51</x:v>
      </x:c>
      <x:c r="T64" s="96" t="s">
        <x:v>52</x:v>
      </x:c>
      <x:c r="U64" s="96" t="s">
        <x:v>52</x:v>
      </x:c>
      <x:c r="W64" s="96" t="s">
        <x:v>53</x:v>
      </x:c>
      <x:c r="X64" s="114" t="s">
        <x:v>1336</x:v>
      </x:c>
      <x:c r="Z64" s="96" t="s">
        <x:v>55</x:v>
      </x:c>
      <x:c r="AA64" s="96" t="s">
        <x:v>56</x:v>
      </x:c>
      <x:c r="AB64" s="97">
        <x:f>IF(D64="","",VALUE(MID(D64,FIND(" ",D64)+1,FIND(" ",D64,FIND(" ",D64)+1)-FIND(" ",D64))))</x:f>
      </x:c>
      <x:c r="AF64" s="90" t="str" cm="1">
        <x:f t="array" ref="AF64:AF64">IF(D64="","",PROPER(MID(D64,FIND(" ",D64,FIND(" ",D64)+1)+1,(FIND(INDEX(Abbreviation!$A$2:$A$125,MATCH(_xlfn.AGGREGATE(15,6,SEARCH(Abbreviation!$A$2:$A$125,D64),1),SEARCH(Abbreviation!$A$2:$A$125,D64),0)),D64)-1)-FIND(" ",D64,FIND(" ",D64)+1)+1)))</x:f>
      </x:c>
      <x:c r="AG64" s="90" t="str" cm="1">
        <x:f t="array" ref="AG64:AG64">IF(D64="","",PROPER(VLOOKUP(INDEX(Abbreviation!$A$2:$A$125,MATCH(_xlfn.AGGREGATE(15,6,SEARCH(Abbreviation!$A$2:$A$125,D64),1),SEARCH(Abbreviation!$A$2:$A$125,D64),0)),Abbreviation!A:C,3,FALSE)))</x:f>
      </x:c>
      <x:c r="AH64" s="90" t="str">
        <x:f>G64</x:f>
      </x:c>
      <x:c r="AI64" s="97">
        <x:f>I64</x:f>
      </x:c>
      <x:c r="AJ64" s="96" t="s">
        <x:v>47</x:v>
      </x:c>
      <x:c r="AL64" s="99" t="s">
        <x:v>957</x:v>
      </x:c>
      <x:c r="AQ64" s="96" t="s">
        <x:v>60</x:v>
      </x:c>
    </x:row>
    <x:row r="65" spans="1:43" x14ac:dyDescent="0.35">
      <x:c r="A65" s="92" t="s">
        <x:v>1332</x:v>
      </x:c>
      <x:c r="B65" s="145" t="s">
        <x:v>1333</x:v>
      </x:c>
      <x:c r="C65" s="107" t="s">
        <x:v>1334</x:v>
      </x:c>
      <x:c r="D65" s="94" t="s">
        <x:v>1423</x:v>
      </x:c>
      <x:c r="F65" s="90" t="str">
        <x:f>IF(D65="","",PROPER(LEFT(D65,FIND(UPPER(G65),D65,1)-2)))</x:f>
      </x:c>
      <x:c r="G65" s="90" t="str" cm="1">
        <x:f t="array" ref="G65: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x:f>
      </x:c>
      <x:c r="H65" s="96" t="s">
        <x:v>47</x:v>
      </x:c>
      <x:c r="I65" s="97">
        <x:f>IFERROR(VALUE(TRIM(RIGHT(SUBSTITUTE(D65," ",REPT(" ",255)),255))),"")</x:f>
      </x:c>
      <x:c r="J65" s="96" t="s">
        <x:v>48</x:v>
      </x:c>
      <x:c r="K65" s="96" t="s">
        <x:v>48</x:v>
      </x:c>
      <x:c r="L65" s="96" t="s">
        <x:v>48</x:v>
      </x:c>
      <x:c r="M65" s="96" t="s">
        <x:v>48</x:v>
      </x:c>
      <x:c r="N65" s="96" t="s">
        <x:v>48</x:v>
      </x:c>
      <x:c r="O65" s="96" t="s">
        <x:v>49</x:v>
      </x:c>
      <x:c r="P65" s="96" t="n">
        <x:v>25</x:v>
      </x:c>
      <x:c r="Q65" s="96" t="n">
        <x:v>80</x:v>
      </x:c>
      <x:c r="R65" s="96" t="s">
        <x:v>50</x:v>
      </x:c>
      <x:c r="S65" s="96" t="s">
        <x:v>51</x:v>
      </x:c>
      <x:c r="T65" s="96" t="s">
        <x:v>52</x:v>
      </x:c>
      <x:c r="U65" s="96" t="s">
        <x:v>52</x:v>
      </x:c>
      <x:c r="W65" s="96" t="s">
        <x:v>53</x:v>
      </x:c>
      <x:c r="X65" s="114" t="s">
        <x:v>1336</x:v>
      </x:c>
      <x:c r="Z65" s="96" t="s">
        <x:v>55</x:v>
      </x:c>
      <x:c r="AA65" s="96" t="s">
        <x:v>56</x:v>
      </x:c>
      <x:c r="AB65" s="97">
        <x:f>IF(D65="","",VALUE(MID(D65,FIND(" ",D65)+1,FIND(" ",D65,FIND(" ",D65)+1)-FIND(" ",D65))))</x:f>
      </x:c>
      <x:c r="AF65" s="90" t="str" cm="1">
        <x:f t="array" ref="AF65:AF65">IF(D65="","",PROPER(MID(D65,FIND(" ",D65,FIND(" ",D65)+1)+1,(FIND(INDEX(Abbreviation!$A$2:$A$125,MATCH(_xlfn.AGGREGATE(15,6,SEARCH(Abbreviation!$A$2:$A$125,D65),1),SEARCH(Abbreviation!$A$2:$A$125,D65),0)),D65)-1)-FIND(" ",D65,FIND(" ",D65)+1)+1)))</x:f>
      </x:c>
      <x:c r="AG65" s="90" t="str" cm="1">
        <x:f t="array" ref="AG65:AG65">IF(D65="","",PROPER(VLOOKUP(INDEX(Abbreviation!$A$2:$A$125,MATCH(_xlfn.AGGREGATE(15,6,SEARCH(Abbreviation!$A$2:$A$125,D65),1),SEARCH(Abbreviation!$A$2:$A$125,D65),0)),Abbreviation!A:C,3,FALSE)))</x:f>
      </x:c>
      <x:c r="AH65" s="90" t="str">
        <x:f>G65</x:f>
      </x:c>
      <x:c r="AI65" s="97">
        <x:f>I65</x:f>
      </x:c>
      <x:c r="AJ65" s="96" t="s">
        <x:v>47</x:v>
      </x:c>
      <x:c r="AL65" s="99" t="s">
        <x:v>957</x:v>
      </x:c>
      <x:c r="AQ65" s="96" t="s">
        <x:v>60</x:v>
      </x:c>
    </x:row>
    <x:row r="66" spans="1:43" x14ac:dyDescent="0.35">
      <x:c r="B66" s="145" t="s"/>
      <x:c r="F66" s="90" t="str">
        <x:f>IF(D66="","",PROPER(LEFT(D66,FIND(UPPER(G66),D66,1)-2)))</x:f>
      </x:c>
      <x:c r="G66" s="90" t="str" cm="1">
        <x:f t="array" ref="G66: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x:f>
      </x:c>
      <x:c r="H66" s="96" t="s">
        <x:v>47</x:v>
      </x:c>
      <x:c r="I66" s="97" t="str">
        <x:f>IFERROR(VALUE(TRIM(RIGHT(SUBSTITUTE(D66," ",REPT(" ",255)),255))),"")</x:f>
      </x:c>
      <x:c r="J66" s="96" t="s">
        <x:v>48</x:v>
      </x:c>
      <x:c r="K66" s="96" t="s">
        <x:v>48</x:v>
      </x:c>
      <x:c r="L66" s="96" t="s">
        <x:v>48</x:v>
      </x:c>
      <x:c r="M66" s="96" t="s">
        <x:v>48</x:v>
      </x:c>
      <x:c r="N66" s="96" t="s">
        <x:v>48</x:v>
      </x:c>
      <x:c r="O66" s="96" t="s">
        <x:v>49</x:v>
      </x:c>
      <x:c r="P66" s="96" t="n">
        <x:v>25</x:v>
      </x:c>
      <x:c r="Q66" s="96" t="n">
        <x:v>80</x:v>
      </x:c>
      <x:c r="R66" s="96" t="s">
        <x:v>50</x:v>
      </x:c>
      <x:c r="S66" s="96" t="s">
        <x:v>51</x:v>
      </x:c>
      <x:c r="T66" s="96" t="s">
        <x:v>52</x:v>
      </x:c>
      <x:c r="U66" s="96" t="s">
        <x:v>52</x:v>
      </x:c>
      <x:c r="W66" s="96" t="s">
        <x:v>53</x:v>
      </x:c>
      <x:c r="Z66" s="96" t="s">
        <x:v>55</x:v>
      </x:c>
      <x:c r="AA66" s="96" t="s">
        <x:v>56</x:v>
      </x:c>
      <x:c r="AB66" s="97" t="str">
        <x:f>IF(D66="","",VALUE(MID(D66,FIND(" ",D66)+1,FIND(" ",D66,FIND(" ",D66)+1)-FIND(" ",D66))))</x:f>
      </x:c>
      <x:c r="AF66" s="90" t="str" cm="1">
        <x:f t="array" ref="AF66:AF66">IF(D66="","",PROPER(MID(D66,FIND(" ",D66,FIND(" ",D66)+1)+1,(FIND(INDEX(Abbreviation!$A$2:$A$125,MATCH(_xlfn.AGGREGATE(15,6,SEARCH(Abbreviation!$A$2:$A$125,D66),1),SEARCH(Abbreviation!$A$2:$A$125,D66),0)),D66)-1)-FIND(" ",D66,FIND(" ",D66)+1)+1)))</x:f>
      </x:c>
      <x:c r="AG66" s="90" t="str" cm="1">
        <x:f t="array" ref="AG66:AG66">IF(D66="","",PROPER(VLOOKUP(INDEX(Abbreviation!$A$2:$A$125,MATCH(_xlfn.AGGREGATE(15,6,SEARCH(Abbreviation!$A$2:$A$125,D66),1),SEARCH(Abbreviation!$A$2:$A$125,D66),0)),Abbreviation!A:C,3,FALSE)))</x:f>
      </x:c>
      <x:c r="AH66" s="90" t="str">
        <x:f>G66</x:f>
      </x:c>
      <x:c r="AI66" s="97" t="str">
        <x:f>I66</x:f>
      </x:c>
      <x:c r="AJ66" s="96" t="s">
        <x:v>47</x:v>
      </x:c>
      <x:c r="AL66" s="99" t="s">
        <x:v>957</x:v>
      </x:c>
      <x:c r="AQ66" s="96" t="s">
        <x:v>60</x:v>
      </x:c>
    </x:row>
    <x:row r="67" spans="1:43" x14ac:dyDescent="0.35">
      <x:c r="B67" s="145" t="s"/>
      <x:c r="F67" s="90" t="str">
        <x:f>IF(D67="","",PROPER(LEFT(D67,FIND(UPPER(G67),D67,1)-2)))</x:f>
      </x:c>
      <x:c r="G67" s="90" t="str" cm="1">
        <x:f t="array" ref="G67: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x:f>
      </x:c>
      <x:c r="H67" s="96" t="s">
        <x:v>47</x:v>
      </x:c>
      <x:c r="I67" s="97" t="str">
        <x:f>IFERROR(VALUE(TRIM(RIGHT(SUBSTITUTE(D67," ",REPT(" ",255)),255))),"")</x:f>
      </x:c>
      <x:c r="J67" s="96" t="s">
        <x:v>48</x:v>
      </x:c>
      <x:c r="K67" s="96" t="s">
        <x:v>48</x:v>
      </x:c>
      <x:c r="L67" s="96" t="s">
        <x:v>48</x:v>
      </x:c>
      <x:c r="M67" s="96" t="s">
        <x:v>48</x:v>
      </x:c>
      <x:c r="N67" s="96" t="s">
        <x:v>48</x:v>
      </x:c>
      <x:c r="O67" s="96" t="s">
        <x:v>49</x:v>
      </x:c>
      <x:c r="P67" s="96" t="n">
        <x:v>25</x:v>
      </x:c>
      <x:c r="Q67" s="96" t="n">
        <x:v>80</x:v>
      </x:c>
      <x:c r="R67" s="96" t="s">
        <x:v>50</x:v>
      </x:c>
      <x:c r="S67" s="96" t="s">
        <x:v>51</x:v>
      </x:c>
      <x:c r="T67" s="96" t="s">
        <x:v>52</x:v>
      </x:c>
      <x:c r="U67" s="96" t="s">
        <x:v>52</x:v>
      </x:c>
      <x:c r="W67" s="96" t="s">
        <x:v>53</x:v>
      </x:c>
      <x:c r="Z67" s="96" t="s">
        <x:v>55</x:v>
      </x:c>
      <x:c r="AA67" s="96" t="s">
        <x:v>56</x:v>
      </x:c>
      <x:c r="AB67" s="97" t="str">
        <x:f>IF(D67="","",VALUE(MID(D67,FIND(" ",D67)+1,FIND(" ",D67,FIND(" ",D67)+1)-FIND(" ",D67))))</x:f>
      </x:c>
      <x:c r="AF67" s="90" t="str" cm="1">
        <x:f t="array" ref="AF67:AF67">IF(D67="","",PROPER(MID(D67,FIND(" ",D67,FIND(" ",D67)+1)+1,(FIND(INDEX(Abbreviation!$A$2:$A$125,MATCH(_xlfn.AGGREGATE(15,6,SEARCH(Abbreviation!$A$2:$A$125,D67),1),SEARCH(Abbreviation!$A$2:$A$125,D67),0)),D67)-1)-FIND(" ",D67,FIND(" ",D67)+1)+1)))</x:f>
      </x:c>
      <x:c r="AG67" s="90" t="str" cm="1">
        <x:f t="array" ref="AG67:AG67">IF(D67="","",PROPER(VLOOKUP(INDEX(Abbreviation!$A$2:$A$125,MATCH(_xlfn.AGGREGATE(15,6,SEARCH(Abbreviation!$A$2:$A$125,D67),1),SEARCH(Abbreviation!$A$2:$A$125,D67),0)),Abbreviation!A:C,3,FALSE)))</x:f>
      </x:c>
      <x:c r="AH67" s="90" t="str">
        <x:f>G67</x:f>
      </x:c>
      <x:c r="AI67" s="97" t="str">
        <x:f>I67</x:f>
      </x:c>
      <x:c r="AJ67" s="96" t="s">
        <x:v>47</x:v>
      </x:c>
      <x:c r="AL67" s="99" t="s">
        <x:v>957</x:v>
      </x:c>
      <x:c r="AQ67" s="96" t="s">
        <x:v>60</x:v>
      </x:c>
    </x:row>
    <x:row r="68" spans="1:43" x14ac:dyDescent="0.35">
      <x:c r="B68" s="145" t="s"/>
      <x:c r="F68" s="90" t="str">
        <x:f>IF(D68="","",PROPER(LEFT(D68,FIND(UPPER(G68),D68,1)-2)))</x:f>
      </x:c>
      <x:c r="G68" s="90" t="str" cm="1">
        <x:f t="array" ref="G68: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x:f>
      </x:c>
      <x:c r="H68" s="96" t="s">
        <x:v>47</x:v>
      </x:c>
      <x:c r="I68" s="97" t="str">
        <x:f>IFERROR(VALUE(TRIM(RIGHT(SUBSTITUTE(D68," ",REPT(" ",255)),255))),"")</x:f>
      </x:c>
      <x:c r="J68" s="96" t="s">
        <x:v>48</x:v>
      </x:c>
      <x:c r="K68" s="96" t="s">
        <x:v>48</x:v>
      </x:c>
      <x:c r="L68" s="96" t="s">
        <x:v>48</x:v>
      </x:c>
      <x:c r="M68" s="96" t="s">
        <x:v>48</x:v>
      </x:c>
      <x:c r="N68" s="96" t="s">
        <x:v>48</x:v>
      </x:c>
      <x:c r="O68" s="96" t="s">
        <x:v>49</x:v>
      </x:c>
      <x:c r="P68" s="96" t="n">
        <x:v>25</x:v>
      </x:c>
      <x:c r="Q68" s="96" t="n">
        <x:v>80</x:v>
      </x:c>
      <x:c r="R68" s="96" t="s">
        <x:v>50</x:v>
      </x:c>
      <x:c r="S68" s="96" t="s">
        <x:v>51</x:v>
      </x:c>
      <x:c r="T68" s="96" t="s">
        <x:v>52</x:v>
      </x:c>
      <x:c r="U68" s="96" t="s">
        <x:v>52</x:v>
      </x:c>
      <x:c r="W68" s="96" t="s">
        <x:v>53</x:v>
      </x:c>
      <x:c r="Z68" s="96" t="s">
        <x:v>55</x:v>
      </x:c>
      <x:c r="AA68" s="96" t="s">
        <x:v>56</x:v>
      </x:c>
      <x:c r="AB68" s="97" t="str">
        <x:f>IF(D68="","",VALUE(MID(D68,FIND(" ",D68)+1,FIND(" ",D68,FIND(" ",D68)+1)-FIND(" ",D68))))</x:f>
      </x:c>
      <x:c r="AF68" s="90" t="str" cm="1">
        <x:f t="array" ref="AF68:AF68">IF(D68="","",PROPER(MID(D68,FIND(" ",D68,FIND(" ",D68)+1)+1,(FIND(INDEX(Abbreviation!$A$2:$A$125,MATCH(_xlfn.AGGREGATE(15,6,SEARCH(Abbreviation!$A$2:$A$125,D68),1),SEARCH(Abbreviation!$A$2:$A$125,D68),0)),D68)-1)-FIND(" ",D68,FIND(" ",D68)+1)+1)))</x:f>
      </x:c>
      <x:c r="AG68" s="90" t="str" cm="1">
        <x:f t="array" ref="AG68:AG68">IF(D68="","",PROPER(VLOOKUP(INDEX(Abbreviation!$A$2:$A$125,MATCH(_xlfn.AGGREGATE(15,6,SEARCH(Abbreviation!$A$2:$A$125,D68),1),SEARCH(Abbreviation!$A$2:$A$125,D68),0)),Abbreviation!A:C,3,FALSE)))</x:f>
      </x:c>
      <x:c r="AH68" s="90" t="str">
        <x:f>G68</x:f>
      </x:c>
      <x:c r="AI68" s="97" t="str">
        <x:f>I68</x:f>
      </x:c>
      <x:c r="AJ68" s="96" t="s">
        <x:v>47</x:v>
      </x:c>
      <x:c r="AL68" s="99" t="s">
        <x:v>957</x:v>
      </x:c>
      <x:c r="AQ68" s="96" t="s">
        <x:v>60</x:v>
      </x:c>
    </x:row>
    <x:row r="69" spans="1:43" x14ac:dyDescent="0.35">
      <x:c r="B69" s="145" t="s"/>
      <x:c r="F69" s="90" t="str">
        <x:f>IF(D69="","",PROPER(LEFT(D69,FIND(UPPER(G69),D69,1)-2)))</x:f>
      </x:c>
      <x:c r="G69" s="90" t="str" cm="1">
        <x:f t="array" ref="G69: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x:f>
      </x:c>
      <x:c r="H69" s="96" t="s">
        <x:v>47</x:v>
      </x:c>
      <x:c r="I69" s="97" t="str">
        <x:f>IFERROR(VALUE(TRIM(RIGHT(SUBSTITUTE(D69," ",REPT(" ",255)),255))),"")</x:f>
      </x:c>
      <x:c r="J69" s="96" t="s">
        <x:v>48</x:v>
      </x:c>
      <x:c r="K69" s="96" t="s">
        <x:v>48</x:v>
      </x:c>
      <x:c r="L69" s="96" t="s">
        <x:v>48</x:v>
      </x:c>
      <x:c r="M69" s="96" t="s">
        <x:v>48</x:v>
      </x:c>
      <x:c r="N69" s="96" t="s">
        <x:v>48</x:v>
      </x:c>
      <x:c r="O69" s="96" t="s">
        <x:v>49</x:v>
      </x:c>
      <x:c r="P69" s="96" t="n">
        <x:v>25</x:v>
      </x:c>
      <x:c r="Q69" s="96" t="n">
        <x:v>80</x:v>
      </x:c>
      <x:c r="R69" s="96" t="s">
        <x:v>50</x:v>
      </x:c>
      <x:c r="S69" s="96" t="s">
        <x:v>51</x:v>
      </x:c>
      <x:c r="T69" s="96" t="s">
        <x:v>52</x:v>
      </x:c>
      <x:c r="U69" s="96" t="s">
        <x:v>52</x:v>
      </x:c>
      <x:c r="W69" s="96" t="s">
        <x:v>53</x:v>
      </x:c>
      <x:c r="Z69" s="96" t="s">
        <x:v>55</x:v>
      </x:c>
      <x:c r="AA69" s="96" t="s">
        <x:v>56</x:v>
      </x:c>
      <x:c r="AB69" s="97" t="str">
        <x:f>IF(D69="","",VALUE(MID(D69,FIND(" ",D69)+1,FIND(" ",D69,FIND(" ",D69)+1)-FIND(" ",D69))))</x:f>
      </x:c>
      <x:c r="AF69" s="90" t="str" cm="1">
        <x:f t="array" ref="AF69:AF69">IF(D69="","",PROPER(MID(D69,FIND(" ",D69,FIND(" ",D69)+1)+1,(FIND(INDEX(Abbreviation!$A$2:$A$125,MATCH(_xlfn.AGGREGATE(15,6,SEARCH(Abbreviation!$A$2:$A$125,D69),1),SEARCH(Abbreviation!$A$2:$A$125,D69),0)),D69)-1)-FIND(" ",D69,FIND(" ",D69)+1)+1)))</x:f>
      </x:c>
      <x:c r="AG69" s="90" t="str" cm="1">
        <x:f t="array" ref="AG69:AG69">IF(D69="","",PROPER(VLOOKUP(INDEX(Abbreviation!$A$2:$A$125,MATCH(_xlfn.AGGREGATE(15,6,SEARCH(Abbreviation!$A$2:$A$125,D69),1),SEARCH(Abbreviation!$A$2:$A$125,D69),0)),Abbreviation!A:C,3,FALSE)))</x:f>
      </x:c>
      <x:c r="AH69" s="90" t="str">
        <x:f>G69</x:f>
      </x:c>
      <x:c r="AI69" s="97" t="str">
        <x:f>I69</x:f>
      </x:c>
      <x:c r="AJ69" s="96" t="s">
        <x:v>47</x:v>
      </x:c>
      <x:c r="AL69" s="99" t="s">
        <x:v>957</x:v>
      </x:c>
      <x:c r="AQ69" s="96" t="s">
        <x:v>60</x:v>
      </x:c>
    </x:row>
    <x:row r="70" spans="1:43" x14ac:dyDescent="0.35">
      <x:c r="B70" s="145" t="s"/>
      <x:c r="F70" s="90" t="str">
        <x:f>IF(D70="","",PROPER(LEFT(D70,FIND(UPPER(G70),D70,1)-2)))</x:f>
      </x:c>
      <x:c r="G70" s="90" t="str" cm="1">
        <x:f t="array" ref="G70: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x:f>
      </x:c>
      <x:c r="H70" s="96" t="s">
        <x:v>47</x:v>
      </x:c>
      <x:c r="I70" s="97" t="str">
        <x:f>IFERROR(VALUE(TRIM(RIGHT(SUBSTITUTE(D70," ",REPT(" ",255)),255))),"")</x:f>
      </x:c>
      <x:c r="J70" s="96" t="s">
        <x:v>48</x:v>
      </x:c>
      <x:c r="K70" s="96" t="s">
        <x:v>48</x:v>
      </x:c>
      <x:c r="L70" s="96" t="s">
        <x:v>48</x:v>
      </x:c>
      <x:c r="M70" s="96" t="s">
        <x:v>48</x:v>
      </x:c>
      <x:c r="N70" s="96" t="s">
        <x:v>48</x:v>
      </x:c>
      <x:c r="O70" s="96" t="s">
        <x:v>49</x:v>
      </x:c>
      <x:c r="P70" s="96" t="n">
        <x:v>25</x:v>
      </x:c>
      <x:c r="Q70" s="96" t="n">
        <x:v>80</x:v>
      </x:c>
      <x:c r="R70" s="96" t="s">
        <x:v>50</x:v>
      </x:c>
      <x:c r="S70" s="96" t="s">
        <x:v>51</x:v>
      </x:c>
      <x:c r="T70" s="96" t="s">
        <x:v>52</x:v>
      </x:c>
      <x:c r="U70" s="96" t="s">
        <x:v>52</x:v>
      </x:c>
      <x:c r="W70" s="96" t="s">
        <x:v>53</x:v>
      </x:c>
      <x:c r="Z70" s="96" t="s">
        <x:v>55</x:v>
      </x:c>
      <x:c r="AA70" s="96" t="s">
        <x:v>56</x:v>
      </x:c>
      <x:c r="AB70" s="97" t="str">
        <x:f>IF(D70="","",VALUE(MID(D70,FIND(" ",D70)+1,FIND(" ",D70,FIND(" ",D70)+1)-FIND(" ",D70))))</x:f>
      </x:c>
      <x:c r="AF70" s="90" t="str" cm="1">
        <x:f t="array" ref="AF70:AF70">IF(D70="","",PROPER(MID(D70,FIND(" ",D70,FIND(" ",D70)+1)+1,(FIND(INDEX(Abbreviation!$A$2:$A$125,MATCH(_xlfn.AGGREGATE(15,6,SEARCH(Abbreviation!$A$2:$A$125,D70),1),SEARCH(Abbreviation!$A$2:$A$125,D70),0)),D70)-1)-FIND(" ",D70,FIND(" ",D70)+1)+1)))</x:f>
      </x:c>
      <x:c r="AG70" s="90" t="str" cm="1">
        <x:f t="array" ref="AG70:AG70">IF(D70="","",PROPER(VLOOKUP(INDEX(Abbreviation!$A$2:$A$125,MATCH(_xlfn.AGGREGATE(15,6,SEARCH(Abbreviation!$A$2:$A$125,D70),1),SEARCH(Abbreviation!$A$2:$A$125,D70),0)),Abbreviation!A:C,3,FALSE)))</x:f>
      </x:c>
      <x:c r="AH70" s="90" t="str">
        <x:f>G70</x:f>
      </x:c>
      <x:c r="AI70" s="97" t="str">
        <x:f>I70</x:f>
      </x:c>
      <x:c r="AJ70" s="96" t="s">
        <x:v>47</x:v>
      </x:c>
      <x:c r="AL70" s="99" t="s">
        <x:v>957</x:v>
      </x:c>
      <x:c r="AQ70" s="96" t="s">
        <x:v>60</x:v>
      </x:c>
    </x:row>
    <x:row r="71" spans="1:43" x14ac:dyDescent="0.35">
      <x:c r="B71" s="145" t="s"/>
      <x:c r="F71" s="90" t="str">
        <x:f>IF(D71="","",PROPER(LEFT(D71,FIND(UPPER(G71),D71,1)-2)))</x:f>
      </x:c>
      <x:c r="G71" s="90" t="str" cm="1">
        <x:f t="array" ref="G71: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x:f>
      </x:c>
      <x:c r="H71" s="96" t="s">
        <x:v>47</x:v>
      </x:c>
      <x:c r="I71" s="97" t="str">
        <x:f>IFERROR(VALUE(TRIM(RIGHT(SUBSTITUTE(D71," ",REPT(" ",255)),255))),"")</x:f>
      </x:c>
      <x:c r="J71" s="96" t="s">
        <x:v>48</x:v>
      </x:c>
      <x:c r="K71" s="96" t="s">
        <x:v>48</x:v>
      </x:c>
      <x:c r="L71" s="96" t="s">
        <x:v>48</x:v>
      </x:c>
      <x:c r="M71" s="96" t="s">
        <x:v>48</x:v>
      </x:c>
      <x:c r="N71" s="96" t="s">
        <x:v>48</x:v>
      </x:c>
      <x:c r="O71" s="96" t="s">
        <x:v>49</x:v>
      </x:c>
      <x:c r="P71" s="96" t="n">
        <x:v>25</x:v>
      </x:c>
      <x:c r="Q71" s="96" t="n">
        <x:v>80</x:v>
      </x:c>
      <x:c r="R71" s="96" t="s">
        <x:v>50</x:v>
      </x:c>
      <x:c r="S71" s="96" t="s">
        <x:v>51</x:v>
      </x:c>
      <x:c r="T71" s="96" t="s">
        <x:v>52</x:v>
      </x:c>
      <x:c r="U71" s="96" t="s">
        <x:v>52</x:v>
      </x:c>
      <x:c r="W71" s="96" t="s">
        <x:v>53</x:v>
      </x:c>
      <x:c r="Z71" s="96" t="s">
        <x:v>55</x:v>
      </x:c>
      <x:c r="AA71" s="96" t="s">
        <x:v>56</x:v>
      </x:c>
      <x:c r="AB71" s="97" t="str">
        <x:f>IF(D71="","",VALUE(MID(D71,FIND(" ",D71)+1,FIND(" ",D71,FIND(" ",D71)+1)-FIND(" ",D71))))</x:f>
      </x:c>
      <x:c r="AF71" s="90" t="str" cm="1">
        <x:f t="array" ref="AF71:AF71">IF(D71="","",PROPER(MID(D71,FIND(" ",D71,FIND(" ",D71)+1)+1,(FIND(INDEX(Abbreviation!$A$2:$A$125,MATCH(_xlfn.AGGREGATE(15,6,SEARCH(Abbreviation!$A$2:$A$125,D71),1),SEARCH(Abbreviation!$A$2:$A$125,D71),0)),D71)-1)-FIND(" ",D71,FIND(" ",D71)+1)+1)))</x:f>
      </x:c>
      <x:c r="AG71" s="90" t="str" cm="1">
        <x:f t="array" ref="AG71:AG71">IF(D71="","",PROPER(VLOOKUP(INDEX(Abbreviation!$A$2:$A$125,MATCH(_xlfn.AGGREGATE(15,6,SEARCH(Abbreviation!$A$2:$A$125,D71),1),SEARCH(Abbreviation!$A$2:$A$125,D71),0)),Abbreviation!A:C,3,FALSE)))</x:f>
      </x:c>
      <x:c r="AH71" s="90" t="str">
        <x:f>G71</x:f>
      </x:c>
      <x:c r="AI71" s="97" t="str">
        <x:f>I71</x:f>
      </x:c>
      <x:c r="AJ71" s="96" t="s">
        <x:v>47</x:v>
      </x:c>
      <x:c r="AL71" s="99" t="s">
        <x:v>957</x:v>
      </x:c>
      <x:c r="AQ71" s="96" t="s">
        <x:v>60</x:v>
      </x:c>
    </x:row>
    <x:row r="72" spans="1:43" x14ac:dyDescent="0.35">
      <x:c r="B72" s="145" t="s"/>
      <x:c r="F72" s="90" t="str">
        <x:f>IF(D72="","",PROPER(LEFT(D72,FIND(UPPER(G72),D72,1)-2)))</x:f>
      </x:c>
      <x:c r="G72" s="90" t="str" cm="1">
        <x:f t="array" ref="G72: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x:f>
      </x:c>
      <x:c r="H72" s="96" t="s">
        <x:v>47</x:v>
      </x:c>
      <x:c r="I72" s="97" t="str">
        <x:f>IFERROR(VALUE(TRIM(RIGHT(SUBSTITUTE(D72," ",REPT(" ",255)),255))),"")</x:f>
      </x:c>
      <x:c r="J72" s="96" t="s">
        <x:v>48</x:v>
      </x:c>
      <x:c r="K72" s="96" t="s">
        <x:v>48</x:v>
      </x:c>
      <x:c r="L72" s="96" t="s">
        <x:v>48</x:v>
      </x:c>
      <x:c r="M72" s="96" t="s">
        <x:v>48</x:v>
      </x:c>
      <x:c r="N72" s="96" t="s">
        <x:v>48</x:v>
      </x:c>
      <x:c r="O72" s="96" t="s">
        <x:v>49</x:v>
      </x:c>
      <x:c r="P72" s="96" t="n">
        <x:v>25</x:v>
      </x:c>
      <x:c r="Q72" s="96" t="n">
        <x:v>80</x:v>
      </x:c>
      <x:c r="R72" s="96" t="s">
        <x:v>50</x:v>
      </x:c>
      <x:c r="S72" s="96" t="s">
        <x:v>51</x:v>
      </x:c>
      <x:c r="T72" s="96" t="s">
        <x:v>52</x:v>
      </x:c>
      <x:c r="U72" s="96" t="s">
        <x:v>52</x:v>
      </x:c>
      <x:c r="W72" s="96" t="s">
        <x:v>53</x:v>
      </x:c>
      <x:c r="Z72" s="96" t="s">
        <x:v>55</x:v>
      </x:c>
      <x:c r="AA72" s="96" t="s">
        <x:v>56</x:v>
      </x:c>
      <x:c r="AB72" s="97" t="str">
        <x:f>IF(D72="","",VALUE(MID(D72,FIND(" ",D72)+1,FIND(" ",D72,FIND(" ",D72)+1)-FIND(" ",D72))))</x:f>
      </x:c>
      <x:c r="AF72" s="90" t="str" cm="1">
        <x:f t="array" ref="AF72:AF72">IF(D72="","",PROPER(MID(D72,FIND(" ",D72,FIND(" ",D72)+1)+1,(FIND(INDEX(Abbreviation!$A$2:$A$125,MATCH(_xlfn.AGGREGATE(15,6,SEARCH(Abbreviation!$A$2:$A$125,D72),1),SEARCH(Abbreviation!$A$2:$A$125,D72),0)),D72)-1)-FIND(" ",D72,FIND(" ",D72)+1)+1)))</x:f>
      </x:c>
      <x:c r="AG72" s="90" t="str" cm="1">
        <x:f t="array" ref="AG72:AG72">IF(D72="","",PROPER(VLOOKUP(INDEX(Abbreviation!$A$2:$A$125,MATCH(_xlfn.AGGREGATE(15,6,SEARCH(Abbreviation!$A$2:$A$125,D72),1),SEARCH(Abbreviation!$A$2:$A$125,D72),0)),Abbreviation!A:C,3,FALSE)))</x:f>
      </x:c>
      <x:c r="AH72" s="90" t="str">
        <x:f>G72</x:f>
      </x:c>
      <x:c r="AI72" s="97" t="str">
        <x:f>I72</x:f>
      </x:c>
      <x:c r="AJ72" s="96" t="s">
        <x:v>47</x:v>
      </x:c>
      <x:c r="AL72" s="99" t="s">
        <x:v>957</x:v>
      </x:c>
      <x:c r="AQ72" s="96" t="s">
        <x:v>60</x:v>
      </x:c>
    </x:row>
    <x:row r="73" spans="1:43" x14ac:dyDescent="0.35">
      <x:c r="B73" s="145" t="s"/>
      <x:c r="F73" s="90" t="str">
        <x:f>IF(D73="","",PROPER(LEFT(D73,FIND(UPPER(G73),D73,1)-2)))</x:f>
      </x:c>
      <x:c r="G73" s="90" t="str" cm="1">
        <x:f t="array" ref="G73: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x:f>
      </x:c>
      <x:c r="H73" s="96" t="s">
        <x:v>47</x:v>
      </x:c>
      <x:c r="I73" s="97" t="str">
        <x:f>IFERROR(VALUE(TRIM(RIGHT(SUBSTITUTE(D73," ",REPT(" ",255)),255))),"")</x:f>
      </x:c>
      <x:c r="J73" s="96" t="s">
        <x:v>48</x:v>
      </x:c>
      <x:c r="K73" s="96" t="s">
        <x:v>48</x:v>
      </x:c>
      <x:c r="L73" s="96" t="s">
        <x:v>48</x:v>
      </x:c>
      <x:c r="M73" s="96" t="s">
        <x:v>48</x:v>
      </x:c>
      <x:c r="N73" s="96" t="s">
        <x:v>48</x:v>
      </x:c>
      <x:c r="O73" s="96" t="s">
        <x:v>49</x:v>
      </x:c>
      <x:c r="P73" s="96" t="n">
        <x:v>25</x:v>
      </x:c>
      <x:c r="Q73" s="96" t="n">
        <x:v>80</x:v>
      </x:c>
      <x:c r="R73" s="96" t="s">
        <x:v>50</x:v>
      </x:c>
      <x:c r="S73" s="96" t="s">
        <x:v>51</x:v>
      </x:c>
      <x:c r="T73" s="96" t="s">
        <x:v>52</x:v>
      </x:c>
      <x:c r="U73" s="96" t="s">
        <x:v>52</x:v>
      </x:c>
      <x:c r="W73" s="96" t="s">
        <x:v>53</x:v>
      </x:c>
      <x:c r="Z73" s="96" t="s">
        <x:v>55</x:v>
      </x:c>
      <x:c r="AA73" s="96" t="s">
        <x:v>56</x:v>
      </x:c>
      <x:c r="AB73" s="97" t="str">
        <x:f>IF(D73="","",VALUE(MID(D73,FIND(" ",D73)+1,FIND(" ",D73,FIND(" ",D73)+1)-FIND(" ",D73))))</x:f>
      </x:c>
      <x:c r="AF73" s="90" t="str" cm="1">
        <x:f t="array" ref="AF73:AF73">IF(D73="","",PROPER(MID(D73,FIND(" ",D73,FIND(" ",D73)+1)+1,(FIND(INDEX(Abbreviation!$A$2:$A$125,MATCH(_xlfn.AGGREGATE(15,6,SEARCH(Abbreviation!$A$2:$A$125,D73),1),SEARCH(Abbreviation!$A$2:$A$125,D73),0)),D73)-1)-FIND(" ",D73,FIND(" ",D73)+1)+1)))</x:f>
      </x:c>
      <x:c r="AG73" s="90" t="str" cm="1">
        <x:f t="array" ref="AG73:AG73">IF(D73="","",PROPER(VLOOKUP(INDEX(Abbreviation!$A$2:$A$125,MATCH(_xlfn.AGGREGATE(15,6,SEARCH(Abbreviation!$A$2:$A$125,D73),1),SEARCH(Abbreviation!$A$2:$A$125,D73),0)),Abbreviation!A:C,3,FALSE)))</x:f>
      </x:c>
      <x:c r="AH73" s="90" t="str">
        <x:f>G73</x:f>
      </x:c>
      <x:c r="AI73" s="97" t="str">
        <x:f>I73</x:f>
      </x:c>
      <x:c r="AJ73" s="96" t="s">
        <x:v>47</x:v>
      </x:c>
      <x:c r="AL73" s="99" t="s">
        <x:v>957</x:v>
      </x:c>
      <x:c r="AQ73" s="96" t="s">
        <x:v>60</x:v>
      </x:c>
    </x:row>
    <x:row r="74" spans="1:43" x14ac:dyDescent="0.35">
      <x:c r="B74" s="145" t="s"/>
      <x:c r="F74" s="90" t="str">
        <x:f>IF(D74="","",PROPER(LEFT(D74,FIND(UPPER(G74),D74,1)-2)))</x:f>
      </x:c>
      <x:c r="G74" s="90" t="str" cm="1">
        <x:f t="array" ref="G74: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x:f>
      </x:c>
      <x:c r="H74" s="96" t="s">
        <x:v>47</x:v>
      </x:c>
      <x:c r="I74" s="97" t="str">
        <x:f>IFERROR(VALUE(TRIM(RIGHT(SUBSTITUTE(D74," ",REPT(" ",255)),255))),"")</x:f>
      </x:c>
      <x:c r="J74" s="96" t="s">
        <x:v>48</x:v>
      </x:c>
      <x:c r="K74" s="96" t="s">
        <x:v>48</x:v>
      </x:c>
      <x:c r="L74" s="96" t="s">
        <x:v>48</x:v>
      </x:c>
      <x:c r="M74" s="96" t="s">
        <x:v>48</x:v>
      </x:c>
      <x:c r="N74" s="96" t="s">
        <x:v>48</x:v>
      </x:c>
      <x:c r="O74" s="96" t="s">
        <x:v>49</x:v>
      </x:c>
      <x:c r="P74" s="96" t="n">
        <x:v>25</x:v>
      </x:c>
      <x:c r="Q74" s="96" t="n">
        <x:v>80</x:v>
      </x:c>
      <x:c r="R74" s="96" t="s">
        <x:v>50</x:v>
      </x:c>
      <x:c r="S74" s="96" t="s">
        <x:v>51</x:v>
      </x:c>
      <x:c r="T74" s="96" t="s">
        <x:v>52</x:v>
      </x:c>
      <x:c r="U74" s="96" t="s">
        <x:v>52</x:v>
      </x:c>
      <x:c r="W74" s="96" t="s">
        <x:v>53</x:v>
      </x:c>
      <x:c r="Z74" s="96" t="s">
        <x:v>55</x:v>
      </x:c>
      <x:c r="AA74" s="96" t="s">
        <x:v>56</x:v>
      </x:c>
      <x:c r="AB74" s="97" t="str">
        <x:f>IF(D74="","",VALUE(MID(D74,FIND(" ",D74)+1,FIND(" ",D74,FIND(" ",D74)+1)-FIND(" ",D74))))</x:f>
      </x:c>
      <x:c r="AF74" s="90" t="str" cm="1">
        <x:f t="array" ref="AF74:AF74">IF(D74="","",PROPER(MID(D74,FIND(" ",D74,FIND(" ",D74)+1)+1,(FIND(INDEX(Abbreviation!$A$2:$A$125,MATCH(_xlfn.AGGREGATE(15,6,SEARCH(Abbreviation!$A$2:$A$125,D74),1),SEARCH(Abbreviation!$A$2:$A$125,D74),0)),D74)-1)-FIND(" ",D74,FIND(" ",D74)+1)+1)))</x:f>
      </x:c>
      <x:c r="AG74" s="90" t="str" cm="1">
        <x:f t="array" ref="AG74:AG74">IF(D74="","",PROPER(VLOOKUP(INDEX(Abbreviation!$A$2:$A$125,MATCH(_xlfn.AGGREGATE(15,6,SEARCH(Abbreviation!$A$2:$A$125,D74),1),SEARCH(Abbreviation!$A$2:$A$125,D74),0)),Abbreviation!A:C,3,FALSE)))</x:f>
      </x:c>
      <x:c r="AH74" s="90" t="str">
        <x:f>G74</x:f>
      </x:c>
      <x:c r="AI74" s="97" t="str">
        <x:f>I74</x:f>
      </x:c>
      <x:c r="AJ74" s="96" t="s">
        <x:v>47</x:v>
      </x:c>
      <x:c r="AL74" s="99" t="s">
        <x:v>957</x:v>
      </x:c>
      <x:c r="AQ74" s="96" t="s">
        <x:v>60</x:v>
      </x:c>
    </x:row>
    <x:row r="75" spans="1:43" x14ac:dyDescent="0.35">
      <x:c r="B75" s="145" t="s"/>
      <x:c r="F75" s="90" t="str">
        <x:f>IF(D75="","",PROPER(LEFT(D75,FIND(UPPER(G75),D75,1)-2)))</x:f>
      </x:c>
      <x:c r="G75" s="90" t="str" cm="1">
        <x:f t="array" ref="G75: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x:f>
      </x:c>
      <x:c r="H75" s="96" t="s">
        <x:v>47</x:v>
      </x:c>
      <x:c r="I75" s="97" t="str">
        <x:f>IFERROR(VALUE(TRIM(RIGHT(SUBSTITUTE(D75," ",REPT(" ",255)),255))),"")</x:f>
      </x:c>
      <x:c r="J75" s="96" t="s">
        <x:v>48</x:v>
      </x:c>
      <x:c r="K75" s="96" t="s">
        <x:v>48</x:v>
      </x:c>
      <x:c r="L75" s="96" t="s">
        <x:v>48</x:v>
      </x:c>
      <x:c r="M75" s="96" t="s">
        <x:v>48</x:v>
      </x:c>
      <x:c r="N75" s="96" t="s">
        <x:v>48</x:v>
      </x:c>
      <x:c r="O75" s="96" t="s">
        <x:v>49</x:v>
      </x:c>
      <x:c r="P75" s="96" t="n">
        <x:v>25</x:v>
      </x:c>
      <x:c r="Q75" s="96" t="n">
        <x:v>80</x:v>
      </x:c>
      <x:c r="R75" s="96" t="s">
        <x:v>50</x:v>
      </x:c>
      <x:c r="S75" s="96" t="s">
        <x:v>51</x:v>
      </x:c>
      <x:c r="T75" s="96" t="s">
        <x:v>52</x:v>
      </x:c>
      <x:c r="U75" s="96" t="s">
        <x:v>52</x:v>
      </x:c>
      <x:c r="W75" s="96" t="s">
        <x:v>53</x:v>
      </x:c>
      <x:c r="Z75" s="96" t="s">
        <x:v>55</x:v>
      </x:c>
      <x:c r="AA75" s="96" t="s">
        <x:v>56</x:v>
      </x:c>
      <x:c r="AB75" s="97" t="str">
        <x:f>IF(D75="","",VALUE(MID(D75,FIND(" ",D75)+1,FIND(" ",D75,FIND(" ",D75)+1)-FIND(" ",D75))))</x:f>
      </x:c>
      <x:c r="AF75" s="90" t="str" cm="1">
        <x:f t="array" ref="AF75:AF75">IF(D75="","",PROPER(MID(D75,FIND(" ",D75,FIND(" ",D75)+1)+1,(FIND(INDEX(Abbreviation!$A$2:$A$125,MATCH(_xlfn.AGGREGATE(15,6,SEARCH(Abbreviation!$A$2:$A$125,D75),1),SEARCH(Abbreviation!$A$2:$A$125,D75),0)),D75)-1)-FIND(" ",D75,FIND(" ",D75)+1)+1)))</x:f>
      </x:c>
      <x:c r="AG75" s="90" t="str" cm="1">
        <x:f t="array" ref="AG75:AG75">IF(D75="","",PROPER(VLOOKUP(INDEX(Abbreviation!$A$2:$A$125,MATCH(_xlfn.AGGREGATE(15,6,SEARCH(Abbreviation!$A$2:$A$125,D75),1),SEARCH(Abbreviation!$A$2:$A$125,D75),0)),Abbreviation!A:C,3,FALSE)))</x:f>
      </x:c>
      <x:c r="AH75" s="90" t="str">
        <x:f>G75</x:f>
      </x:c>
      <x:c r="AI75" s="97" t="str">
        <x:f>I75</x:f>
      </x:c>
      <x:c r="AJ75" s="96" t="s">
        <x:v>47</x:v>
      </x:c>
      <x:c r="AL75" s="99" t="s">
        <x:v>957</x:v>
      </x:c>
      <x:c r="AQ75" s="96" t="s">
        <x:v>60</x:v>
      </x:c>
    </x:row>
    <x:row r="76" spans="1:43" x14ac:dyDescent="0.35">
      <x:c r="B76" s="145" t="s"/>
      <x:c r="F76" s="90" t="str">
        <x:f>IF(D76="","",PROPER(LEFT(D76,FIND(UPPER(G76),D76,1)-2)))</x:f>
      </x:c>
      <x:c r="G76" s="90" t="str" cm="1">
        <x:f t="array" ref="G76: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x:f>
      </x:c>
      <x:c r="H76" s="96" t="s">
        <x:v>47</x:v>
      </x:c>
      <x:c r="I76" s="97" t="str">
        <x:f>IFERROR(VALUE(TRIM(RIGHT(SUBSTITUTE(D76," ",REPT(" ",255)),255))),"")</x:f>
      </x:c>
      <x:c r="J76" s="96" t="s">
        <x:v>48</x:v>
      </x:c>
      <x:c r="K76" s="96" t="s">
        <x:v>48</x:v>
      </x:c>
      <x:c r="L76" s="96" t="s">
        <x:v>48</x:v>
      </x:c>
      <x:c r="M76" s="96" t="s">
        <x:v>48</x:v>
      </x:c>
      <x:c r="N76" s="96" t="s">
        <x:v>48</x:v>
      </x:c>
      <x:c r="O76" s="96" t="s">
        <x:v>49</x:v>
      </x:c>
      <x:c r="P76" s="96" t="n">
        <x:v>25</x:v>
      </x:c>
      <x:c r="Q76" s="96" t="n">
        <x:v>80</x:v>
      </x:c>
      <x:c r="R76" s="96" t="s">
        <x:v>50</x:v>
      </x:c>
      <x:c r="S76" s="96" t="s">
        <x:v>51</x:v>
      </x:c>
      <x:c r="T76" s="96" t="s">
        <x:v>52</x:v>
      </x:c>
      <x:c r="U76" s="96" t="s">
        <x:v>52</x:v>
      </x:c>
      <x:c r="W76" s="96" t="s">
        <x:v>53</x:v>
      </x:c>
      <x:c r="Z76" s="96" t="s">
        <x:v>55</x:v>
      </x:c>
      <x:c r="AA76" s="96" t="s">
        <x:v>56</x:v>
      </x:c>
      <x:c r="AB76" s="97" t="str">
        <x:f>IF(D76="","",VALUE(MID(D76,FIND(" ",D76)+1,FIND(" ",D76,FIND(" ",D76)+1)-FIND(" ",D76))))</x:f>
      </x:c>
      <x:c r="AF76" s="90" t="str" cm="1">
        <x:f t="array" ref="AF76:AF76">IF(D76="","",PROPER(MID(D76,FIND(" ",D76,FIND(" ",D76)+1)+1,(FIND(INDEX(Abbreviation!$A$2:$A$125,MATCH(_xlfn.AGGREGATE(15,6,SEARCH(Abbreviation!$A$2:$A$125,D76),1),SEARCH(Abbreviation!$A$2:$A$125,D76),0)),D76)-1)-FIND(" ",D76,FIND(" ",D76)+1)+1)))</x:f>
      </x:c>
      <x:c r="AG76" s="90" t="str" cm="1">
        <x:f t="array" ref="AG76:AG76">IF(D76="","",PROPER(VLOOKUP(INDEX(Abbreviation!$A$2:$A$125,MATCH(_xlfn.AGGREGATE(15,6,SEARCH(Abbreviation!$A$2:$A$125,D76),1),SEARCH(Abbreviation!$A$2:$A$125,D76),0)),Abbreviation!A:C,3,FALSE)))</x:f>
      </x:c>
      <x:c r="AH76" s="90" t="str">
        <x:f>G76</x:f>
      </x:c>
      <x:c r="AI76" s="97" t="str">
        <x:f>I76</x:f>
      </x:c>
      <x:c r="AJ76" s="96" t="s">
        <x:v>47</x:v>
      </x:c>
      <x:c r="AL76" s="99" t="s">
        <x:v>957</x:v>
      </x:c>
      <x:c r="AQ76" s="96" t="s">
        <x:v>60</x:v>
      </x:c>
    </x:row>
    <x:row r="77" spans="1:43" x14ac:dyDescent="0.35">
      <x:c r="B77" s="145" t="s"/>
      <x:c r="F77" s="90" t="str">
        <x:f>IF(D77="","",PROPER(LEFT(D77,FIND(UPPER(G77),D77,1)-2)))</x:f>
      </x:c>
      <x:c r="G77" s="90" t="str" cm="1">
        <x:f t="array" ref="G77: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x:f>
      </x:c>
      <x:c r="H77" s="96" t="s">
        <x:v>47</x:v>
      </x:c>
      <x:c r="I77" s="97" t="str">
        <x:f>IFERROR(VALUE(TRIM(RIGHT(SUBSTITUTE(D77," ",REPT(" ",255)),255))),"")</x:f>
      </x:c>
      <x:c r="J77" s="96" t="s">
        <x:v>48</x:v>
      </x:c>
      <x:c r="K77" s="96" t="s">
        <x:v>48</x:v>
      </x:c>
      <x:c r="L77" s="96" t="s">
        <x:v>48</x:v>
      </x:c>
      <x:c r="M77" s="96" t="s">
        <x:v>48</x:v>
      </x:c>
      <x:c r="N77" s="96" t="s">
        <x:v>48</x:v>
      </x:c>
      <x:c r="O77" s="96" t="s">
        <x:v>49</x:v>
      </x:c>
      <x:c r="P77" s="96" t="n">
        <x:v>25</x:v>
      </x:c>
      <x:c r="Q77" s="96" t="n">
        <x:v>80</x:v>
      </x:c>
      <x:c r="R77" s="96" t="s">
        <x:v>50</x:v>
      </x:c>
      <x:c r="S77" s="96" t="s">
        <x:v>51</x:v>
      </x:c>
      <x:c r="T77" s="96" t="s">
        <x:v>52</x:v>
      </x:c>
      <x:c r="U77" s="96" t="s">
        <x:v>52</x:v>
      </x:c>
      <x:c r="W77" s="96" t="s">
        <x:v>53</x:v>
      </x:c>
      <x:c r="Z77" s="96" t="s">
        <x:v>55</x:v>
      </x:c>
      <x:c r="AA77" s="96" t="s">
        <x:v>56</x:v>
      </x:c>
      <x:c r="AB77" s="97" t="str">
        <x:f>IF(D77="","",VALUE(MID(D77,FIND(" ",D77)+1,FIND(" ",D77,FIND(" ",D77)+1)-FIND(" ",D77))))</x:f>
      </x:c>
      <x:c r="AF77" s="90" t="str" cm="1">
        <x:f t="array" ref="AF77:AF77">IF(D77="","",PROPER(MID(D77,FIND(" ",D77,FIND(" ",D77)+1)+1,(FIND(INDEX(Abbreviation!$A$2:$A$125,MATCH(_xlfn.AGGREGATE(15,6,SEARCH(Abbreviation!$A$2:$A$125,D77),1),SEARCH(Abbreviation!$A$2:$A$125,D77),0)),D77)-1)-FIND(" ",D77,FIND(" ",D77)+1)+1)))</x:f>
      </x:c>
      <x:c r="AG77" s="90" t="str" cm="1">
        <x:f t="array" ref="AG77:AG77">IF(D77="","",PROPER(VLOOKUP(INDEX(Abbreviation!$A$2:$A$125,MATCH(_xlfn.AGGREGATE(15,6,SEARCH(Abbreviation!$A$2:$A$125,D77),1),SEARCH(Abbreviation!$A$2:$A$125,D77),0)),Abbreviation!A:C,3,FALSE)))</x:f>
      </x:c>
      <x:c r="AH77" s="90" t="str">
        <x:f>G77</x:f>
      </x:c>
      <x:c r="AI77" s="97" t="str">
        <x:f>I77</x:f>
      </x:c>
      <x:c r="AJ77" s="96" t="s">
        <x:v>47</x:v>
      </x:c>
      <x:c r="AL77" s="99" t="s">
        <x:v>957</x:v>
      </x:c>
      <x:c r="AQ77" s="96" t="s">
        <x:v>60</x:v>
      </x:c>
    </x:row>
    <x:row r="78" spans="1:43" x14ac:dyDescent="0.35">
      <x:c r="B78" s="145" t="s"/>
      <x:c r="F78" s="90" t="str">
        <x:f>IF(D78="","",PROPER(LEFT(D78,FIND(UPPER(G78),D78,1)-2)))</x:f>
      </x:c>
      <x:c r="G78" s="90" t="str" cm="1">
        <x:f t="array" ref="G78: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x:f>
      </x:c>
      <x:c r="H78" s="96" t="s">
        <x:v>47</x:v>
      </x:c>
      <x:c r="I78" s="97" t="str">
        <x:f>IFERROR(VALUE(TRIM(RIGHT(SUBSTITUTE(D78," ",REPT(" ",255)),255))),"")</x:f>
      </x:c>
      <x:c r="J78" s="96" t="s">
        <x:v>48</x:v>
      </x:c>
      <x:c r="K78" s="96" t="s">
        <x:v>48</x:v>
      </x:c>
      <x:c r="L78" s="96" t="s">
        <x:v>48</x:v>
      </x:c>
      <x:c r="M78" s="96" t="s">
        <x:v>48</x:v>
      </x:c>
      <x:c r="N78" s="96" t="s">
        <x:v>48</x:v>
      </x:c>
      <x:c r="O78" s="96" t="s">
        <x:v>49</x:v>
      </x:c>
      <x:c r="P78" s="96" t="n">
        <x:v>25</x:v>
      </x:c>
      <x:c r="Q78" s="96" t="n">
        <x:v>80</x:v>
      </x:c>
      <x:c r="R78" s="96" t="s">
        <x:v>50</x:v>
      </x:c>
      <x:c r="S78" s="96" t="s">
        <x:v>51</x:v>
      </x:c>
      <x:c r="T78" s="96" t="s">
        <x:v>52</x:v>
      </x:c>
      <x:c r="U78" s="96" t="s">
        <x:v>52</x:v>
      </x:c>
      <x:c r="W78" s="96" t="s">
        <x:v>53</x:v>
      </x:c>
      <x:c r="Z78" s="96" t="s">
        <x:v>55</x:v>
      </x:c>
      <x:c r="AA78" s="96" t="s">
        <x:v>56</x:v>
      </x:c>
      <x:c r="AB78" s="97" t="str">
        <x:f>IF(D78="","",VALUE(MID(D78,FIND(" ",D78)+1,FIND(" ",D78,FIND(" ",D78)+1)-FIND(" ",D78))))</x:f>
      </x:c>
      <x:c r="AF78" s="90" t="str" cm="1">
        <x:f t="array" ref="AF78:AF78">IF(D78="","",PROPER(MID(D78,FIND(" ",D78,FIND(" ",D78)+1)+1,(FIND(INDEX(Abbreviation!$A$2:$A$125,MATCH(_xlfn.AGGREGATE(15,6,SEARCH(Abbreviation!$A$2:$A$125,D78),1),SEARCH(Abbreviation!$A$2:$A$125,D78),0)),D78)-1)-FIND(" ",D78,FIND(" ",D78)+1)+1)))</x:f>
      </x:c>
      <x:c r="AG78" s="90" t="str" cm="1">
        <x:f t="array" ref="AG78:AG78">IF(D78="","",PROPER(VLOOKUP(INDEX(Abbreviation!$A$2:$A$125,MATCH(_xlfn.AGGREGATE(15,6,SEARCH(Abbreviation!$A$2:$A$125,D78),1),SEARCH(Abbreviation!$A$2:$A$125,D78),0)),Abbreviation!A:C,3,FALSE)))</x:f>
      </x:c>
      <x:c r="AH78" s="90" t="str">
        <x:f>G78</x:f>
      </x:c>
      <x:c r="AI78" s="97" t="str">
        <x:f>I78</x:f>
      </x:c>
      <x:c r="AJ78" s="96" t="s">
        <x:v>47</x:v>
      </x:c>
      <x:c r="AL78" s="99" t="s">
        <x:v>957</x:v>
      </x:c>
      <x:c r="AQ78" s="96" t="s">
        <x:v>60</x:v>
      </x:c>
    </x:row>
    <x:row r="79" spans="1:43" x14ac:dyDescent="0.35">
      <x:c r="B79" s="145" t="s"/>
      <x:c r="F79" s="90" t="str">
        <x:f>IF(D79="","",PROPER(LEFT(D79,FIND(UPPER(G79),D79,1)-2)))</x:f>
      </x:c>
      <x:c r="G79" s="90" t="str" cm="1">
        <x:f t="array" ref="G79: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x:f>
      </x:c>
      <x:c r="H79" s="96" t="s">
        <x:v>47</x:v>
      </x:c>
      <x:c r="I79" s="97" t="str">
        <x:f>IFERROR(VALUE(TRIM(RIGHT(SUBSTITUTE(D79," ",REPT(" ",255)),255))),"")</x:f>
      </x:c>
      <x:c r="J79" s="96" t="s">
        <x:v>48</x:v>
      </x:c>
      <x:c r="K79" s="96" t="s">
        <x:v>48</x:v>
      </x:c>
      <x:c r="L79" s="96" t="s">
        <x:v>48</x:v>
      </x:c>
      <x:c r="M79" s="96" t="s">
        <x:v>48</x:v>
      </x:c>
      <x:c r="N79" s="96" t="s">
        <x:v>48</x:v>
      </x:c>
      <x:c r="O79" s="96" t="s">
        <x:v>49</x:v>
      </x:c>
      <x:c r="P79" s="96" t="n">
        <x:v>25</x:v>
      </x:c>
      <x:c r="Q79" s="96" t="n">
        <x:v>80</x:v>
      </x:c>
      <x:c r="R79" s="96" t="s">
        <x:v>50</x:v>
      </x:c>
      <x:c r="S79" s="96" t="s">
        <x:v>51</x:v>
      </x:c>
      <x:c r="T79" s="96" t="s">
        <x:v>52</x:v>
      </x:c>
      <x:c r="U79" s="96" t="s">
        <x:v>52</x:v>
      </x:c>
      <x:c r="W79" s="96" t="s">
        <x:v>53</x:v>
      </x:c>
      <x:c r="Z79" s="96" t="s">
        <x:v>55</x:v>
      </x:c>
      <x:c r="AA79" s="96" t="s">
        <x:v>56</x:v>
      </x:c>
      <x:c r="AB79" s="97" t="str">
        <x:f>IF(D79="","",VALUE(MID(D79,FIND(" ",D79)+1,FIND(" ",D79,FIND(" ",D79)+1)-FIND(" ",D79))))</x:f>
      </x:c>
      <x:c r="AF79" s="90" t="str" cm="1">
        <x:f t="array" ref="AF79:AF79">IF(D79="","",PROPER(MID(D79,FIND(" ",D79,FIND(" ",D79)+1)+1,(FIND(INDEX(Abbreviation!$A$2:$A$125,MATCH(_xlfn.AGGREGATE(15,6,SEARCH(Abbreviation!$A$2:$A$125,D79),1),SEARCH(Abbreviation!$A$2:$A$125,D79),0)),D79)-1)-FIND(" ",D79,FIND(" ",D79)+1)+1)))</x:f>
      </x:c>
      <x:c r="AG79" s="90" t="str" cm="1">
        <x:f t="array" ref="AG79:AG79">IF(D79="","",PROPER(VLOOKUP(INDEX(Abbreviation!$A$2:$A$125,MATCH(_xlfn.AGGREGATE(15,6,SEARCH(Abbreviation!$A$2:$A$125,D79),1),SEARCH(Abbreviation!$A$2:$A$125,D79),0)),Abbreviation!A:C,3,FALSE)))</x:f>
      </x:c>
      <x:c r="AH79" s="90" t="str">
        <x:f>G79</x:f>
      </x:c>
      <x:c r="AI79" s="97" t="str">
        <x:f>I79</x:f>
      </x:c>
      <x:c r="AJ79" s="96" t="s">
        <x:v>47</x:v>
      </x:c>
      <x:c r="AL79" s="99" t="s">
        <x:v>957</x:v>
      </x:c>
      <x:c r="AQ79" s="96" t="s">
        <x:v>60</x:v>
      </x:c>
    </x:row>
    <x:row r="80" spans="1:43" x14ac:dyDescent="0.35">
      <x:c r="B80" s="145" t="s"/>
      <x:c r="F80" s="90" t="str">
        <x:f>IF(D80="","",PROPER(LEFT(D80,FIND(UPPER(G80),D80,1)-2)))</x:f>
      </x:c>
      <x:c r="G80" s="90" t="str" cm="1">
        <x:f t="array" ref="G80: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x:f>
      </x:c>
      <x:c r="H80" s="96" t="s">
        <x:v>47</x:v>
      </x:c>
      <x:c r="I80" s="97" t="str">
        <x:f>IFERROR(VALUE(TRIM(RIGHT(SUBSTITUTE(D80," ",REPT(" ",255)),255))),"")</x:f>
      </x:c>
      <x:c r="J80" s="96" t="s">
        <x:v>48</x:v>
      </x:c>
      <x:c r="K80" s="96" t="s">
        <x:v>48</x:v>
      </x:c>
      <x:c r="L80" s="96" t="s">
        <x:v>48</x:v>
      </x:c>
      <x:c r="M80" s="96" t="s">
        <x:v>48</x:v>
      </x:c>
      <x:c r="N80" s="96" t="s">
        <x:v>48</x:v>
      </x:c>
      <x:c r="O80" s="96" t="s">
        <x:v>49</x:v>
      </x:c>
      <x:c r="P80" s="96" t="n">
        <x:v>25</x:v>
      </x:c>
      <x:c r="Q80" s="96" t="n">
        <x:v>80</x:v>
      </x:c>
      <x:c r="R80" s="96" t="s">
        <x:v>50</x:v>
      </x:c>
      <x:c r="S80" s="96" t="s">
        <x:v>51</x:v>
      </x:c>
      <x:c r="T80" s="96" t="s">
        <x:v>52</x:v>
      </x:c>
      <x:c r="U80" s="96" t="s">
        <x:v>52</x:v>
      </x:c>
      <x:c r="W80" s="96" t="s">
        <x:v>53</x:v>
      </x:c>
      <x:c r="Z80" s="96" t="s">
        <x:v>55</x:v>
      </x:c>
      <x:c r="AA80" s="96" t="s">
        <x:v>56</x:v>
      </x:c>
      <x:c r="AB80" s="97" t="str">
        <x:f>IF(D80="","",VALUE(MID(D80,FIND(" ",D80)+1,FIND(" ",D80,FIND(" ",D80)+1)-FIND(" ",D80))))</x:f>
      </x:c>
      <x:c r="AF80" s="90" t="str" cm="1">
        <x:f t="array" ref="AF80:AF80">IF(D80="","",PROPER(MID(D80,FIND(" ",D80,FIND(" ",D80)+1)+1,(FIND(INDEX(Abbreviation!$A$2:$A$125,MATCH(_xlfn.AGGREGATE(15,6,SEARCH(Abbreviation!$A$2:$A$125,D80),1),SEARCH(Abbreviation!$A$2:$A$125,D80),0)),D80)-1)-FIND(" ",D80,FIND(" ",D80)+1)+1)))</x:f>
      </x:c>
      <x:c r="AG80" s="90" t="str" cm="1">
        <x:f t="array" ref="AG80:AG80">IF(D80="","",PROPER(VLOOKUP(INDEX(Abbreviation!$A$2:$A$125,MATCH(_xlfn.AGGREGATE(15,6,SEARCH(Abbreviation!$A$2:$A$125,D80),1),SEARCH(Abbreviation!$A$2:$A$125,D80),0)),Abbreviation!A:C,3,FALSE)))</x:f>
      </x:c>
      <x:c r="AH80" s="90" t="str">
        <x:f>G80</x:f>
      </x:c>
      <x:c r="AI80" s="97" t="str">
        <x:f>I80</x:f>
      </x:c>
      <x:c r="AJ80" s="96" t="s">
        <x:v>47</x:v>
      </x:c>
      <x:c r="AL80" s="99" t="s">
        <x:v>957</x:v>
      </x:c>
      <x:c r="AQ80" s="96" t="s">
        <x:v>60</x:v>
      </x:c>
    </x:row>
    <x:row r="81" spans="1:43" x14ac:dyDescent="0.35">
      <x:c r="B81" s="145" t="s"/>
      <x:c r="F81" s="90" t="str">
        <x:f>IF(D81="","",PROPER(LEFT(D81,FIND(UPPER(G81),D81,1)-2)))</x:f>
      </x:c>
      <x:c r="G81" s="90" t="str" cm="1">
        <x:f t="array" ref="G81: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x:f>
      </x:c>
      <x:c r="H81" s="96" t="s">
        <x:v>47</x:v>
      </x:c>
      <x:c r="I81" s="97" t="str">
        <x:f>IFERROR(VALUE(TRIM(RIGHT(SUBSTITUTE(D81," ",REPT(" ",255)),255))),"")</x:f>
      </x:c>
      <x:c r="J81" s="96" t="s">
        <x:v>48</x:v>
      </x:c>
      <x:c r="K81" s="96" t="s">
        <x:v>48</x:v>
      </x:c>
      <x:c r="L81" s="96" t="s">
        <x:v>48</x:v>
      </x:c>
      <x:c r="M81" s="96" t="s">
        <x:v>48</x:v>
      </x:c>
      <x:c r="N81" s="96" t="s">
        <x:v>48</x:v>
      </x:c>
      <x:c r="O81" s="96" t="s">
        <x:v>49</x:v>
      </x:c>
      <x:c r="P81" s="96" t="n">
        <x:v>25</x:v>
      </x:c>
      <x:c r="Q81" s="96" t="n">
        <x:v>80</x:v>
      </x:c>
      <x:c r="R81" s="96" t="s">
        <x:v>50</x:v>
      </x:c>
      <x:c r="S81" s="96" t="s">
        <x:v>51</x:v>
      </x:c>
      <x:c r="T81" s="96" t="s">
        <x:v>52</x:v>
      </x:c>
      <x:c r="U81" s="96" t="s">
        <x:v>52</x:v>
      </x:c>
      <x:c r="W81" s="96" t="s">
        <x:v>53</x:v>
      </x:c>
      <x:c r="Z81" s="96" t="s">
        <x:v>55</x:v>
      </x:c>
      <x:c r="AA81" s="96" t="s">
        <x:v>56</x:v>
      </x:c>
      <x:c r="AB81" s="97" t="str">
        <x:f>IF(D81="","",VALUE(MID(D81,FIND(" ",D81)+1,FIND(" ",D81,FIND(" ",D81)+1)-FIND(" ",D81))))</x:f>
      </x:c>
      <x:c r="AF81" s="90" t="str" cm="1">
        <x:f t="array" ref="AF81:AF81">IF(D81="","",PROPER(MID(D81,FIND(" ",D81,FIND(" ",D81)+1)+1,(FIND(INDEX(Abbreviation!$A$2:$A$125,MATCH(_xlfn.AGGREGATE(15,6,SEARCH(Abbreviation!$A$2:$A$125,D81),1),SEARCH(Abbreviation!$A$2:$A$125,D81),0)),D81)-1)-FIND(" ",D81,FIND(" ",D81)+1)+1)))</x:f>
      </x:c>
      <x:c r="AG81" s="90" t="str" cm="1">
        <x:f t="array" ref="AG81:AG81">IF(D81="","",PROPER(VLOOKUP(INDEX(Abbreviation!$A$2:$A$125,MATCH(_xlfn.AGGREGATE(15,6,SEARCH(Abbreviation!$A$2:$A$125,D81),1),SEARCH(Abbreviation!$A$2:$A$125,D81),0)),Abbreviation!A:C,3,FALSE)))</x:f>
      </x:c>
      <x:c r="AH81" s="90" t="str">
        <x:f>G81</x:f>
      </x:c>
      <x:c r="AI81" s="97" t="str">
        <x:f>I81</x:f>
      </x:c>
      <x:c r="AJ81" s="96" t="s">
        <x:v>47</x:v>
      </x:c>
      <x:c r="AL81" s="99" t="s">
        <x:v>957</x:v>
      </x:c>
      <x:c r="AQ81" s="96" t="s">
        <x:v>60</x:v>
      </x:c>
    </x:row>
    <x:row r="82" spans="1:43" x14ac:dyDescent="0.35">
      <x:c r="B82" s="145" t="s"/>
      <x:c r="F82" s="90" t="str">
        <x:f>IF(D82="","",PROPER(LEFT(D82,FIND(UPPER(G82),D82,1)-2)))</x:f>
      </x:c>
      <x:c r="G82" s="90" t="str" cm="1">
        <x:f t="array" ref="G82: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x:f>
      </x:c>
      <x:c r="H82" s="96" t="s">
        <x:v>47</x:v>
      </x:c>
      <x:c r="I82" s="97" t="str">
        <x:f>IFERROR(VALUE(TRIM(RIGHT(SUBSTITUTE(D82," ",REPT(" ",255)),255))),"")</x:f>
      </x:c>
      <x:c r="J82" s="96" t="s">
        <x:v>48</x:v>
      </x:c>
      <x:c r="K82" s="96" t="s">
        <x:v>48</x:v>
      </x:c>
      <x:c r="L82" s="96" t="s">
        <x:v>48</x:v>
      </x:c>
      <x:c r="M82" s="96" t="s">
        <x:v>48</x:v>
      </x:c>
      <x:c r="N82" s="96" t="s">
        <x:v>48</x:v>
      </x:c>
      <x:c r="O82" s="96" t="s">
        <x:v>49</x:v>
      </x:c>
      <x:c r="P82" s="96" t="n">
        <x:v>25</x:v>
      </x:c>
      <x:c r="Q82" s="96" t="n">
        <x:v>80</x:v>
      </x:c>
      <x:c r="R82" s="96" t="s">
        <x:v>50</x:v>
      </x:c>
      <x:c r="S82" s="96" t="s">
        <x:v>51</x:v>
      </x:c>
      <x:c r="T82" s="96" t="s">
        <x:v>52</x:v>
      </x:c>
      <x:c r="U82" s="96" t="s">
        <x:v>52</x:v>
      </x:c>
      <x:c r="W82" s="96" t="s">
        <x:v>53</x:v>
      </x:c>
      <x:c r="Z82" s="96" t="s">
        <x:v>55</x:v>
      </x:c>
      <x:c r="AA82" s="96" t="s">
        <x:v>56</x:v>
      </x:c>
      <x:c r="AB82" s="97" t="str">
        <x:f>IF(D82="","",VALUE(MID(D82,FIND(" ",D82)+1,FIND(" ",D82,FIND(" ",D82)+1)-FIND(" ",D82))))</x:f>
      </x:c>
      <x:c r="AF82" s="90" t="str" cm="1">
        <x:f t="array" ref="AF82:AF82">IF(D82="","",PROPER(MID(D82,FIND(" ",D82,FIND(" ",D82)+1)+1,(FIND(INDEX(Abbreviation!$A$2:$A$125,MATCH(_xlfn.AGGREGATE(15,6,SEARCH(Abbreviation!$A$2:$A$125,D82),1),SEARCH(Abbreviation!$A$2:$A$125,D82),0)),D82)-1)-FIND(" ",D82,FIND(" ",D82)+1)+1)))</x:f>
      </x:c>
      <x:c r="AG82" s="90" t="str" cm="1">
        <x:f t="array" ref="AG82:AG82">IF(D82="","",PROPER(VLOOKUP(INDEX(Abbreviation!$A$2:$A$125,MATCH(_xlfn.AGGREGATE(15,6,SEARCH(Abbreviation!$A$2:$A$125,D82),1),SEARCH(Abbreviation!$A$2:$A$125,D82),0)),Abbreviation!A:C,3,FALSE)))</x:f>
      </x:c>
      <x:c r="AH82" s="90" t="str">
        <x:f>G82</x:f>
      </x:c>
      <x:c r="AI82" s="97" t="str">
        <x:f>I82</x:f>
      </x:c>
      <x:c r="AJ82" s="96" t="s">
        <x:v>47</x:v>
      </x:c>
      <x:c r="AL82" s="99" t="s">
        <x:v>957</x:v>
      </x:c>
      <x:c r="AQ82" s="96" t="s">
        <x:v>60</x:v>
      </x:c>
    </x:row>
    <x:row r="83" spans="1:43" x14ac:dyDescent="0.35">
      <x:c r="B83" s="145" t="s"/>
      <x:c r="F83" s="90" t="str">
        <x:f>IF(D83="","",PROPER(LEFT(D83,FIND(UPPER(G83),D83,1)-2)))</x:f>
      </x:c>
      <x:c r="G83" s="90" t="str" cm="1">
        <x:f t="array" ref="G83: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x:f>
      </x:c>
      <x:c r="H83" s="96" t="s">
        <x:v>47</x:v>
      </x:c>
      <x:c r="I83" s="97" t="str">
        <x:f>IFERROR(VALUE(TRIM(RIGHT(SUBSTITUTE(D83," ",REPT(" ",255)),255))),"")</x:f>
      </x:c>
      <x:c r="J83" s="96" t="s">
        <x:v>48</x:v>
      </x:c>
      <x:c r="K83" s="96" t="s">
        <x:v>48</x:v>
      </x:c>
      <x:c r="L83" s="96" t="s">
        <x:v>48</x:v>
      </x:c>
      <x:c r="M83" s="96" t="s">
        <x:v>48</x:v>
      </x:c>
      <x:c r="N83" s="96" t="s">
        <x:v>48</x:v>
      </x:c>
      <x:c r="O83" s="96" t="s">
        <x:v>49</x:v>
      </x:c>
      <x:c r="P83" s="96" t="n">
        <x:v>25</x:v>
      </x:c>
      <x:c r="Q83" s="96" t="n">
        <x:v>80</x:v>
      </x:c>
      <x:c r="R83" s="96" t="s">
        <x:v>50</x:v>
      </x:c>
      <x:c r="S83" s="96" t="s">
        <x:v>51</x:v>
      </x:c>
      <x:c r="T83" s="96" t="s">
        <x:v>52</x:v>
      </x:c>
      <x:c r="U83" s="96" t="s">
        <x:v>52</x:v>
      </x:c>
      <x:c r="W83" s="96" t="s">
        <x:v>53</x:v>
      </x:c>
      <x:c r="Z83" s="96" t="s">
        <x:v>55</x:v>
      </x:c>
      <x:c r="AA83" s="96" t="s">
        <x:v>56</x:v>
      </x:c>
      <x:c r="AB83" s="97" t="str">
        <x:f>IF(D83="","",VALUE(MID(D83,FIND(" ",D83)+1,FIND(" ",D83,FIND(" ",D83)+1)-FIND(" ",D83))))</x:f>
      </x:c>
      <x:c r="AF83" s="90" t="str" cm="1">
        <x:f t="array" ref="AF83:AF83">IF(D83="","",PROPER(MID(D83,FIND(" ",D83,FIND(" ",D83)+1)+1,(FIND(INDEX(Abbreviation!$A$2:$A$125,MATCH(_xlfn.AGGREGATE(15,6,SEARCH(Abbreviation!$A$2:$A$125,D83),1),SEARCH(Abbreviation!$A$2:$A$125,D83),0)),D83)-1)-FIND(" ",D83,FIND(" ",D83)+1)+1)))</x:f>
      </x:c>
      <x:c r="AG83" s="90" t="str" cm="1">
        <x:f t="array" ref="AG83:AG83">IF(D83="","",PROPER(VLOOKUP(INDEX(Abbreviation!$A$2:$A$125,MATCH(_xlfn.AGGREGATE(15,6,SEARCH(Abbreviation!$A$2:$A$125,D83),1),SEARCH(Abbreviation!$A$2:$A$125,D83),0)),Abbreviation!A:C,3,FALSE)))</x:f>
      </x:c>
      <x:c r="AH83" s="90" t="str">
        <x:f>G83</x:f>
      </x:c>
      <x:c r="AI83" s="97" t="str">
        <x:f>I83</x:f>
      </x:c>
      <x:c r="AJ83" s="96" t="s">
        <x:v>47</x:v>
      </x:c>
      <x:c r="AL83" s="99" t="s">
        <x:v>957</x:v>
      </x:c>
      <x:c r="AQ83" s="96" t="s">
        <x:v>60</x:v>
      </x:c>
    </x:row>
    <x:row r="84" spans="1:43" x14ac:dyDescent="0.35">
      <x:c r="B84" s="145" t="s"/>
      <x:c r="F84" s="90" t="str">
        <x:f>IF(D84="","",PROPER(LEFT(D84,FIND(UPPER(G84),D84,1)-2)))</x:f>
      </x:c>
      <x:c r="G84" s="90" t="str" cm="1">
        <x:f t="array" ref="G84: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x:f>
      </x:c>
      <x:c r="H84" s="96" t="s">
        <x:v>47</x:v>
      </x:c>
      <x:c r="I84" s="97" t="str">
        <x:f>IFERROR(VALUE(TRIM(RIGHT(SUBSTITUTE(D84," ",REPT(" ",255)),255))),"")</x:f>
      </x:c>
      <x:c r="J84" s="96" t="s">
        <x:v>48</x:v>
      </x:c>
      <x:c r="K84" s="96" t="s">
        <x:v>48</x:v>
      </x:c>
      <x:c r="L84" s="96" t="s">
        <x:v>48</x:v>
      </x:c>
      <x:c r="M84" s="96" t="s">
        <x:v>48</x:v>
      </x:c>
      <x:c r="N84" s="96" t="s">
        <x:v>48</x:v>
      </x:c>
      <x:c r="O84" s="96" t="s">
        <x:v>49</x:v>
      </x:c>
      <x:c r="P84" s="96" t="n">
        <x:v>25</x:v>
      </x:c>
      <x:c r="Q84" s="96" t="n">
        <x:v>80</x:v>
      </x:c>
      <x:c r="R84" s="96" t="s">
        <x:v>50</x:v>
      </x:c>
      <x:c r="S84" s="96" t="s">
        <x:v>51</x:v>
      </x:c>
      <x:c r="T84" s="96" t="s">
        <x:v>52</x:v>
      </x:c>
      <x:c r="U84" s="96" t="s">
        <x:v>52</x:v>
      </x:c>
      <x:c r="W84" s="96" t="s">
        <x:v>53</x:v>
      </x:c>
      <x:c r="Z84" s="96" t="s">
        <x:v>55</x:v>
      </x:c>
      <x:c r="AA84" s="96" t="s">
        <x:v>56</x:v>
      </x:c>
      <x:c r="AB84" s="97" t="str">
        <x:f>IF(D84="","",VALUE(MID(D84,FIND(" ",D84)+1,FIND(" ",D84,FIND(" ",D84)+1)-FIND(" ",D84))))</x:f>
      </x:c>
      <x:c r="AF84" s="90" t="str" cm="1">
        <x:f t="array" ref="AF84:AF84">IF(D84="","",PROPER(MID(D84,FIND(" ",D84,FIND(" ",D84)+1)+1,(FIND(INDEX(Abbreviation!$A$2:$A$125,MATCH(_xlfn.AGGREGATE(15,6,SEARCH(Abbreviation!$A$2:$A$125,D84),1),SEARCH(Abbreviation!$A$2:$A$125,D84),0)),D84)-1)-FIND(" ",D84,FIND(" ",D84)+1)+1)))</x:f>
      </x:c>
      <x:c r="AG84" s="90" t="str" cm="1">
        <x:f t="array" ref="AG84:AG84">IF(D84="","",PROPER(VLOOKUP(INDEX(Abbreviation!$A$2:$A$125,MATCH(_xlfn.AGGREGATE(15,6,SEARCH(Abbreviation!$A$2:$A$125,D84),1),SEARCH(Abbreviation!$A$2:$A$125,D84),0)),Abbreviation!A:C,3,FALSE)))</x:f>
      </x:c>
      <x:c r="AH84" s="90" t="str">
        <x:f>G84</x:f>
      </x:c>
      <x:c r="AI84" s="97" t="str">
        <x:f>I84</x:f>
      </x:c>
      <x:c r="AJ84" s="96" t="s">
        <x:v>47</x:v>
      </x:c>
      <x:c r="AL84" s="99" t="s">
        <x:v>957</x:v>
      </x:c>
      <x:c r="AQ84" s="96" t="s">
        <x:v>60</x:v>
      </x:c>
    </x:row>
    <x:row r="85" spans="1:43" x14ac:dyDescent="0.35">
      <x:c r="B85" s="145" t="s"/>
      <x:c r="F85" s="90" t="str">
        <x:f>IF(D85="","",PROPER(LEFT(D85,FIND(UPPER(G85),D85,1)-2)))</x:f>
      </x:c>
      <x:c r="G85" s="90" t="str" cm="1">
        <x:f t="array" ref="G85: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x:f>
      </x:c>
      <x:c r="H85" s="96" t="s">
        <x:v>47</x:v>
      </x:c>
      <x:c r="I85" s="97" t="str">
        <x:f>IFERROR(VALUE(TRIM(RIGHT(SUBSTITUTE(D85," ",REPT(" ",255)),255))),"")</x:f>
      </x:c>
      <x:c r="J85" s="96" t="s">
        <x:v>48</x:v>
      </x:c>
      <x:c r="K85" s="96" t="s">
        <x:v>48</x:v>
      </x:c>
      <x:c r="L85" s="96" t="s">
        <x:v>48</x:v>
      </x:c>
      <x:c r="M85" s="96" t="s">
        <x:v>48</x:v>
      </x:c>
      <x:c r="N85" s="96" t="s">
        <x:v>48</x:v>
      </x:c>
      <x:c r="O85" s="96" t="s">
        <x:v>49</x:v>
      </x:c>
      <x:c r="P85" s="96" t="n">
        <x:v>25</x:v>
      </x:c>
      <x:c r="Q85" s="96" t="n">
        <x:v>80</x:v>
      </x:c>
      <x:c r="R85" s="96" t="s">
        <x:v>50</x:v>
      </x:c>
      <x:c r="S85" s="96" t="s">
        <x:v>51</x:v>
      </x:c>
      <x:c r="T85" s="96" t="s">
        <x:v>52</x:v>
      </x:c>
      <x:c r="U85" s="96" t="s">
        <x:v>52</x:v>
      </x:c>
      <x:c r="W85" s="96" t="s">
        <x:v>53</x:v>
      </x:c>
      <x:c r="Z85" s="96" t="s">
        <x:v>55</x:v>
      </x:c>
      <x:c r="AA85" s="96" t="s">
        <x:v>56</x:v>
      </x:c>
      <x:c r="AB85" s="97" t="str">
        <x:f>IF(D85="","",VALUE(MID(D85,FIND(" ",D85)+1,FIND(" ",D85,FIND(" ",D85)+1)-FIND(" ",D85))))</x:f>
      </x:c>
      <x:c r="AF85" s="90" t="str" cm="1">
        <x:f t="array" ref="AF85:AF85">IF(D85="","",PROPER(MID(D85,FIND(" ",D85,FIND(" ",D85)+1)+1,(FIND(INDEX(Abbreviation!$A$2:$A$125,MATCH(_xlfn.AGGREGATE(15,6,SEARCH(Abbreviation!$A$2:$A$125,D85),1),SEARCH(Abbreviation!$A$2:$A$125,D85),0)),D85)-1)-FIND(" ",D85,FIND(" ",D85)+1)+1)))</x:f>
      </x:c>
      <x:c r="AG85" s="90" t="str" cm="1">
        <x:f t="array" ref="AG85:AG85">IF(D85="","",PROPER(VLOOKUP(INDEX(Abbreviation!$A$2:$A$125,MATCH(_xlfn.AGGREGATE(15,6,SEARCH(Abbreviation!$A$2:$A$125,D85),1),SEARCH(Abbreviation!$A$2:$A$125,D85),0)),Abbreviation!A:C,3,FALSE)))</x:f>
      </x:c>
      <x:c r="AH85" s="90" t="str">
        <x:f>G85</x:f>
      </x:c>
      <x:c r="AI85" s="97" t="str">
        <x:f>I85</x:f>
      </x:c>
      <x:c r="AJ85" s="96" t="s">
        <x:v>47</x:v>
      </x:c>
      <x:c r="AL85" s="99" t="s">
        <x:v>957</x:v>
      </x:c>
      <x:c r="AQ85" s="96" t="s">
        <x:v>60</x:v>
      </x:c>
    </x:row>
    <x:row r="86" spans="1:43" x14ac:dyDescent="0.35">
      <x:c r="B86" s="145" t="s"/>
      <x:c r="F86" s="90" t="str">
        <x:f>IF(D86="","",PROPER(LEFT(D86,FIND(UPPER(G86),D86,1)-2)))</x:f>
      </x:c>
      <x:c r="G86" s="90" t="str" cm="1">
        <x:f t="array" ref="G86: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x:f>
      </x:c>
      <x:c r="H86" s="96" t="s">
        <x:v>47</x:v>
      </x:c>
      <x:c r="I86" s="97" t="str">
        <x:f>IFERROR(VALUE(TRIM(RIGHT(SUBSTITUTE(D86," ",REPT(" ",255)),255))),"")</x:f>
      </x:c>
      <x:c r="J86" s="96" t="s">
        <x:v>48</x:v>
      </x:c>
      <x:c r="K86" s="96" t="s">
        <x:v>48</x:v>
      </x:c>
      <x:c r="L86" s="96" t="s">
        <x:v>48</x:v>
      </x:c>
      <x:c r="M86" s="96" t="s">
        <x:v>48</x:v>
      </x:c>
      <x:c r="N86" s="96" t="s">
        <x:v>48</x:v>
      </x:c>
      <x:c r="O86" s="96" t="s">
        <x:v>49</x:v>
      </x:c>
      <x:c r="P86" s="96" t="n">
        <x:v>25</x:v>
      </x:c>
      <x:c r="Q86" s="96" t="n">
        <x:v>80</x:v>
      </x:c>
      <x:c r="R86" s="96" t="s">
        <x:v>50</x:v>
      </x:c>
      <x:c r="S86" s="96" t="s">
        <x:v>51</x:v>
      </x:c>
      <x:c r="T86" s="96" t="s">
        <x:v>52</x:v>
      </x:c>
      <x:c r="U86" s="96" t="s">
        <x:v>52</x:v>
      </x:c>
      <x:c r="W86" s="96" t="s">
        <x:v>53</x:v>
      </x:c>
      <x:c r="Z86" s="96" t="s">
        <x:v>55</x:v>
      </x:c>
      <x:c r="AA86" s="96" t="s">
        <x:v>56</x:v>
      </x:c>
      <x:c r="AB86" s="97" t="str">
        <x:f>IF(D86="","",VALUE(MID(D86,FIND(" ",D86)+1,FIND(" ",D86,FIND(" ",D86)+1)-FIND(" ",D86))))</x:f>
      </x:c>
      <x:c r="AF86" s="90" t="str" cm="1">
        <x:f t="array" ref="AF86:AF86">IF(D86="","",PROPER(MID(D86,FIND(" ",D86,FIND(" ",D86)+1)+1,(FIND(INDEX(Abbreviation!$A$2:$A$125,MATCH(_xlfn.AGGREGATE(15,6,SEARCH(Abbreviation!$A$2:$A$125,D86),1),SEARCH(Abbreviation!$A$2:$A$125,D86),0)),D86)-1)-FIND(" ",D86,FIND(" ",D86)+1)+1)))</x:f>
      </x:c>
      <x:c r="AG86" s="90" t="str" cm="1">
        <x:f t="array" ref="AG86:AG86">IF(D86="","",PROPER(VLOOKUP(INDEX(Abbreviation!$A$2:$A$125,MATCH(_xlfn.AGGREGATE(15,6,SEARCH(Abbreviation!$A$2:$A$125,D86),1),SEARCH(Abbreviation!$A$2:$A$125,D86),0)),Abbreviation!A:C,3,FALSE)))</x:f>
      </x:c>
      <x:c r="AH86" s="90" t="str">
        <x:f>G86</x:f>
      </x:c>
      <x:c r="AI86" s="97" t="str">
        <x:f>I86</x:f>
      </x:c>
      <x:c r="AJ86" s="96" t="s">
        <x:v>47</x:v>
      </x:c>
      <x:c r="AL86" s="99" t="s">
        <x:v>957</x:v>
      </x:c>
      <x:c r="AQ86" s="96" t="s">
        <x:v>60</x:v>
      </x:c>
    </x:row>
    <x:row r="87" spans="1:43" x14ac:dyDescent="0.35">
      <x:c r="B87" s="145" t="s"/>
      <x:c r="F87" s="90" t="str">
        <x:f>IF(D87="","",PROPER(LEFT(D87,FIND(UPPER(G87),D87,1)-2)))</x:f>
      </x:c>
      <x:c r="G87" s="90" t="str" cm="1">
        <x:f t="array" ref="G87: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x:f>
      </x:c>
      <x:c r="H87" s="96" t="s">
        <x:v>47</x:v>
      </x:c>
      <x:c r="I87" s="97" t="str">
        <x:f>IFERROR(VALUE(TRIM(RIGHT(SUBSTITUTE(D87," ",REPT(" ",255)),255))),"")</x:f>
      </x:c>
      <x:c r="J87" s="96" t="s">
        <x:v>48</x:v>
      </x:c>
      <x:c r="K87" s="96" t="s">
        <x:v>48</x:v>
      </x:c>
      <x:c r="L87" s="96" t="s">
        <x:v>48</x:v>
      </x:c>
      <x:c r="M87" s="96" t="s">
        <x:v>48</x:v>
      </x:c>
      <x:c r="N87" s="96" t="s">
        <x:v>48</x:v>
      </x:c>
      <x:c r="O87" s="96" t="s">
        <x:v>49</x:v>
      </x:c>
      <x:c r="P87" s="96" t="n">
        <x:v>25</x:v>
      </x:c>
      <x:c r="Q87" s="96" t="n">
        <x:v>80</x:v>
      </x:c>
      <x:c r="R87" s="96" t="s">
        <x:v>50</x:v>
      </x:c>
      <x:c r="S87" s="96" t="s">
        <x:v>51</x:v>
      </x:c>
      <x:c r="T87" s="96" t="s">
        <x:v>52</x:v>
      </x:c>
      <x:c r="U87" s="96" t="s">
        <x:v>52</x:v>
      </x:c>
      <x:c r="W87" s="96" t="s">
        <x:v>53</x:v>
      </x:c>
      <x:c r="Z87" s="96" t="s">
        <x:v>55</x:v>
      </x:c>
      <x:c r="AA87" s="96" t="s">
        <x:v>56</x:v>
      </x:c>
      <x:c r="AB87" s="97" t="str">
        <x:f>IF(D87="","",VALUE(MID(D87,FIND(" ",D87)+1,FIND(" ",D87,FIND(" ",D87)+1)-FIND(" ",D87))))</x:f>
      </x:c>
      <x:c r="AF87" s="90" t="str" cm="1">
        <x:f t="array" ref="AF87:AF87">IF(D87="","",PROPER(MID(D87,FIND(" ",D87,FIND(" ",D87)+1)+1,(FIND(INDEX(Abbreviation!$A$2:$A$125,MATCH(_xlfn.AGGREGATE(15,6,SEARCH(Abbreviation!$A$2:$A$125,D87),1),SEARCH(Abbreviation!$A$2:$A$125,D87),0)),D87)-1)-FIND(" ",D87,FIND(" ",D87)+1)+1)))</x:f>
      </x:c>
      <x:c r="AG87" s="90" t="str" cm="1">
        <x:f t="array" ref="AG87:AG87">IF(D87="","",PROPER(VLOOKUP(INDEX(Abbreviation!$A$2:$A$125,MATCH(_xlfn.AGGREGATE(15,6,SEARCH(Abbreviation!$A$2:$A$125,D87),1),SEARCH(Abbreviation!$A$2:$A$125,D87),0)),Abbreviation!A:C,3,FALSE)))</x:f>
      </x:c>
      <x:c r="AH87" s="90" t="str">
        <x:f>G87</x:f>
      </x:c>
      <x:c r="AI87" s="97" t="str">
        <x:f>I87</x:f>
      </x:c>
      <x:c r="AJ87" s="96" t="s">
        <x:v>47</x:v>
      </x:c>
      <x:c r="AL87" s="99" t="s">
        <x:v>957</x:v>
      </x:c>
      <x:c r="AQ87" s="96" t="s">
        <x:v>60</x:v>
      </x:c>
    </x:row>
    <x:row r="88" spans="1:43" x14ac:dyDescent="0.35">
      <x:c r="B88" s="145" t="s"/>
      <x:c r="F88" s="90" t="str">
        <x:f>IF(D88="","",PROPER(LEFT(D88,FIND(UPPER(G88),D88,1)-2)))</x:f>
      </x:c>
      <x:c r="G88" s="90" t="str" cm="1">
        <x:f t="array" ref="G88: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x:f>
      </x:c>
      <x:c r="H88" s="96" t="s">
        <x:v>47</x:v>
      </x:c>
      <x:c r="I88" s="97" t="str">
        <x:f>IFERROR(VALUE(TRIM(RIGHT(SUBSTITUTE(D88," ",REPT(" ",255)),255))),"")</x:f>
      </x:c>
      <x:c r="J88" s="96" t="s">
        <x:v>48</x:v>
      </x:c>
      <x:c r="K88" s="96" t="s">
        <x:v>48</x:v>
      </x:c>
      <x:c r="L88" s="96" t="s">
        <x:v>48</x:v>
      </x:c>
      <x:c r="M88" s="96" t="s">
        <x:v>48</x:v>
      </x:c>
      <x:c r="N88" s="96" t="s">
        <x:v>48</x:v>
      </x:c>
      <x:c r="O88" s="96" t="s">
        <x:v>49</x:v>
      </x:c>
      <x:c r="P88" s="96" t="n">
        <x:v>25</x:v>
      </x:c>
      <x:c r="Q88" s="96" t="n">
        <x:v>80</x:v>
      </x:c>
      <x:c r="R88" s="96" t="s">
        <x:v>50</x:v>
      </x:c>
      <x:c r="S88" s="96" t="s">
        <x:v>51</x:v>
      </x:c>
      <x:c r="T88" s="96" t="s">
        <x:v>52</x:v>
      </x:c>
      <x:c r="U88" s="96" t="s">
        <x:v>52</x:v>
      </x:c>
      <x:c r="W88" s="96" t="s">
        <x:v>53</x:v>
      </x:c>
      <x:c r="Z88" s="96" t="s">
        <x:v>55</x:v>
      </x:c>
      <x:c r="AA88" s="96" t="s">
        <x:v>56</x:v>
      </x:c>
      <x:c r="AB88" s="97" t="str">
        <x:f>IF(D88="","",VALUE(MID(D88,FIND(" ",D88)+1,FIND(" ",D88,FIND(" ",D88)+1)-FIND(" ",D88))))</x:f>
      </x:c>
      <x:c r="AF88" s="90" t="str" cm="1">
        <x:f t="array" ref="AF88:AF88">IF(D88="","",PROPER(MID(D88,FIND(" ",D88,FIND(" ",D88)+1)+1,(FIND(INDEX(Abbreviation!$A$2:$A$125,MATCH(_xlfn.AGGREGATE(15,6,SEARCH(Abbreviation!$A$2:$A$125,D88),1),SEARCH(Abbreviation!$A$2:$A$125,D88),0)),D88)-1)-FIND(" ",D88,FIND(" ",D88)+1)+1)))</x:f>
      </x:c>
      <x:c r="AG88" s="90" t="str" cm="1">
        <x:f t="array" ref="AG88:AG88">IF(D88="","",PROPER(VLOOKUP(INDEX(Abbreviation!$A$2:$A$125,MATCH(_xlfn.AGGREGATE(15,6,SEARCH(Abbreviation!$A$2:$A$125,D88),1),SEARCH(Abbreviation!$A$2:$A$125,D88),0)),Abbreviation!A:C,3,FALSE)))</x:f>
      </x:c>
      <x:c r="AH88" s="90" t="str">
        <x:f>G88</x:f>
      </x:c>
      <x:c r="AI88" s="97" t="str">
        <x:f>I88</x:f>
      </x:c>
      <x:c r="AJ88" s="96" t="s">
        <x:v>47</x:v>
      </x:c>
      <x:c r="AL88" s="99" t="s">
        <x:v>957</x:v>
      </x:c>
      <x:c r="AQ88" s="96" t="s">
        <x:v>60</x:v>
      </x:c>
    </x:row>
    <x:row r="89" spans="1:43" x14ac:dyDescent="0.35">
      <x:c r="B89" s="145" t="s"/>
      <x:c r="F89" s="90" t="str">
        <x:f>IF(D89="","",PROPER(LEFT(D89,FIND(UPPER(G89),D89,1)-2)))</x:f>
      </x:c>
      <x:c r="G89" s="90" t="str" cm="1">
        <x:f t="array" ref="G89: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x:f>
      </x:c>
      <x:c r="H89" s="96" t="s">
        <x:v>47</x:v>
      </x:c>
      <x:c r="I89" s="97" t="str">
        <x:f>IFERROR(VALUE(TRIM(RIGHT(SUBSTITUTE(D89," ",REPT(" ",255)),255))),"")</x:f>
      </x:c>
      <x:c r="J89" s="96" t="s">
        <x:v>48</x:v>
      </x:c>
      <x:c r="K89" s="96" t="s">
        <x:v>48</x:v>
      </x:c>
      <x:c r="L89" s="96" t="s">
        <x:v>48</x:v>
      </x:c>
      <x:c r="M89" s="96" t="s">
        <x:v>48</x:v>
      </x:c>
      <x:c r="N89" s="96" t="s">
        <x:v>48</x:v>
      </x:c>
      <x:c r="O89" s="96" t="s">
        <x:v>49</x:v>
      </x:c>
      <x:c r="P89" s="96" t="n">
        <x:v>25</x:v>
      </x:c>
      <x:c r="Q89" s="96" t="n">
        <x:v>80</x:v>
      </x:c>
      <x:c r="R89" s="96" t="s">
        <x:v>50</x:v>
      </x:c>
      <x:c r="S89" s="96" t="s">
        <x:v>51</x:v>
      </x:c>
      <x:c r="T89" s="96" t="s">
        <x:v>52</x:v>
      </x:c>
      <x:c r="U89" s="96" t="s">
        <x:v>52</x:v>
      </x:c>
      <x:c r="W89" s="96" t="s">
        <x:v>53</x:v>
      </x:c>
      <x:c r="Z89" s="96" t="s">
        <x:v>55</x:v>
      </x:c>
      <x:c r="AA89" s="96" t="s">
        <x:v>56</x:v>
      </x:c>
      <x:c r="AB89" s="97" t="str">
        <x:f>IF(D89="","",VALUE(MID(D89,FIND(" ",D89)+1,FIND(" ",D89,FIND(" ",D89)+1)-FIND(" ",D89))))</x:f>
      </x:c>
      <x:c r="AF89" s="90" t="str" cm="1">
        <x:f t="array" ref="AF89:AF89">IF(D89="","",PROPER(MID(D89,FIND(" ",D89,FIND(" ",D89)+1)+1,(FIND(INDEX(Abbreviation!$A$2:$A$125,MATCH(_xlfn.AGGREGATE(15,6,SEARCH(Abbreviation!$A$2:$A$125,D89),1),SEARCH(Abbreviation!$A$2:$A$125,D89),0)),D89)-1)-FIND(" ",D89,FIND(" ",D89)+1)+1)))</x:f>
      </x:c>
      <x:c r="AG89" s="90" t="str" cm="1">
        <x:f t="array" ref="AG89:AG89">IF(D89="","",PROPER(VLOOKUP(INDEX(Abbreviation!$A$2:$A$125,MATCH(_xlfn.AGGREGATE(15,6,SEARCH(Abbreviation!$A$2:$A$125,D89),1),SEARCH(Abbreviation!$A$2:$A$125,D89),0)),Abbreviation!A:C,3,FALSE)))</x:f>
      </x:c>
      <x:c r="AH89" s="90" t="str">
        <x:f>G89</x:f>
      </x:c>
      <x:c r="AI89" s="97" t="str">
        <x:f>I89</x:f>
      </x:c>
      <x:c r="AJ89" s="96" t="s">
        <x:v>47</x:v>
      </x:c>
      <x:c r="AL89" s="99" t="s">
        <x:v>957</x:v>
      </x:c>
      <x:c r="AQ89" s="96" t="s">
        <x:v>60</x:v>
      </x:c>
    </x:row>
    <x:row r="90" spans="1:43" x14ac:dyDescent="0.35">
      <x:c r="B90" s="145" t="s"/>
      <x:c r="F90" s="90" t="str">
        <x:f>IF(D90="","",PROPER(LEFT(D90,FIND(UPPER(G90),D90,1)-2)))</x:f>
      </x:c>
      <x:c r="G90" s="90" t="str" cm="1">
        <x:f t="array" ref="G90: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x:f>
      </x:c>
      <x:c r="H90" s="96" t="s">
        <x:v>47</x:v>
      </x:c>
      <x:c r="I90" s="97" t="str">
        <x:f>IFERROR(VALUE(TRIM(RIGHT(SUBSTITUTE(D90," ",REPT(" ",255)),255))),"")</x:f>
      </x:c>
      <x:c r="J90" s="96" t="s">
        <x:v>48</x:v>
      </x:c>
      <x:c r="K90" s="96" t="s">
        <x:v>48</x:v>
      </x:c>
      <x:c r="L90" s="96" t="s">
        <x:v>48</x:v>
      </x:c>
      <x:c r="M90" s="96" t="s">
        <x:v>48</x:v>
      </x:c>
      <x:c r="N90" s="96" t="s">
        <x:v>48</x:v>
      </x:c>
      <x:c r="O90" s="96" t="s">
        <x:v>49</x:v>
      </x:c>
      <x:c r="P90" s="96" t="n">
        <x:v>25</x:v>
      </x:c>
      <x:c r="Q90" s="96" t="n">
        <x:v>80</x:v>
      </x:c>
      <x:c r="R90" s="96" t="s">
        <x:v>50</x:v>
      </x:c>
      <x:c r="S90" s="96" t="s">
        <x:v>51</x:v>
      </x:c>
      <x:c r="T90" s="96" t="s">
        <x:v>52</x:v>
      </x:c>
      <x:c r="U90" s="96" t="s">
        <x:v>52</x:v>
      </x:c>
      <x:c r="W90" s="96" t="s">
        <x:v>53</x:v>
      </x:c>
      <x:c r="Z90" s="96" t="s">
        <x:v>55</x:v>
      </x:c>
      <x:c r="AA90" s="96" t="s">
        <x:v>56</x:v>
      </x:c>
      <x:c r="AB90" s="97" t="str">
        <x:f>IF(D90="","",VALUE(MID(D90,FIND(" ",D90)+1,FIND(" ",D90,FIND(" ",D90)+1)-FIND(" ",D90))))</x:f>
      </x:c>
      <x:c r="AF90" s="90" t="str" cm="1">
        <x:f t="array" ref="AF90:AF90">IF(D90="","",PROPER(MID(D90,FIND(" ",D90,FIND(" ",D90)+1)+1,(FIND(INDEX(Abbreviation!$A$2:$A$125,MATCH(_xlfn.AGGREGATE(15,6,SEARCH(Abbreviation!$A$2:$A$125,D90),1),SEARCH(Abbreviation!$A$2:$A$125,D90),0)),D90)-1)-FIND(" ",D90,FIND(" ",D90)+1)+1)))</x:f>
      </x:c>
      <x:c r="AG90" s="90" t="str" cm="1">
        <x:f t="array" ref="AG90:AG90">IF(D90="","",PROPER(VLOOKUP(INDEX(Abbreviation!$A$2:$A$125,MATCH(_xlfn.AGGREGATE(15,6,SEARCH(Abbreviation!$A$2:$A$125,D90),1),SEARCH(Abbreviation!$A$2:$A$125,D90),0)),Abbreviation!A:C,3,FALSE)))</x:f>
      </x:c>
      <x:c r="AH90" s="90" t="str">
        <x:f>G90</x:f>
      </x:c>
      <x:c r="AI90" s="97" t="str">
        <x:f>I90</x:f>
      </x:c>
      <x:c r="AJ90" s="96" t="s">
        <x:v>47</x:v>
      </x:c>
      <x:c r="AL90" s="99" t="s">
        <x:v>957</x:v>
      </x:c>
      <x:c r="AQ90" s="96" t="s">
        <x:v>60</x:v>
      </x:c>
    </x:row>
    <x:row r="91" spans="1:43" x14ac:dyDescent="0.35">
      <x:c r="B91" s="145" t="s"/>
      <x:c r="F91" s="90" t="str">
        <x:f>IF(D91="","",PROPER(LEFT(D91,FIND(UPPER(G91),D91,1)-2)))</x:f>
      </x:c>
      <x:c r="G91" s="90" t="str" cm="1">
        <x:f t="array" ref="G91: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x:f>
      </x:c>
      <x:c r="H91" s="96" t="s">
        <x:v>47</x:v>
      </x:c>
      <x:c r="I91" s="97" t="str">
        <x:f>IFERROR(VALUE(TRIM(RIGHT(SUBSTITUTE(D91," ",REPT(" ",255)),255))),"")</x:f>
      </x:c>
      <x:c r="J91" s="96" t="s">
        <x:v>48</x:v>
      </x:c>
      <x:c r="K91" s="96" t="s">
        <x:v>48</x:v>
      </x:c>
      <x:c r="L91" s="96" t="s">
        <x:v>48</x:v>
      </x:c>
      <x:c r="M91" s="96" t="s">
        <x:v>48</x:v>
      </x:c>
      <x:c r="N91" s="96" t="s">
        <x:v>48</x:v>
      </x:c>
      <x:c r="O91" s="96" t="s">
        <x:v>49</x:v>
      </x:c>
      <x:c r="P91" s="96" t="n">
        <x:v>25</x:v>
      </x:c>
      <x:c r="Q91" s="96" t="n">
        <x:v>80</x:v>
      </x:c>
      <x:c r="R91" s="96" t="s">
        <x:v>50</x:v>
      </x:c>
      <x:c r="S91" s="96" t="s">
        <x:v>51</x:v>
      </x:c>
      <x:c r="T91" s="96" t="s">
        <x:v>52</x:v>
      </x:c>
      <x:c r="U91" s="96" t="s">
        <x:v>52</x:v>
      </x:c>
      <x:c r="W91" s="96" t="s">
        <x:v>53</x:v>
      </x:c>
      <x:c r="Z91" s="96" t="s">
        <x:v>55</x:v>
      </x:c>
      <x:c r="AA91" s="96" t="s">
        <x:v>56</x:v>
      </x:c>
      <x:c r="AB91" s="97" t="str">
        <x:f>IF(D91="","",VALUE(MID(D91,FIND(" ",D91)+1,FIND(" ",D91,FIND(" ",D91)+1)-FIND(" ",D91))))</x:f>
      </x:c>
      <x:c r="AF91" s="90" t="str" cm="1">
        <x:f t="array" ref="AF91:AF91">IF(D91="","",PROPER(MID(D91,FIND(" ",D91,FIND(" ",D91)+1)+1,(FIND(INDEX(Abbreviation!$A$2:$A$125,MATCH(_xlfn.AGGREGATE(15,6,SEARCH(Abbreviation!$A$2:$A$125,D91),1),SEARCH(Abbreviation!$A$2:$A$125,D91),0)),D91)-1)-FIND(" ",D91,FIND(" ",D91)+1)+1)))</x:f>
      </x:c>
      <x:c r="AG91" s="90" t="str" cm="1">
        <x:f t="array" ref="AG91:AG91">IF(D91="","",PROPER(VLOOKUP(INDEX(Abbreviation!$A$2:$A$125,MATCH(_xlfn.AGGREGATE(15,6,SEARCH(Abbreviation!$A$2:$A$125,D91),1),SEARCH(Abbreviation!$A$2:$A$125,D91),0)),Abbreviation!A:C,3,FALSE)))</x:f>
      </x:c>
      <x:c r="AH91" s="90" t="str">
        <x:f>G91</x:f>
      </x:c>
      <x:c r="AI91" s="97" t="str">
        <x:f>I91</x:f>
      </x:c>
      <x:c r="AJ91" s="96" t="s">
        <x:v>47</x:v>
      </x:c>
      <x:c r="AL91" s="99" t="s">
        <x:v>957</x:v>
      </x:c>
      <x:c r="AQ91" s="96" t="s">
        <x:v>60</x:v>
      </x:c>
    </x:row>
    <x:row r="92" spans="1:43" x14ac:dyDescent="0.35">
      <x:c r="B92" s="145" t="s"/>
      <x:c r="F92" s="90" t="str">
        <x:f>IF(D92="","",PROPER(LEFT(D92,FIND(UPPER(G92),D92,1)-2)))</x:f>
      </x:c>
      <x:c r="G92" s="90" t="str" cm="1">
        <x:f t="array" ref="G92: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x:f>
      </x:c>
      <x:c r="H92" s="96" t="s">
        <x:v>47</x:v>
      </x:c>
      <x:c r="I92" s="97" t="str">
        <x:f>IFERROR(VALUE(TRIM(RIGHT(SUBSTITUTE(D92," ",REPT(" ",255)),255))),"")</x:f>
      </x:c>
      <x:c r="J92" s="96" t="s">
        <x:v>48</x:v>
      </x:c>
      <x:c r="K92" s="96" t="s">
        <x:v>48</x:v>
      </x:c>
      <x:c r="L92" s="96" t="s">
        <x:v>48</x:v>
      </x:c>
      <x:c r="M92" s="96" t="s">
        <x:v>48</x:v>
      </x:c>
      <x:c r="N92" s="96" t="s">
        <x:v>48</x:v>
      </x:c>
      <x:c r="O92" s="96" t="s">
        <x:v>49</x:v>
      </x:c>
      <x:c r="P92" s="96" t="n">
        <x:v>25</x:v>
      </x:c>
      <x:c r="Q92" s="96" t="n">
        <x:v>80</x:v>
      </x:c>
      <x:c r="R92" s="96" t="s">
        <x:v>50</x:v>
      </x:c>
      <x:c r="S92" s="96" t="s">
        <x:v>51</x:v>
      </x:c>
      <x:c r="T92" s="96" t="s">
        <x:v>52</x:v>
      </x:c>
      <x:c r="U92" s="96" t="s">
        <x:v>52</x:v>
      </x:c>
      <x:c r="W92" s="96" t="s">
        <x:v>53</x:v>
      </x:c>
      <x:c r="Z92" s="96" t="s">
        <x:v>55</x:v>
      </x:c>
      <x:c r="AA92" s="96" t="s">
        <x:v>56</x:v>
      </x:c>
      <x:c r="AB92" s="97" t="str">
        <x:f>IF(D92="","",VALUE(MID(D92,FIND(" ",D92)+1,FIND(" ",D92,FIND(" ",D92)+1)-FIND(" ",D92))))</x:f>
      </x:c>
      <x:c r="AF92" s="90" t="str" cm="1">
        <x:f t="array" ref="AF92:AF92">IF(D92="","",PROPER(MID(D92,FIND(" ",D92,FIND(" ",D92)+1)+1,(FIND(INDEX(Abbreviation!$A$2:$A$125,MATCH(_xlfn.AGGREGATE(15,6,SEARCH(Abbreviation!$A$2:$A$125,D92),1),SEARCH(Abbreviation!$A$2:$A$125,D92),0)),D92)-1)-FIND(" ",D92,FIND(" ",D92)+1)+1)))</x:f>
      </x:c>
      <x:c r="AG92" s="90" t="str" cm="1">
        <x:f t="array" ref="AG92:AG92">IF(D92="","",PROPER(VLOOKUP(INDEX(Abbreviation!$A$2:$A$125,MATCH(_xlfn.AGGREGATE(15,6,SEARCH(Abbreviation!$A$2:$A$125,D92),1),SEARCH(Abbreviation!$A$2:$A$125,D92),0)),Abbreviation!A:C,3,FALSE)))</x:f>
      </x:c>
      <x:c r="AH92" s="90" t="str">
        <x:f>G92</x:f>
      </x:c>
      <x:c r="AI92" s="97" t="str">
        <x:f>I92</x:f>
      </x:c>
      <x:c r="AJ92" s="96" t="s">
        <x:v>47</x:v>
      </x:c>
      <x:c r="AL92" s="99" t="s">
        <x:v>957</x:v>
      </x:c>
      <x:c r="AQ92" s="96" t="s">
        <x:v>60</x:v>
      </x:c>
    </x:row>
    <x:row r="93" spans="1:43" x14ac:dyDescent="0.35">
      <x:c r="B93" s="145" t="s"/>
      <x:c r="F93" s="90" t="str">
        <x:f>IF(D93="","",PROPER(LEFT(D93,FIND(UPPER(G93),D93,1)-2)))</x:f>
      </x:c>
      <x:c r="G93" s="90" t="str" cm="1">
        <x:f t="array" ref="G93: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x:f>
      </x:c>
      <x:c r="H93" s="96" t="s">
        <x:v>47</x:v>
      </x:c>
      <x:c r="I93" s="97" t="str">
        <x:f>IFERROR(VALUE(TRIM(RIGHT(SUBSTITUTE(D93," ",REPT(" ",255)),255))),"")</x:f>
      </x:c>
      <x:c r="J93" s="96" t="s">
        <x:v>48</x:v>
      </x:c>
      <x:c r="K93" s="96" t="s">
        <x:v>48</x:v>
      </x:c>
      <x:c r="L93" s="96" t="s">
        <x:v>48</x:v>
      </x:c>
      <x:c r="M93" s="96" t="s">
        <x:v>48</x:v>
      </x:c>
      <x:c r="N93" s="96" t="s">
        <x:v>48</x:v>
      </x:c>
      <x:c r="O93" s="96" t="s">
        <x:v>49</x:v>
      </x:c>
      <x:c r="P93" s="96" t="n">
        <x:v>25</x:v>
      </x:c>
      <x:c r="Q93" s="96" t="n">
        <x:v>80</x:v>
      </x:c>
      <x:c r="R93" s="96" t="s">
        <x:v>50</x:v>
      </x:c>
      <x:c r="S93" s="96" t="s">
        <x:v>51</x:v>
      </x:c>
      <x:c r="T93" s="96" t="s">
        <x:v>52</x:v>
      </x:c>
      <x:c r="U93" s="96" t="s">
        <x:v>52</x:v>
      </x:c>
      <x:c r="W93" s="96" t="s">
        <x:v>53</x:v>
      </x:c>
      <x:c r="Z93" s="96" t="s">
        <x:v>55</x:v>
      </x:c>
      <x:c r="AA93" s="96" t="s">
        <x:v>56</x:v>
      </x:c>
      <x:c r="AB93" s="97" t="str">
        <x:f>IF(D93="","",VALUE(MID(D93,FIND(" ",D93)+1,FIND(" ",D93,FIND(" ",D93)+1)-FIND(" ",D93))))</x:f>
      </x:c>
      <x:c r="AF93" s="90" t="str" cm="1">
        <x:f t="array" ref="AF93:AF93">IF(D93="","",PROPER(MID(D93,FIND(" ",D93,FIND(" ",D93)+1)+1,(FIND(INDEX(Abbreviation!$A$2:$A$125,MATCH(_xlfn.AGGREGATE(15,6,SEARCH(Abbreviation!$A$2:$A$125,D93),1),SEARCH(Abbreviation!$A$2:$A$125,D93),0)),D93)-1)-FIND(" ",D93,FIND(" ",D93)+1)+1)))</x:f>
      </x:c>
      <x:c r="AG93" s="90" t="str" cm="1">
        <x:f t="array" ref="AG93:AG93">IF(D93="","",PROPER(VLOOKUP(INDEX(Abbreviation!$A$2:$A$125,MATCH(_xlfn.AGGREGATE(15,6,SEARCH(Abbreviation!$A$2:$A$125,D93),1),SEARCH(Abbreviation!$A$2:$A$125,D93),0)),Abbreviation!A:C,3,FALSE)))</x:f>
      </x:c>
      <x:c r="AH93" s="90" t="str">
        <x:f>G93</x:f>
      </x:c>
      <x:c r="AI93" s="97" t="str">
        <x:f>I93</x:f>
      </x:c>
      <x:c r="AJ93" s="96" t="s">
        <x:v>47</x:v>
      </x:c>
      <x:c r="AL93" s="99" t="s">
        <x:v>957</x:v>
      </x:c>
      <x:c r="AQ93" s="96" t="s">
        <x:v>60</x:v>
      </x:c>
    </x:row>
    <x:row r="94" spans="1:43" x14ac:dyDescent="0.35">
      <x:c r="B94" s="145" t="s"/>
      <x:c r="F94" s="90" t="str">
        <x:f>IF(D94="","",PROPER(LEFT(D94,FIND(UPPER(G94),D94,1)-2)))</x:f>
      </x:c>
      <x:c r="G94" s="90" t="str" cm="1">
        <x:f t="array" ref="G94: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x:f>
      </x:c>
      <x:c r="H94" s="96" t="s">
        <x:v>47</x:v>
      </x:c>
      <x:c r="I94" s="97" t="str">
        <x:f>IFERROR(VALUE(TRIM(RIGHT(SUBSTITUTE(D94," ",REPT(" ",255)),255))),"")</x:f>
      </x:c>
      <x:c r="J94" s="96" t="s">
        <x:v>48</x:v>
      </x:c>
      <x:c r="K94" s="96" t="s">
        <x:v>48</x:v>
      </x:c>
      <x:c r="L94" s="96" t="s">
        <x:v>48</x:v>
      </x:c>
      <x:c r="M94" s="96" t="s">
        <x:v>48</x:v>
      </x:c>
      <x:c r="N94" s="96" t="s">
        <x:v>48</x:v>
      </x:c>
      <x:c r="O94" s="96" t="s">
        <x:v>49</x:v>
      </x:c>
      <x:c r="P94" s="96" t="n">
        <x:v>25</x:v>
      </x:c>
      <x:c r="Q94" s="96" t="n">
        <x:v>80</x:v>
      </x:c>
      <x:c r="R94" s="96" t="s">
        <x:v>50</x:v>
      </x:c>
      <x:c r="S94" s="96" t="s">
        <x:v>51</x:v>
      </x:c>
      <x:c r="T94" s="96" t="s">
        <x:v>52</x:v>
      </x:c>
      <x:c r="U94" s="96" t="s">
        <x:v>52</x:v>
      </x:c>
      <x:c r="W94" s="96" t="s">
        <x:v>53</x:v>
      </x:c>
      <x:c r="Z94" s="96" t="s">
        <x:v>55</x:v>
      </x:c>
      <x:c r="AA94" s="96" t="s">
        <x:v>56</x:v>
      </x:c>
      <x:c r="AB94" s="97" t="str">
        <x:f>IF(D94="","",VALUE(MID(D94,FIND(" ",D94)+1,FIND(" ",D94,FIND(" ",D94)+1)-FIND(" ",D94))))</x:f>
      </x:c>
      <x:c r="AF94" s="90" t="str" cm="1">
        <x:f t="array" ref="AF94:AF94">IF(D94="","",PROPER(MID(D94,FIND(" ",D94,FIND(" ",D94)+1)+1,(FIND(INDEX(Abbreviation!$A$2:$A$125,MATCH(_xlfn.AGGREGATE(15,6,SEARCH(Abbreviation!$A$2:$A$125,D94),1),SEARCH(Abbreviation!$A$2:$A$125,D94),0)),D94)-1)-FIND(" ",D94,FIND(" ",D94)+1)+1)))</x:f>
      </x:c>
      <x:c r="AG94" s="90" t="str" cm="1">
        <x:f t="array" ref="AG94:AG94">IF(D94="","",PROPER(VLOOKUP(INDEX(Abbreviation!$A$2:$A$125,MATCH(_xlfn.AGGREGATE(15,6,SEARCH(Abbreviation!$A$2:$A$125,D94),1),SEARCH(Abbreviation!$A$2:$A$125,D94),0)),Abbreviation!A:C,3,FALSE)))</x:f>
      </x:c>
      <x:c r="AH94" s="90" t="str">
        <x:f>G94</x:f>
      </x:c>
      <x:c r="AI94" s="97" t="str">
        <x:f>I94</x:f>
      </x:c>
      <x:c r="AJ94" s="96" t="s">
        <x:v>47</x:v>
      </x:c>
      <x:c r="AL94" s="99" t="s">
        <x:v>957</x:v>
      </x:c>
      <x:c r="AQ94" s="96" t="s">
        <x:v>60</x:v>
      </x:c>
    </x:row>
    <x:row r="95" spans="1:43" x14ac:dyDescent="0.35">
      <x:c r="B95" s="145" t="s"/>
      <x:c r="F95" s="90" t="str">
        <x:f>IF(D95="","",PROPER(LEFT(D95,FIND(UPPER(G95),D95,1)-2)))</x:f>
      </x:c>
      <x:c r="G95" s="90" t="str" cm="1">
        <x:f t="array" ref="G95: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x:f>
      </x:c>
      <x:c r="H95" s="96" t="s">
        <x:v>47</x:v>
      </x:c>
      <x:c r="I95" s="97" t="str">
        <x:f>IFERROR(VALUE(TRIM(RIGHT(SUBSTITUTE(D95," ",REPT(" ",255)),255))),"")</x:f>
      </x:c>
      <x:c r="J95" s="96" t="s">
        <x:v>48</x:v>
      </x:c>
      <x:c r="K95" s="96" t="s">
        <x:v>48</x:v>
      </x:c>
      <x:c r="L95" s="96" t="s">
        <x:v>48</x:v>
      </x:c>
      <x:c r="M95" s="96" t="s">
        <x:v>48</x:v>
      </x:c>
      <x:c r="N95" s="96" t="s">
        <x:v>48</x:v>
      </x:c>
      <x:c r="O95" s="96" t="s">
        <x:v>49</x:v>
      </x:c>
      <x:c r="P95" s="96" t="n">
        <x:v>25</x:v>
      </x:c>
      <x:c r="Q95" s="96" t="n">
        <x:v>80</x:v>
      </x:c>
      <x:c r="R95" s="96" t="s">
        <x:v>50</x:v>
      </x:c>
      <x:c r="S95" s="96" t="s">
        <x:v>51</x:v>
      </x:c>
      <x:c r="T95" s="96" t="s">
        <x:v>52</x:v>
      </x:c>
      <x:c r="U95" s="96" t="s">
        <x:v>52</x:v>
      </x:c>
      <x:c r="W95" s="96" t="s">
        <x:v>53</x:v>
      </x:c>
      <x:c r="Z95" s="96" t="s">
        <x:v>55</x:v>
      </x:c>
      <x:c r="AA95" s="96" t="s">
        <x:v>56</x:v>
      </x:c>
      <x:c r="AB95" s="97" t="str">
        <x:f>IF(D95="","",VALUE(MID(D95,FIND(" ",D95)+1,FIND(" ",D95,FIND(" ",D95)+1)-FIND(" ",D95))))</x:f>
      </x:c>
      <x:c r="AF95" s="90" t="str" cm="1">
        <x:f t="array" ref="AF95:AF95">IF(D95="","",PROPER(MID(D95,FIND(" ",D95,FIND(" ",D95)+1)+1,(FIND(INDEX(Abbreviation!$A$2:$A$125,MATCH(_xlfn.AGGREGATE(15,6,SEARCH(Abbreviation!$A$2:$A$125,D95),1),SEARCH(Abbreviation!$A$2:$A$125,D95),0)),D95)-1)-FIND(" ",D95,FIND(" ",D95)+1)+1)))</x:f>
      </x:c>
      <x:c r="AG95" s="90" t="str" cm="1">
        <x:f t="array" ref="AG95:AG95">IF(D95="","",PROPER(VLOOKUP(INDEX(Abbreviation!$A$2:$A$125,MATCH(_xlfn.AGGREGATE(15,6,SEARCH(Abbreviation!$A$2:$A$125,D95),1),SEARCH(Abbreviation!$A$2:$A$125,D95),0)),Abbreviation!A:C,3,FALSE)))</x:f>
      </x:c>
      <x:c r="AH95" s="90" t="str">
        <x:f>G95</x:f>
      </x:c>
      <x:c r="AI95" s="97" t="str">
        <x:f>I95</x:f>
      </x:c>
      <x:c r="AJ95" s="96" t="s">
        <x:v>47</x:v>
      </x:c>
      <x:c r="AL95" s="99" t="s">
        <x:v>957</x:v>
      </x:c>
      <x:c r="AQ95" s="96" t="s">
        <x:v>60</x:v>
      </x:c>
    </x:row>
    <x:row r="96" spans="1:43" x14ac:dyDescent="0.35">
      <x:c r="B96" s="145" t="s"/>
      <x:c r="F96" s="90" t="str">
        <x:f>IF(D96="","",PROPER(LEFT(D96,FIND(UPPER(G96),D96,1)-2)))</x:f>
      </x:c>
      <x:c r="G96" s="90" t="str" cm="1">
        <x:f t="array" ref="G96: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x:f>
      </x:c>
      <x:c r="H96" s="96" t="s">
        <x:v>47</x:v>
      </x:c>
      <x:c r="I96" s="97" t="str">
        <x:f>IFERROR(VALUE(TRIM(RIGHT(SUBSTITUTE(D96," ",REPT(" ",255)),255))),"")</x:f>
      </x:c>
      <x:c r="J96" s="96" t="s">
        <x:v>48</x:v>
      </x:c>
      <x:c r="K96" s="96" t="s">
        <x:v>48</x:v>
      </x:c>
      <x:c r="L96" s="96" t="s">
        <x:v>48</x:v>
      </x:c>
      <x:c r="M96" s="96" t="s">
        <x:v>48</x:v>
      </x:c>
      <x:c r="N96" s="96" t="s">
        <x:v>48</x:v>
      </x:c>
      <x:c r="O96" s="96" t="s">
        <x:v>49</x:v>
      </x:c>
      <x:c r="P96" s="96" t="n">
        <x:v>25</x:v>
      </x:c>
      <x:c r="Q96" s="96" t="n">
        <x:v>80</x:v>
      </x:c>
      <x:c r="R96" s="96" t="s">
        <x:v>50</x:v>
      </x:c>
      <x:c r="S96" s="96" t="s">
        <x:v>51</x:v>
      </x:c>
      <x:c r="T96" s="96" t="s">
        <x:v>52</x:v>
      </x:c>
      <x:c r="U96" s="96" t="s">
        <x:v>52</x:v>
      </x:c>
      <x:c r="W96" s="96" t="s">
        <x:v>53</x:v>
      </x:c>
      <x:c r="Z96" s="96" t="s">
        <x:v>55</x:v>
      </x:c>
      <x:c r="AA96" s="96" t="s">
        <x:v>56</x:v>
      </x:c>
      <x:c r="AB96" s="97" t="str">
        <x:f>IF(D96="","",VALUE(MID(D96,FIND(" ",D96)+1,FIND(" ",D96,FIND(" ",D96)+1)-FIND(" ",D96))))</x:f>
      </x:c>
      <x:c r="AF96" s="90" t="str" cm="1">
        <x:f t="array" ref="AF96:AF96">IF(D96="","",PROPER(MID(D96,FIND(" ",D96,FIND(" ",D96)+1)+1,(FIND(INDEX(Abbreviation!$A$2:$A$125,MATCH(_xlfn.AGGREGATE(15,6,SEARCH(Abbreviation!$A$2:$A$125,D96),1),SEARCH(Abbreviation!$A$2:$A$125,D96),0)),D96)-1)-FIND(" ",D96,FIND(" ",D96)+1)+1)))</x:f>
      </x:c>
      <x:c r="AG96" s="90" t="str" cm="1">
        <x:f t="array" ref="AG96:AG96">IF(D96="","",PROPER(VLOOKUP(INDEX(Abbreviation!$A$2:$A$125,MATCH(_xlfn.AGGREGATE(15,6,SEARCH(Abbreviation!$A$2:$A$125,D96),1),SEARCH(Abbreviation!$A$2:$A$125,D96),0)),Abbreviation!A:C,3,FALSE)))</x:f>
      </x:c>
      <x:c r="AH96" s="90" t="str">
        <x:f>G96</x:f>
      </x:c>
      <x:c r="AI96" s="97" t="str">
        <x:f>I96</x:f>
      </x:c>
      <x:c r="AJ96" s="96" t="s">
        <x:v>47</x:v>
      </x:c>
      <x:c r="AL96" s="99" t="s">
        <x:v>957</x:v>
      </x:c>
      <x:c r="AQ96" s="96" t="s">
        <x:v>60</x:v>
      </x:c>
    </x:row>
    <x:row r="97" spans="1:43" x14ac:dyDescent="0.35">
      <x:c r="B97" s="145" t="s"/>
      <x:c r="F97" s="90" t="str">
        <x:f>IF(D97="","",PROPER(LEFT(D97,FIND(UPPER(G97),D97,1)-2)))</x:f>
      </x:c>
      <x:c r="G97" s="90" t="str" cm="1">
        <x:f t="array" ref="G97: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x:f>
      </x:c>
      <x:c r="H97" s="96" t="s">
        <x:v>47</x:v>
      </x:c>
      <x:c r="I97" s="97" t="str">
        <x:f>IFERROR(VALUE(TRIM(RIGHT(SUBSTITUTE(D97," ",REPT(" ",255)),255))),"")</x:f>
      </x:c>
      <x:c r="J97" s="96" t="s">
        <x:v>48</x:v>
      </x:c>
      <x:c r="K97" s="96" t="s">
        <x:v>48</x:v>
      </x:c>
      <x:c r="L97" s="96" t="s">
        <x:v>48</x:v>
      </x:c>
      <x:c r="M97" s="96" t="s">
        <x:v>48</x:v>
      </x:c>
      <x:c r="N97" s="96" t="s">
        <x:v>48</x:v>
      </x:c>
      <x:c r="O97" s="96" t="s">
        <x:v>49</x:v>
      </x:c>
      <x:c r="P97" s="96" t="n">
        <x:v>25</x:v>
      </x:c>
      <x:c r="Q97" s="96" t="n">
        <x:v>80</x:v>
      </x:c>
      <x:c r="R97" s="96" t="s">
        <x:v>50</x:v>
      </x:c>
      <x:c r="S97" s="96" t="s">
        <x:v>51</x:v>
      </x:c>
      <x:c r="T97" s="96" t="s">
        <x:v>52</x:v>
      </x:c>
      <x:c r="U97" s="96" t="s">
        <x:v>52</x:v>
      </x:c>
      <x:c r="W97" s="96" t="s">
        <x:v>53</x:v>
      </x:c>
      <x:c r="Z97" s="96" t="s">
        <x:v>55</x:v>
      </x:c>
      <x:c r="AA97" s="96" t="s">
        <x:v>56</x:v>
      </x:c>
      <x:c r="AB97" s="97" t="str">
        <x:f>IF(D97="","",VALUE(MID(D97,FIND(" ",D97)+1,FIND(" ",D97,FIND(" ",D97)+1)-FIND(" ",D97))))</x:f>
      </x:c>
      <x:c r="AF97" s="90" t="str" cm="1">
        <x:f t="array" ref="AF97:AF97">IF(D97="","",PROPER(MID(D97,FIND(" ",D97,FIND(" ",D97)+1)+1,(FIND(INDEX(Abbreviation!$A$2:$A$125,MATCH(_xlfn.AGGREGATE(15,6,SEARCH(Abbreviation!$A$2:$A$125,D97),1),SEARCH(Abbreviation!$A$2:$A$125,D97),0)),D97)-1)-FIND(" ",D97,FIND(" ",D97)+1)+1)))</x:f>
      </x:c>
      <x:c r="AG97" s="90" t="str" cm="1">
        <x:f t="array" ref="AG97:AG97">IF(D97="","",PROPER(VLOOKUP(INDEX(Abbreviation!$A$2:$A$125,MATCH(_xlfn.AGGREGATE(15,6,SEARCH(Abbreviation!$A$2:$A$125,D97),1),SEARCH(Abbreviation!$A$2:$A$125,D97),0)),Abbreviation!A:C,3,FALSE)))</x:f>
      </x:c>
      <x:c r="AH97" s="90" t="str">
        <x:f>G97</x:f>
      </x:c>
      <x:c r="AI97" s="97" t="str">
        <x:f>I97</x:f>
      </x:c>
      <x:c r="AJ97" s="96" t="s">
        <x:v>47</x:v>
      </x:c>
      <x:c r="AL97" s="99" t="s">
        <x:v>957</x:v>
      </x:c>
      <x:c r="AQ97" s="96" t="s">
        <x:v>60</x:v>
      </x:c>
    </x:row>
    <x:row r="98" spans="1:43" x14ac:dyDescent="0.35">
      <x:c r="B98" s="145" t="s"/>
      <x:c r="F98" s="90" t="str">
        <x:f>IF(D98="","",PROPER(LEFT(D98,FIND(UPPER(G98),D98,1)-2)))</x:f>
      </x:c>
      <x:c r="G98" s="90" t="str" cm="1">
        <x:f t="array" ref="G98: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x:f>
      </x:c>
      <x:c r="H98" s="96" t="s">
        <x:v>47</x:v>
      </x:c>
      <x:c r="I98" s="97" t="str">
        <x:f>IFERROR(VALUE(TRIM(RIGHT(SUBSTITUTE(D98," ",REPT(" ",255)),255))),"")</x:f>
      </x:c>
      <x:c r="J98" s="96" t="s">
        <x:v>48</x:v>
      </x:c>
      <x:c r="K98" s="96" t="s">
        <x:v>48</x:v>
      </x:c>
      <x:c r="L98" s="96" t="s">
        <x:v>48</x:v>
      </x:c>
      <x:c r="M98" s="96" t="s">
        <x:v>48</x:v>
      </x:c>
      <x:c r="N98" s="96" t="s">
        <x:v>48</x:v>
      </x:c>
      <x:c r="O98" s="96" t="s">
        <x:v>49</x:v>
      </x:c>
      <x:c r="P98" s="96" t="n">
        <x:v>25</x:v>
      </x:c>
      <x:c r="Q98" s="96" t="n">
        <x:v>80</x:v>
      </x:c>
      <x:c r="R98" s="96" t="s">
        <x:v>50</x:v>
      </x:c>
      <x:c r="S98" s="96" t="s">
        <x:v>51</x:v>
      </x:c>
      <x:c r="T98" s="96" t="s">
        <x:v>52</x:v>
      </x:c>
      <x:c r="U98" s="96" t="s">
        <x:v>52</x:v>
      </x:c>
      <x:c r="W98" s="96" t="s">
        <x:v>53</x:v>
      </x:c>
      <x:c r="Z98" s="96" t="s">
        <x:v>55</x:v>
      </x:c>
      <x:c r="AA98" s="96" t="s">
        <x:v>56</x:v>
      </x:c>
      <x:c r="AB98" s="97" t="str">
        <x:f>IF(D98="","",VALUE(MID(D98,FIND(" ",D98)+1,FIND(" ",D98,FIND(" ",D98)+1)-FIND(" ",D98))))</x:f>
      </x:c>
      <x:c r="AF98" s="90" t="str" cm="1">
        <x:f t="array" ref="AF98:AF98">IF(D98="","",PROPER(MID(D98,FIND(" ",D98,FIND(" ",D98)+1)+1,(FIND(INDEX(Abbreviation!$A$2:$A$125,MATCH(_xlfn.AGGREGATE(15,6,SEARCH(Abbreviation!$A$2:$A$125,D98),1),SEARCH(Abbreviation!$A$2:$A$125,D98),0)),D98)-1)-FIND(" ",D98,FIND(" ",D98)+1)+1)))</x:f>
      </x:c>
      <x:c r="AG98" s="90" t="str" cm="1">
        <x:f t="array" ref="AG98:AG98">IF(D98="","",PROPER(VLOOKUP(INDEX(Abbreviation!$A$2:$A$125,MATCH(_xlfn.AGGREGATE(15,6,SEARCH(Abbreviation!$A$2:$A$125,D98),1),SEARCH(Abbreviation!$A$2:$A$125,D98),0)),Abbreviation!A:C,3,FALSE)))</x:f>
      </x:c>
      <x:c r="AH98" s="90" t="str">
        <x:f>G98</x:f>
      </x:c>
      <x:c r="AI98" s="97" t="str">
        <x:f>I98</x:f>
      </x:c>
      <x:c r="AJ98" s="96" t="s">
        <x:v>47</x:v>
      </x:c>
      <x:c r="AL98" s="99" t="s">
        <x:v>957</x:v>
      </x:c>
      <x:c r="AQ98" s="96" t="s">
        <x:v>60</x:v>
      </x:c>
    </x:row>
    <x:row r="99" spans="1:43" x14ac:dyDescent="0.35">
      <x:c r="B99" s="145" t="s"/>
      <x:c r="F99" s="90" t="str">
        <x:f>IF(D99="","",PROPER(LEFT(D99,FIND(UPPER(G99),D99,1)-2)))</x:f>
      </x:c>
      <x:c r="G99" s="90" t="str" cm="1">
        <x:f t="array" ref="G99: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x:f>
      </x:c>
      <x:c r="H99" s="96" t="s">
        <x:v>47</x:v>
      </x:c>
      <x:c r="I99" s="97" t="str">
        <x:f>IFERROR(VALUE(TRIM(RIGHT(SUBSTITUTE(D99," ",REPT(" ",255)),255))),"")</x:f>
      </x:c>
      <x:c r="J99" s="96" t="s">
        <x:v>48</x:v>
      </x:c>
      <x:c r="K99" s="96" t="s">
        <x:v>48</x:v>
      </x:c>
      <x:c r="L99" s="96" t="s">
        <x:v>48</x:v>
      </x:c>
      <x:c r="M99" s="96" t="s">
        <x:v>48</x:v>
      </x:c>
      <x:c r="N99" s="96" t="s">
        <x:v>48</x:v>
      </x:c>
      <x:c r="O99" s="96" t="s">
        <x:v>49</x:v>
      </x:c>
      <x:c r="P99" s="96" t="n">
        <x:v>25</x:v>
      </x:c>
      <x:c r="Q99" s="96" t="n">
        <x:v>80</x:v>
      </x:c>
      <x:c r="R99" s="96" t="s">
        <x:v>50</x:v>
      </x:c>
      <x:c r="S99" s="96" t="s">
        <x:v>51</x:v>
      </x:c>
      <x:c r="T99" s="96" t="s">
        <x:v>52</x:v>
      </x:c>
      <x:c r="U99" s="96" t="s">
        <x:v>52</x:v>
      </x:c>
      <x:c r="W99" s="96" t="s">
        <x:v>53</x:v>
      </x:c>
      <x:c r="Z99" s="96" t="s">
        <x:v>55</x:v>
      </x:c>
      <x:c r="AA99" s="96" t="s">
        <x:v>56</x:v>
      </x:c>
      <x:c r="AB99" s="97" t="str">
        <x:f>IF(D99="","",VALUE(MID(D99,FIND(" ",D99)+1,FIND(" ",D99,FIND(" ",D99)+1)-FIND(" ",D99))))</x:f>
      </x:c>
      <x:c r="AF99" s="90" t="str" cm="1">
        <x:f t="array" ref="AF99:AF99">IF(D99="","",PROPER(MID(D99,FIND(" ",D99,FIND(" ",D99)+1)+1,(FIND(INDEX(Abbreviation!$A$2:$A$125,MATCH(_xlfn.AGGREGATE(15,6,SEARCH(Abbreviation!$A$2:$A$125,D99),1),SEARCH(Abbreviation!$A$2:$A$125,D99),0)),D99)-1)-FIND(" ",D99,FIND(" ",D99)+1)+1)))</x:f>
      </x:c>
      <x:c r="AG99" s="90" t="str" cm="1">
        <x:f t="array" ref="AG99:AG99">IF(D99="","",PROPER(VLOOKUP(INDEX(Abbreviation!$A$2:$A$125,MATCH(_xlfn.AGGREGATE(15,6,SEARCH(Abbreviation!$A$2:$A$125,D99),1),SEARCH(Abbreviation!$A$2:$A$125,D99),0)),Abbreviation!A:C,3,FALSE)))</x:f>
      </x:c>
      <x:c r="AH99" s="90" t="str">
        <x:f>G99</x:f>
      </x:c>
      <x:c r="AI99" s="97" t="str">
        <x:f>I99</x:f>
      </x:c>
      <x:c r="AJ99" s="96" t="s">
        <x:v>47</x:v>
      </x:c>
      <x:c r="AL99" s="99" t="s">
        <x:v>957</x:v>
      </x:c>
      <x:c r="AQ99" s="96" t="s">
        <x:v>60</x:v>
      </x:c>
    </x:row>
    <x:row r="100" spans="1:43" x14ac:dyDescent="0.35">
      <x:c r="B100" s="145" t="s"/>
      <x:c r="F100" s="90" t="str">
        <x:f>IF(D100="","",PROPER(LEFT(D100,FIND(UPPER(G100),D100,1)-2)))</x:f>
      </x:c>
      <x:c r="G100" s="90" t="str" cm="1">
        <x:f t="array" ref="G100: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x:f>
      </x:c>
      <x:c r="H100" s="96" t="s">
        <x:v>47</x:v>
      </x:c>
      <x:c r="I100" s="97" t="str">
        <x:f>IFERROR(VALUE(TRIM(RIGHT(SUBSTITUTE(D100," ",REPT(" ",255)),255))),"")</x:f>
      </x:c>
      <x:c r="J100" s="96" t="s">
        <x:v>48</x:v>
      </x:c>
      <x:c r="K100" s="96" t="s">
        <x:v>48</x:v>
      </x:c>
      <x:c r="L100" s="96" t="s">
        <x:v>48</x:v>
      </x:c>
      <x:c r="M100" s="96" t="s">
        <x:v>48</x:v>
      </x:c>
      <x:c r="N100" s="96" t="s">
        <x:v>48</x:v>
      </x:c>
      <x:c r="O100" s="96" t="s">
        <x:v>49</x:v>
      </x:c>
      <x:c r="P100" s="96" t="n">
        <x:v>25</x:v>
      </x:c>
      <x:c r="Q100" s="96" t="n">
        <x:v>80</x:v>
      </x:c>
      <x:c r="R100" s="96" t="s">
        <x:v>50</x:v>
      </x:c>
      <x:c r="S100" s="96" t="s">
        <x:v>51</x:v>
      </x:c>
      <x:c r="T100" s="96" t="s">
        <x:v>52</x:v>
      </x:c>
      <x:c r="U100" s="96" t="s">
        <x:v>52</x:v>
      </x:c>
      <x:c r="W100" s="96" t="s">
        <x:v>53</x:v>
      </x:c>
      <x:c r="Z100" s="96" t="s">
        <x:v>55</x:v>
      </x:c>
      <x:c r="AA100" s="96" t="s">
        <x:v>56</x:v>
      </x:c>
      <x:c r="AB100" s="97" t="str">
        <x:f>IF(D100="","",VALUE(MID(D100,FIND(" ",D100)+1,FIND(" ",D100,FIND(" ",D100)+1)-FIND(" ",D100))))</x:f>
      </x:c>
      <x:c r="AF100" s="90" t="str" cm="1">
        <x:f t="array" ref="AF100:AF100">IF(D100="","",PROPER(MID(D100,FIND(" ",D100,FIND(" ",D100)+1)+1,(FIND(INDEX(Abbreviation!$A$2:$A$125,MATCH(_xlfn.AGGREGATE(15,6,SEARCH(Abbreviation!$A$2:$A$125,D100),1),SEARCH(Abbreviation!$A$2:$A$125,D100),0)),D100)-1)-FIND(" ",D100,FIND(" ",D100)+1)+1)))</x:f>
      </x:c>
      <x:c r="AG100" s="90" t="str" cm="1">
        <x:f t="array" ref="AG100:AG100">IF(D100="","",PROPER(VLOOKUP(INDEX(Abbreviation!$A$2:$A$125,MATCH(_xlfn.AGGREGATE(15,6,SEARCH(Abbreviation!$A$2:$A$125,D100),1),SEARCH(Abbreviation!$A$2:$A$125,D100),0)),Abbreviation!A:C,3,FALSE)))</x:f>
      </x:c>
      <x:c r="AH100" s="90" t="str">
        <x:f>G100</x:f>
      </x:c>
      <x:c r="AI100" s="97" t="str">
        <x:f>I100</x:f>
      </x:c>
      <x:c r="AJ100" s="96" t="s">
        <x:v>47</x:v>
      </x:c>
      <x:c r="AL100" s="99" t="s">
        <x:v>957</x:v>
      </x:c>
      <x:c r="AQ100" s="96" t="s">
        <x:v>60</x:v>
      </x:c>
    </x:row>
    <x:row r="101" spans="1:43" x14ac:dyDescent="0.35">
      <x:c r="B101" s="145" t="s"/>
      <x:c r="F101" s="90" t="str">
        <x:f>IF(D101="","",PROPER(LEFT(D101,FIND(UPPER(G101),D101,1)-2)))</x:f>
      </x:c>
      <x:c r="G101" s="90" t="str" cm="1">
        <x:f t="array" ref="G101: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x:f>
      </x:c>
      <x:c r="H101" s="96" t="s">
        <x:v>47</x:v>
      </x:c>
      <x:c r="I101" s="97" t="str">
        <x:f>IFERROR(VALUE(TRIM(RIGHT(SUBSTITUTE(D101," ",REPT(" ",255)),255))),"")</x:f>
      </x:c>
      <x:c r="J101" s="96" t="s">
        <x:v>48</x:v>
      </x:c>
      <x:c r="K101" s="96" t="s">
        <x:v>48</x:v>
      </x:c>
      <x:c r="L101" s="96" t="s">
        <x:v>48</x:v>
      </x:c>
      <x:c r="M101" s="96" t="s">
        <x:v>48</x:v>
      </x:c>
      <x:c r="N101" s="96" t="s">
        <x:v>48</x:v>
      </x:c>
      <x:c r="O101" s="96" t="s">
        <x:v>49</x:v>
      </x:c>
      <x:c r="P101" s="96" t="n">
        <x:v>25</x:v>
      </x:c>
      <x:c r="Q101" s="96" t="n">
        <x:v>80</x:v>
      </x:c>
      <x:c r="R101" s="96" t="s">
        <x:v>50</x:v>
      </x:c>
      <x:c r="S101" s="96" t="s">
        <x:v>51</x:v>
      </x:c>
      <x:c r="T101" s="96" t="s">
        <x:v>52</x:v>
      </x:c>
      <x:c r="U101" s="96" t="s">
        <x:v>52</x:v>
      </x:c>
      <x:c r="W101" s="96" t="s">
        <x:v>53</x:v>
      </x:c>
      <x:c r="Z101" s="96" t="s">
        <x:v>55</x:v>
      </x:c>
      <x:c r="AA101" s="96" t="s">
        <x:v>56</x:v>
      </x:c>
      <x:c r="AB101" s="97" t="str">
        <x:f>IF(D101="","",VALUE(MID(D101,FIND(" ",D101)+1,FIND(" ",D101,FIND(" ",D101)+1)-FIND(" ",D101))))</x:f>
      </x:c>
      <x:c r="AF101" s="90" t="str" cm="1">
        <x:f t="array" ref="AF101:AF101">IF(D101="","",PROPER(MID(D101,FIND(" ",D101,FIND(" ",D101)+1)+1,(FIND(INDEX(Abbreviation!$A$2:$A$125,MATCH(_xlfn.AGGREGATE(15,6,SEARCH(Abbreviation!$A$2:$A$125,D101),1),SEARCH(Abbreviation!$A$2:$A$125,D101),0)),D101)-1)-FIND(" ",D101,FIND(" ",D101)+1)+1)))</x:f>
      </x:c>
      <x:c r="AG101" s="90" t="str" cm="1">
        <x:f t="array" ref="AG101:AG101">IF(D101="","",PROPER(VLOOKUP(INDEX(Abbreviation!$A$2:$A$125,MATCH(_xlfn.AGGREGATE(15,6,SEARCH(Abbreviation!$A$2:$A$125,D101),1),SEARCH(Abbreviation!$A$2:$A$125,D101),0)),Abbreviation!A:C,3,FALSE)))</x:f>
      </x:c>
      <x:c r="AH101" s="90" t="str">
        <x:f>G101</x:f>
      </x:c>
      <x:c r="AI101" s="97" t="str">
        <x:f>I101</x:f>
      </x:c>
      <x:c r="AJ101" s="96" t="s">
        <x:v>47</x:v>
      </x:c>
      <x:c r="AL101" s="99" t="s">
        <x:v>957</x:v>
      </x:c>
      <x:c r="AQ101" s="96" t="s">
        <x:v>60</x:v>
      </x:c>
    </x:row>
    <x:row r="102" spans="1:43" x14ac:dyDescent="0.35">
      <x:c r="B102" s="145" t="s"/>
      <x:c r="F102" s="90" t="str">
        <x:f>IF(D102="","",PROPER(LEFT(D102,FIND(UPPER(G102),D102,1)-2)))</x:f>
      </x:c>
      <x:c r="G102" s="90" t="str" cm="1">
        <x:f t="array" ref="G102: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x:f>
      </x:c>
      <x:c r="H102" s="96" t="s">
        <x:v>47</x:v>
      </x:c>
      <x:c r="I102" s="97" t="str">
        <x:f>IFERROR(VALUE(TRIM(RIGHT(SUBSTITUTE(D102," ",REPT(" ",255)),255))),"")</x:f>
      </x:c>
      <x:c r="J102" s="96" t="s">
        <x:v>48</x:v>
      </x:c>
      <x:c r="K102" s="96" t="s">
        <x:v>48</x:v>
      </x:c>
      <x:c r="L102" s="96" t="s">
        <x:v>48</x:v>
      </x:c>
      <x:c r="M102" s="96" t="s">
        <x:v>48</x:v>
      </x:c>
      <x:c r="N102" s="96" t="s">
        <x:v>48</x:v>
      </x:c>
      <x:c r="O102" s="96" t="s">
        <x:v>49</x:v>
      </x:c>
      <x:c r="P102" s="96" t="n">
        <x:v>25</x:v>
      </x:c>
      <x:c r="Q102" s="96" t="n">
        <x:v>80</x:v>
      </x:c>
      <x:c r="R102" s="96" t="s">
        <x:v>50</x:v>
      </x:c>
      <x:c r="S102" s="96" t="s">
        <x:v>51</x:v>
      </x:c>
      <x:c r="T102" s="96" t="s">
        <x:v>52</x:v>
      </x:c>
      <x:c r="U102" s="96" t="s">
        <x:v>52</x:v>
      </x:c>
      <x:c r="W102" s="96" t="s">
        <x:v>53</x:v>
      </x:c>
      <x:c r="Z102" s="96" t="s">
        <x:v>55</x:v>
      </x:c>
      <x:c r="AA102" s="96" t="s">
        <x:v>56</x:v>
      </x:c>
      <x:c r="AB102" s="97" t="str">
        <x:f>IF(D102="","",VALUE(MID(D102,FIND(" ",D102)+1,FIND(" ",D102,FIND(" ",D102)+1)-FIND(" ",D102))))</x:f>
      </x:c>
      <x:c r="AF102" s="90" t="str" cm="1">
        <x:f t="array" ref="AF102:AF102">IF(D102="","",PROPER(MID(D102,FIND(" ",D102,FIND(" ",D102)+1)+1,(FIND(INDEX(Abbreviation!$A$2:$A$125,MATCH(_xlfn.AGGREGATE(15,6,SEARCH(Abbreviation!$A$2:$A$125,D102),1),SEARCH(Abbreviation!$A$2:$A$125,D102),0)),D102)-1)-FIND(" ",D102,FIND(" ",D102)+1)+1)))</x:f>
      </x:c>
      <x:c r="AG102" s="90" t="str" cm="1">
        <x:f t="array" ref="AG102:AG102">IF(D102="","",PROPER(VLOOKUP(INDEX(Abbreviation!$A$2:$A$125,MATCH(_xlfn.AGGREGATE(15,6,SEARCH(Abbreviation!$A$2:$A$125,D102),1),SEARCH(Abbreviation!$A$2:$A$125,D102),0)),Abbreviation!A:C,3,FALSE)))</x:f>
      </x:c>
      <x:c r="AH102" s="90" t="str">
        <x:f>G102</x:f>
      </x:c>
      <x:c r="AI102" s="97" t="str">
        <x:f>I102</x:f>
      </x:c>
      <x:c r="AJ102" s="96" t="s">
        <x:v>47</x:v>
      </x:c>
      <x:c r="AL102" s="99" t="s">
        <x:v>957</x:v>
      </x:c>
      <x:c r="AQ102" s="96" t="s">
        <x:v>60</x:v>
      </x:c>
    </x:row>
    <x:row r="103" spans="1:43" x14ac:dyDescent="0.35">
      <x:c r="B103" s="145" t="s"/>
      <x:c r="F103" s="90" t="str">
        <x:f>IF(D103="","",PROPER(LEFT(D103,FIND(UPPER(G103),D103,1)-2)))</x:f>
      </x:c>
      <x:c r="G103" s="90" t="str" cm="1">
        <x:f t="array" ref="G103: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x:f>
      </x:c>
      <x:c r="H103" s="96" t="s">
        <x:v>47</x:v>
      </x:c>
      <x:c r="I103" s="97" t="str">
        <x:f>IFERROR(VALUE(TRIM(RIGHT(SUBSTITUTE(D103," ",REPT(" ",255)),255))),"")</x:f>
      </x:c>
      <x:c r="J103" s="96" t="s">
        <x:v>48</x:v>
      </x:c>
      <x:c r="K103" s="96" t="s">
        <x:v>48</x:v>
      </x:c>
      <x:c r="L103" s="96" t="s">
        <x:v>48</x:v>
      </x:c>
      <x:c r="M103" s="96" t="s">
        <x:v>48</x:v>
      </x:c>
      <x:c r="N103" s="96" t="s">
        <x:v>48</x:v>
      </x:c>
      <x:c r="O103" s="96" t="s">
        <x:v>49</x:v>
      </x:c>
      <x:c r="P103" s="96" t="n">
        <x:v>25</x:v>
      </x:c>
      <x:c r="Q103" s="96" t="n">
        <x:v>80</x:v>
      </x:c>
      <x:c r="R103" s="96" t="s">
        <x:v>50</x:v>
      </x:c>
      <x:c r="S103" s="96" t="s">
        <x:v>51</x:v>
      </x:c>
      <x:c r="T103" s="96" t="s">
        <x:v>52</x:v>
      </x:c>
      <x:c r="U103" s="96" t="s">
        <x:v>52</x:v>
      </x:c>
      <x:c r="W103" s="96" t="s">
        <x:v>53</x:v>
      </x:c>
      <x:c r="Z103" s="96" t="s">
        <x:v>55</x:v>
      </x:c>
      <x:c r="AA103" s="96" t="s">
        <x:v>56</x:v>
      </x:c>
      <x:c r="AB103" s="97" t="str">
        <x:f>IF(D103="","",VALUE(MID(D103,FIND(" ",D103)+1,FIND(" ",D103,FIND(" ",D103)+1)-FIND(" ",D103))))</x:f>
      </x:c>
      <x:c r="AF103" s="90" t="str" cm="1">
        <x:f t="array" ref="AF103:AF103">IF(D103="","",PROPER(MID(D103,FIND(" ",D103,FIND(" ",D103)+1)+1,(FIND(INDEX(Abbreviation!$A$2:$A$125,MATCH(_xlfn.AGGREGATE(15,6,SEARCH(Abbreviation!$A$2:$A$125,D103),1),SEARCH(Abbreviation!$A$2:$A$125,D103),0)),D103)-1)-FIND(" ",D103,FIND(" ",D103)+1)+1)))</x:f>
      </x:c>
      <x:c r="AG103" s="90" t="str" cm="1">
        <x:f t="array" ref="AG103:AG103">IF(D103="","",PROPER(VLOOKUP(INDEX(Abbreviation!$A$2:$A$125,MATCH(_xlfn.AGGREGATE(15,6,SEARCH(Abbreviation!$A$2:$A$125,D103),1),SEARCH(Abbreviation!$A$2:$A$125,D103),0)),Abbreviation!A:C,3,FALSE)))</x:f>
      </x:c>
      <x:c r="AH103" s="90" t="str">
        <x:f>G103</x:f>
      </x:c>
      <x:c r="AI103" s="97" t="str">
        <x:f>I103</x:f>
      </x:c>
      <x:c r="AJ103" s="96" t="s">
        <x:v>47</x:v>
      </x:c>
      <x:c r="AL103" s="99" t="s">
        <x:v>957</x:v>
      </x:c>
      <x:c r="AQ103" s="96" t="s">
        <x:v>60</x:v>
      </x:c>
    </x:row>
    <x:row r="104" spans="1:43" x14ac:dyDescent="0.35">
      <x:c r="B104" s="145" t="s"/>
      <x:c r="F104" s="90" t="str">
        <x:f>IF(D104="","",PROPER(LEFT(D104,FIND(UPPER(G104),D104,1)-2)))</x:f>
      </x:c>
      <x:c r="G104" s="90" t="str" cm="1">
        <x:f t="array" ref="G104: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x:f>
      </x:c>
      <x:c r="H104" s="96" t="s">
        <x:v>47</x:v>
      </x:c>
      <x:c r="I104" s="97" t="str">
        <x:f>IFERROR(VALUE(TRIM(RIGHT(SUBSTITUTE(D104," ",REPT(" ",255)),255))),"")</x:f>
      </x:c>
      <x:c r="J104" s="96" t="s">
        <x:v>48</x:v>
      </x:c>
      <x:c r="K104" s="96" t="s">
        <x:v>48</x:v>
      </x:c>
      <x:c r="L104" s="96" t="s">
        <x:v>48</x:v>
      </x:c>
      <x:c r="M104" s="96" t="s">
        <x:v>48</x:v>
      </x:c>
      <x:c r="N104" s="96" t="s">
        <x:v>48</x:v>
      </x:c>
      <x:c r="O104" s="96" t="s">
        <x:v>49</x:v>
      </x:c>
      <x:c r="P104" s="96" t="n">
        <x:v>25</x:v>
      </x:c>
      <x:c r="Q104" s="96" t="n">
        <x:v>80</x:v>
      </x:c>
      <x:c r="R104" s="96" t="s">
        <x:v>50</x:v>
      </x:c>
      <x:c r="S104" s="96" t="s">
        <x:v>51</x:v>
      </x:c>
      <x:c r="T104" s="96" t="s">
        <x:v>52</x:v>
      </x:c>
      <x:c r="U104" s="96" t="s">
        <x:v>52</x:v>
      </x:c>
      <x:c r="W104" s="96" t="s">
        <x:v>53</x:v>
      </x:c>
      <x:c r="Z104" s="96" t="s">
        <x:v>55</x:v>
      </x:c>
      <x:c r="AA104" s="96" t="s">
        <x:v>56</x:v>
      </x:c>
      <x:c r="AB104" s="97" t="str">
        <x:f>IF(D104="","",VALUE(MID(D104,FIND(" ",D104)+1,FIND(" ",D104,FIND(" ",D104)+1)-FIND(" ",D104))))</x:f>
      </x:c>
      <x:c r="AF104" s="90" t="str" cm="1">
        <x:f t="array" ref="AF104:AF104">IF(D104="","",PROPER(MID(D104,FIND(" ",D104,FIND(" ",D104)+1)+1,(FIND(INDEX(Abbreviation!$A$2:$A$125,MATCH(_xlfn.AGGREGATE(15,6,SEARCH(Abbreviation!$A$2:$A$125,D104),1),SEARCH(Abbreviation!$A$2:$A$125,D104),0)),D104)-1)-FIND(" ",D104,FIND(" ",D104)+1)+1)))</x:f>
      </x:c>
      <x:c r="AG104" s="90" t="str" cm="1">
        <x:f t="array" ref="AG104:AG104">IF(D104="","",PROPER(VLOOKUP(INDEX(Abbreviation!$A$2:$A$125,MATCH(_xlfn.AGGREGATE(15,6,SEARCH(Abbreviation!$A$2:$A$125,D104),1),SEARCH(Abbreviation!$A$2:$A$125,D104),0)),Abbreviation!A:C,3,FALSE)))</x:f>
      </x:c>
      <x:c r="AH104" s="90" t="str">
        <x:f>G104</x:f>
      </x:c>
      <x:c r="AI104" s="97" t="str">
        <x:f>I104</x:f>
      </x:c>
      <x:c r="AJ104" s="96" t="s">
        <x:v>47</x:v>
      </x:c>
      <x:c r="AL104" s="99" t="s">
        <x:v>957</x:v>
      </x:c>
      <x:c r="AQ104" s="96" t="s">
        <x:v>60</x:v>
      </x:c>
    </x:row>
    <x:row r="105" spans="1:43" x14ac:dyDescent="0.35">
      <x:c r="B105" s="145" t="s"/>
      <x:c r="F105" s="90" t="str">
        <x:f>IF(D105="","",PROPER(LEFT(D105,FIND(UPPER(G105),D105,1)-2)))</x:f>
      </x:c>
      <x:c r="G105" s="90" t="str" cm="1">
        <x:f t="array" ref="G105: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x:f>
      </x:c>
      <x:c r="H105" s="96" t="s">
        <x:v>47</x:v>
      </x:c>
      <x:c r="I105" s="97" t="str">
        <x:f>IFERROR(VALUE(TRIM(RIGHT(SUBSTITUTE(D105," ",REPT(" ",255)),255))),"")</x:f>
      </x:c>
      <x:c r="J105" s="96" t="s">
        <x:v>48</x:v>
      </x:c>
      <x:c r="K105" s="96" t="s">
        <x:v>48</x:v>
      </x:c>
      <x:c r="L105" s="96" t="s">
        <x:v>48</x:v>
      </x:c>
      <x:c r="M105" s="96" t="s">
        <x:v>48</x:v>
      </x:c>
      <x:c r="N105" s="96" t="s">
        <x:v>48</x:v>
      </x:c>
      <x:c r="O105" s="96" t="s">
        <x:v>49</x:v>
      </x:c>
      <x:c r="P105" s="96" t="n">
        <x:v>25</x:v>
      </x:c>
      <x:c r="Q105" s="96" t="n">
        <x:v>80</x:v>
      </x:c>
      <x:c r="R105" s="96" t="s">
        <x:v>50</x:v>
      </x:c>
      <x:c r="S105" s="96" t="s">
        <x:v>51</x:v>
      </x:c>
      <x:c r="T105" s="96" t="s">
        <x:v>52</x:v>
      </x:c>
      <x:c r="U105" s="96" t="s">
        <x:v>52</x:v>
      </x:c>
      <x:c r="W105" s="96" t="s">
        <x:v>53</x:v>
      </x:c>
      <x:c r="Z105" s="96" t="s">
        <x:v>55</x:v>
      </x:c>
      <x:c r="AA105" s="96" t="s">
        <x:v>56</x:v>
      </x:c>
      <x:c r="AB105" s="97" t="str">
        <x:f>IF(D105="","",VALUE(MID(D105,FIND(" ",D105)+1,FIND(" ",D105,FIND(" ",D105)+1)-FIND(" ",D105))))</x:f>
      </x:c>
      <x:c r="AF105" s="90" t="str" cm="1">
        <x:f t="array" ref="AF105:AF105">IF(D105="","",PROPER(MID(D105,FIND(" ",D105,FIND(" ",D105)+1)+1,(FIND(INDEX(Abbreviation!$A$2:$A$125,MATCH(_xlfn.AGGREGATE(15,6,SEARCH(Abbreviation!$A$2:$A$125,D105),1),SEARCH(Abbreviation!$A$2:$A$125,D105),0)),D105)-1)-FIND(" ",D105,FIND(" ",D105)+1)+1)))</x:f>
      </x:c>
      <x:c r="AG105" s="90" t="str" cm="1">
        <x:f t="array" ref="AG105:AG105">IF(D105="","",PROPER(VLOOKUP(INDEX(Abbreviation!$A$2:$A$125,MATCH(_xlfn.AGGREGATE(15,6,SEARCH(Abbreviation!$A$2:$A$125,D105),1),SEARCH(Abbreviation!$A$2:$A$125,D105),0)),Abbreviation!A:C,3,FALSE)))</x:f>
      </x:c>
      <x:c r="AH105" s="90" t="str">
        <x:f>G105</x:f>
      </x:c>
      <x:c r="AI105" s="97" t="str">
        <x:f>I105</x:f>
      </x:c>
      <x:c r="AJ105" s="96" t="s">
        <x:v>47</x:v>
      </x:c>
      <x:c r="AL105" s="99" t="s">
        <x:v>957</x:v>
      </x:c>
      <x:c r="AQ105" s="96" t="s">
        <x:v>60</x:v>
      </x:c>
    </x:row>
    <x:row r="106" spans="1:43" x14ac:dyDescent="0.35">
      <x:c r="B106" s="145" t="s"/>
      <x:c r="F106" s="90" t="str">
        <x:f>IF(D106="","",PROPER(LEFT(D106,FIND(UPPER(G106),D106,1)-2)))</x:f>
      </x:c>
      <x:c r="G106" s="90" t="str" cm="1">
        <x:f t="array" ref="G106: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x:f>
      </x:c>
      <x:c r="H106" s="96" t="s">
        <x:v>47</x:v>
      </x:c>
      <x:c r="I106" s="97" t="str">
        <x:f>IFERROR(VALUE(TRIM(RIGHT(SUBSTITUTE(D106," ",REPT(" ",255)),255))),"")</x:f>
      </x:c>
      <x:c r="J106" s="96" t="s">
        <x:v>48</x:v>
      </x:c>
      <x:c r="K106" s="96" t="s">
        <x:v>48</x:v>
      </x:c>
      <x:c r="L106" s="96" t="s">
        <x:v>48</x:v>
      </x:c>
      <x:c r="M106" s="96" t="s">
        <x:v>48</x:v>
      </x:c>
      <x:c r="N106" s="96" t="s">
        <x:v>48</x:v>
      </x:c>
      <x:c r="O106" s="96" t="s">
        <x:v>49</x:v>
      </x:c>
      <x:c r="P106" s="96" t="n">
        <x:v>25</x:v>
      </x:c>
      <x:c r="Q106" s="96" t="n">
        <x:v>80</x:v>
      </x:c>
      <x:c r="R106" s="96" t="s">
        <x:v>50</x:v>
      </x:c>
      <x:c r="S106" s="96" t="s">
        <x:v>51</x:v>
      </x:c>
      <x:c r="T106" s="96" t="s">
        <x:v>52</x:v>
      </x:c>
      <x:c r="U106" s="96" t="s">
        <x:v>52</x:v>
      </x:c>
      <x:c r="W106" s="96" t="s">
        <x:v>53</x:v>
      </x:c>
      <x:c r="Z106" s="96" t="s">
        <x:v>55</x:v>
      </x:c>
      <x:c r="AA106" s="96" t="s">
        <x:v>56</x:v>
      </x:c>
      <x:c r="AB106" s="97" t="str">
        <x:f>IF(D106="","",VALUE(MID(D106,FIND(" ",D106)+1,FIND(" ",D106,FIND(" ",D106)+1)-FIND(" ",D106))))</x:f>
      </x:c>
      <x:c r="AF106" s="90" t="str" cm="1">
        <x:f t="array" ref="AF106:AF106">IF(D106="","",PROPER(MID(D106,FIND(" ",D106,FIND(" ",D106)+1)+1,(FIND(INDEX(Abbreviation!$A$2:$A$125,MATCH(_xlfn.AGGREGATE(15,6,SEARCH(Abbreviation!$A$2:$A$125,D106),1),SEARCH(Abbreviation!$A$2:$A$125,D106),0)),D106)-1)-FIND(" ",D106,FIND(" ",D106)+1)+1)))</x:f>
      </x:c>
      <x:c r="AG106" s="90" t="str" cm="1">
        <x:f t="array" ref="AG106:AG106">IF(D106="","",PROPER(VLOOKUP(INDEX(Abbreviation!$A$2:$A$125,MATCH(_xlfn.AGGREGATE(15,6,SEARCH(Abbreviation!$A$2:$A$125,D106),1),SEARCH(Abbreviation!$A$2:$A$125,D106),0)),Abbreviation!A:C,3,FALSE)))</x:f>
      </x:c>
      <x:c r="AH106" s="90" t="str">
        <x:f>G106</x:f>
      </x:c>
      <x:c r="AI106" s="97" t="str">
        <x:f>I106</x:f>
      </x:c>
      <x:c r="AJ106" s="96" t="s">
        <x:v>47</x:v>
      </x:c>
      <x:c r="AL106" s="99" t="s">
        <x:v>957</x:v>
      </x:c>
      <x:c r="AQ106" s="96" t="s">
        <x:v>60</x:v>
      </x:c>
    </x:row>
    <x:row r="107" spans="1:43" x14ac:dyDescent="0.35">
      <x:c r="B107" s="145" t="s"/>
      <x:c r="F107" s="90" t="str">
        <x:f>IF(D107="","",PROPER(LEFT(D107,FIND(UPPER(G107),D107,1)-2)))</x:f>
      </x:c>
      <x:c r="G107" s="90" t="str" cm="1">
        <x:f t="array" ref="G107: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x:f>
      </x:c>
      <x:c r="H107" s="96" t="s">
        <x:v>47</x:v>
      </x:c>
      <x:c r="I107" s="97" t="str">
        <x:f>IFERROR(VALUE(TRIM(RIGHT(SUBSTITUTE(D107," ",REPT(" ",255)),255))),"")</x:f>
      </x:c>
      <x:c r="J107" s="96" t="s">
        <x:v>48</x:v>
      </x:c>
      <x:c r="K107" s="96" t="s">
        <x:v>48</x:v>
      </x:c>
      <x:c r="L107" s="96" t="s">
        <x:v>48</x:v>
      </x:c>
      <x:c r="M107" s="96" t="s">
        <x:v>48</x:v>
      </x:c>
      <x:c r="N107" s="96" t="s">
        <x:v>48</x:v>
      </x:c>
      <x:c r="O107" s="96" t="s">
        <x:v>49</x:v>
      </x:c>
      <x:c r="P107" s="96" t="n">
        <x:v>25</x:v>
      </x:c>
      <x:c r="Q107" s="96" t="n">
        <x:v>80</x:v>
      </x:c>
      <x:c r="R107" s="96" t="s">
        <x:v>50</x:v>
      </x:c>
      <x:c r="S107" s="96" t="s">
        <x:v>51</x:v>
      </x:c>
      <x:c r="T107" s="96" t="s">
        <x:v>52</x:v>
      </x:c>
      <x:c r="U107" s="96" t="s">
        <x:v>52</x:v>
      </x:c>
      <x:c r="W107" s="96" t="s">
        <x:v>53</x:v>
      </x:c>
      <x:c r="Z107" s="96" t="s">
        <x:v>55</x:v>
      </x:c>
      <x:c r="AA107" s="96" t="s">
        <x:v>56</x:v>
      </x:c>
      <x:c r="AB107" s="97" t="str">
        <x:f>IF(D107="","",VALUE(MID(D107,FIND(" ",D107)+1,FIND(" ",D107,FIND(" ",D107)+1)-FIND(" ",D107))))</x:f>
      </x:c>
      <x:c r="AF107" s="90" t="str" cm="1">
        <x:f t="array" ref="AF107:AF107">IF(D107="","",PROPER(MID(D107,FIND(" ",D107,FIND(" ",D107)+1)+1,(FIND(INDEX(Abbreviation!$A$2:$A$125,MATCH(_xlfn.AGGREGATE(15,6,SEARCH(Abbreviation!$A$2:$A$125,D107),1),SEARCH(Abbreviation!$A$2:$A$125,D107),0)),D107)-1)-FIND(" ",D107,FIND(" ",D107)+1)+1)))</x:f>
      </x:c>
      <x:c r="AG107" s="90" t="str" cm="1">
        <x:f t="array" ref="AG107:AG107">IF(D107="","",PROPER(VLOOKUP(INDEX(Abbreviation!$A$2:$A$125,MATCH(_xlfn.AGGREGATE(15,6,SEARCH(Abbreviation!$A$2:$A$125,D107),1),SEARCH(Abbreviation!$A$2:$A$125,D107),0)),Abbreviation!A:C,3,FALSE)))</x:f>
      </x:c>
      <x:c r="AH107" s="90" t="str">
        <x:f>G107</x:f>
      </x:c>
      <x:c r="AI107" s="97" t="str">
        <x:f>I107</x:f>
      </x:c>
      <x:c r="AJ107" s="96" t="s">
        <x:v>47</x:v>
      </x:c>
      <x:c r="AL107" s="99" t="s">
        <x:v>957</x:v>
      </x:c>
      <x:c r="AQ107" s="96" t="s">
        <x:v>60</x:v>
      </x:c>
    </x:row>
    <x:row r="108" spans="1:43" x14ac:dyDescent="0.35">
      <x:c r="B108" s="145" t="s"/>
      <x:c r="F108" s="90" t="str">
        <x:f>IF(D108="","",PROPER(LEFT(D108,FIND(UPPER(G108),D108,1)-2)))</x:f>
      </x:c>
      <x:c r="G108" s="90" t="str" cm="1">
        <x:f t="array" ref="G108: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x:f>
      </x:c>
      <x:c r="H108" s="96" t="s">
        <x:v>47</x:v>
      </x:c>
      <x:c r="I108" s="97" t="str">
        <x:f>IFERROR(VALUE(TRIM(RIGHT(SUBSTITUTE(D108," ",REPT(" ",255)),255))),"")</x:f>
      </x:c>
      <x:c r="J108" s="96" t="s">
        <x:v>48</x:v>
      </x:c>
      <x:c r="K108" s="96" t="s">
        <x:v>48</x:v>
      </x:c>
      <x:c r="L108" s="96" t="s">
        <x:v>48</x:v>
      </x:c>
      <x:c r="M108" s="96" t="s">
        <x:v>48</x:v>
      </x:c>
      <x:c r="N108" s="96" t="s">
        <x:v>48</x:v>
      </x:c>
      <x:c r="O108" s="96" t="s">
        <x:v>49</x:v>
      </x:c>
      <x:c r="P108" s="96" t="n">
        <x:v>25</x:v>
      </x:c>
      <x:c r="Q108" s="96" t="n">
        <x:v>80</x:v>
      </x:c>
      <x:c r="R108" s="96" t="s">
        <x:v>50</x:v>
      </x:c>
      <x:c r="S108" s="96" t="s">
        <x:v>51</x:v>
      </x:c>
      <x:c r="T108" s="96" t="s">
        <x:v>52</x:v>
      </x:c>
      <x:c r="U108" s="96" t="s">
        <x:v>52</x:v>
      </x:c>
      <x:c r="W108" s="96" t="s">
        <x:v>53</x:v>
      </x:c>
      <x:c r="Z108" s="96" t="s">
        <x:v>55</x:v>
      </x:c>
      <x:c r="AA108" s="96" t="s">
        <x:v>56</x:v>
      </x:c>
      <x:c r="AB108" s="97" t="str">
        <x:f>IF(D108="","",VALUE(MID(D108,FIND(" ",D108)+1,FIND(" ",D108,FIND(" ",D108)+1)-FIND(" ",D108))))</x:f>
      </x:c>
      <x:c r="AF108" s="90" t="str" cm="1">
        <x:f t="array" ref="AF108:AF108">IF(D108="","",PROPER(MID(D108,FIND(" ",D108,FIND(" ",D108)+1)+1,(FIND(INDEX(Abbreviation!$A$2:$A$125,MATCH(_xlfn.AGGREGATE(15,6,SEARCH(Abbreviation!$A$2:$A$125,D108),1),SEARCH(Abbreviation!$A$2:$A$125,D108),0)),D108)-1)-FIND(" ",D108,FIND(" ",D108)+1)+1)))</x:f>
      </x:c>
      <x:c r="AG108" s="90" t="str" cm="1">
        <x:f t="array" ref="AG108:AG108">IF(D108="","",PROPER(VLOOKUP(INDEX(Abbreviation!$A$2:$A$125,MATCH(_xlfn.AGGREGATE(15,6,SEARCH(Abbreviation!$A$2:$A$125,D108),1),SEARCH(Abbreviation!$A$2:$A$125,D108),0)),Abbreviation!A:C,3,FALSE)))</x:f>
      </x:c>
      <x:c r="AH108" s="90" t="str">
        <x:f>G108</x:f>
      </x:c>
      <x:c r="AI108" s="97" t="str">
        <x:f>I108</x:f>
      </x:c>
      <x:c r="AJ108" s="96" t="s">
        <x:v>47</x:v>
      </x:c>
      <x:c r="AL108" s="99" t="s">
        <x:v>957</x:v>
      </x:c>
      <x:c r="AQ108" s="96" t="s">
        <x:v>60</x:v>
      </x:c>
    </x:row>
    <x:row r="109" spans="1:43" x14ac:dyDescent="0.35">
      <x:c r="B109" s="145" t="s"/>
      <x:c r="F109" s="90" t="str">
        <x:f>IF(D109="","",PROPER(LEFT(D109,FIND(UPPER(G109),D109,1)-2)))</x:f>
      </x:c>
      <x:c r="G109" s="90" t="str" cm="1">
        <x:f t="array" ref="G109: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x:f>
      </x:c>
      <x:c r="H109" s="96" t="s">
        <x:v>47</x:v>
      </x:c>
      <x:c r="I109" s="97" t="str">
        <x:f>IFERROR(VALUE(TRIM(RIGHT(SUBSTITUTE(D109," ",REPT(" ",255)),255))),"")</x:f>
      </x:c>
      <x:c r="J109" s="96" t="s">
        <x:v>48</x:v>
      </x:c>
      <x:c r="K109" s="96" t="s">
        <x:v>48</x:v>
      </x:c>
      <x:c r="L109" s="96" t="s">
        <x:v>48</x:v>
      </x:c>
      <x:c r="M109" s="96" t="s">
        <x:v>48</x:v>
      </x:c>
      <x:c r="N109" s="96" t="s">
        <x:v>48</x:v>
      </x:c>
      <x:c r="O109" s="96" t="s">
        <x:v>49</x:v>
      </x:c>
      <x:c r="P109" s="96" t="n">
        <x:v>25</x:v>
      </x:c>
      <x:c r="Q109" s="96" t="n">
        <x:v>80</x:v>
      </x:c>
      <x:c r="R109" s="96" t="s">
        <x:v>50</x:v>
      </x:c>
      <x:c r="S109" s="96" t="s">
        <x:v>51</x:v>
      </x:c>
      <x:c r="T109" s="96" t="s">
        <x:v>52</x:v>
      </x:c>
      <x:c r="U109" s="96" t="s">
        <x:v>52</x:v>
      </x:c>
      <x:c r="W109" s="96" t="s">
        <x:v>53</x:v>
      </x:c>
      <x:c r="Z109" s="96" t="s">
        <x:v>55</x:v>
      </x:c>
      <x:c r="AA109" s="96" t="s">
        <x:v>56</x:v>
      </x:c>
      <x:c r="AB109" s="97" t="str">
        <x:f>IF(D109="","",VALUE(MID(D109,FIND(" ",D109)+1,FIND(" ",D109,FIND(" ",D109)+1)-FIND(" ",D109))))</x:f>
      </x:c>
      <x:c r="AF109" s="90" t="str" cm="1">
        <x:f t="array" ref="AF109:AF109">IF(D109="","",PROPER(MID(D109,FIND(" ",D109,FIND(" ",D109)+1)+1,(FIND(INDEX(Abbreviation!$A$2:$A$125,MATCH(_xlfn.AGGREGATE(15,6,SEARCH(Abbreviation!$A$2:$A$125,D109),1),SEARCH(Abbreviation!$A$2:$A$125,D109),0)),D109)-1)-FIND(" ",D109,FIND(" ",D109)+1)+1)))</x:f>
      </x:c>
      <x:c r="AG109" s="90" t="str" cm="1">
        <x:f t="array" ref="AG109:AG109">IF(D109="","",PROPER(VLOOKUP(INDEX(Abbreviation!$A$2:$A$125,MATCH(_xlfn.AGGREGATE(15,6,SEARCH(Abbreviation!$A$2:$A$125,D109),1),SEARCH(Abbreviation!$A$2:$A$125,D109),0)),Abbreviation!A:C,3,FALSE)))</x:f>
      </x:c>
      <x:c r="AH109" s="90" t="str">
        <x:f>G109</x:f>
      </x:c>
      <x:c r="AI109" s="97" t="str">
        <x:f>I109</x:f>
      </x:c>
      <x:c r="AJ109" s="96" t="s">
        <x:v>47</x:v>
      </x:c>
      <x:c r="AL109" s="99" t="s">
        <x:v>957</x:v>
      </x:c>
      <x:c r="AQ109" s="96" t="s">
        <x:v>60</x:v>
      </x:c>
    </x:row>
    <x:row r="110" spans="1:43" x14ac:dyDescent="0.35">
      <x:c r="B110" s="145" t="s"/>
      <x:c r="F110" s="90" t="str">
        <x:f>IF(D110="","",PROPER(LEFT(D110,FIND(UPPER(G110),D110,1)-2)))</x:f>
      </x:c>
      <x:c r="G110" s="90" t="str" cm="1">
        <x:f t="array" ref="G110: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x:f>
      </x:c>
      <x:c r="H110" s="96" t="s">
        <x:v>47</x:v>
      </x:c>
      <x:c r="I110" s="97" t="str">
        <x:f>IFERROR(VALUE(TRIM(RIGHT(SUBSTITUTE(D110," ",REPT(" ",255)),255))),"")</x:f>
      </x:c>
      <x:c r="J110" s="96" t="s">
        <x:v>48</x:v>
      </x:c>
      <x:c r="K110" s="96" t="s">
        <x:v>48</x:v>
      </x:c>
      <x:c r="L110" s="96" t="s">
        <x:v>48</x:v>
      </x:c>
      <x:c r="M110" s="96" t="s">
        <x:v>48</x:v>
      </x:c>
      <x:c r="N110" s="96" t="s">
        <x:v>48</x:v>
      </x:c>
      <x:c r="O110" s="96" t="s">
        <x:v>49</x:v>
      </x:c>
      <x:c r="P110" s="96" t="n">
        <x:v>25</x:v>
      </x:c>
      <x:c r="Q110" s="96" t="n">
        <x:v>80</x:v>
      </x:c>
      <x:c r="R110" s="96" t="s">
        <x:v>50</x:v>
      </x:c>
      <x:c r="S110" s="96" t="s">
        <x:v>51</x:v>
      </x:c>
      <x:c r="T110" s="96" t="s">
        <x:v>52</x:v>
      </x:c>
      <x:c r="U110" s="96" t="s">
        <x:v>52</x:v>
      </x:c>
      <x:c r="W110" s="96" t="s">
        <x:v>53</x:v>
      </x:c>
      <x:c r="Z110" s="96" t="s">
        <x:v>55</x:v>
      </x:c>
      <x:c r="AA110" s="96" t="s">
        <x:v>56</x:v>
      </x:c>
      <x:c r="AB110" s="97" t="str">
        <x:f>IF(D110="","",VALUE(MID(D110,FIND(" ",D110)+1,FIND(" ",D110,FIND(" ",D110)+1)-FIND(" ",D110))))</x:f>
      </x:c>
      <x:c r="AF110" s="90" t="str" cm="1">
        <x:f t="array" ref="AF110:AF110">IF(D110="","",PROPER(MID(D110,FIND(" ",D110,FIND(" ",D110)+1)+1,(FIND(INDEX(Abbreviation!$A$2:$A$125,MATCH(_xlfn.AGGREGATE(15,6,SEARCH(Abbreviation!$A$2:$A$125,D110),1),SEARCH(Abbreviation!$A$2:$A$125,D110),0)),D110)-1)-FIND(" ",D110,FIND(" ",D110)+1)+1)))</x:f>
      </x:c>
      <x:c r="AG110" s="90" t="str" cm="1">
        <x:f t="array" ref="AG110:AG110">IF(D110="","",PROPER(VLOOKUP(INDEX(Abbreviation!$A$2:$A$125,MATCH(_xlfn.AGGREGATE(15,6,SEARCH(Abbreviation!$A$2:$A$125,D110),1),SEARCH(Abbreviation!$A$2:$A$125,D110),0)),Abbreviation!A:C,3,FALSE)))</x:f>
      </x:c>
      <x:c r="AH110" s="90" t="str">
        <x:f>G110</x:f>
      </x:c>
      <x:c r="AI110" s="97" t="str">
        <x:f>I110</x:f>
      </x:c>
      <x:c r="AJ110" s="96" t="s">
        <x:v>47</x:v>
      </x:c>
      <x:c r="AL110" s="99" t="s">
        <x:v>957</x:v>
      </x:c>
      <x:c r="AQ110" s="96" t="s">
        <x:v>60</x:v>
      </x:c>
    </x:row>
    <x:row r="111" spans="1:43" x14ac:dyDescent="0.35">
      <x:c r="B111" s="145" t="s"/>
      <x:c r="F111" s="90" t="str">
        <x:f>IF(D111="","",PROPER(LEFT(D111,FIND(UPPER(G111),D111,1)-2)))</x:f>
      </x:c>
      <x:c r="G111" s="90" t="str" cm="1">
        <x:f t="array" ref="G111: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x:f>
      </x:c>
      <x:c r="H111" s="96" t="s">
        <x:v>47</x:v>
      </x:c>
      <x:c r="I111" s="97" t="str">
        <x:f>IFERROR(VALUE(TRIM(RIGHT(SUBSTITUTE(D111," ",REPT(" ",255)),255))),"")</x:f>
      </x:c>
      <x:c r="J111" s="96" t="s">
        <x:v>48</x:v>
      </x:c>
      <x:c r="K111" s="96" t="s">
        <x:v>48</x:v>
      </x:c>
      <x:c r="L111" s="96" t="s">
        <x:v>48</x:v>
      </x:c>
      <x:c r="M111" s="96" t="s">
        <x:v>48</x:v>
      </x:c>
      <x:c r="N111" s="96" t="s">
        <x:v>48</x:v>
      </x:c>
      <x:c r="O111" s="96" t="s">
        <x:v>49</x:v>
      </x:c>
      <x:c r="P111" s="96" t="n">
        <x:v>25</x:v>
      </x:c>
      <x:c r="Q111" s="96" t="n">
        <x:v>80</x:v>
      </x:c>
      <x:c r="R111" s="96" t="s">
        <x:v>50</x:v>
      </x:c>
      <x:c r="S111" s="96" t="s">
        <x:v>51</x:v>
      </x:c>
      <x:c r="T111" s="96" t="s">
        <x:v>52</x:v>
      </x:c>
      <x:c r="U111" s="96" t="s">
        <x:v>52</x:v>
      </x:c>
      <x:c r="W111" s="96" t="s">
        <x:v>53</x:v>
      </x:c>
      <x:c r="Z111" s="96" t="s">
        <x:v>55</x:v>
      </x:c>
      <x:c r="AA111" s="96" t="s">
        <x:v>56</x:v>
      </x:c>
      <x:c r="AB111" s="97" t="str">
        <x:f>IF(D111="","",VALUE(MID(D111,FIND(" ",D111)+1,FIND(" ",D111,FIND(" ",D111)+1)-FIND(" ",D111))))</x:f>
      </x:c>
      <x:c r="AF111" s="90" t="str" cm="1">
        <x:f t="array" ref="AF111:AF111">IF(D111="","",PROPER(MID(D111,FIND(" ",D111,FIND(" ",D111)+1)+1,(FIND(INDEX(Abbreviation!$A$2:$A$125,MATCH(_xlfn.AGGREGATE(15,6,SEARCH(Abbreviation!$A$2:$A$125,D111),1),SEARCH(Abbreviation!$A$2:$A$125,D111),0)),D111)-1)-FIND(" ",D111,FIND(" ",D111)+1)+1)))</x:f>
      </x:c>
      <x:c r="AG111" s="90" t="str" cm="1">
        <x:f t="array" ref="AG111:AG111">IF(D111="","",PROPER(VLOOKUP(INDEX(Abbreviation!$A$2:$A$125,MATCH(_xlfn.AGGREGATE(15,6,SEARCH(Abbreviation!$A$2:$A$125,D111),1),SEARCH(Abbreviation!$A$2:$A$125,D111),0)),Abbreviation!A:C,3,FALSE)))</x:f>
      </x:c>
      <x:c r="AH111" s="90" t="str">
        <x:f>G111</x:f>
      </x:c>
      <x:c r="AI111" s="97" t="str">
        <x:f>I111</x:f>
      </x:c>
      <x:c r="AJ111" s="96" t="s">
        <x:v>47</x:v>
      </x:c>
      <x:c r="AL111" s="99" t="s">
        <x:v>957</x:v>
      </x:c>
      <x:c r="AQ111" s="96" t="s">
        <x:v>60</x:v>
      </x:c>
    </x:row>
    <x:row r="112" spans="1:43" x14ac:dyDescent="0.35">
      <x:c r="B112" s="145" t="s"/>
      <x:c r="F112" s="90" t="str">
        <x:f>IF(D112="","",PROPER(LEFT(D112,FIND(UPPER(G112),D112,1)-2)))</x:f>
      </x:c>
      <x:c r="G112" s="90" t="str" cm="1">
        <x:f t="array" ref="G112: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x:f>
      </x:c>
      <x:c r="H112" s="96" t="s">
        <x:v>47</x:v>
      </x:c>
      <x:c r="I112" s="97" t="str">
        <x:f>IFERROR(VALUE(TRIM(RIGHT(SUBSTITUTE(D112," ",REPT(" ",255)),255))),"")</x:f>
      </x:c>
      <x:c r="J112" s="96" t="s">
        <x:v>48</x:v>
      </x:c>
      <x:c r="K112" s="96" t="s">
        <x:v>48</x:v>
      </x:c>
      <x:c r="L112" s="96" t="s">
        <x:v>48</x:v>
      </x:c>
      <x:c r="M112" s="96" t="s">
        <x:v>48</x:v>
      </x:c>
      <x:c r="N112" s="96" t="s">
        <x:v>48</x:v>
      </x:c>
      <x:c r="O112" s="96" t="s">
        <x:v>49</x:v>
      </x:c>
      <x:c r="P112" s="96" t="n">
        <x:v>25</x:v>
      </x:c>
      <x:c r="Q112" s="96" t="n">
        <x:v>80</x:v>
      </x:c>
      <x:c r="R112" s="96" t="s">
        <x:v>50</x:v>
      </x:c>
      <x:c r="S112" s="96" t="s">
        <x:v>51</x:v>
      </x:c>
      <x:c r="T112" s="96" t="s">
        <x:v>52</x:v>
      </x:c>
      <x:c r="U112" s="96" t="s">
        <x:v>52</x:v>
      </x:c>
      <x:c r="W112" s="96" t="s">
        <x:v>53</x:v>
      </x:c>
      <x:c r="Z112" s="96" t="s">
        <x:v>55</x:v>
      </x:c>
      <x:c r="AA112" s="96" t="s">
        <x:v>56</x:v>
      </x:c>
      <x:c r="AB112" s="97" t="str">
        <x:f>IF(D112="","",VALUE(MID(D112,FIND(" ",D112)+1,FIND(" ",D112,FIND(" ",D112)+1)-FIND(" ",D112))))</x:f>
      </x:c>
      <x:c r="AF112" s="90" t="str" cm="1">
        <x:f t="array" ref="AF112:AF112">IF(D112="","",PROPER(MID(D112,FIND(" ",D112,FIND(" ",D112)+1)+1,(FIND(INDEX(Abbreviation!$A$2:$A$125,MATCH(_xlfn.AGGREGATE(15,6,SEARCH(Abbreviation!$A$2:$A$125,D112),1),SEARCH(Abbreviation!$A$2:$A$125,D112),0)),D112)-1)-FIND(" ",D112,FIND(" ",D112)+1)+1)))</x:f>
      </x:c>
      <x:c r="AG112" s="90" t="str" cm="1">
        <x:f t="array" ref="AG112:AG112">IF(D112="","",PROPER(VLOOKUP(INDEX(Abbreviation!$A$2:$A$125,MATCH(_xlfn.AGGREGATE(15,6,SEARCH(Abbreviation!$A$2:$A$125,D112),1),SEARCH(Abbreviation!$A$2:$A$125,D112),0)),Abbreviation!A:C,3,FALSE)))</x:f>
      </x:c>
      <x:c r="AH112" s="90" t="str">
        <x:f>G112</x:f>
      </x:c>
      <x:c r="AI112" s="97" t="str">
        <x:f>I112</x:f>
      </x:c>
      <x:c r="AJ112" s="96" t="s">
        <x:v>47</x:v>
      </x:c>
      <x:c r="AL112" s="99" t="s">
        <x:v>957</x:v>
      </x:c>
      <x:c r="AQ112" s="96" t="s">
        <x:v>60</x:v>
      </x:c>
    </x:row>
    <x:row r="113" spans="1:43" x14ac:dyDescent="0.35">
      <x:c r="B113" s="145" t="s"/>
      <x:c r="F113" s="90" t="str">
        <x:f>IF(D113="","",PROPER(LEFT(D113,FIND(UPPER(G113),D113,1)-2)))</x:f>
      </x:c>
      <x:c r="G113" s="90" t="str" cm="1">
        <x:f t="array" ref="G113: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x:f>
      </x:c>
      <x:c r="H113" s="96" t="s">
        <x:v>47</x:v>
      </x:c>
      <x:c r="I113" s="97" t="str">
        <x:f>IFERROR(VALUE(TRIM(RIGHT(SUBSTITUTE(D113," ",REPT(" ",255)),255))),"")</x:f>
      </x:c>
      <x:c r="J113" s="96" t="s">
        <x:v>48</x:v>
      </x:c>
      <x:c r="K113" s="96" t="s">
        <x:v>48</x:v>
      </x:c>
      <x:c r="L113" s="96" t="s">
        <x:v>48</x:v>
      </x:c>
      <x:c r="M113" s="96" t="s">
        <x:v>48</x:v>
      </x:c>
      <x:c r="N113" s="96" t="s">
        <x:v>48</x:v>
      </x:c>
      <x:c r="O113" s="96" t="s">
        <x:v>49</x:v>
      </x:c>
      <x:c r="P113" s="96" t="n">
        <x:v>25</x:v>
      </x:c>
      <x:c r="Q113" s="96" t="n">
        <x:v>80</x:v>
      </x:c>
      <x:c r="R113" s="96" t="s">
        <x:v>50</x:v>
      </x:c>
      <x:c r="S113" s="96" t="s">
        <x:v>51</x:v>
      </x:c>
      <x:c r="T113" s="96" t="s">
        <x:v>52</x:v>
      </x:c>
      <x:c r="U113" s="96" t="s">
        <x:v>52</x:v>
      </x:c>
      <x:c r="W113" s="96" t="s">
        <x:v>53</x:v>
      </x:c>
      <x:c r="Z113" s="96" t="s">
        <x:v>55</x:v>
      </x:c>
      <x:c r="AA113" s="96" t="s">
        <x:v>56</x:v>
      </x:c>
      <x:c r="AB113" s="97" t="str">
        <x:f>IF(D113="","",VALUE(MID(D113,FIND(" ",D113)+1,FIND(" ",D113,FIND(" ",D113)+1)-FIND(" ",D113))))</x:f>
      </x:c>
      <x:c r="AF113" s="90" t="str" cm="1">
        <x:f t="array" ref="AF113:AF113">IF(D113="","",PROPER(MID(D113,FIND(" ",D113,FIND(" ",D113)+1)+1,(FIND(INDEX(Abbreviation!$A$2:$A$125,MATCH(_xlfn.AGGREGATE(15,6,SEARCH(Abbreviation!$A$2:$A$125,D113),1),SEARCH(Abbreviation!$A$2:$A$125,D113),0)),D113)-1)-FIND(" ",D113,FIND(" ",D113)+1)+1)))</x:f>
      </x:c>
      <x:c r="AG113" s="90" t="str" cm="1">
        <x:f t="array" ref="AG113:AG113">IF(D113="","",PROPER(VLOOKUP(INDEX(Abbreviation!$A$2:$A$125,MATCH(_xlfn.AGGREGATE(15,6,SEARCH(Abbreviation!$A$2:$A$125,D113),1),SEARCH(Abbreviation!$A$2:$A$125,D113),0)),Abbreviation!A:C,3,FALSE)))</x:f>
      </x:c>
      <x:c r="AH113" s="90" t="str">
        <x:f>G113</x:f>
      </x:c>
      <x:c r="AI113" s="97" t="str">
        <x:f>I113</x:f>
      </x:c>
      <x:c r="AJ113" s="96" t="s">
        <x:v>47</x:v>
      </x:c>
      <x:c r="AL113" s="99" t="s">
        <x:v>957</x:v>
      </x:c>
      <x:c r="AQ113" s="96" t="s">
        <x:v>60</x:v>
      </x:c>
    </x:row>
    <x:row r="114" spans="1:43" x14ac:dyDescent="0.35">
      <x:c r="B114" s="145" t="s"/>
      <x:c r="F114" s="90" t="str">
        <x:f>IF(D114="","",PROPER(LEFT(D114,FIND(UPPER(G114),D114,1)-2)))</x:f>
      </x:c>
      <x:c r="G114" s="90" t="str" cm="1">
        <x:f t="array" ref="G114: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x:f>
      </x:c>
      <x:c r="H114" s="96" t="s">
        <x:v>47</x:v>
      </x:c>
      <x:c r="I114" s="97" t="str">
        <x:f>IFERROR(VALUE(TRIM(RIGHT(SUBSTITUTE(D114," ",REPT(" ",255)),255))),"")</x:f>
      </x:c>
      <x:c r="J114" s="96" t="s">
        <x:v>48</x:v>
      </x:c>
      <x:c r="K114" s="96" t="s">
        <x:v>48</x:v>
      </x:c>
      <x:c r="L114" s="96" t="s">
        <x:v>48</x:v>
      </x:c>
      <x:c r="M114" s="96" t="s">
        <x:v>48</x:v>
      </x:c>
      <x:c r="N114" s="96" t="s">
        <x:v>48</x:v>
      </x:c>
      <x:c r="O114" s="96" t="s">
        <x:v>49</x:v>
      </x:c>
      <x:c r="P114" s="96" t="n">
        <x:v>25</x:v>
      </x:c>
      <x:c r="Q114" s="96" t="n">
        <x:v>80</x:v>
      </x:c>
      <x:c r="R114" s="96" t="s">
        <x:v>50</x:v>
      </x:c>
      <x:c r="S114" s="96" t="s">
        <x:v>51</x:v>
      </x:c>
      <x:c r="T114" s="96" t="s">
        <x:v>52</x:v>
      </x:c>
      <x:c r="U114" s="96" t="s">
        <x:v>52</x:v>
      </x:c>
      <x:c r="W114" s="96" t="s">
        <x:v>53</x:v>
      </x:c>
      <x:c r="Z114" s="96" t="s">
        <x:v>55</x:v>
      </x:c>
      <x:c r="AA114" s="96" t="s">
        <x:v>56</x:v>
      </x:c>
      <x:c r="AB114" s="97" t="str">
        <x:f>IF(D114="","",VALUE(MID(D114,FIND(" ",D114)+1,FIND(" ",D114,FIND(" ",D114)+1)-FIND(" ",D114))))</x:f>
      </x:c>
      <x:c r="AF114" s="90" t="str" cm="1">
        <x:f t="array" ref="AF114:AF114">IF(D114="","",PROPER(MID(D114,FIND(" ",D114,FIND(" ",D114)+1)+1,(FIND(INDEX(Abbreviation!$A$2:$A$125,MATCH(_xlfn.AGGREGATE(15,6,SEARCH(Abbreviation!$A$2:$A$125,D114),1),SEARCH(Abbreviation!$A$2:$A$125,D114),0)),D114)-1)-FIND(" ",D114,FIND(" ",D114)+1)+1)))</x:f>
      </x:c>
      <x:c r="AG114" s="90" t="str" cm="1">
        <x:f t="array" ref="AG114:AG114">IF(D114="","",PROPER(VLOOKUP(INDEX(Abbreviation!$A$2:$A$125,MATCH(_xlfn.AGGREGATE(15,6,SEARCH(Abbreviation!$A$2:$A$125,D114),1),SEARCH(Abbreviation!$A$2:$A$125,D114),0)),Abbreviation!A:C,3,FALSE)))</x:f>
      </x:c>
      <x:c r="AH114" s="90" t="str">
        <x:f>G114</x:f>
      </x:c>
      <x:c r="AI114" s="97" t="str">
        <x:f>I114</x:f>
      </x:c>
      <x:c r="AJ114" s="96" t="s">
        <x:v>47</x:v>
      </x:c>
      <x:c r="AL114" s="99" t="s">
        <x:v>957</x:v>
      </x:c>
      <x:c r="AQ114" s="96" t="s">
        <x:v>60</x:v>
      </x:c>
    </x:row>
    <x:row r="115" spans="1:43" x14ac:dyDescent="0.35">
      <x:c r="B115" s="145" t="s"/>
      <x:c r="F115" s="90" t="str">
        <x:f>IF(D115="","",PROPER(LEFT(D115,FIND(UPPER(G115),D115,1)-2)))</x:f>
      </x:c>
      <x:c r="G115" s="90" t="str" cm="1">
        <x:f t="array" ref="G115: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x:f>
      </x:c>
      <x:c r="H115" s="96" t="s">
        <x:v>47</x:v>
      </x:c>
      <x:c r="I115" s="97" t="str">
        <x:f>IFERROR(VALUE(TRIM(RIGHT(SUBSTITUTE(D115," ",REPT(" ",255)),255))),"")</x:f>
      </x:c>
      <x:c r="J115" s="96" t="s">
        <x:v>48</x:v>
      </x:c>
      <x:c r="K115" s="96" t="s">
        <x:v>48</x:v>
      </x:c>
      <x:c r="L115" s="96" t="s">
        <x:v>48</x:v>
      </x:c>
      <x:c r="M115" s="96" t="s">
        <x:v>48</x:v>
      </x:c>
      <x:c r="N115" s="96" t="s">
        <x:v>48</x:v>
      </x:c>
      <x:c r="O115" s="96" t="s">
        <x:v>49</x:v>
      </x:c>
      <x:c r="P115" s="96" t="n">
        <x:v>25</x:v>
      </x:c>
      <x:c r="Q115" s="96" t="n">
        <x:v>80</x:v>
      </x:c>
      <x:c r="R115" s="96" t="s">
        <x:v>50</x:v>
      </x:c>
      <x:c r="S115" s="96" t="s">
        <x:v>51</x:v>
      </x:c>
      <x:c r="T115" s="96" t="s">
        <x:v>52</x:v>
      </x:c>
      <x:c r="U115" s="96" t="s">
        <x:v>52</x:v>
      </x:c>
      <x:c r="W115" s="96" t="s">
        <x:v>53</x:v>
      </x:c>
      <x:c r="Z115" s="96" t="s">
        <x:v>55</x:v>
      </x:c>
      <x:c r="AA115" s="96" t="s">
        <x:v>56</x:v>
      </x:c>
      <x:c r="AB115" s="97" t="str">
        <x:f>IF(D115="","",VALUE(MID(D115,FIND(" ",D115)+1,FIND(" ",D115,FIND(" ",D115)+1)-FIND(" ",D115))))</x:f>
      </x:c>
      <x:c r="AF115" s="90" t="str" cm="1">
        <x:f t="array" ref="AF115:AF115">IF(D115="","",PROPER(MID(D115,FIND(" ",D115,FIND(" ",D115)+1)+1,(FIND(INDEX(Abbreviation!$A$2:$A$125,MATCH(_xlfn.AGGREGATE(15,6,SEARCH(Abbreviation!$A$2:$A$125,D115),1),SEARCH(Abbreviation!$A$2:$A$125,D115),0)),D115)-1)-FIND(" ",D115,FIND(" ",D115)+1)+1)))</x:f>
      </x:c>
      <x:c r="AG115" s="90" t="str" cm="1">
        <x:f t="array" ref="AG115:AG115">IF(D115="","",PROPER(VLOOKUP(INDEX(Abbreviation!$A$2:$A$125,MATCH(_xlfn.AGGREGATE(15,6,SEARCH(Abbreviation!$A$2:$A$125,D115),1),SEARCH(Abbreviation!$A$2:$A$125,D115),0)),Abbreviation!A:C,3,FALSE)))</x:f>
      </x:c>
      <x:c r="AH115" s="90" t="str">
        <x:f>G115</x:f>
      </x:c>
      <x:c r="AI115" s="97" t="str">
        <x:f>I115</x:f>
      </x:c>
      <x:c r="AJ115" s="96" t="s">
        <x:v>47</x:v>
      </x:c>
      <x:c r="AL115" s="99" t="s">
        <x:v>957</x:v>
      </x:c>
      <x:c r="AQ115" s="96" t="s">
        <x:v>60</x:v>
      </x:c>
    </x:row>
    <x:row r="116" spans="1:43" x14ac:dyDescent="0.35">
      <x:c r="B116" s="145" t="s"/>
      <x:c r="F116" s="90" t="str">
        <x:f>IF(D116="","",PROPER(LEFT(D116,FIND(UPPER(G116),D116,1)-2)))</x:f>
      </x:c>
      <x:c r="G116" s="90" t="str" cm="1">
        <x:f t="array" ref="G116: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x:f>
      </x:c>
      <x:c r="H116" s="96" t="s">
        <x:v>47</x:v>
      </x:c>
      <x:c r="I116" s="97" t="str">
        <x:f>IFERROR(VALUE(TRIM(RIGHT(SUBSTITUTE(D116," ",REPT(" ",255)),255))),"")</x:f>
      </x:c>
      <x:c r="J116" s="96" t="s">
        <x:v>48</x:v>
      </x:c>
      <x:c r="K116" s="96" t="s">
        <x:v>48</x:v>
      </x:c>
      <x:c r="L116" s="96" t="s">
        <x:v>48</x:v>
      </x:c>
      <x:c r="M116" s="96" t="s">
        <x:v>48</x:v>
      </x:c>
      <x:c r="N116" s="96" t="s">
        <x:v>48</x:v>
      </x:c>
      <x:c r="O116" s="96" t="s">
        <x:v>49</x:v>
      </x:c>
      <x:c r="P116" s="96" t="n">
        <x:v>25</x:v>
      </x:c>
      <x:c r="Q116" s="96" t="n">
        <x:v>80</x:v>
      </x:c>
      <x:c r="R116" s="96" t="s">
        <x:v>50</x:v>
      </x:c>
      <x:c r="S116" s="96" t="s">
        <x:v>51</x:v>
      </x:c>
      <x:c r="T116" s="96" t="s">
        <x:v>52</x:v>
      </x:c>
      <x:c r="U116" s="96" t="s">
        <x:v>52</x:v>
      </x:c>
      <x:c r="W116" s="96" t="s">
        <x:v>53</x:v>
      </x:c>
      <x:c r="Z116" s="96" t="s">
        <x:v>55</x:v>
      </x:c>
      <x:c r="AA116" s="96" t="s">
        <x:v>56</x:v>
      </x:c>
      <x:c r="AB116" s="97" t="str">
        <x:f>IF(D116="","",VALUE(MID(D116,FIND(" ",D116)+1,FIND(" ",D116,FIND(" ",D116)+1)-FIND(" ",D116))))</x:f>
      </x:c>
      <x:c r="AF116" s="90" t="str" cm="1">
        <x:f t="array" ref="AF116:AF116">IF(D116="","",PROPER(MID(D116,FIND(" ",D116,FIND(" ",D116)+1)+1,(FIND(INDEX(Abbreviation!$A$2:$A$125,MATCH(_xlfn.AGGREGATE(15,6,SEARCH(Abbreviation!$A$2:$A$125,D116),1),SEARCH(Abbreviation!$A$2:$A$125,D116),0)),D116)-1)-FIND(" ",D116,FIND(" ",D116)+1)+1)))</x:f>
      </x:c>
      <x:c r="AG116" s="90" t="str" cm="1">
        <x:f t="array" ref="AG116:AG116">IF(D116="","",PROPER(VLOOKUP(INDEX(Abbreviation!$A$2:$A$125,MATCH(_xlfn.AGGREGATE(15,6,SEARCH(Abbreviation!$A$2:$A$125,D116),1),SEARCH(Abbreviation!$A$2:$A$125,D116),0)),Abbreviation!A:C,3,FALSE)))</x:f>
      </x:c>
      <x:c r="AH116" s="90" t="str">
        <x:f>G116</x:f>
      </x:c>
      <x:c r="AI116" s="97" t="str">
        <x:f>I116</x:f>
      </x:c>
      <x:c r="AJ116" s="96" t="s">
        <x:v>47</x:v>
      </x:c>
      <x:c r="AL116" s="99" t="s">
        <x:v>957</x:v>
      </x:c>
      <x:c r="AQ116" s="96" t="s">
        <x:v>60</x:v>
      </x:c>
    </x:row>
    <x:row r="117" spans="1:43" x14ac:dyDescent="0.35">
      <x:c r="B117" s="145" t="s"/>
      <x:c r="F117" s="90" t="str">
        <x:f>IF(D117="","",PROPER(LEFT(D117,FIND(UPPER(G117),D117,1)-2)))</x:f>
      </x:c>
      <x:c r="G117" s="90" t="str" cm="1">
        <x:f t="array" ref="G117: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x:f>
      </x:c>
      <x:c r="H117" s="96" t="s">
        <x:v>47</x:v>
      </x:c>
      <x:c r="I117" s="97" t="str">
        <x:f>IFERROR(VALUE(TRIM(RIGHT(SUBSTITUTE(D117," ",REPT(" ",255)),255))),"")</x:f>
      </x:c>
      <x:c r="J117" s="96" t="s">
        <x:v>48</x:v>
      </x:c>
      <x:c r="K117" s="96" t="s">
        <x:v>48</x:v>
      </x:c>
      <x:c r="L117" s="96" t="s">
        <x:v>48</x:v>
      </x:c>
      <x:c r="M117" s="96" t="s">
        <x:v>48</x:v>
      </x:c>
      <x:c r="N117" s="96" t="s">
        <x:v>48</x:v>
      </x:c>
      <x:c r="O117" s="96" t="s">
        <x:v>49</x:v>
      </x:c>
      <x:c r="P117" s="96" t="n">
        <x:v>25</x:v>
      </x:c>
      <x:c r="Q117" s="96" t="n">
        <x:v>80</x:v>
      </x:c>
      <x:c r="R117" s="96" t="s">
        <x:v>50</x:v>
      </x:c>
      <x:c r="S117" s="96" t="s">
        <x:v>51</x:v>
      </x:c>
      <x:c r="T117" s="96" t="s">
        <x:v>52</x:v>
      </x:c>
      <x:c r="U117" s="96" t="s">
        <x:v>52</x:v>
      </x:c>
      <x:c r="W117" s="96" t="s">
        <x:v>53</x:v>
      </x:c>
      <x:c r="Z117" s="96" t="s">
        <x:v>55</x:v>
      </x:c>
      <x:c r="AA117" s="96" t="s">
        <x:v>56</x:v>
      </x:c>
      <x:c r="AB117" s="97" t="str">
        <x:f>IF(D117="","",VALUE(MID(D117,FIND(" ",D117)+1,FIND(" ",D117,FIND(" ",D117)+1)-FIND(" ",D117))))</x:f>
      </x:c>
      <x:c r="AF117" s="90" t="str" cm="1">
        <x:f t="array" ref="AF117:AF117">IF(D117="","",PROPER(MID(D117,FIND(" ",D117,FIND(" ",D117)+1)+1,(FIND(INDEX(Abbreviation!$A$2:$A$125,MATCH(_xlfn.AGGREGATE(15,6,SEARCH(Abbreviation!$A$2:$A$125,D117),1),SEARCH(Abbreviation!$A$2:$A$125,D117),0)),D117)-1)-FIND(" ",D117,FIND(" ",D117)+1)+1)))</x:f>
      </x:c>
      <x:c r="AG117" s="90" t="str" cm="1">
        <x:f t="array" ref="AG117:AG117">IF(D117="","",PROPER(VLOOKUP(INDEX(Abbreviation!$A$2:$A$125,MATCH(_xlfn.AGGREGATE(15,6,SEARCH(Abbreviation!$A$2:$A$125,D117),1),SEARCH(Abbreviation!$A$2:$A$125,D117),0)),Abbreviation!A:C,3,FALSE)))</x:f>
      </x:c>
      <x:c r="AH117" s="90" t="str">
        <x:f>G117</x:f>
      </x:c>
      <x:c r="AI117" s="97" t="str">
        <x:f>I117</x:f>
      </x:c>
      <x:c r="AJ117" s="96" t="s">
        <x:v>47</x:v>
      </x:c>
      <x:c r="AL117" s="99" t="s">
        <x:v>957</x:v>
      </x:c>
      <x:c r="AQ117" s="96" t="s">
        <x:v>60</x:v>
      </x:c>
    </x:row>
    <x:row r="118" spans="1:43" x14ac:dyDescent="0.35">
      <x:c r="B118" s="145" t="s"/>
      <x:c r="F118" s="90" t="str">
        <x:f>IF(D118="","",PROPER(LEFT(D118,FIND(UPPER(G118),D118,1)-2)))</x:f>
      </x:c>
      <x:c r="G118" s="90" t="str" cm="1">
        <x:f t="array" ref="G118: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x:f>
      </x:c>
      <x:c r="H118" s="96" t="s">
        <x:v>47</x:v>
      </x:c>
      <x:c r="I118" s="97" t="str">
        <x:f>IFERROR(VALUE(TRIM(RIGHT(SUBSTITUTE(D118," ",REPT(" ",255)),255))),"")</x:f>
      </x:c>
      <x:c r="J118" s="96" t="s">
        <x:v>48</x:v>
      </x:c>
      <x:c r="K118" s="96" t="s">
        <x:v>48</x:v>
      </x:c>
      <x:c r="L118" s="96" t="s">
        <x:v>48</x:v>
      </x:c>
      <x:c r="M118" s="96" t="s">
        <x:v>48</x:v>
      </x:c>
      <x:c r="N118" s="96" t="s">
        <x:v>48</x:v>
      </x:c>
      <x:c r="O118" s="96" t="s">
        <x:v>49</x:v>
      </x:c>
      <x:c r="P118" s="96" t="n">
        <x:v>25</x:v>
      </x:c>
      <x:c r="Q118" s="96" t="n">
        <x:v>80</x:v>
      </x:c>
      <x:c r="R118" s="96" t="s">
        <x:v>50</x:v>
      </x:c>
      <x:c r="S118" s="96" t="s">
        <x:v>51</x:v>
      </x:c>
      <x:c r="T118" s="96" t="s">
        <x:v>52</x:v>
      </x:c>
      <x:c r="U118" s="96" t="s">
        <x:v>52</x:v>
      </x:c>
      <x:c r="W118" s="96" t="s">
        <x:v>53</x:v>
      </x:c>
      <x:c r="Z118" s="96" t="s">
        <x:v>55</x:v>
      </x:c>
      <x:c r="AA118" s="96" t="s">
        <x:v>56</x:v>
      </x:c>
      <x:c r="AB118" s="97" t="str">
        <x:f>IF(D118="","",VALUE(MID(D118,FIND(" ",D118)+1,FIND(" ",D118,FIND(" ",D118)+1)-FIND(" ",D118))))</x:f>
      </x:c>
      <x:c r="AF118" s="90" t="str" cm="1">
        <x:f t="array" ref="AF118:AF118">IF(D118="","",PROPER(MID(D118,FIND(" ",D118,FIND(" ",D118)+1)+1,(FIND(INDEX(Abbreviation!$A$2:$A$125,MATCH(_xlfn.AGGREGATE(15,6,SEARCH(Abbreviation!$A$2:$A$125,D118),1),SEARCH(Abbreviation!$A$2:$A$125,D118),0)),D118)-1)-FIND(" ",D118,FIND(" ",D118)+1)+1)))</x:f>
      </x:c>
      <x:c r="AG118" s="90" t="str" cm="1">
        <x:f t="array" ref="AG118:AG118">IF(D118="","",PROPER(VLOOKUP(INDEX(Abbreviation!$A$2:$A$125,MATCH(_xlfn.AGGREGATE(15,6,SEARCH(Abbreviation!$A$2:$A$125,D118),1),SEARCH(Abbreviation!$A$2:$A$125,D118),0)),Abbreviation!A:C,3,FALSE)))</x:f>
      </x:c>
      <x:c r="AH118" s="90" t="str">
        <x:f>G118</x:f>
      </x:c>
      <x:c r="AI118" s="97" t="str">
        <x:f>I118</x:f>
      </x:c>
      <x:c r="AJ118" s="96" t="s">
        <x:v>47</x:v>
      </x:c>
      <x:c r="AL118" s="99" t="s">
        <x:v>957</x:v>
      </x:c>
      <x:c r="AQ118" s="96" t="s">
        <x:v>60</x:v>
      </x:c>
    </x:row>
    <x:row r="119" spans="1:43" x14ac:dyDescent="0.35">
      <x:c r="B119" s="145" t="s"/>
      <x:c r="F119" s="90" t="str">
        <x:f>IF(D119="","",PROPER(LEFT(D119,FIND(UPPER(G119),D119,1)-2)))</x:f>
      </x:c>
      <x:c r="G119" s="90" t="str" cm="1">
        <x:f t="array" ref="G119: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x:f>
      </x:c>
      <x:c r="H119" s="96" t="s">
        <x:v>47</x:v>
      </x:c>
      <x:c r="I119" s="97" t="str">
        <x:f>IFERROR(VALUE(TRIM(RIGHT(SUBSTITUTE(D119," ",REPT(" ",255)),255))),"")</x:f>
      </x:c>
      <x:c r="J119" s="96" t="s">
        <x:v>48</x:v>
      </x:c>
      <x:c r="K119" s="96" t="s">
        <x:v>48</x:v>
      </x:c>
      <x:c r="L119" s="96" t="s">
        <x:v>48</x:v>
      </x:c>
      <x:c r="M119" s="96" t="s">
        <x:v>48</x:v>
      </x:c>
      <x:c r="N119" s="96" t="s">
        <x:v>48</x:v>
      </x:c>
      <x:c r="O119" s="96" t="s">
        <x:v>49</x:v>
      </x:c>
      <x:c r="P119" s="96" t="n">
        <x:v>25</x:v>
      </x:c>
      <x:c r="Q119" s="96" t="n">
        <x:v>80</x:v>
      </x:c>
      <x:c r="R119" s="96" t="s">
        <x:v>50</x:v>
      </x:c>
      <x:c r="S119" s="96" t="s">
        <x:v>51</x:v>
      </x:c>
      <x:c r="T119" s="96" t="s">
        <x:v>52</x:v>
      </x:c>
      <x:c r="U119" s="96" t="s">
        <x:v>52</x:v>
      </x:c>
      <x:c r="W119" s="96" t="s">
        <x:v>53</x:v>
      </x:c>
      <x:c r="Z119" s="96" t="s">
        <x:v>55</x:v>
      </x:c>
      <x:c r="AA119" s="96" t="s">
        <x:v>56</x:v>
      </x:c>
      <x:c r="AB119" s="97" t="str">
        <x:f>IF(D119="","",VALUE(MID(D119,FIND(" ",D119)+1,FIND(" ",D119,FIND(" ",D119)+1)-FIND(" ",D119))))</x:f>
      </x:c>
      <x:c r="AF119" s="90" t="str" cm="1">
        <x:f t="array" ref="AF119:AF119">IF(D119="","",PROPER(MID(D119,FIND(" ",D119,FIND(" ",D119)+1)+1,(FIND(INDEX(Abbreviation!$A$2:$A$125,MATCH(_xlfn.AGGREGATE(15,6,SEARCH(Abbreviation!$A$2:$A$125,D119),1),SEARCH(Abbreviation!$A$2:$A$125,D119),0)),D119)-1)-FIND(" ",D119,FIND(" ",D119)+1)+1)))</x:f>
      </x:c>
      <x:c r="AG119" s="90" t="str" cm="1">
        <x:f t="array" ref="AG119:AG119">IF(D119="","",PROPER(VLOOKUP(INDEX(Abbreviation!$A$2:$A$125,MATCH(_xlfn.AGGREGATE(15,6,SEARCH(Abbreviation!$A$2:$A$125,D119),1),SEARCH(Abbreviation!$A$2:$A$125,D119),0)),Abbreviation!A:C,3,FALSE)))</x:f>
      </x:c>
      <x:c r="AH119" s="90" t="str">
        <x:f>G119</x:f>
      </x:c>
      <x:c r="AI119" s="97" t="str">
        <x:f>I119</x:f>
      </x:c>
      <x:c r="AJ119" s="96" t="s">
        <x:v>47</x:v>
      </x:c>
      <x:c r="AL119" s="99" t="s">
        <x:v>957</x:v>
      </x:c>
      <x:c r="AQ119" s="96" t="s">
        <x:v>60</x:v>
      </x:c>
    </x:row>
    <x:row r="120" spans="1:43" x14ac:dyDescent="0.35">
      <x:c r="B120" s="145" t="s"/>
      <x:c r="F120" s="90" t="str">
        <x:f>IF(D120="","",PROPER(LEFT(D120,FIND(UPPER(G120),D120,1)-2)))</x:f>
      </x:c>
      <x:c r="G120" s="90" t="str" cm="1">
        <x:f t="array" ref="G120: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x:f>
      </x:c>
      <x:c r="H120" s="96" t="s">
        <x:v>47</x:v>
      </x:c>
      <x:c r="I120" s="97" t="str">
        <x:f>IFERROR(VALUE(TRIM(RIGHT(SUBSTITUTE(D120," ",REPT(" ",255)),255))),"")</x:f>
      </x:c>
      <x:c r="J120" s="96" t="s">
        <x:v>48</x:v>
      </x:c>
      <x:c r="K120" s="96" t="s">
        <x:v>48</x:v>
      </x:c>
      <x:c r="L120" s="96" t="s">
        <x:v>48</x:v>
      </x:c>
      <x:c r="M120" s="96" t="s">
        <x:v>48</x:v>
      </x:c>
      <x:c r="N120" s="96" t="s">
        <x:v>48</x:v>
      </x:c>
      <x:c r="O120" s="96" t="s">
        <x:v>49</x:v>
      </x:c>
      <x:c r="P120" s="96" t="n">
        <x:v>25</x:v>
      </x:c>
      <x:c r="Q120" s="96" t="n">
        <x:v>80</x:v>
      </x:c>
      <x:c r="R120" s="96" t="s">
        <x:v>50</x:v>
      </x:c>
      <x:c r="S120" s="96" t="s">
        <x:v>51</x:v>
      </x:c>
      <x:c r="T120" s="96" t="s">
        <x:v>52</x:v>
      </x:c>
      <x:c r="U120" s="96" t="s">
        <x:v>52</x:v>
      </x:c>
      <x:c r="W120" s="96" t="s">
        <x:v>53</x:v>
      </x:c>
      <x:c r="Z120" s="96" t="s">
        <x:v>55</x:v>
      </x:c>
      <x:c r="AA120" s="96" t="s">
        <x:v>56</x:v>
      </x:c>
      <x:c r="AB120" s="97" t="str">
        <x:f>IF(D120="","",VALUE(MID(D120,FIND(" ",D120)+1,FIND(" ",D120,FIND(" ",D120)+1)-FIND(" ",D120))))</x:f>
      </x:c>
      <x:c r="AF120" s="90" t="str" cm="1">
        <x:f t="array" ref="AF120:AF120">IF(D120="","",PROPER(MID(D120,FIND(" ",D120,FIND(" ",D120)+1)+1,(FIND(INDEX(Abbreviation!$A$2:$A$125,MATCH(_xlfn.AGGREGATE(15,6,SEARCH(Abbreviation!$A$2:$A$125,D120),1),SEARCH(Abbreviation!$A$2:$A$125,D120),0)),D120)-1)-FIND(" ",D120,FIND(" ",D120)+1)+1)))</x:f>
      </x:c>
      <x:c r="AG120" s="90" t="str" cm="1">
        <x:f t="array" ref="AG120:AG120">IF(D120="","",PROPER(VLOOKUP(INDEX(Abbreviation!$A$2:$A$125,MATCH(_xlfn.AGGREGATE(15,6,SEARCH(Abbreviation!$A$2:$A$125,D120),1),SEARCH(Abbreviation!$A$2:$A$125,D120),0)),Abbreviation!A:C,3,FALSE)))</x:f>
      </x:c>
      <x:c r="AH120" s="90" t="str">
        <x:f>G120</x:f>
      </x:c>
      <x:c r="AI120" s="97" t="str">
        <x:f>I120</x:f>
      </x:c>
      <x:c r="AJ120" s="96" t="s">
        <x:v>47</x:v>
      </x:c>
      <x:c r="AL120" s="99" t="s">
        <x:v>957</x:v>
      </x:c>
      <x:c r="AQ120" s="96" t="s">
        <x:v>60</x:v>
      </x:c>
    </x:row>
    <x:row r="121" spans="1:43" x14ac:dyDescent="0.35">
      <x:c r="B121" s="145" t="s"/>
      <x:c r="F121" s="90" t="str">
        <x:f>IF(D121="","",PROPER(LEFT(D121,FIND(UPPER(G121),D121,1)-2)))</x:f>
      </x:c>
      <x:c r="G121" s="90" t="str" cm="1">
        <x:f t="array" ref="G121: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x:f>
      </x:c>
      <x:c r="H121" s="96" t="s">
        <x:v>47</x:v>
      </x:c>
      <x:c r="I121" s="97" t="str">
        <x:f>IFERROR(VALUE(TRIM(RIGHT(SUBSTITUTE(D121," ",REPT(" ",255)),255))),"")</x:f>
      </x:c>
      <x:c r="J121" s="96" t="s">
        <x:v>48</x:v>
      </x:c>
      <x:c r="K121" s="96" t="s">
        <x:v>48</x:v>
      </x:c>
      <x:c r="L121" s="96" t="s">
        <x:v>48</x:v>
      </x:c>
      <x:c r="M121" s="96" t="s">
        <x:v>48</x:v>
      </x:c>
      <x:c r="N121" s="96" t="s">
        <x:v>48</x:v>
      </x:c>
      <x:c r="O121" s="96" t="s">
        <x:v>49</x:v>
      </x:c>
      <x:c r="P121" s="96" t="n">
        <x:v>25</x:v>
      </x:c>
      <x:c r="Q121" s="96" t="n">
        <x:v>80</x:v>
      </x:c>
      <x:c r="R121" s="96" t="s">
        <x:v>50</x:v>
      </x:c>
      <x:c r="S121" s="96" t="s">
        <x:v>51</x:v>
      </x:c>
      <x:c r="T121" s="96" t="s">
        <x:v>52</x:v>
      </x:c>
      <x:c r="U121" s="96" t="s">
        <x:v>52</x:v>
      </x:c>
      <x:c r="W121" s="96" t="s">
        <x:v>53</x:v>
      </x:c>
      <x:c r="Z121" s="96" t="s">
        <x:v>55</x:v>
      </x:c>
      <x:c r="AA121" s="96" t="s">
        <x:v>56</x:v>
      </x:c>
      <x:c r="AB121" s="97" t="str">
        <x:f>IF(D121="","",VALUE(MID(D121,FIND(" ",D121)+1,FIND(" ",D121,FIND(" ",D121)+1)-FIND(" ",D121))))</x:f>
      </x:c>
      <x:c r="AF121" s="90" t="str" cm="1">
        <x:f t="array" ref="AF121:AF121">IF(D121="","",PROPER(MID(D121,FIND(" ",D121,FIND(" ",D121)+1)+1,(FIND(INDEX(Abbreviation!$A$2:$A$125,MATCH(_xlfn.AGGREGATE(15,6,SEARCH(Abbreviation!$A$2:$A$125,D121),1),SEARCH(Abbreviation!$A$2:$A$125,D121),0)),D121)-1)-FIND(" ",D121,FIND(" ",D121)+1)+1)))</x:f>
      </x:c>
      <x:c r="AG121" s="90" t="str" cm="1">
        <x:f t="array" ref="AG121:AG121">IF(D121="","",PROPER(VLOOKUP(INDEX(Abbreviation!$A$2:$A$125,MATCH(_xlfn.AGGREGATE(15,6,SEARCH(Abbreviation!$A$2:$A$125,D121),1),SEARCH(Abbreviation!$A$2:$A$125,D121),0)),Abbreviation!A:C,3,FALSE)))</x:f>
      </x:c>
      <x:c r="AH121" s="90" t="str">
        <x:f>G121</x:f>
      </x:c>
      <x:c r="AI121" s="97" t="str">
        <x:f>I121</x:f>
      </x:c>
      <x:c r="AJ121" s="96" t="s">
        <x:v>47</x:v>
      </x:c>
      <x:c r="AL121" s="99" t="s">
        <x:v>957</x:v>
      </x:c>
      <x:c r="AQ121" s="96" t="s">
        <x:v>60</x:v>
      </x:c>
    </x:row>
    <x:row r="122" spans="1:43" x14ac:dyDescent="0.35">
      <x:c r="B122" s="145" t="s"/>
      <x:c r="F122" s="90" t="str">
        <x:f>IF(D122="","",PROPER(LEFT(D122,FIND(UPPER(G122),D122,1)-2)))</x:f>
      </x:c>
      <x:c r="G122" s="90" t="str" cm="1">
        <x:f t="array" ref="G122: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x:f>
      </x:c>
      <x:c r="H122" s="96" t="s">
        <x:v>47</x:v>
      </x:c>
      <x:c r="I122" s="97" t="str">
        <x:f>IFERROR(VALUE(TRIM(RIGHT(SUBSTITUTE(D122," ",REPT(" ",255)),255))),"")</x:f>
      </x:c>
      <x:c r="J122" s="96" t="s">
        <x:v>48</x:v>
      </x:c>
      <x:c r="K122" s="96" t="s">
        <x:v>48</x:v>
      </x:c>
      <x:c r="L122" s="96" t="s">
        <x:v>48</x:v>
      </x:c>
      <x:c r="M122" s="96" t="s">
        <x:v>48</x:v>
      </x:c>
      <x:c r="N122" s="96" t="s">
        <x:v>48</x:v>
      </x:c>
      <x:c r="O122" s="96" t="s">
        <x:v>49</x:v>
      </x:c>
      <x:c r="P122" s="96" t="n">
        <x:v>25</x:v>
      </x:c>
      <x:c r="Q122" s="96" t="n">
        <x:v>80</x:v>
      </x:c>
      <x:c r="R122" s="96" t="s">
        <x:v>50</x:v>
      </x:c>
      <x:c r="S122" s="96" t="s">
        <x:v>51</x:v>
      </x:c>
      <x:c r="T122" s="96" t="s">
        <x:v>52</x:v>
      </x:c>
      <x:c r="U122" s="96" t="s">
        <x:v>52</x:v>
      </x:c>
      <x:c r="W122" s="96" t="s">
        <x:v>53</x:v>
      </x:c>
      <x:c r="Z122" s="96" t="s">
        <x:v>55</x:v>
      </x:c>
      <x:c r="AA122" s="96" t="s">
        <x:v>56</x:v>
      </x:c>
      <x:c r="AB122" s="97" t="str">
        <x:f>IF(D122="","",VALUE(MID(D122,FIND(" ",D122)+1,FIND(" ",D122,FIND(" ",D122)+1)-FIND(" ",D122))))</x:f>
      </x:c>
      <x:c r="AF122" s="90" t="str" cm="1">
        <x:f t="array" ref="AF122:AF122">IF(D122="","",PROPER(MID(D122,FIND(" ",D122,FIND(" ",D122)+1)+1,(FIND(INDEX(Abbreviation!$A$2:$A$125,MATCH(_xlfn.AGGREGATE(15,6,SEARCH(Abbreviation!$A$2:$A$125,D122),1),SEARCH(Abbreviation!$A$2:$A$125,D122),0)),D122)-1)-FIND(" ",D122,FIND(" ",D122)+1)+1)))</x:f>
      </x:c>
      <x:c r="AG122" s="90" t="str" cm="1">
        <x:f t="array" ref="AG122:AG122">IF(D122="","",PROPER(VLOOKUP(INDEX(Abbreviation!$A$2:$A$125,MATCH(_xlfn.AGGREGATE(15,6,SEARCH(Abbreviation!$A$2:$A$125,D122),1),SEARCH(Abbreviation!$A$2:$A$125,D122),0)),Abbreviation!A:C,3,FALSE)))</x:f>
      </x:c>
      <x:c r="AH122" s="90" t="str">
        <x:f>G122</x:f>
      </x:c>
      <x:c r="AI122" s="97" t="str">
        <x:f>I122</x:f>
      </x:c>
      <x:c r="AJ122" s="96" t="s">
        <x:v>47</x:v>
      </x:c>
      <x:c r="AL122" s="99" t="s">
        <x:v>957</x:v>
      </x:c>
      <x:c r="AQ122" s="96" t="s">
        <x:v>60</x:v>
      </x:c>
    </x:row>
    <x:row r="123" spans="1:43" x14ac:dyDescent="0.35">
      <x:c r="B123" s="145" t="s"/>
      <x:c r="F123" s="90" t="str">
        <x:f>IF(D123="","",PROPER(LEFT(D123,FIND(UPPER(G123),D123,1)-2)))</x:f>
      </x:c>
      <x:c r="G123" s="90" t="str" cm="1">
        <x:f t="array" ref="G123: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x:f>
      </x:c>
      <x:c r="H123" s="96" t="s">
        <x:v>47</x:v>
      </x:c>
      <x:c r="I123" s="97" t="str">
        <x:f>IFERROR(VALUE(TRIM(RIGHT(SUBSTITUTE(D123," ",REPT(" ",255)),255))),"")</x:f>
      </x:c>
      <x:c r="J123" s="96" t="s">
        <x:v>48</x:v>
      </x:c>
      <x:c r="K123" s="96" t="s">
        <x:v>48</x:v>
      </x:c>
      <x:c r="L123" s="96" t="s">
        <x:v>48</x:v>
      </x:c>
      <x:c r="M123" s="96" t="s">
        <x:v>48</x:v>
      </x:c>
      <x:c r="N123" s="96" t="s">
        <x:v>48</x:v>
      </x:c>
      <x:c r="O123" s="96" t="s">
        <x:v>49</x:v>
      </x:c>
      <x:c r="P123" s="96" t="n">
        <x:v>25</x:v>
      </x:c>
      <x:c r="Q123" s="96" t="n">
        <x:v>80</x:v>
      </x:c>
      <x:c r="R123" s="96" t="s">
        <x:v>50</x:v>
      </x:c>
      <x:c r="S123" s="96" t="s">
        <x:v>51</x:v>
      </x:c>
      <x:c r="T123" s="96" t="s">
        <x:v>52</x:v>
      </x:c>
      <x:c r="U123" s="96" t="s">
        <x:v>52</x:v>
      </x:c>
      <x:c r="W123" s="96" t="s">
        <x:v>53</x:v>
      </x:c>
      <x:c r="Z123" s="96" t="s">
        <x:v>55</x:v>
      </x:c>
      <x:c r="AA123" s="96" t="s">
        <x:v>56</x:v>
      </x:c>
      <x:c r="AB123" s="97" t="str">
        <x:f>IF(D123="","",VALUE(MID(D123,FIND(" ",D123)+1,FIND(" ",D123,FIND(" ",D123)+1)-FIND(" ",D123))))</x:f>
      </x:c>
      <x:c r="AF123" s="90" t="str" cm="1">
        <x:f t="array" ref="AF123:AF123">IF(D123="","",PROPER(MID(D123,FIND(" ",D123,FIND(" ",D123)+1)+1,(FIND(INDEX(Abbreviation!$A$2:$A$125,MATCH(_xlfn.AGGREGATE(15,6,SEARCH(Abbreviation!$A$2:$A$125,D123),1),SEARCH(Abbreviation!$A$2:$A$125,D123),0)),D123)-1)-FIND(" ",D123,FIND(" ",D123)+1)+1)))</x:f>
      </x:c>
      <x:c r="AG123" s="90" t="str" cm="1">
        <x:f t="array" ref="AG123:AG123">IF(D123="","",PROPER(VLOOKUP(INDEX(Abbreviation!$A$2:$A$125,MATCH(_xlfn.AGGREGATE(15,6,SEARCH(Abbreviation!$A$2:$A$125,D123),1),SEARCH(Abbreviation!$A$2:$A$125,D123),0)),Abbreviation!A:C,3,FALSE)))</x:f>
      </x:c>
      <x:c r="AH123" s="90" t="str">
        <x:f>G123</x:f>
      </x:c>
      <x:c r="AI123" s="97" t="str">
        <x:f>I123</x:f>
      </x:c>
      <x:c r="AJ123" s="96" t="s">
        <x:v>47</x:v>
      </x:c>
      <x:c r="AL123" s="99" t="s">
        <x:v>957</x:v>
      </x:c>
      <x:c r="AQ123" s="96" t="s">
        <x:v>60</x:v>
      </x:c>
    </x:row>
    <x:row r="124" spans="1:43" x14ac:dyDescent="0.35">
      <x:c r="B124" s="145" t="s"/>
      <x:c r="F124" s="90" t="str">
        <x:f>IF(D124="","",PROPER(LEFT(D124,FIND(UPPER(G124),D124,1)-2)))</x:f>
      </x:c>
      <x:c r="G124" s="90" t="str" cm="1">
        <x:f t="array" ref="G124: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x:f>
      </x:c>
      <x:c r="H124" s="96" t="s">
        <x:v>47</x:v>
      </x:c>
      <x:c r="I124" s="97" t="str">
        <x:f>IFERROR(VALUE(TRIM(RIGHT(SUBSTITUTE(D124," ",REPT(" ",255)),255))),"")</x:f>
      </x:c>
      <x:c r="J124" s="96" t="s">
        <x:v>48</x:v>
      </x:c>
      <x:c r="K124" s="96" t="s">
        <x:v>48</x:v>
      </x:c>
      <x:c r="L124" s="96" t="s">
        <x:v>48</x:v>
      </x:c>
      <x:c r="M124" s="96" t="s">
        <x:v>48</x:v>
      </x:c>
      <x:c r="N124" s="96" t="s">
        <x:v>48</x:v>
      </x:c>
      <x:c r="O124" s="96" t="s">
        <x:v>49</x:v>
      </x:c>
      <x:c r="P124" s="96" t="n">
        <x:v>25</x:v>
      </x:c>
      <x:c r="Q124" s="96" t="n">
        <x:v>80</x:v>
      </x:c>
      <x:c r="R124" s="96" t="s">
        <x:v>50</x:v>
      </x:c>
      <x:c r="S124" s="96" t="s">
        <x:v>51</x:v>
      </x:c>
      <x:c r="T124" s="96" t="s">
        <x:v>52</x:v>
      </x:c>
      <x:c r="U124" s="96" t="s">
        <x:v>52</x:v>
      </x:c>
      <x:c r="W124" s="96" t="s">
        <x:v>53</x:v>
      </x:c>
      <x:c r="Z124" s="96" t="s">
        <x:v>55</x:v>
      </x:c>
      <x:c r="AA124" s="96" t="s">
        <x:v>56</x:v>
      </x:c>
      <x:c r="AB124" s="97" t="str">
        <x:f>IF(D124="","",VALUE(MID(D124,FIND(" ",D124)+1,FIND(" ",D124,FIND(" ",D124)+1)-FIND(" ",D124))))</x:f>
      </x:c>
      <x:c r="AF124" s="90" t="str" cm="1">
        <x:f t="array" ref="AF124:AF124">IF(D124="","",PROPER(MID(D124,FIND(" ",D124,FIND(" ",D124)+1)+1,(FIND(INDEX(Abbreviation!$A$2:$A$125,MATCH(_xlfn.AGGREGATE(15,6,SEARCH(Abbreviation!$A$2:$A$125,D124),1),SEARCH(Abbreviation!$A$2:$A$125,D124),0)),D124)-1)-FIND(" ",D124,FIND(" ",D124)+1)+1)))</x:f>
      </x:c>
      <x:c r="AG124" s="90" t="str" cm="1">
        <x:f t="array" ref="AG124:AG124">IF(D124="","",PROPER(VLOOKUP(INDEX(Abbreviation!$A$2:$A$125,MATCH(_xlfn.AGGREGATE(15,6,SEARCH(Abbreviation!$A$2:$A$125,D124),1),SEARCH(Abbreviation!$A$2:$A$125,D124),0)),Abbreviation!A:C,3,FALSE)))</x:f>
      </x:c>
      <x:c r="AH124" s="90" t="str">
        <x:f>G124</x:f>
      </x:c>
      <x:c r="AI124" s="97" t="str">
        <x:f>I124</x:f>
      </x:c>
      <x:c r="AJ124" s="96" t="s">
        <x:v>47</x:v>
      </x:c>
      <x:c r="AL124" s="99" t="s">
        <x:v>957</x:v>
      </x:c>
      <x:c r="AQ124" s="96" t="s">
        <x:v>60</x:v>
      </x:c>
    </x:row>
    <x:row r="125" spans="1:43" x14ac:dyDescent="0.35">
      <x:c r="B125" s="145" t="s"/>
      <x:c r="F125" s="90" t="str">
        <x:f>IF(D125="","",PROPER(LEFT(D125,FIND(UPPER(G125),D125,1)-2)))</x:f>
      </x:c>
      <x:c r="G125" s="90" t="str" cm="1">
        <x:f t="array" ref="G125: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x:f>
      </x:c>
      <x:c r="H125" s="96" t="s">
        <x:v>47</x:v>
      </x:c>
      <x:c r="I125" s="97" t="str">
        <x:f>IFERROR(VALUE(TRIM(RIGHT(SUBSTITUTE(D125," ",REPT(" ",255)),255))),"")</x:f>
      </x:c>
      <x:c r="J125" s="96" t="s">
        <x:v>48</x:v>
      </x:c>
      <x:c r="K125" s="96" t="s">
        <x:v>48</x:v>
      </x:c>
      <x:c r="L125" s="96" t="s">
        <x:v>48</x:v>
      </x:c>
      <x:c r="M125" s="96" t="s">
        <x:v>48</x:v>
      </x:c>
      <x:c r="N125" s="96" t="s">
        <x:v>48</x:v>
      </x:c>
      <x:c r="O125" s="96" t="s">
        <x:v>49</x:v>
      </x:c>
      <x:c r="P125" s="96" t="n">
        <x:v>25</x:v>
      </x:c>
      <x:c r="Q125" s="96" t="n">
        <x:v>80</x:v>
      </x:c>
      <x:c r="R125" s="96" t="s">
        <x:v>50</x:v>
      </x:c>
      <x:c r="S125" s="96" t="s">
        <x:v>51</x:v>
      </x:c>
      <x:c r="T125" s="96" t="s">
        <x:v>52</x:v>
      </x:c>
      <x:c r="U125" s="96" t="s">
        <x:v>52</x:v>
      </x:c>
      <x:c r="W125" s="96" t="s">
        <x:v>53</x:v>
      </x:c>
      <x:c r="Z125" s="96" t="s">
        <x:v>55</x:v>
      </x:c>
      <x:c r="AA125" s="96" t="s">
        <x:v>56</x:v>
      </x:c>
      <x:c r="AB125" s="97" t="str">
        <x:f>IF(D125="","",VALUE(MID(D125,FIND(" ",D125)+1,FIND(" ",D125,FIND(" ",D125)+1)-FIND(" ",D125))))</x:f>
      </x:c>
      <x:c r="AF125" s="90" t="str" cm="1">
        <x:f t="array" ref="AF125:AF125">IF(D125="","",PROPER(MID(D125,FIND(" ",D125,FIND(" ",D125)+1)+1,(FIND(INDEX(Abbreviation!$A$2:$A$125,MATCH(_xlfn.AGGREGATE(15,6,SEARCH(Abbreviation!$A$2:$A$125,D125),1),SEARCH(Abbreviation!$A$2:$A$125,D125),0)),D125)-1)-FIND(" ",D125,FIND(" ",D125)+1)+1)))</x:f>
      </x:c>
      <x:c r="AG125" s="90" t="str" cm="1">
        <x:f t="array" ref="AG125:AG125">IF(D125="","",PROPER(VLOOKUP(INDEX(Abbreviation!$A$2:$A$125,MATCH(_xlfn.AGGREGATE(15,6,SEARCH(Abbreviation!$A$2:$A$125,D125),1),SEARCH(Abbreviation!$A$2:$A$125,D125),0)),Abbreviation!A:C,3,FALSE)))</x:f>
      </x:c>
      <x:c r="AH125" s="90" t="str">
        <x:f>G125</x:f>
      </x:c>
      <x:c r="AI125" s="97" t="str">
        <x:f>I125</x:f>
      </x:c>
      <x:c r="AJ125" s="96" t="s">
        <x:v>47</x:v>
      </x:c>
      <x:c r="AL125" s="99" t="s">
        <x:v>957</x:v>
      </x:c>
      <x:c r="AQ125" s="96" t="s">
        <x:v>60</x:v>
      </x:c>
    </x:row>
    <x:row r="126" spans="1:43" x14ac:dyDescent="0.35">
      <x:c r="B126" s="145" t="s"/>
      <x:c r="F126" s="90" t="str">
        <x:f>IF(D126="","",PROPER(LEFT(D126,FIND(UPPER(G126),D126,1)-2)))</x:f>
      </x:c>
      <x:c r="G126" s="90" t="str" cm="1">
        <x:f t="array" ref="G126: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x:f>
      </x:c>
      <x:c r="H126" s="96" t="s">
        <x:v>47</x:v>
      </x:c>
      <x:c r="I126" s="97" t="str">
        <x:f>IFERROR(VALUE(TRIM(RIGHT(SUBSTITUTE(D126," ",REPT(" ",255)),255))),"")</x:f>
      </x:c>
      <x:c r="J126" s="96" t="s">
        <x:v>48</x:v>
      </x:c>
      <x:c r="K126" s="96" t="s">
        <x:v>48</x:v>
      </x:c>
      <x:c r="L126" s="96" t="s">
        <x:v>48</x:v>
      </x:c>
      <x:c r="M126" s="96" t="s">
        <x:v>48</x:v>
      </x:c>
      <x:c r="N126" s="96" t="s">
        <x:v>48</x:v>
      </x:c>
      <x:c r="O126" s="96" t="s">
        <x:v>49</x:v>
      </x:c>
      <x:c r="P126" s="96" t="n">
        <x:v>25</x:v>
      </x:c>
      <x:c r="Q126" s="96" t="n">
        <x:v>80</x:v>
      </x:c>
      <x:c r="R126" s="96" t="s">
        <x:v>50</x:v>
      </x:c>
      <x:c r="S126" s="96" t="s">
        <x:v>51</x:v>
      </x:c>
      <x:c r="T126" s="96" t="s">
        <x:v>52</x:v>
      </x:c>
      <x:c r="U126" s="96" t="s">
        <x:v>52</x:v>
      </x:c>
      <x:c r="W126" s="96" t="s">
        <x:v>53</x:v>
      </x:c>
      <x:c r="Z126" s="96" t="s">
        <x:v>55</x:v>
      </x:c>
      <x:c r="AA126" s="96" t="s">
        <x:v>56</x:v>
      </x:c>
      <x:c r="AB126" s="97" t="str">
        <x:f>IF(D126="","",VALUE(MID(D126,FIND(" ",D126)+1,FIND(" ",D126,FIND(" ",D126)+1)-FIND(" ",D126))))</x:f>
      </x:c>
      <x:c r="AF126" s="90" t="str" cm="1">
        <x:f t="array" ref="AF126:AF126">IF(D126="","",PROPER(MID(D126,FIND(" ",D126,FIND(" ",D126)+1)+1,(FIND(INDEX(Abbreviation!$A$2:$A$125,MATCH(_xlfn.AGGREGATE(15,6,SEARCH(Abbreviation!$A$2:$A$125,D126),1),SEARCH(Abbreviation!$A$2:$A$125,D126),0)),D126)-1)-FIND(" ",D126,FIND(" ",D126)+1)+1)))</x:f>
      </x:c>
      <x:c r="AG126" s="90" t="str" cm="1">
        <x:f t="array" ref="AG126:AG126">IF(D126="","",PROPER(VLOOKUP(INDEX(Abbreviation!$A$2:$A$125,MATCH(_xlfn.AGGREGATE(15,6,SEARCH(Abbreviation!$A$2:$A$125,D126),1),SEARCH(Abbreviation!$A$2:$A$125,D126),0)),Abbreviation!A:C,3,FALSE)))</x:f>
      </x:c>
      <x:c r="AH126" s="90" t="str">
        <x:f>G126</x:f>
      </x:c>
      <x:c r="AI126" s="97" t="str">
        <x:f>I126</x:f>
      </x:c>
      <x:c r="AJ126" s="96" t="s">
        <x:v>47</x:v>
      </x:c>
      <x:c r="AL126" s="99" t="s">
        <x:v>957</x:v>
      </x:c>
      <x:c r="AQ126" s="96" t="s">
        <x:v>60</x:v>
      </x:c>
    </x:row>
    <x:row r="127" spans="1:43" x14ac:dyDescent="0.35">
      <x:c r="B127" s="145" t="s"/>
      <x:c r="F127" s="90" t="str">
        <x:f>IF(D127="","",PROPER(LEFT(D127,FIND(UPPER(G127),D127,1)-2)))</x:f>
      </x:c>
      <x:c r="G127" s="90" t="str" cm="1">
        <x:f t="array" ref="G127: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x:f>
      </x:c>
      <x:c r="H127" s="96" t="s">
        <x:v>47</x:v>
      </x:c>
      <x:c r="I127" s="97" t="str">
        <x:f>IFERROR(VALUE(TRIM(RIGHT(SUBSTITUTE(D127," ",REPT(" ",255)),255))),"")</x:f>
      </x:c>
      <x:c r="J127" s="96" t="s">
        <x:v>48</x:v>
      </x:c>
      <x:c r="K127" s="96" t="s">
        <x:v>48</x:v>
      </x:c>
      <x:c r="L127" s="96" t="s">
        <x:v>48</x:v>
      </x:c>
      <x:c r="M127" s="96" t="s">
        <x:v>48</x:v>
      </x:c>
      <x:c r="N127" s="96" t="s">
        <x:v>48</x:v>
      </x:c>
      <x:c r="O127" s="96" t="s">
        <x:v>49</x:v>
      </x:c>
      <x:c r="P127" s="96" t="n">
        <x:v>25</x:v>
      </x:c>
      <x:c r="Q127" s="96" t="n">
        <x:v>80</x:v>
      </x:c>
      <x:c r="R127" s="96" t="s">
        <x:v>50</x:v>
      </x:c>
      <x:c r="S127" s="96" t="s">
        <x:v>51</x:v>
      </x:c>
      <x:c r="T127" s="96" t="s">
        <x:v>52</x:v>
      </x:c>
      <x:c r="U127" s="96" t="s">
        <x:v>52</x:v>
      </x:c>
      <x:c r="W127" s="96" t="s">
        <x:v>53</x:v>
      </x:c>
      <x:c r="Z127" s="96" t="s">
        <x:v>55</x:v>
      </x:c>
      <x:c r="AA127" s="96" t="s">
        <x:v>56</x:v>
      </x:c>
      <x:c r="AB127" s="97" t="str">
        <x:f>IF(D127="","",VALUE(MID(D127,FIND(" ",D127)+1,FIND(" ",D127,FIND(" ",D127)+1)-FIND(" ",D127))))</x:f>
      </x:c>
      <x:c r="AF127" s="90" t="str" cm="1">
        <x:f t="array" ref="AF127:AF127">IF(D127="","",PROPER(MID(D127,FIND(" ",D127,FIND(" ",D127)+1)+1,(FIND(INDEX(Abbreviation!$A$2:$A$125,MATCH(_xlfn.AGGREGATE(15,6,SEARCH(Abbreviation!$A$2:$A$125,D127),1),SEARCH(Abbreviation!$A$2:$A$125,D127),0)),D127)-1)-FIND(" ",D127,FIND(" ",D127)+1)+1)))</x:f>
      </x:c>
      <x:c r="AG127" s="90" t="str" cm="1">
        <x:f t="array" ref="AG127:AG127">IF(D127="","",PROPER(VLOOKUP(INDEX(Abbreviation!$A$2:$A$125,MATCH(_xlfn.AGGREGATE(15,6,SEARCH(Abbreviation!$A$2:$A$125,D127),1),SEARCH(Abbreviation!$A$2:$A$125,D127),0)),Abbreviation!A:C,3,FALSE)))</x:f>
      </x:c>
      <x:c r="AH127" s="90" t="str">
        <x:f>G127</x:f>
      </x:c>
      <x:c r="AI127" s="97" t="str">
        <x:f>I127</x:f>
      </x:c>
      <x:c r="AJ127" s="96" t="s">
        <x:v>47</x:v>
      </x:c>
      <x:c r="AL127" s="99" t="s">
        <x:v>957</x:v>
      </x:c>
      <x:c r="AQ127" s="96" t="s">
        <x:v>60</x:v>
      </x:c>
    </x:row>
    <x:row r="128" spans="1:43" x14ac:dyDescent="0.35">
      <x:c r="B128" s="145" t="s"/>
      <x:c r="F128" s="90" t="str">
        <x:f>IF(D128="","",PROPER(LEFT(D128,FIND(UPPER(G128),D128,1)-2)))</x:f>
      </x:c>
      <x:c r="G128" s="90" t="str" cm="1">
        <x:f t="array" ref="G128: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x:f>
      </x:c>
      <x:c r="H128" s="96" t="s">
        <x:v>47</x:v>
      </x:c>
      <x:c r="I128" s="97" t="str">
        <x:f>IFERROR(VALUE(TRIM(RIGHT(SUBSTITUTE(D128," ",REPT(" ",255)),255))),"")</x:f>
      </x:c>
      <x:c r="J128" s="96" t="s">
        <x:v>48</x:v>
      </x:c>
      <x:c r="K128" s="96" t="s">
        <x:v>48</x:v>
      </x:c>
      <x:c r="L128" s="96" t="s">
        <x:v>48</x:v>
      </x:c>
      <x:c r="M128" s="96" t="s">
        <x:v>48</x:v>
      </x:c>
      <x:c r="N128" s="96" t="s">
        <x:v>48</x:v>
      </x:c>
      <x:c r="O128" s="96" t="s">
        <x:v>49</x:v>
      </x:c>
      <x:c r="P128" s="96" t="n">
        <x:v>25</x:v>
      </x:c>
      <x:c r="Q128" s="96" t="n">
        <x:v>80</x:v>
      </x:c>
      <x:c r="R128" s="96" t="s">
        <x:v>50</x:v>
      </x:c>
      <x:c r="S128" s="96" t="s">
        <x:v>51</x:v>
      </x:c>
      <x:c r="T128" s="96" t="s">
        <x:v>52</x:v>
      </x:c>
      <x:c r="U128" s="96" t="s">
        <x:v>52</x:v>
      </x:c>
      <x:c r="W128" s="96" t="s">
        <x:v>53</x:v>
      </x:c>
      <x:c r="Z128" s="96" t="s">
        <x:v>55</x:v>
      </x:c>
      <x:c r="AA128" s="96" t="s">
        <x:v>56</x:v>
      </x:c>
      <x:c r="AB128" s="97" t="str">
        <x:f>IF(D128="","",VALUE(MID(D128,FIND(" ",D128)+1,FIND(" ",D128,FIND(" ",D128)+1)-FIND(" ",D128))))</x:f>
      </x:c>
      <x:c r="AF128" s="90" t="str" cm="1">
        <x:f t="array" ref="AF128:AF128">IF(D128="","",PROPER(MID(D128,FIND(" ",D128,FIND(" ",D128)+1)+1,(FIND(INDEX(Abbreviation!$A$2:$A$125,MATCH(_xlfn.AGGREGATE(15,6,SEARCH(Abbreviation!$A$2:$A$125,D128),1),SEARCH(Abbreviation!$A$2:$A$125,D128),0)),D128)-1)-FIND(" ",D128,FIND(" ",D128)+1)+1)))</x:f>
      </x:c>
      <x:c r="AG128" s="90" t="str" cm="1">
        <x:f t="array" ref="AG128:AG128">IF(D128="","",PROPER(VLOOKUP(INDEX(Abbreviation!$A$2:$A$125,MATCH(_xlfn.AGGREGATE(15,6,SEARCH(Abbreviation!$A$2:$A$125,D128),1),SEARCH(Abbreviation!$A$2:$A$125,D128),0)),Abbreviation!A:C,3,FALSE)))</x:f>
      </x:c>
      <x:c r="AH128" s="90" t="str">
        <x:f>G128</x:f>
      </x:c>
      <x:c r="AI128" s="97" t="str">
        <x:f>I128</x:f>
      </x:c>
      <x:c r="AJ128" s="96" t="s">
        <x:v>47</x:v>
      </x:c>
      <x:c r="AL128" s="99" t="s">
        <x:v>957</x:v>
      </x:c>
      <x:c r="AQ128" s="96" t="s">
        <x:v>60</x:v>
      </x:c>
    </x:row>
    <x:row r="129" spans="1:43" x14ac:dyDescent="0.35">
      <x:c r="B129" s="145" t="s"/>
      <x:c r="F129" s="90" t="str">
        <x:f>IF(D129="","",PROPER(LEFT(D129,FIND(UPPER(G129),D129,1)-2)))</x:f>
      </x:c>
      <x:c r="G129" s="90" t="str" cm="1">
        <x:f t="array" ref="G129: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x:f>
      </x:c>
      <x:c r="H129" s="96" t="s">
        <x:v>47</x:v>
      </x:c>
      <x:c r="I129" s="97" t="str">
        <x:f>IFERROR(VALUE(TRIM(RIGHT(SUBSTITUTE(D129," ",REPT(" ",255)),255))),"")</x:f>
      </x:c>
      <x:c r="J129" s="96" t="s">
        <x:v>48</x:v>
      </x:c>
      <x:c r="K129" s="96" t="s">
        <x:v>48</x:v>
      </x:c>
      <x:c r="L129" s="96" t="s">
        <x:v>48</x:v>
      </x:c>
      <x:c r="M129" s="96" t="s">
        <x:v>48</x:v>
      </x:c>
      <x:c r="N129" s="96" t="s">
        <x:v>48</x:v>
      </x:c>
      <x:c r="O129" s="96" t="s">
        <x:v>49</x:v>
      </x:c>
      <x:c r="P129" s="96" t="n">
        <x:v>25</x:v>
      </x:c>
      <x:c r="Q129" s="96" t="n">
        <x:v>80</x:v>
      </x:c>
      <x:c r="R129" s="96" t="s">
        <x:v>50</x:v>
      </x:c>
      <x:c r="S129" s="96" t="s">
        <x:v>51</x:v>
      </x:c>
      <x:c r="T129" s="96" t="s">
        <x:v>52</x:v>
      </x:c>
      <x:c r="U129" s="96" t="s">
        <x:v>52</x:v>
      </x:c>
      <x:c r="W129" s="96" t="s">
        <x:v>53</x:v>
      </x:c>
      <x:c r="Z129" s="96" t="s">
        <x:v>55</x:v>
      </x:c>
      <x:c r="AA129" s="96" t="s">
        <x:v>56</x:v>
      </x:c>
      <x:c r="AB129" s="97" t="str">
        <x:f>IF(D129="","",VALUE(MID(D129,FIND(" ",D129)+1,FIND(" ",D129,FIND(" ",D129)+1)-FIND(" ",D129))))</x:f>
      </x:c>
      <x:c r="AF129" s="90" t="str" cm="1">
        <x:f t="array" ref="AF129:AF129">IF(D129="","",PROPER(MID(D129,FIND(" ",D129,FIND(" ",D129)+1)+1,(FIND(INDEX(Abbreviation!$A$2:$A$125,MATCH(_xlfn.AGGREGATE(15,6,SEARCH(Abbreviation!$A$2:$A$125,D129),1),SEARCH(Abbreviation!$A$2:$A$125,D129),0)),D129)-1)-FIND(" ",D129,FIND(" ",D129)+1)+1)))</x:f>
      </x:c>
      <x:c r="AG129" s="90" t="str" cm="1">
        <x:f t="array" ref="AG129:AG129">IF(D129="","",PROPER(VLOOKUP(INDEX(Abbreviation!$A$2:$A$125,MATCH(_xlfn.AGGREGATE(15,6,SEARCH(Abbreviation!$A$2:$A$125,D129),1),SEARCH(Abbreviation!$A$2:$A$125,D129),0)),Abbreviation!A:C,3,FALSE)))</x:f>
      </x:c>
      <x:c r="AH129" s="90" t="str">
        <x:f>G129</x:f>
      </x:c>
      <x:c r="AI129" s="97" t="str">
        <x:f>I129</x:f>
      </x:c>
      <x:c r="AJ129" s="96" t="s">
        <x:v>47</x:v>
      </x:c>
      <x:c r="AL129" s="99" t="s">
        <x:v>957</x:v>
      </x:c>
      <x:c r="AQ129" s="96" t="s">
        <x:v>60</x:v>
      </x:c>
    </x:row>
    <x:row r="130" spans="1:43" x14ac:dyDescent="0.35">
      <x:c r="B130" s="145" t="s"/>
      <x:c r="F130" s="90" t="str">
        <x:f>IF(D130="","",PROPER(LEFT(D130,FIND(UPPER(G130),D130,1)-2)))</x:f>
      </x:c>
      <x:c r="G130" s="90" t="str" cm="1">
        <x:f t="array" ref="G130: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x:f>
      </x:c>
      <x:c r="H130" s="96" t="s">
        <x:v>47</x:v>
      </x:c>
      <x:c r="I130" s="97" t="str">
        <x:f>IFERROR(VALUE(TRIM(RIGHT(SUBSTITUTE(D130," ",REPT(" ",255)),255))),"")</x:f>
      </x:c>
      <x:c r="J130" s="96" t="s">
        <x:v>48</x:v>
      </x:c>
      <x:c r="K130" s="96" t="s">
        <x:v>48</x:v>
      </x:c>
      <x:c r="L130" s="96" t="s">
        <x:v>48</x:v>
      </x:c>
      <x:c r="M130" s="96" t="s">
        <x:v>48</x:v>
      </x:c>
      <x:c r="N130" s="96" t="s">
        <x:v>48</x:v>
      </x:c>
      <x:c r="O130" s="96" t="s">
        <x:v>49</x:v>
      </x:c>
      <x:c r="P130" s="96" t="n">
        <x:v>25</x:v>
      </x:c>
      <x:c r="Q130" s="96" t="n">
        <x:v>80</x:v>
      </x:c>
      <x:c r="R130" s="96" t="s">
        <x:v>50</x:v>
      </x:c>
      <x:c r="S130" s="96" t="s">
        <x:v>51</x:v>
      </x:c>
      <x:c r="T130" s="96" t="s">
        <x:v>52</x:v>
      </x:c>
      <x:c r="U130" s="96" t="s">
        <x:v>52</x:v>
      </x:c>
      <x:c r="W130" s="96" t="s">
        <x:v>53</x:v>
      </x:c>
      <x:c r="Z130" s="96" t="s">
        <x:v>55</x:v>
      </x:c>
      <x:c r="AA130" s="96" t="s">
        <x:v>56</x:v>
      </x:c>
      <x:c r="AB130" s="97" t="str">
        <x:f>IF(D130="","",VALUE(MID(D130,FIND(" ",D130)+1,FIND(" ",D130,FIND(" ",D130)+1)-FIND(" ",D130))))</x:f>
      </x:c>
      <x:c r="AF130" s="90" t="str" cm="1">
        <x:f t="array" ref="AF130:AF130">IF(D130="","",PROPER(MID(D130,FIND(" ",D130,FIND(" ",D130)+1)+1,(FIND(INDEX(Abbreviation!$A$2:$A$125,MATCH(_xlfn.AGGREGATE(15,6,SEARCH(Abbreviation!$A$2:$A$125,D130),1),SEARCH(Abbreviation!$A$2:$A$125,D130),0)),D130)-1)-FIND(" ",D130,FIND(" ",D130)+1)+1)))</x:f>
      </x:c>
      <x:c r="AG130" s="90" t="str" cm="1">
        <x:f t="array" ref="AG130:AG130">IF(D130="","",PROPER(VLOOKUP(INDEX(Abbreviation!$A$2:$A$125,MATCH(_xlfn.AGGREGATE(15,6,SEARCH(Abbreviation!$A$2:$A$125,D130),1),SEARCH(Abbreviation!$A$2:$A$125,D130),0)),Abbreviation!A:C,3,FALSE)))</x:f>
      </x:c>
      <x:c r="AH130" s="90" t="str">
        <x:f>G130</x:f>
      </x:c>
      <x:c r="AI130" s="97" t="str">
        <x:f>I130</x:f>
      </x:c>
      <x:c r="AJ130" s="96" t="s">
        <x:v>47</x:v>
      </x:c>
      <x:c r="AL130" s="99" t="s">
        <x:v>957</x:v>
      </x:c>
      <x:c r="AQ130" s="96" t="s">
        <x:v>60</x:v>
      </x:c>
    </x:row>
    <x:row r="131" spans="1:43" x14ac:dyDescent="0.35">
      <x:c r="B131" s="145" t="s"/>
      <x:c r="F131" s="90" t="str">
        <x:f>IF(D131="","",PROPER(LEFT(D131,FIND(UPPER(G131),D131,1)-2)))</x:f>
      </x:c>
      <x:c r="G131" s="90" t="str" cm="1">
        <x:f t="array" ref="G131: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x:f>
      </x:c>
      <x:c r="H131" s="96" t="s">
        <x:v>47</x:v>
      </x:c>
      <x:c r="I131" s="97" t="str">
        <x:f>IFERROR(VALUE(TRIM(RIGHT(SUBSTITUTE(D131," ",REPT(" ",255)),255))),"")</x:f>
      </x:c>
      <x:c r="J131" s="96" t="s">
        <x:v>48</x:v>
      </x:c>
      <x:c r="K131" s="96" t="s">
        <x:v>48</x:v>
      </x:c>
      <x:c r="L131" s="96" t="s">
        <x:v>48</x:v>
      </x:c>
      <x:c r="M131" s="96" t="s">
        <x:v>48</x:v>
      </x:c>
      <x:c r="N131" s="96" t="s">
        <x:v>48</x:v>
      </x:c>
      <x:c r="O131" s="96" t="s">
        <x:v>49</x:v>
      </x:c>
      <x:c r="P131" s="96" t="n">
        <x:v>25</x:v>
      </x:c>
      <x:c r="Q131" s="96" t="n">
        <x:v>80</x:v>
      </x:c>
      <x:c r="R131" s="96" t="s">
        <x:v>50</x:v>
      </x:c>
      <x:c r="S131" s="96" t="s">
        <x:v>51</x:v>
      </x:c>
      <x:c r="T131" s="96" t="s">
        <x:v>52</x:v>
      </x:c>
      <x:c r="U131" s="96" t="s">
        <x:v>52</x:v>
      </x:c>
      <x:c r="W131" s="96" t="s">
        <x:v>53</x:v>
      </x:c>
      <x:c r="Z131" s="96" t="s">
        <x:v>55</x:v>
      </x:c>
      <x:c r="AA131" s="96" t="s">
        <x:v>56</x:v>
      </x:c>
      <x:c r="AB131" s="97" t="str">
        <x:f>IF(D131="","",VALUE(MID(D131,FIND(" ",D131)+1,FIND(" ",D131,FIND(" ",D131)+1)-FIND(" ",D131))))</x:f>
      </x:c>
      <x:c r="AF131" s="90" t="str" cm="1">
        <x:f t="array" ref="AF131:AF131">IF(D131="","",PROPER(MID(D131,FIND(" ",D131,FIND(" ",D131)+1)+1,(FIND(INDEX(Abbreviation!$A$2:$A$125,MATCH(_xlfn.AGGREGATE(15,6,SEARCH(Abbreviation!$A$2:$A$125,D131),1),SEARCH(Abbreviation!$A$2:$A$125,D131),0)),D131)-1)-FIND(" ",D131,FIND(" ",D131)+1)+1)))</x:f>
      </x:c>
      <x:c r="AG131" s="90" t="str" cm="1">
        <x:f t="array" ref="AG131:AG131">IF(D131="","",PROPER(VLOOKUP(INDEX(Abbreviation!$A$2:$A$125,MATCH(_xlfn.AGGREGATE(15,6,SEARCH(Abbreviation!$A$2:$A$125,D131),1),SEARCH(Abbreviation!$A$2:$A$125,D131),0)),Abbreviation!A:C,3,FALSE)))</x:f>
      </x:c>
      <x:c r="AH131" s="90" t="str">
        <x:f>G131</x:f>
      </x:c>
      <x:c r="AI131" s="97" t="str">
        <x:f>I131</x:f>
      </x:c>
      <x:c r="AJ131" s="96" t="s">
        <x:v>47</x:v>
      </x:c>
      <x:c r="AL131" s="99" t="s">
        <x:v>957</x:v>
      </x:c>
      <x:c r="AQ131" s="96" t="s">
        <x:v>60</x:v>
      </x:c>
    </x:row>
    <x:row r="132" spans="1:43" x14ac:dyDescent="0.35">
      <x:c r="B132" s="145" t="s"/>
      <x:c r="F132" s="90" t="str">
        <x:f>IF(D132="","",PROPER(LEFT(D132,FIND(UPPER(G132),D132,1)-2)))</x:f>
      </x:c>
      <x:c r="G132" s="90" t="str" cm="1">
        <x:f t="array" ref="G132: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x:f>
      </x:c>
      <x:c r="H132" s="96" t="s">
        <x:v>47</x:v>
      </x:c>
      <x:c r="I132" s="97" t="str">
        <x:f>IFERROR(VALUE(TRIM(RIGHT(SUBSTITUTE(D132," ",REPT(" ",255)),255))),"")</x:f>
      </x:c>
      <x:c r="J132" s="96" t="s">
        <x:v>48</x:v>
      </x:c>
      <x:c r="K132" s="96" t="s">
        <x:v>48</x:v>
      </x:c>
      <x:c r="L132" s="96" t="s">
        <x:v>48</x:v>
      </x:c>
      <x:c r="M132" s="96" t="s">
        <x:v>48</x:v>
      </x:c>
      <x:c r="N132" s="96" t="s">
        <x:v>48</x:v>
      </x:c>
      <x:c r="O132" s="96" t="s">
        <x:v>49</x:v>
      </x:c>
      <x:c r="P132" s="96" t="n">
        <x:v>25</x:v>
      </x:c>
      <x:c r="Q132" s="96" t="n">
        <x:v>80</x:v>
      </x:c>
      <x:c r="R132" s="96" t="s">
        <x:v>50</x:v>
      </x:c>
      <x:c r="S132" s="96" t="s">
        <x:v>51</x:v>
      </x:c>
      <x:c r="T132" s="96" t="s">
        <x:v>52</x:v>
      </x:c>
      <x:c r="U132" s="96" t="s">
        <x:v>52</x:v>
      </x:c>
      <x:c r="W132" s="96" t="s">
        <x:v>53</x:v>
      </x:c>
      <x:c r="Z132" s="96" t="s">
        <x:v>55</x:v>
      </x:c>
      <x:c r="AA132" s="96" t="s">
        <x:v>56</x:v>
      </x:c>
      <x:c r="AB132" s="97" t="str">
        <x:f>IF(D132="","",VALUE(MID(D132,FIND(" ",D132)+1,FIND(" ",D132,FIND(" ",D132)+1)-FIND(" ",D132))))</x:f>
      </x:c>
      <x:c r="AF132" s="90" t="str" cm="1">
        <x:f t="array" ref="AF132:AF132">IF(D132="","",PROPER(MID(D132,FIND(" ",D132,FIND(" ",D132)+1)+1,(FIND(INDEX(Abbreviation!$A$2:$A$125,MATCH(_xlfn.AGGREGATE(15,6,SEARCH(Abbreviation!$A$2:$A$125,D132),1),SEARCH(Abbreviation!$A$2:$A$125,D132),0)),D132)-1)-FIND(" ",D132,FIND(" ",D132)+1)+1)))</x:f>
      </x:c>
      <x:c r="AG132" s="90" t="str" cm="1">
        <x:f t="array" ref="AG132:AG132">IF(D132="","",PROPER(VLOOKUP(INDEX(Abbreviation!$A$2:$A$125,MATCH(_xlfn.AGGREGATE(15,6,SEARCH(Abbreviation!$A$2:$A$125,D132),1),SEARCH(Abbreviation!$A$2:$A$125,D132),0)),Abbreviation!A:C,3,FALSE)))</x:f>
      </x:c>
      <x:c r="AH132" s="90" t="str">
        <x:f>G132</x:f>
      </x:c>
      <x:c r="AI132" s="97" t="str">
        <x:f>I132</x:f>
      </x:c>
      <x:c r="AJ132" s="96" t="s">
        <x:v>47</x:v>
      </x:c>
      <x:c r="AL132" s="99" t="s">
        <x:v>957</x:v>
      </x:c>
      <x:c r="AQ132" s="96" t="s">
        <x:v>60</x:v>
      </x:c>
    </x:row>
    <x:row r="133" spans="1:43" x14ac:dyDescent="0.35">
      <x:c r="B133" s="145" t="s"/>
      <x:c r="F133" s="90" t="str">
        <x:f>IF(D133="","",PROPER(LEFT(D133,FIND(UPPER(G133),D133,1)-2)))</x:f>
      </x:c>
      <x:c r="G133" s="90" t="str" cm="1">
        <x:f t="array" ref="G133: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x:f>
      </x:c>
      <x:c r="H133" s="96" t="s">
        <x:v>47</x:v>
      </x:c>
      <x:c r="I133" s="97" t="str">
        <x:f>IFERROR(VALUE(TRIM(RIGHT(SUBSTITUTE(D133," ",REPT(" ",255)),255))),"")</x:f>
      </x:c>
      <x:c r="J133" s="96" t="s">
        <x:v>48</x:v>
      </x:c>
      <x:c r="K133" s="96" t="s">
        <x:v>48</x:v>
      </x:c>
      <x:c r="L133" s="96" t="s">
        <x:v>48</x:v>
      </x:c>
      <x:c r="M133" s="96" t="s">
        <x:v>48</x:v>
      </x:c>
      <x:c r="N133" s="96" t="s">
        <x:v>48</x:v>
      </x:c>
      <x:c r="O133" s="96" t="s">
        <x:v>49</x:v>
      </x:c>
      <x:c r="P133" s="96" t="n">
        <x:v>25</x:v>
      </x:c>
      <x:c r="Q133" s="96" t="n">
        <x:v>80</x:v>
      </x:c>
      <x:c r="R133" s="96" t="s">
        <x:v>50</x:v>
      </x:c>
      <x:c r="S133" s="96" t="s">
        <x:v>51</x:v>
      </x:c>
      <x:c r="T133" s="96" t="s">
        <x:v>52</x:v>
      </x:c>
      <x:c r="U133" s="96" t="s">
        <x:v>52</x:v>
      </x:c>
      <x:c r="W133" s="96" t="s">
        <x:v>53</x:v>
      </x:c>
      <x:c r="Z133" s="96" t="s">
        <x:v>55</x:v>
      </x:c>
      <x:c r="AA133" s="96" t="s">
        <x:v>56</x:v>
      </x:c>
      <x:c r="AB133" s="97" t="str">
        <x:f>IF(D133="","",VALUE(MID(D133,FIND(" ",D133)+1,FIND(" ",D133,FIND(" ",D133)+1)-FIND(" ",D133))))</x:f>
      </x:c>
      <x:c r="AF133" s="90" t="str" cm="1">
        <x:f t="array" ref="AF133:AF133">IF(D133="","",PROPER(MID(D133,FIND(" ",D133,FIND(" ",D133)+1)+1,(FIND(INDEX(Abbreviation!$A$2:$A$125,MATCH(_xlfn.AGGREGATE(15,6,SEARCH(Abbreviation!$A$2:$A$125,D133),1),SEARCH(Abbreviation!$A$2:$A$125,D133),0)),D133)-1)-FIND(" ",D133,FIND(" ",D133)+1)+1)))</x:f>
      </x:c>
      <x:c r="AG133" s="90" t="str" cm="1">
        <x:f t="array" ref="AG133:AG133">IF(D133="","",PROPER(VLOOKUP(INDEX(Abbreviation!$A$2:$A$125,MATCH(_xlfn.AGGREGATE(15,6,SEARCH(Abbreviation!$A$2:$A$125,D133),1),SEARCH(Abbreviation!$A$2:$A$125,D133),0)),Abbreviation!A:C,3,FALSE)))</x:f>
      </x:c>
      <x:c r="AH133" s="90" t="str">
        <x:f>G133</x:f>
      </x:c>
      <x:c r="AI133" s="97" t="str">
        <x:f>I133</x:f>
      </x:c>
      <x:c r="AJ133" s="96" t="s">
        <x:v>47</x:v>
      </x:c>
      <x:c r="AL133" s="99" t="s">
        <x:v>957</x:v>
      </x:c>
      <x:c r="AQ133" s="96" t="s">
        <x:v>60</x:v>
      </x:c>
    </x:row>
    <x:row r="134" spans="1:43" x14ac:dyDescent="0.35">
      <x:c r="B134" s="145" t="s"/>
      <x:c r="F134" s="90" t="str">
        <x:f>IF(D134="","",PROPER(LEFT(D134,FIND(UPPER(G134),D134,1)-2)))</x:f>
      </x:c>
      <x:c r="G134" s="90" t="str" cm="1">
        <x:f t="array" ref="G134: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x:f>
      </x:c>
      <x:c r="H134" s="96" t="s">
        <x:v>47</x:v>
      </x:c>
      <x:c r="I134" s="97" t="str">
        <x:f>IFERROR(VALUE(TRIM(RIGHT(SUBSTITUTE(D134," ",REPT(" ",255)),255))),"")</x:f>
      </x:c>
      <x:c r="J134" s="96" t="s">
        <x:v>48</x:v>
      </x:c>
      <x:c r="K134" s="96" t="s">
        <x:v>48</x:v>
      </x:c>
      <x:c r="L134" s="96" t="s">
        <x:v>48</x:v>
      </x:c>
      <x:c r="M134" s="96" t="s">
        <x:v>48</x:v>
      </x:c>
      <x:c r="N134" s="96" t="s">
        <x:v>48</x:v>
      </x:c>
      <x:c r="O134" s="96" t="s">
        <x:v>49</x:v>
      </x:c>
      <x:c r="P134" s="96" t="n">
        <x:v>25</x:v>
      </x:c>
      <x:c r="Q134" s="96" t="n">
        <x:v>80</x:v>
      </x:c>
      <x:c r="R134" s="96" t="s">
        <x:v>50</x:v>
      </x:c>
      <x:c r="S134" s="96" t="s">
        <x:v>51</x:v>
      </x:c>
      <x:c r="T134" s="96" t="s">
        <x:v>52</x:v>
      </x:c>
      <x:c r="U134" s="96" t="s">
        <x:v>52</x:v>
      </x:c>
      <x:c r="W134" s="96" t="s">
        <x:v>53</x:v>
      </x:c>
      <x:c r="Z134" s="96" t="s">
        <x:v>55</x:v>
      </x:c>
      <x:c r="AA134" s="96" t="s">
        <x:v>56</x:v>
      </x:c>
      <x:c r="AB134" s="97" t="str">
        <x:f>IF(D134="","",VALUE(MID(D134,FIND(" ",D134)+1,FIND(" ",D134,FIND(" ",D134)+1)-FIND(" ",D134))))</x:f>
      </x:c>
      <x:c r="AF134" s="90" t="str" cm="1">
        <x:f t="array" ref="AF134:AF134">IF(D134="","",PROPER(MID(D134,FIND(" ",D134,FIND(" ",D134)+1)+1,(FIND(INDEX(Abbreviation!$A$2:$A$125,MATCH(_xlfn.AGGREGATE(15,6,SEARCH(Abbreviation!$A$2:$A$125,D134),1),SEARCH(Abbreviation!$A$2:$A$125,D134),0)),D134)-1)-FIND(" ",D134,FIND(" ",D134)+1)+1)))</x:f>
      </x:c>
      <x:c r="AG134" s="90" t="str" cm="1">
        <x:f t="array" ref="AG134:AG134">IF(D134="","",PROPER(VLOOKUP(INDEX(Abbreviation!$A$2:$A$125,MATCH(_xlfn.AGGREGATE(15,6,SEARCH(Abbreviation!$A$2:$A$125,D134),1),SEARCH(Abbreviation!$A$2:$A$125,D134),0)),Abbreviation!A:C,3,FALSE)))</x:f>
      </x:c>
      <x:c r="AH134" s="90" t="str">
        <x:f>G134</x:f>
      </x:c>
      <x:c r="AI134" s="97" t="str">
        <x:f>I134</x:f>
      </x:c>
      <x:c r="AJ134" s="96" t="s">
        <x:v>47</x:v>
      </x:c>
      <x:c r="AL134" s="99" t="s">
        <x:v>957</x:v>
      </x:c>
      <x:c r="AQ134" s="96" t="s">
        <x:v>60</x:v>
      </x:c>
    </x:row>
    <x:row r="135" spans="1:43" x14ac:dyDescent="0.35">
      <x:c r="B135" s="145" t="s"/>
      <x:c r="F135" s="90" t="str">
        <x:f>IF(D135="","",PROPER(LEFT(D135,FIND(UPPER(G135),D135,1)-2)))</x:f>
      </x:c>
      <x:c r="G135" s="90" t="str" cm="1">
        <x:f t="array" ref="G135: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x:f>
      </x:c>
      <x:c r="H135" s="96" t="s">
        <x:v>47</x:v>
      </x:c>
      <x:c r="I135" s="97" t="str">
        <x:f>IFERROR(VALUE(TRIM(RIGHT(SUBSTITUTE(D135," ",REPT(" ",255)),255))),"")</x:f>
      </x:c>
      <x:c r="J135" s="96" t="s">
        <x:v>48</x:v>
      </x:c>
      <x:c r="K135" s="96" t="s">
        <x:v>48</x:v>
      </x:c>
      <x:c r="L135" s="96" t="s">
        <x:v>48</x:v>
      </x:c>
      <x:c r="M135" s="96" t="s">
        <x:v>48</x:v>
      </x:c>
      <x:c r="N135" s="96" t="s">
        <x:v>48</x:v>
      </x:c>
      <x:c r="O135" s="96" t="s">
        <x:v>49</x:v>
      </x:c>
      <x:c r="P135" s="96" t="n">
        <x:v>25</x:v>
      </x:c>
      <x:c r="Q135" s="96" t="n">
        <x:v>80</x:v>
      </x:c>
      <x:c r="R135" s="96" t="s">
        <x:v>50</x:v>
      </x:c>
      <x:c r="S135" s="96" t="s">
        <x:v>51</x:v>
      </x:c>
      <x:c r="T135" s="96" t="s">
        <x:v>52</x:v>
      </x:c>
      <x:c r="U135" s="96" t="s">
        <x:v>52</x:v>
      </x:c>
      <x:c r="W135" s="96" t="s">
        <x:v>53</x:v>
      </x:c>
      <x:c r="Z135" s="96" t="s">
        <x:v>55</x:v>
      </x:c>
      <x:c r="AA135" s="96" t="s">
        <x:v>56</x:v>
      </x:c>
      <x:c r="AB135" s="97" t="str">
        <x:f>IF(D135="","",VALUE(MID(D135,FIND(" ",D135)+1,FIND(" ",D135,FIND(" ",D135)+1)-FIND(" ",D135))))</x:f>
      </x:c>
      <x:c r="AF135" s="90" t="str" cm="1">
        <x:f t="array" ref="AF135:AF135">IF(D135="","",PROPER(MID(D135,FIND(" ",D135,FIND(" ",D135)+1)+1,(FIND(INDEX(Abbreviation!$A$2:$A$125,MATCH(_xlfn.AGGREGATE(15,6,SEARCH(Abbreviation!$A$2:$A$125,D135),1),SEARCH(Abbreviation!$A$2:$A$125,D135),0)),D135)-1)-FIND(" ",D135,FIND(" ",D135)+1)+1)))</x:f>
      </x:c>
      <x:c r="AG135" s="90" t="str" cm="1">
        <x:f t="array" ref="AG135:AG135">IF(D135="","",PROPER(VLOOKUP(INDEX(Abbreviation!$A$2:$A$125,MATCH(_xlfn.AGGREGATE(15,6,SEARCH(Abbreviation!$A$2:$A$125,D135),1),SEARCH(Abbreviation!$A$2:$A$125,D135),0)),Abbreviation!A:C,3,FALSE)))</x:f>
      </x:c>
      <x:c r="AH135" s="90" t="str">
        <x:f>G135</x:f>
      </x:c>
      <x:c r="AI135" s="97" t="str">
        <x:f>I135</x:f>
      </x:c>
      <x:c r="AJ135" s="96" t="s">
        <x:v>47</x:v>
      </x:c>
      <x:c r="AL135" s="99" t="s">
        <x:v>957</x:v>
      </x:c>
      <x:c r="AQ135" s="96" t="s">
        <x:v>60</x:v>
      </x:c>
    </x:row>
    <x:row r="136" spans="1:43" x14ac:dyDescent="0.35">
      <x:c r="B136" s="145" t="s"/>
      <x:c r="F136" s="90" t="str">
        <x:f>IF(D136="","",PROPER(LEFT(D136,FIND(UPPER(G136),D136,1)-2)))</x:f>
      </x:c>
      <x:c r="G136" s="90" t="str" cm="1">
        <x:f t="array" ref="G136: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x:f>
      </x:c>
      <x:c r="H136" s="96" t="s">
        <x:v>47</x:v>
      </x:c>
      <x:c r="I136" s="97" t="str">
        <x:f>IFERROR(VALUE(TRIM(RIGHT(SUBSTITUTE(D136," ",REPT(" ",255)),255))),"")</x:f>
      </x:c>
      <x:c r="J136" s="96" t="s">
        <x:v>48</x:v>
      </x:c>
      <x:c r="K136" s="96" t="s">
        <x:v>48</x:v>
      </x:c>
      <x:c r="L136" s="96" t="s">
        <x:v>48</x:v>
      </x:c>
      <x:c r="M136" s="96" t="s">
        <x:v>48</x:v>
      </x:c>
      <x:c r="N136" s="96" t="s">
        <x:v>48</x:v>
      </x:c>
      <x:c r="O136" s="96" t="s">
        <x:v>49</x:v>
      </x:c>
      <x:c r="P136" s="96" t="n">
        <x:v>25</x:v>
      </x:c>
      <x:c r="Q136" s="96" t="n">
        <x:v>80</x:v>
      </x:c>
      <x:c r="R136" s="96" t="s">
        <x:v>50</x:v>
      </x:c>
      <x:c r="S136" s="96" t="s">
        <x:v>51</x:v>
      </x:c>
      <x:c r="T136" s="96" t="s">
        <x:v>52</x:v>
      </x:c>
      <x:c r="U136" s="96" t="s">
        <x:v>52</x:v>
      </x:c>
      <x:c r="W136" s="96" t="s">
        <x:v>53</x:v>
      </x:c>
      <x:c r="Z136" s="96" t="s">
        <x:v>55</x:v>
      </x:c>
      <x:c r="AA136" s="96" t="s">
        <x:v>56</x:v>
      </x:c>
      <x:c r="AB136" s="97" t="str">
        <x:f>IF(D136="","",VALUE(MID(D136,FIND(" ",D136)+1,FIND(" ",D136,FIND(" ",D136)+1)-FIND(" ",D136))))</x:f>
      </x:c>
      <x:c r="AF136" s="90" t="str" cm="1">
        <x:f t="array" ref="AF136:AF136">IF(D136="","",PROPER(MID(D136,FIND(" ",D136,FIND(" ",D136)+1)+1,(FIND(INDEX(Abbreviation!$A$2:$A$125,MATCH(_xlfn.AGGREGATE(15,6,SEARCH(Abbreviation!$A$2:$A$125,D136),1),SEARCH(Abbreviation!$A$2:$A$125,D136),0)),D136)-1)-FIND(" ",D136,FIND(" ",D136)+1)+1)))</x:f>
      </x:c>
      <x:c r="AG136" s="90" t="str" cm="1">
        <x:f t="array" ref="AG136:AG136">IF(D136="","",PROPER(VLOOKUP(INDEX(Abbreviation!$A$2:$A$125,MATCH(_xlfn.AGGREGATE(15,6,SEARCH(Abbreviation!$A$2:$A$125,D136),1),SEARCH(Abbreviation!$A$2:$A$125,D136),0)),Abbreviation!A:C,3,FALSE)))</x:f>
      </x:c>
      <x:c r="AH136" s="90" t="str">
        <x:f>G136</x:f>
      </x:c>
      <x:c r="AI136" s="97" t="str">
        <x:f>I136</x:f>
      </x:c>
      <x:c r="AJ136" s="96" t="s">
        <x:v>47</x:v>
      </x:c>
      <x:c r="AL136" s="99" t="s">
        <x:v>957</x:v>
      </x:c>
      <x:c r="AQ136" s="96" t="s">
        <x:v>60</x:v>
      </x:c>
    </x:row>
    <x:row r="137" spans="1:43" x14ac:dyDescent="0.35">
      <x:c r="B137" s="145" t="s"/>
      <x:c r="F137" s="90" t="str">
        <x:f>IF(D137="","",PROPER(LEFT(D137,FIND(UPPER(G137),D137,1)-2)))</x:f>
      </x:c>
      <x:c r="G137" s="90" t="str" cm="1">
        <x:f t="array" ref="G137: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x:f>
      </x:c>
      <x:c r="H137" s="96" t="s">
        <x:v>47</x:v>
      </x:c>
      <x:c r="I137" s="97" t="str">
        <x:f>IFERROR(VALUE(TRIM(RIGHT(SUBSTITUTE(D137," ",REPT(" ",255)),255))),"")</x:f>
      </x:c>
      <x:c r="J137" s="96" t="s">
        <x:v>48</x:v>
      </x:c>
      <x:c r="K137" s="96" t="s">
        <x:v>48</x:v>
      </x:c>
      <x:c r="L137" s="96" t="s">
        <x:v>48</x:v>
      </x:c>
      <x:c r="M137" s="96" t="s">
        <x:v>48</x:v>
      </x:c>
      <x:c r="N137" s="96" t="s">
        <x:v>48</x:v>
      </x:c>
      <x:c r="O137" s="96" t="s">
        <x:v>49</x:v>
      </x:c>
      <x:c r="P137" s="96" t="n">
        <x:v>25</x:v>
      </x:c>
      <x:c r="Q137" s="96" t="n">
        <x:v>80</x:v>
      </x:c>
      <x:c r="R137" s="96" t="s">
        <x:v>50</x:v>
      </x:c>
      <x:c r="S137" s="96" t="s">
        <x:v>51</x:v>
      </x:c>
      <x:c r="T137" s="96" t="s">
        <x:v>52</x:v>
      </x:c>
      <x:c r="U137" s="96" t="s">
        <x:v>52</x:v>
      </x:c>
      <x:c r="W137" s="96" t="s">
        <x:v>53</x:v>
      </x:c>
      <x:c r="Z137" s="96" t="s">
        <x:v>55</x:v>
      </x:c>
      <x:c r="AA137" s="96" t="s">
        <x:v>56</x:v>
      </x:c>
      <x:c r="AB137" s="97" t="str">
        <x:f>IF(D137="","",VALUE(MID(D137,FIND(" ",D137)+1,FIND(" ",D137,FIND(" ",D137)+1)-FIND(" ",D137))))</x:f>
      </x:c>
      <x:c r="AF137" s="90" t="str" cm="1">
        <x:f t="array" ref="AF137:AF137">IF(D137="","",PROPER(MID(D137,FIND(" ",D137,FIND(" ",D137)+1)+1,(FIND(INDEX(Abbreviation!$A$2:$A$125,MATCH(_xlfn.AGGREGATE(15,6,SEARCH(Abbreviation!$A$2:$A$125,D137),1),SEARCH(Abbreviation!$A$2:$A$125,D137),0)),D137)-1)-FIND(" ",D137,FIND(" ",D137)+1)+1)))</x:f>
      </x:c>
      <x:c r="AG137" s="90" t="str" cm="1">
        <x:f t="array" ref="AG137:AG137">IF(D137="","",PROPER(VLOOKUP(INDEX(Abbreviation!$A$2:$A$125,MATCH(_xlfn.AGGREGATE(15,6,SEARCH(Abbreviation!$A$2:$A$125,D137),1),SEARCH(Abbreviation!$A$2:$A$125,D137),0)),Abbreviation!A:C,3,FALSE)))</x:f>
      </x:c>
      <x:c r="AH137" s="90" t="str">
        <x:f>G137</x:f>
      </x:c>
      <x:c r="AI137" s="97" t="str">
        <x:f>I137</x:f>
      </x:c>
      <x:c r="AJ137" s="96" t="s">
        <x:v>47</x:v>
      </x:c>
      <x:c r="AL137" s="99" t="s">
        <x:v>957</x:v>
      </x:c>
      <x:c r="AQ137" s="96" t="s">
        <x:v>60</x:v>
      </x:c>
    </x:row>
    <x:row r="138" spans="1:43" x14ac:dyDescent="0.35">
      <x:c r="B138" s="145" t="s"/>
      <x:c r="F138" s="90" t="str">
        <x:f>IF(D138="","",PROPER(LEFT(D138,FIND(UPPER(G138),D138,1)-2)))</x:f>
      </x:c>
      <x:c r="G138" s="90" t="str" cm="1">
        <x:f t="array" ref="G138: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x:f>
      </x:c>
      <x:c r="H138" s="96" t="s">
        <x:v>47</x:v>
      </x:c>
      <x:c r="I138" s="97" t="str">
        <x:f>IFERROR(VALUE(TRIM(RIGHT(SUBSTITUTE(D138," ",REPT(" ",255)),255))),"")</x:f>
      </x:c>
      <x:c r="J138" s="96" t="s">
        <x:v>48</x:v>
      </x:c>
      <x:c r="K138" s="96" t="s">
        <x:v>48</x:v>
      </x:c>
      <x:c r="L138" s="96" t="s">
        <x:v>48</x:v>
      </x:c>
      <x:c r="M138" s="96" t="s">
        <x:v>48</x:v>
      </x:c>
      <x:c r="N138" s="96" t="s">
        <x:v>48</x:v>
      </x:c>
      <x:c r="O138" s="96" t="s">
        <x:v>49</x:v>
      </x:c>
      <x:c r="P138" s="96" t="n">
        <x:v>25</x:v>
      </x:c>
      <x:c r="Q138" s="96" t="n">
        <x:v>80</x:v>
      </x:c>
      <x:c r="R138" s="96" t="s">
        <x:v>50</x:v>
      </x:c>
      <x:c r="S138" s="96" t="s">
        <x:v>51</x:v>
      </x:c>
      <x:c r="T138" s="96" t="s">
        <x:v>52</x:v>
      </x:c>
      <x:c r="U138" s="96" t="s">
        <x:v>52</x:v>
      </x:c>
      <x:c r="W138" s="96" t="s">
        <x:v>53</x:v>
      </x:c>
      <x:c r="Z138" s="96" t="s">
        <x:v>55</x:v>
      </x:c>
      <x:c r="AA138" s="96" t="s">
        <x:v>56</x:v>
      </x:c>
      <x:c r="AB138" s="97" t="str">
        <x:f>IF(D138="","",VALUE(MID(D138,FIND(" ",D138)+1,FIND(" ",D138,FIND(" ",D138)+1)-FIND(" ",D138))))</x:f>
      </x:c>
      <x:c r="AF138" s="90" t="str" cm="1">
        <x:f t="array" ref="AF138:AF138">IF(D138="","",PROPER(MID(D138,FIND(" ",D138,FIND(" ",D138)+1)+1,(FIND(INDEX(Abbreviation!$A$2:$A$125,MATCH(_xlfn.AGGREGATE(15,6,SEARCH(Abbreviation!$A$2:$A$125,D138),1),SEARCH(Abbreviation!$A$2:$A$125,D138),0)),D138)-1)-FIND(" ",D138,FIND(" ",D138)+1)+1)))</x:f>
      </x:c>
      <x:c r="AG138" s="90" t="str" cm="1">
        <x:f t="array" ref="AG138:AG138">IF(D138="","",PROPER(VLOOKUP(INDEX(Abbreviation!$A$2:$A$125,MATCH(_xlfn.AGGREGATE(15,6,SEARCH(Abbreviation!$A$2:$A$125,D138),1),SEARCH(Abbreviation!$A$2:$A$125,D138),0)),Abbreviation!A:C,3,FALSE)))</x:f>
      </x:c>
      <x:c r="AH138" s="90" t="str">
        <x:f>G138</x:f>
      </x:c>
      <x:c r="AI138" s="97" t="str">
        <x:f>I138</x:f>
      </x:c>
      <x:c r="AJ138" s="96" t="s">
        <x:v>47</x:v>
      </x:c>
      <x:c r="AL138" s="99" t="s">
        <x:v>957</x:v>
      </x:c>
      <x:c r="AQ138" s="96" t="s">
        <x:v>60</x:v>
      </x:c>
    </x:row>
    <x:row r="139" spans="1:43" x14ac:dyDescent="0.35">
      <x:c r="B139" s="145" t="s"/>
      <x:c r="F139" s="90" t="str">
        <x:f>IF(D139="","",PROPER(LEFT(D139,FIND(UPPER(G139),D139,1)-2)))</x:f>
      </x:c>
      <x:c r="G139" s="90" t="str" cm="1">
        <x:f t="array" ref="G139: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x:f>
      </x:c>
      <x:c r="H139" s="96" t="s">
        <x:v>47</x:v>
      </x:c>
      <x:c r="I139" s="97" t="str">
        <x:f>IFERROR(VALUE(TRIM(RIGHT(SUBSTITUTE(D139," ",REPT(" ",255)),255))),"")</x:f>
      </x:c>
      <x:c r="J139" s="96" t="s">
        <x:v>48</x:v>
      </x:c>
      <x:c r="K139" s="96" t="s">
        <x:v>48</x:v>
      </x:c>
      <x:c r="L139" s="96" t="s">
        <x:v>48</x:v>
      </x:c>
      <x:c r="M139" s="96" t="s">
        <x:v>48</x:v>
      </x:c>
      <x:c r="N139" s="96" t="s">
        <x:v>48</x:v>
      </x:c>
      <x:c r="O139" s="96" t="s">
        <x:v>49</x:v>
      </x:c>
      <x:c r="P139" s="96" t="n">
        <x:v>25</x:v>
      </x:c>
      <x:c r="Q139" s="96" t="n">
        <x:v>80</x:v>
      </x:c>
      <x:c r="R139" s="96" t="s">
        <x:v>50</x:v>
      </x:c>
      <x:c r="S139" s="96" t="s">
        <x:v>51</x:v>
      </x:c>
      <x:c r="T139" s="96" t="s">
        <x:v>52</x:v>
      </x:c>
      <x:c r="U139" s="96" t="s">
        <x:v>52</x:v>
      </x:c>
      <x:c r="W139" s="96" t="s">
        <x:v>53</x:v>
      </x:c>
      <x:c r="Z139" s="96" t="s">
        <x:v>55</x:v>
      </x:c>
      <x:c r="AA139" s="96" t="s">
        <x:v>56</x:v>
      </x:c>
      <x:c r="AB139" s="97" t="str">
        <x:f>IF(D139="","",VALUE(MID(D139,FIND(" ",D139)+1,FIND(" ",D139,FIND(" ",D139)+1)-FIND(" ",D139))))</x:f>
      </x:c>
      <x:c r="AF139" s="90" t="str" cm="1">
        <x:f t="array" ref="AF139:AF139">IF(D139="","",PROPER(MID(D139,FIND(" ",D139,FIND(" ",D139)+1)+1,(FIND(INDEX(Abbreviation!$A$2:$A$125,MATCH(_xlfn.AGGREGATE(15,6,SEARCH(Abbreviation!$A$2:$A$125,D139),1),SEARCH(Abbreviation!$A$2:$A$125,D139),0)),D139)-1)-FIND(" ",D139,FIND(" ",D139)+1)+1)))</x:f>
      </x:c>
      <x:c r="AG139" s="90" t="str" cm="1">
        <x:f t="array" ref="AG139:AG139">IF(D139="","",PROPER(VLOOKUP(INDEX(Abbreviation!$A$2:$A$125,MATCH(_xlfn.AGGREGATE(15,6,SEARCH(Abbreviation!$A$2:$A$125,D139),1),SEARCH(Abbreviation!$A$2:$A$125,D139),0)),Abbreviation!A:C,3,FALSE)))</x:f>
      </x:c>
      <x:c r="AH139" s="90" t="str">
        <x:f>G139</x:f>
      </x:c>
      <x:c r="AI139" s="97" t="str">
        <x:f>I139</x:f>
      </x:c>
      <x:c r="AJ139" s="96" t="s">
        <x:v>47</x:v>
      </x:c>
      <x:c r="AL139" s="99" t="s">
        <x:v>957</x:v>
      </x:c>
      <x:c r="AQ139" s="96" t="s">
        <x:v>60</x:v>
      </x:c>
    </x:row>
    <x:row r="140" spans="1:43" x14ac:dyDescent="0.35">
      <x:c r="B140" s="145" t="s"/>
      <x:c r="F140" s="90" t="str">
        <x:f>IF(D140="","",PROPER(LEFT(D140,FIND(UPPER(G140),D140,1)-2)))</x:f>
      </x:c>
      <x:c r="G140" s="90" t="str" cm="1">
        <x:f t="array" ref="G140: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x:f>
      </x:c>
      <x:c r="H140" s="96" t="s">
        <x:v>47</x:v>
      </x:c>
      <x:c r="I140" s="97" t="str">
        <x:f>IFERROR(VALUE(TRIM(RIGHT(SUBSTITUTE(D140," ",REPT(" ",255)),255))),"")</x:f>
      </x:c>
      <x:c r="J140" s="96" t="s">
        <x:v>48</x:v>
      </x:c>
      <x:c r="K140" s="96" t="s">
        <x:v>48</x:v>
      </x:c>
      <x:c r="L140" s="96" t="s">
        <x:v>48</x:v>
      </x:c>
      <x:c r="M140" s="96" t="s">
        <x:v>48</x:v>
      </x:c>
      <x:c r="N140" s="96" t="s">
        <x:v>48</x:v>
      </x:c>
      <x:c r="O140" s="96" t="s">
        <x:v>49</x:v>
      </x:c>
      <x:c r="P140" s="96" t="n">
        <x:v>25</x:v>
      </x:c>
      <x:c r="Q140" s="96" t="n">
        <x:v>80</x:v>
      </x:c>
      <x:c r="R140" s="96" t="s">
        <x:v>50</x:v>
      </x:c>
      <x:c r="S140" s="96" t="s">
        <x:v>51</x:v>
      </x:c>
      <x:c r="T140" s="96" t="s">
        <x:v>52</x:v>
      </x:c>
      <x:c r="U140" s="96" t="s">
        <x:v>52</x:v>
      </x:c>
      <x:c r="W140" s="96" t="s">
        <x:v>53</x:v>
      </x:c>
      <x:c r="Z140" s="96" t="s">
        <x:v>55</x:v>
      </x:c>
      <x:c r="AA140" s="96" t="s">
        <x:v>56</x:v>
      </x:c>
      <x:c r="AB140" s="97" t="str">
        <x:f>IF(D140="","",VALUE(MID(D140,FIND(" ",D140)+1,FIND(" ",D140,FIND(" ",D140)+1)-FIND(" ",D140))))</x:f>
      </x:c>
      <x:c r="AF140" s="90" t="str" cm="1">
        <x:f t="array" ref="AF140:AF140">IF(D140="","",PROPER(MID(D140,FIND(" ",D140,FIND(" ",D140)+1)+1,(FIND(INDEX(Abbreviation!$A$2:$A$125,MATCH(_xlfn.AGGREGATE(15,6,SEARCH(Abbreviation!$A$2:$A$125,D140),1),SEARCH(Abbreviation!$A$2:$A$125,D140),0)),D140)-1)-FIND(" ",D140,FIND(" ",D140)+1)+1)))</x:f>
      </x:c>
      <x:c r="AG140" s="90" t="str" cm="1">
        <x:f t="array" ref="AG140:AG140">IF(D140="","",PROPER(VLOOKUP(INDEX(Abbreviation!$A$2:$A$125,MATCH(_xlfn.AGGREGATE(15,6,SEARCH(Abbreviation!$A$2:$A$125,D140),1),SEARCH(Abbreviation!$A$2:$A$125,D140),0)),Abbreviation!A:C,3,FALSE)))</x:f>
      </x:c>
      <x:c r="AH140" s="90" t="str">
        <x:f>G140</x:f>
      </x:c>
      <x:c r="AI140" s="97" t="str">
        <x:f>I140</x:f>
      </x:c>
      <x:c r="AJ140" s="96" t="s">
        <x:v>47</x:v>
      </x:c>
      <x:c r="AL140" s="99" t="s">
        <x:v>957</x:v>
      </x:c>
      <x:c r="AQ140" s="96" t="s">
        <x:v>60</x:v>
      </x:c>
    </x:row>
    <x:row r="141" spans="1:43" x14ac:dyDescent="0.35">
      <x:c r="B141" s="145" t="s"/>
      <x:c r="F141" s="90" t="str">
        <x:f>IF(D141="","",PROPER(LEFT(D141,FIND(UPPER(G141),D141,1)-2)))</x:f>
      </x:c>
      <x:c r="G141" s="90" t="str" cm="1">
        <x:f t="array" ref="G141: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x:f>
      </x:c>
      <x:c r="H141" s="96" t="s">
        <x:v>47</x:v>
      </x:c>
      <x:c r="I141" s="97" t="str">
        <x:f>IFERROR(VALUE(TRIM(RIGHT(SUBSTITUTE(D141," ",REPT(" ",255)),255))),"")</x:f>
      </x:c>
      <x:c r="J141" s="96" t="s">
        <x:v>48</x:v>
      </x:c>
      <x:c r="K141" s="96" t="s">
        <x:v>48</x:v>
      </x:c>
      <x:c r="L141" s="96" t="s">
        <x:v>48</x:v>
      </x:c>
      <x:c r="M141" s="96" t="s">
        <x:v>48</x:v>
      </x:c>
      <x:c r="N141" s="96" t="s">
        <x:v>48</x:v>
      </x:c>
      <x:c r="O141" s="96" t="s">
        <x:v>49</x:v>
      </x:c>
      <x:c r="P141" s="96" t="n">
        <x:v>25</x:v>
      </x:c>
      <x:c r="Q141" s="96" t="n">
        <x:v>80</x:v>
      </x:c>
      <x:c r="R141" s="96" t="s">
        <x:v>50</x:v>
      </x:c>
      <x:c r="S141" s="96" t="s">
        <x:v>51</x:v>
      </x:c>
      <x:c r="T141" s="96" t="s">
        <x:v>52</x:v>
      </x:c>
      <x:c r="U141" s="96" t="s">
        <x:v>52</x:v>
      </x:c>
      <x:c r="W141" s="96" t="s">
        <x:v>53</x:v>
      </x:c>
      <x:c r="Z141" s="96" t="s">
        <x:v>55</x:v>
      </x:c>
      <x:c r="AA141" s="96" t="s">
        <x:v>56</x:v>
      </x:c>
      <x:c r="AB141" s="97" t="str">
        <x:f>IF(D141="","",VALUE(MID(D141,FIND(" ",D141)+1,FIND(" ",D141,FIND(" ",D141)+1)-FIND(" ",D141))))</x:f>
      </x:c>
      <x:c r="AF141" s="90" t="str" cm="1">
        <x:f t="array" ref="AF141:AF141">IF(D141="","",PROPER(MID(D141,FIND(" ",D141,FIND(" ",D141)+1)+1,(FIND(INDEX(Abbreviation!$A$2:$A$125,MATCH(_xlfn.AGGREGATE(15,6,SEARCH(Abbreviation!$A$2:$A$125,D141),1),SEARCH(Abbreviation!$A$2:$A$125,D141),0)),D141)-1)-FIND(" ",D141,FIND(" ",D141)+1)+1)))</x:f>
      </x:c>
      <x:c r="AG141" s="90" t="str" cm="1">
        <x:f t="array" ref="AG141:AG141">IF(D141="","",PROPER(VLOOKUP(INDEX(Abbreviation!$A$2:$A$125,MATCH(_xlfn.AGGREGATE(15,6,SEARCH(Abbreviation!$A$2:$A$125,D141),1),SEARCH(Abbreviation!$A$2:$A$125,D141),0)),Abbreviation!A:C,3,FALSE)))</x:f>
      </x:c>
      <x:c r="AH141" s="90" t="str">
        <x:f>G141</x:f>
      </x:c>
      <x:c r="AI141" s="97" t="str">
        <x:f>I141</x:f>
      </x:c>
      <x:c r="AJ141" s="96" t="s">
        <x:v>47</x:v>
      </x:c>
      <x:c r="AL141" s="99" t="s">
        <x:v>957</x:v>
      </x:c>
      <x:c r="AQ141" s="96" t="s">
        <x:v>60</x:v>
      </x:c>
    </x:row>
    <x:row r="142" spans="1:43" x14ac:dyDescent="0.35">
      <x:c r="B142" s="145" t="s"/>
      <x:c r="F142" s="90" t="str">
        <x:f>IF(D142="","",PROPER(LEFT(D142,FIND(UPPER(G142),D142,1)-2)))</x:f>
      </x:c>
      <x:c r="G142" s="90" t="str" cm="1">
        <x:f t="array" ref="G142: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x:f>
      </x:c>
      <x:c r="H142" s="96" t="s">
        <x:v>47</x:v>
      </x:c>
      <x:c r="I142" s="97" t="str">
        <x:f>IFERROR(VALUE(TRIM(RIGHT(SUBSTITUTE(D142," ",REPT(" ",255)),255))),"")</x:f>
      </x:c>
      <x:c r="J142" s="96" t="s">
        <x:v>48</x:v>
      </x:c>
      <x:c r="K142" s="96" t="s">
        <x:v>48</x:v>
      </x:c>
      <x:c r="L142" s="96" t="s">
        <x:v>48</x:v>
      </x:c>
      <x:c r="M142" s="96" t="s">
        <x:v>48</x:v>
      </x:c>
      <x:c r="N142" s="96" t="s">
        <x:v>48</x:v>
      </x:c>
      <x:c r="O142" s="96" t="s">
        <x:v>49</x:v>
      </x:c>
      <x:c r="P142" s="96" t="n">
        <x:v>25</x:v>
      </x:c>
      <x:c r="Q142" s="96" t="n">
        <x:v>80</x:v>
      </x:c>
      <x:c r="R142" s="96" t="s">
        <x:v>50</x:v>
      </x:c>
      <x:c r="S142" s="96" t="s">
        <x:v>51</x:v>
      </x:c>
      <x:c r="T142" s="96" t="s">
        <x:v>52</x:v>
      </x:c>
      <x:c r="U142" s="96" t="s">
        <x:v>52</x:v>
      </x:c>
      <x:c r="W142" s="96" t="s">
        <x:v>53</x:v>
      </x:c>
      <x:c r="Z142" s="96" t="s">
        <x:v>55</x:v>
      </x:c>
      <x:c r="AA142" s="96" t="s">
        <x:v>56</x:v>
      </x:c>
      <x:c r="AB142" s="97" t="str">
        <x:f>IF(D142="","",VALUE(MID(D142,FIND(" ",D142)+1,FIND(" ",D142,FIND(" ",D142)+1)-FIND(" ",D142))))</x:f>
      </x:c>
      <x:c r="AF142" s="90" t="str" cm="1">
        <x:f t="array" ref="AF142:AF142">IF(D142="","",PROPER(MID(D142,FIND(" ",D142,FIND(" ",D142)+1)+1,(FIND(INDEX(Abbreviation!$A$2:$A$125,MATCH(_xlfn.AGGREGATE(15,6,SEARCH(Abbreviation!$A$2:$A$125,D142),1),SEARCH(Abbreviation!$A$2:$A$125,D142),0)),D142)-1)-FIND(" ",D142,FIND(" ",D142)+1)+1)))</x:f>
      </x:c>
      <x:c r="AG142" s="90" t="str" cm="1">
        <x:f t="array" ref="AG142:AG142">IF(D142="","",PROPER(VLOOKUP(INDEX(Abbreviation!$A$2:$A$125,MATCH(_xlfn.AGGREGATE(15,6,SEARCH(Abbreviation!$A$2:$A$125,D142),1),SEARCH(Abbreviation!$A$2:$A$125,D142),0)),Abbreviation!A:C,3,FALSE)))</x:f>
      </x:c>
      <x:c r="AH142" s="90" t="str">
        <x:f>G142</x:f>
      </x:c>
      <x:c r="AI142" s="97" t="str">
        <x:f>I142</x:f>
      </x:c>
      <x:c r="AJ142" s="96" t="s">
        <x:v>47</x:v>
      </x:c>
      <x:c r="AL142" s="99" t="s">
        <x:v>957</x:v>
      </x:c>
      <x:c r="AQ142" s="96" t="s">
        <x:v>60</x:v>
      </x:c>
    </x:row>
    <x:row r="143" spans="1:43" x14ac:dyDescent="0.35">
      <x:c r="B143" s="145" t="s"/>
      <x:c r="F143" s="90" t="str">
        <x:f>IF(D143="","",PROPER(LEFT(D143,FIND(UPPER(G143),D143,1)-2)))</x:f>
      </x:c>
      <x:c r="G143" s="90" t="str" cm="1">
        <x:f t="array" ref="G143: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x:f>
      </x:c>
      <x:c r="H143" s="96" t="s">
        <x:v>47</x:v>
      </x:c>
      <x:c r="I143" s="97" t="str">
        <x:f>IFERROR(VALUE(TRIM(RIGHT(SUBSTITUTE(D143," ",REPT(" ",255)),255))),"")</x:f>
      </x:c>
      <x:c r="J143" s="96" t="s">
        <x:v>48</x:v>
      </x:c>
      <x:c r="K143" s="96" t="s">
        <x:v>48</x:v>
      </x:c>
      <x:c r="L143" s="96" t="s">
        <x:v>48</x:v>
      </x:c>
      <x:c r="M143" s="96" t="s">
        <x:v>48</x:v>
      </x:c>
      <x:c r="N143" s="96" t="s">
        <x:v>48</x:v>
      </x:c>
      <x:c r="O143" s="96" t="s">
        <x:v>49</x:v>
      </x:c>
      <x:c r="P143" s="96" t="n">
        <x:v>25</x:v>
      </x:c>
      <x:c r="Q143" s="96" t="n">
        <x:v>80</x:v>
      </x:c>
      <x:c r="R143" s="96" t="s">
        <x:v>50</x:v>
      </x:c>
      <x:c r="S143" s="96" t="s">
        <x:v>51</x:v>
      </x:c>
      <x:c r="T143" s="96" t="s">
        <x:v>52</x:v>
      </x:c>
      <x:c r="U143" s="96" t="s">
        <x:v>52</x:v>
      </x:c>
      <x:c r="W143" s="96" t="s">
        <x:v>53</x:v>
      </x:c>
      <x:c r="Z143" s="96" t="s">
        <x:v>55</x:v>
      </x:c>
      <x:c r="AA143" s="96" t="s">
        <x:v>56</x:v>
      </x:c>
      <x:c r="AB143" s="97" t="str">
        <x:f>IF(D143="","",VALUE(MID(D143,FIND(" ",D143)+1,FIND(" ",D143,FIND(" ",D143)+1)-FIND(" ",D143))))</x:f>
      </x:c>
      <x:c r="AF143" s="90" t="str" cm="1">
        <x:f t="array" ref="AF143:AF143">IF(D143="","",PROPER(MID(D143,FIND(" ",D143,FIND(" ",D143)+1)+1,(FIND(INDEX(Abbreviation!$A$2:$A$125,MATCH(_xlfn.AGGREGATE(15,6,SEARCH(Abbreviation!$A$2:$A$125,D143),1),SEARCH(Abbreviation!$A$2:$A$125,D143),0)),D143)-1)-FIND(" ",D143,FIND(" ",D143)+1)+1)))</x:f>
      </x:c>
      <x:c r="AG143" s="90" t="str" cm="1">
        <x:f t="array" ref="AG143:AG143">IF(D143="","",PROPER(VLOOKUP(INDEX(Abbreviation!$A$2:$A$125,MATCH(_xlfn.AGGREGATE(15,6,SEARCH(Abbreviation!$A$2:$A$125,D143),1),SEARCH(Abbreviation!$A$2:$A$125,D143),0)),Abbreviation!A:C,3,FALSE)))</x:f>
      </x:c>
      <x:c r="AH143" s="90" t="str">
        <x:f>G143</x:f>
      </x:c>
      <x:c r="AI143" s="97" t="str">
        <x:f>I143</x:f>
      </x:c>
      <x:c r="AJ143" s="96" t="s">
        <x:v>47</x:v>
      </x:c>
      <x:c r="AL143" s="99" t="s">
        <x:v>957</x:v>
      </x:c>
      <x:c r="AQ143" s="96" t="s">
        <x:v>60</x:v>
      </x:c>
    </x:row>
    <x:row r="144" spans="1:43" x14ac:dyDescent="0.35">
      <x:c r="B144" s="145" t="s"/>
      <x:c r="F144" s="90" t="str">
        <x:f>IF(D144="","",PROPER(LEFT(D144,FIND(UPPER(G144),D144,1)-2)))</x:f>
      </x:c>
      <x:c r="G144" s="90" t="str" cm="1">
        <x:f t="array" ref="G144: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x:f>
      </x:c>
      <x:c r="H144" s="96" t="s">
        <x:v>47</x:v>
      </x:c>
      <x:c r="I144" s="97" t="str">
        <x:f>IFERROR(VALUE(TRIM(RIGHT(SUBSTITUTE(D144," ",REPT(" ",255)),255))),"")</x:f>
      </x:c>
      <x:c r="J144" s="96" t="s">
        <x:v>48</x:v>
      </x:c>
      <x:c r="K144" s="96" t="s">
        <x:v>48</x:v>
      </x:c>
      <x:c r="L144" s="96" t="s">
        <x:v>48</x:v>
      </x:c>
      <x:c r="M144" s="96" t="s">
        <x:v>48</x:v>
      </x:c>
      <x:c r="N144" s="96" t="s">
        <x:v>48</x:v>
      </x:c>
      <x:c r="O144" s="96" t="s">
        <x:v>49</x:v>
      </x:c>
      <x:c r="P144" s="96" t="n">
        <x:v>25</x:v>
      </x:c>
      <x:c r="Q144" s="96" t="n">
        <x:v>80</x:v>
      </x:c>
      <x:c r="R144" s="96" t="s">
        <x:v>50</x:v>
      </x:c>
      <x:c r="S144" s="96" t="s">
        <x:v>51</x:v>
      </x:c>
      <x:c r="T144" s="96" t="s">
        <x:v>52</x:v>
      </x:c>
      <x:c r="U144" s="96" t="s">
        <x:v>52</x:v>
      </x:c>
      <x:c r="W144" s="96" t="s">
        <x:v>53</x:v>
      </x:c>
      <x:c r="Z144" s="96" t="s">
        <x:v>55</x:v>
      </x:c>
      <x:c r="AA144" s="96" t="s">
        <x:v>56</x:v>
      </x:c>
      <x:c r="AB144" s="97" t="str">
        <x:f>IF(D144="","",VALUE(MID(D144,FIND(" ",D144)+1,FIND(" ",D144,FIND(" ",D144)+1)-FIND(" ",D144))))</x:f>
      </x:c>
      <x:c r="AF144" s="90" t="str" cm="1">
        <x:f t="array" ref="AF144:AF144">IF(D144="","",PROPER(MID(D144,FIND(" ",D144,FIND(" ",D144)+1)+1,(FIND(INDEX(Abbreviation!$A$2:$A$125,MATCH(_xlfn.AGGREGATE(15,6,SEARCH(Abbreviation!$A$2:$A$125,D144),1),SEARCH(Abbreviation!$A$2:$A$125,D144),0)),D144)-1)-FIND(" ",D144,FIND(" ",D144)+1)+1)))</x:f>
      </x:c>
      <x:c r="AG144" s="90" t="str" cm="1">
        <x:f t="array" ref="AG144:AG144">IF(D144="","",PROPER(VLOOKUP(INDEX(Abbreviation!$A$2:$A$125,MATCH(_xlfn.AGGREGATE(15,6,SEARCH(Abbreviation!$A$2:$A$125,D144),1),SEARCH(Abbreviation!$A$2:$A$125,D144),0)),Abbreviation!A:C,3,FALSE)))</x:f>
      </x:c>
      <x:c r="AH144" s="90" t="str">
        <x:f>G144</x:f>
      </x:c>
      <x:c r="AI144" s="97" t="str">
        <x:f>I144</x:f>
      </x:c>
      <x:c r="AJ144" s="96" t="s">
        <x:v>47</x:v>
      </x:c>
      <x:c r="AL144" s="99" t="s">
        <x:v>957</x:v>
      </x:c>
      <x:c r="AQ144" s="96" t="s">
        <x:v>60</x:v>
      </x:c>
    </x:row>
    <x:row r="145" spans="1:43" x14ac:dyDescent="0.35">
      <x:c r="B145" s="145" t="s"/>
      <x:c r="F145" s="90" t="str">
        <x:f>IF(D145="","",PROPER(LEFT(D145,FIND(UPPER(G145),D145,1)-2)))</x:f>
      </x:c>
      <x:c r="G145" s="90" t="str" cm="1">
        <x:f t="array" ref="G145: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x:f>
      </x:c>
      <x:c r="H145" s="96" t="s">
        <x:v>47</x:v>
      </x:c>
      <x:c r="I145" s="97" t="str">
        <x:f>IFERROR(VALUE(TRIM(RIGHT(SUBSTITUTE(D145," ",REPT(" ",255)),255))),"")</x:f>
      </x:c>
      <x:c r="J145" s="96" t="s">
        <x:v>48</x:v>
      </x:c>
      <x:c r="K145" s="96" t="s">
        <x:v>48</x:v>
      </x:c>
      <x:c r="L145" s="96" t="s">
        <x:v>48</x:v>
      </x:c>
      <x:c r="M145" s="96" t="s">
        <x:v>48</x:v>
      </x:c>
      <x:c r="N145" s="96" t="s">
        <x:v>48</x:v>
      </x:c>
      <x:c r="O145" s="96" t="s">
        <x:v>49</x:v>
      </x:c>
      <x:c r="P145" s="96" t="n">
        <x:v>25</x:v>
      </x:c>
      <x:c r="Q145" s="96" t="n">
        <x:v>80</x:v>
      </x:c>
      <x:c r="R145" s="96" t="s">
        <x:v>50</x:v>
      </x:c>
      <x:c r="S145" s="96" t="s">
        <x:v>51</x:v>
      </x:c>
      <x:c r="T145" s="96" t="s">
        <x:v>52</x:v>
      </x:c>
      <x:c r="U145" s="96" t="s">
        <x:v>52</x:v>
      </x:c>
      <x:c r="W145" s="96" t="s">
        <x:v>53</x:v>
      </x:c>
      <x:c r="Z145" s="96" t="s">
        <x:v>55</x:v>
      </x:c>
      <x:c r="AA145" s="96" t="s">
        <x:v>56</x:v>
      </x:c>
      <x:c r="AB145" s="97" t="str">
        <x:f>IF(D145="","",VALUE(MID(D145,FIND(" ",D145)+1,FIND(" ",D145,FIND(" ",D145)+1)-FIND(" ",D145))))</x:f>
      </x:c>
      <x:c r="AF145" s="90" t="str" cm="1">
        <x:f t="array" ref="AF145:AF145">IF(D145="","",PROPER(MID(D145,FIND(" ",D145,FIND(" ",D145)+1)+1,(FIND(INDEX(Abbreviation!$A$2:$A$125,MATCH(_xlfn.AGGREGATE(15,6,SEARCH(Abbreviation!$A$2:$A$125,D145),1),SEARCH(Abbreviation!$A$2:$A$125,D145),0)),D145)-1)-FIND(" ",D145,FIND(" ",D145)+1)+1)))</x:f>
      </x:c>
      <x:c r="AG145" s="90" t="str" cm="1">
        <x:f t="array" ref="AG145:AG145">IF(D145="","",PROPER(VLOOKUP(INDEX(Abbreviation!$A$2:$A$125,MATCH(_xlfn.AGGREGATE(15,6,SEARCH(Abbreviation!$A$2:$A$125,D145),1),SEARCH(Abbreviation!$A$2:$A$125,D145),0)),Abbreviation!A:C,3,FALSE)))</x:f>
      </x:c>
      <x:c r="AH145" s="90" t="str">
        <x:f>G145</x:f>
      </x:c>
      <x:c r="AI145" s="97" t="str">
        <x:f>I145</x:f>
      </x:c>
      <x:c r="AJ145" s="96" t="s">
        <x:v>47</x:v>
      </x:c>
      <x:c r="AL145" s="99" t="s">
        <x:v>957</x:v>
      </x:c>
      <x:c r="AQ145" s="96" t="s">
        <x:v>60</x:v>
      </x:c>
    </x:row>
    <x:row r="146" spans="1:43" x14ac:dyDescent="0.35">
      <x:c r="B146" s="145" t="s"/>
      <x:c r="F146" s="90" t="str">
        <x:f>IF(D146="","",PROPER(LEFT(D146,FIND(UPPER(G146),D146,1)-2)))</x:f>
      </x:c>
      <x:c r="G146" s="90" t="str" cm="1">
        <x:f t="array" ref="G146: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x:f>
      </x:c>
      <x:c r="H146" s="96" t="s">
        <x:v>47</x:v>
      </x:c>
      <x:c r="I146" s="97" t="str">
        <x:f>IFERROR(VALUE(TRIM(RIGHT(SUBSTITUTE(D146," ",REPT(" ",255)),255))),"")</x:f>
      </x:c>
      <x:c r="J146" s="96" t="s">
        <x:v>48</x:v>
      </x:c>
      <x:c r="K146" s="96" t="s">
        <x:v>48</x:v>
      </x:c>
      <x:c r="L146" s="96" t="s">
        <x:v>48</x:v>
      </x:c>
      <x:c r="M146" s="96" t="s">
        <x:v>48</x:v>
      </x:c>
      <x:c r="N146" s="96" t="s">
        <x:v>48</x:v>
      </x:c>
      <x:c r="O146" s="96" t="s">
        <x:v>49</x:v>
      </x:c>
      <x:c r="P146" s="96" t="n">
        <x:v>25</x:v>
      </x:c>
      <x:c r="Q146" s="96" t="n">
        <x:v>80</x:v>
      </x:c>
      <x:c r="R146" s="96" t="s">
        <x:v>50</x:v>
      </x:c>
      <x:c r="S146" s="96" t="s">
        <x:v>51</x:v>
      </x:c>
      <x:c r="T146" s="96" t="s">
        <x:v>52</x:v>
      </x:c>
      <x:c r="U146" s="96" t="s">
        <x:v>52</x:v>
      </x:c>
      <x:c r="W146" s="96" t="s">
        <x:v>53</x:v>
      </x:c>
      <x:c r="Z146" s="96" t="s">
        <x:v>55</x:v>
      </x:c>
      <x:c r="AA146" s="96" t="s">
        <x:v>56</x:v>
      </x:c>
      <x:c r="AB146" s="97" t="str">
        <x:f>IF(D146="","",VALUE(MID(D146,FIND(" ",D146)+1,FIND(" ",D146,FIND(" ",D146)+1)-FIND(" ",D146))))</x:f>
      </x:c>
      <x:c r="AF146" s="90" t="str" cm="1">
        <x:f t="array" ref="AF146:AF146">IF(D146="","",PROPER(MID(D146,FIND(" ",D146,FIND(" ",D146)+1)+1,(FIND(INDEX(Abbreviation!$A$2:$A$125,MATCH(_xlfn.AGGREGATE(15,6,SEARCH(Abbreviation!$A$2:$A$125,D146),1),SEARCH(Abbreviation!$A$2:$A$125,D146),0)),D146)-1)-FIND(" ",D146,FIND(" ",D146)+1)+1)))</x:f>
      </x:c>
      <x:c r="AG146" s="90" t="str" cm="1">
        <x:f t="array" ref="AG146:AG146">IF(D146="","",PROPER(VLOOKUP(INDEX(Abbreviation!$A$2:$A$125,MATCH(_xlfn.AGGREGATE(15,6,SEARCH(Abbreviation!$A$2:$A$125,D146),1),SEARCH(Abbreviation!$A$2:$A$125,D146),0)),Abbreviation!A:C,3,FALSE)))</x:f>
      </x:c>
      <x:c r="AH146" s="90" t="str">
        <x:f>G146</x:f>
      </x:c>
      <x:c r="AI146" s="97" t="str">
        <x:f>I146</x:f>
      </x:c>
      <x:c r="AJ146" s="96" t="s">
        <x:v>47</x:v>
      </x:c>
      <x:c r="AL146" s="99" t="s">
        <x:v>957</x:v>
      </x:c>
      <x:c r="AQ146" s="96" t="s">
        <x:v>60</x:v>
      </x:c>
    </x:row>
    <x:row r="147" spans="1:43" x14ac:dyDescent="0.35">
      <x:c r="B147" s="145" t="s"/>
      <x:c r="F147" s="90" t="str">
        <x:f>IF(D147="","",PROPER(LEFT(D147,FIND(UPPER(G147),D147,1)-2)))</x:f>
      </x:c>
      <x:c r="G147" s="90" t="str" cm="1">
        <x:f t="array" ref="G147: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x:f>
      </x:c>
      <x:c r="H147" s="96" t="s">
        <x:v>47</x:v>
      </x:c>
      <x:c r="I147" s="97" t="str">
        <x:f>IFERROR(VALUE(TRIM(RIGHT(SUBSTITUTE(D147," ",REPT(" ",255)),255))),"")</x:f>
      </x:c>
      <x:c r="J147" s="96" t="s">
        <x:v>48</x:v>
      </x:c>
      <x:c r="K147" s="96" t="s">
        <x:v>48</x:v>
      </x:c>
      <x:c r="L147" s="96" t="s">
        <x:v>48</x:v>
      </x:c>
      <x:c r="M147" s="96" t="s">
        <x:v>48</x:v>
      </x:c>
      <x:c r="N147" s="96" t="s">
        <x:v>48</x:v>
      </x:c>
      <x:c r="O147" s="96" t="s">
        <x:v>49</x:v>
      </x:c>
      <x:c r="P147" s="96" t="n">
        <x:v>25</x:v>
      </x:c>
      <x:c r="Q147" s="96" t="n">
        <x:v>80</x:v>
      </x:c>
      <x:c r="R147" s="96" t="s">
        <x:v>50</x:v>
      </x:c>
      <x:c r="S147" s="96" t="s">
        <x:v>51</x:v>
      </x:c>
      <x:c r="T147" s="96" t="s">
        <x:v>52</x:v>
      </x:c>
      <x:c r="U147" s="96" t="s">
        <x:v>52</x:v>
      </x:c>
      <x:c r="W147" s="96" t="s">
        <x:v>53</x:v>
      </x:c>
      <x:c r="Z147" s="96" t="s">
        <x:v>55</x:v>
      </x:c>
      <x:c r="AA147" s="96" t="s">
        <x:v>56</x:v>
      </x:c>
      <x:c r="AB147" s="97" t="str">
        <x:f>IF(D147="","",VALUE(MID(D147,FIND(" ",D147)+1,FIND(" ",D147,FIND(" ",D147)+1)-FIND(" ",D147))))</x:f>
      </x:c>
      <x:c r="AF147" s="90" t="str" cm="1">
        <x:f t="array" ref="AF147:AF147">IF(D147="","",PROPER(MID(D147,FIND(" ",D147,FIND(" ",D147)+1)+1,(FIND(INDEX(Abbreviation!$A$2:$A$125,MATCH(_xlfn.AGGREGATE(15,6,SEARCH(Abbreviation!$A$2:$A$125,D147),1),SEARCH(Abbreviation!$A$2:$A$125,D147),0)),D147)-1)-FIND(" ",D147,FIND(" ",D147)+1)+1)))</x:f>
      </x:c>
      <x:c r="AG147" s="90" t="str" cm="1">
        <x:f t="array" ref="AG147:AG147">IF(D147="","",PROPER(VLOOKUP(INDEX(Abbreviation!$A$2:$A$125,MATCH(_xlfn.AGGREGATE(15,6,SEARCH(Abbreviation!$A$2:$A$125,D147),1),SEARCH(Abbreviation!$A$2:$A$125,D147),0)),Abbreviation!A:C,3,FALSE)))</x:f>
      </x:c>
      <x:c r="AH147" s="90" t="str">
        <x:f>G147</x:f>
      </x:c>
      <x:c r="AI147" s="97" t="str">
        <x:f>I147</x:f>
      </x:c>
      <x:c r="AJ147" s="96" t="s">
        <x:v>47</x:v>
      </x:c>
      <x:c r="AL147" s="99" t="s">
        <x:v>957</x:v>
      </x:c>
      <x:c r="AQ147" s="96" t="s">
        <x:v>60</x:v>
      </x:c>
    </x:row>
    <x:row r="148" spans="1:43" x14ac:dyDescent="0.35">
      <x:c r="B148" s="145" t="s"/>
      <x:c r="F148" s="90" t="str">
        <x:f>IF(D148="","",PROPER(LEFT(D148,FIND(UPPER(G148),D148,1)-2)))</x:f>
      </x:c>
      <x:c r="G148" s="90" t="str" cm="1">
        <x:f t="array" ref="G148: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x:f>
      </x:c>
      <x:c r="H148" s="96" t="s">
        <x:v>47</x:v>
      </x:c>
      <x:c r="I148" s="97" t="str">
        <x:f>IFERROR(VALUE(TRIM(RIGHT(SUBSTITUTE(D148," ",REPT(" ",255)),255))),"")</x:f>
      </x:c>
      <x:c r="J148" s="96" t="s">
        <x:v>48</x:v>
      </x:c>
      <x:c r="K148" s="96" t="s">
        <x:v>48</x:v>
      </x:c>
      <x:c r="L148" s="96" t="s">
        <x:v>48</x:v>
      </x:c>
      <x:c r="M148" s="96" t="s">
        <x:v>48</x:v>
      </x:c>
      <x:c r="N148" s="96" t="s">
        <x:v>48</x:v>
      </x:c>
      <x:c r="O148" s="96" t="s">
        <x:v>49</x:v>
      </x:c>
      <x:c r="P148" s="96" t="n">
        <x:v>25</x:v>
      </x:c>
      <x:c r="Q148" s="96" t="n">
        <x:v>80</x:v>
      </x:c>
      <x:c r="R148" s="96" t="s">
        <x:v>50</x:v>
      </x:c>
      <x:c r="S148" s="96" t="s">
        <x:v>51</x:v>
      </x:c>
      <x:c r="T148" s="96" t="s">
        <x:v>52</x:v>
      </x:c>
      <x:c r="U148" s="96" t="s">
        <x:v>52</x:v>
      </x:c>
      <x:c r="W148" s="96" t="s">
        <x:v>53</x:v>
      </x:c>
      <x:c r="Z148" s="96" t="s">
        <x:v>55</x:v>
      </x:c>
      <x:c r="AA148" s="96" t="s">
        <x:v>56</x:v>
      </x:c>
      <x:c r="AB148" s="97" t="str">
        <x:f>IF(D148="","",VALUE(MID(D148,FIND(" ",D148)+1,FIND(" ",D148,FIND(" ",D148)+1)-FIND(" ",D148))))</x:f>
      </x:c>
      <x:c r="AF148" s="90" t="str" cm="1">
        <x:f t="array" ref="AF148:AF148">IF(D148="","",PROPER(MID(D148,FIND(" ",D148,FIND(" ",D148)+1)+1,(FIND(INDEX(Abbreviation!$A$2:$A$125,MATCH(_xlfn.AGGREGATE(15,6,SEARCH(Abbreviation!$A$2:$A$125,D148),1),SEARCH(Abbreviation!$A$2:$A$125,D148),0)),D148)-1)-FIND(" ",D148,FIND(" ",D148)+1)+1)))</x:f>
      </x:c>
      <x:c r="AG148" s="90" t="str" cm="1">
        <x:f t="array" ref="AG148:AG148">IF(D148="","",PROPER(VLOOKUP(INDEX(Abbreviation!$A$2:$A$125,MATCH(_xlfn.AGGREGATE(15,6,SEARCH(Abbreviation!$A$2:$A$125,D148),1),SEARCH(Abbreviation!$A$2:$A$125,D148),0)),Abbreviation!A:C,3,FALSE)))</x:f>
      </x:c>
      <x:c r="AH148" s="90" t="str">
        <x:f>G148</x:f>
      </x:c>
      <x:c r="AI148" s="97" t="str">
        <x:f>I148</x:f>
      </x:c>
      <x:c r="AJ148" s="96" t="s">
        <x:v>47</x:v>
      </x:c>
      <x:c r="AL148" s="99" t="s">
        <x:v>957</x:v>
      </x:c>
      <x:c r="AQ148" s="96" t="s">
        <x:v>60</x:v>
      </x:c>
    </x:row>
    <x:row r="149" spans="1:43" x14ac:dyDescent="0.35">
      <x:c r="B149" s="145" t="s"/>
      <x:c r="F149" s="90" t="str">
        <x:f>IF(D149="","",PROPER(LEFT(D149,FIND(UPPER(G149),D149,1)-2)))</x:f>
      </x:c>
      <x:c r="G149" s="90" t="str" cm="1">
        <x:f t="array" ref="G149: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x:f>
      </x:c>
      <x:c r="H149" s="96" t="s">
        <x:v>47</x:v>
      </x:c>
      <x:c r="I149" s="97" t="str">
        <x:f>IFERROR(VALUE(TRIM(RIGHT(SUBSTITUTE(D149," ",REPT(" ",255)),255))),"")</x:f>
      </x:c>
      <x:c r="J149" s="96" t="s">
        <x:v>48</x:v>
      </x:c>
      <x:c r="K149" s="96" t="s">
        <x:v>48</x:v>
      </x:c>
      <x:c r="L149" s="96" t="s">
        <x:v>48</x:v>
      </x:c>
      <x:c r="M149" s="96" t="s">
        <x:v>48</x:v>
      </x:c>
      <x:c r="N149" s="96" t="s">
        <x:v>48</x:v>
      </x:c>
      <x:c r="O149" s="96" t="s">
        <x:v>49</x:v>
      </x:c>
      <x:c r="P149" s="96" t="n">
        <x:v>25</x:v>
      </x:c>
      <x:c r="Q149" s="96" t="n">
        <x:v>80</x:v>
      </x:c>
      <x:c r="R149" s="96" t="s">
        <x:v>50</x:v>
      </x:c>
      <x:c r="S149" s="96" t="s">
        <x:v>51</x:v>
      </x:c>
      <x:c r="T149" s="96" t="s">
        <x:v>52</x:v>
      </x:c>
      <x:c r="U149" s="96" t="s">
        <x:v>52</x:v>
      </x:c>
      <x:c r="W149" s="96" t="s">
        <x:v>53</x:v>
      </x:c>
      <x:c r="Z149" s="96" t="s">
        <x:v>55</x:v>
      </x:c>
      <x:c r="AA149" s="96" t="s">
        <x:v>56</x:v>
      </x:c>
      <x:c r="AB149" s="97" t="str">
        <x:f>IF(D149="","",VALUE(MID(D149,FIND(" ",D149)+1,FIND(" ",D149,FIND(" ",D149)+1)-FIND(" ",D149))))</x:f>
      </x:c>
      <x:c r="AF149" s="90" t="str" cm="1">
        <x:f t="array" ref="AF149:AF149">IF(D149="","",PROPER(MID(D149,FIND(" ",D149,FIND(" ",D149)+1)+1,(FIND(INDEX(Abbreviation!$A$2:$A$125,MATCH(_xlfn.AGGREGATE(15,6,SEARCH(Abbreviation!$A$2:$A$125,D149),1),SEARCH(Abbreviation!$A$2:$A$125,D149),0)),D149)-1)-FIND(" ",D149,FIND(" ",D149)+1)+1)))</x:f>
      </x:c>
      <x:c r="AG149" s="90" t="str" cm="1">
        <x:f t="array" ref="AG149:AG149">IF(D149="","",PROPER(VLOOKUP(INDEX(Abbreviation!$A$2:$A$125,MATCH(_xlfn.AGGREGATE(15,6,SEARCH(Abbreviation!$A$2:$A$125,D149),1),SEARCH(Abbreviation!$A$2:$A$125,D149),0)),Abbreviation!A:C,3,FALSE)))</x:f>
      </x:c>
      <x:c r="AH149" s="90" t="str">
        <x:f>G149</x:f>
      </x:c>
      <x:c r="AI149" s="97" t="str">
        <x:f>I149</x:f>
      </x:c>
      <x:c r="AJ149" s="96" t="s">
        <x:v>47</x:v>
      </x:c>
      <x:c r="AL149" s="99" t="s">
        <x:v>957</x:v>
      </x:c>
      <x:c r="AQ149" s="96" t="s">
        <x:v>60</x:v>
      </x:c>
    </x:row>
    <x:row r="150" spans="1:43" x14ac:dyDescent="0.35">
      <x:c r="B150" s="145" t="s"/>
      <x:c r="F150" s="90" t="str">
        <x:f>IF(D150="","",PROPER(LEFT(D150,FIND(UPPER(G150),D150,1)-2)))</x:f>
      </x:c>
      <x:c r="G150" s="90" t="str" cm="1">
        <x:f t="array" ref="G150: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x:f>
      </x:c>
      <x:c r="H150" s="96" t="s">
        <x:v>47</x:v>
      </x:c>
      <x:c r="I150" s="97" t="str">
        <x:f>IFERROR(VALUE(TRIM(RIGHT(SUBSTITUTE(D150," ",REPT(" ",255)),255))),"")</x:f>
      </x:c>
      <x:c r="J150" s="96" t="s">
        <x:v>48</x:v>
      </x:c>
      <x:c r="K150" s="96" t="s">
        <x:v>48</x:v>
      </x:c>
      <x:c r="L150" s="96" t="s">
        <x:v>48</x:v>
      </x:c>
      <x:c r="M150" s="96" t="s">
        <x:v>48</x:v>
      </x:c>
      <x:c r="N150" s="96" t="s">
        <x:v>48</x:v>
      </x:c>
      <x:c r="O150" s="96" t="s">
        <x:v>49</x:v>
      </x:c>
      <x:c r="P150" s="96" t="n">
        <x:v>25</x:v>
      </x:c>
      <x:c r="Q150" s="96" t="n">
        <x:v>80</x:v>
      </x:c>
      <x:c r="R150" s="96" t="s">
        <x:v>50</x:v>
      </x:c>
      <x:c r="S150" s="96" t="s">
        <x:v>51</x:v>
      </x:c>
      <x:c r="T150" s="96" t="s">
        <x:v>52</x:v>
      </x:c>
      <x:c r="U150" s="96" t="s">
        <x:v>52</x:v>
      </x:c>
      <x:c r="W150" s="96" t="s">
        <x:v>53</x:v>
      </x:c>
      <x:c r="Z150" s="96" t="s">
        <x:v>55</x:v>
      </x:c>
      <x:c r="AA150" s="96" t="s">
        <x:v>56</x:v>
      </x:c>
      <x:c r="AB150" s="97" t="str">
        <x:f>IF(D150="","",VALUE(MID(D150,FIND(" ",D150)+1,FIND(" ",D150,FIND(" ",D150)+1)-FIND(" ",D150))))</x:f>
      </x:c>
      <x:c r="AF150" s="90" t="str" cm="1">
        <x:f t="array" ref="AF150:AF150">IF(D150="","",PROPER(MID(D150,FIND(" ",D150,FIND(" ",D150)+1)+1,(FIND(INDEX(Abbreviation!$A$2:$A$125,MATCH(_xlfn.AGGREGATE(15,6,SEARCH(Abbreviation!$A$2:$A$125,D150),1),SEARCH(Abbreviation!$A$2:$A$125,D150),0)),D150)-1)-FIND(" ",D150,FIND(" ",D150)+1)+1)))</x:f>
      </x:c>
      <x:c r="AG150" s="90" t="str" cm="1">
        <x:f t="array" ref="AG150:AG150">IF(D150="","",PROPER(VLOOKUP(INDEX(Abbreviation!$A$2:$A$125,MATCH(_xlfn.AGGREGATE(15,6,SEARCH(Abbreviation!$A$2:$A$125,D150),1),SEARCH(Abbreviation!$A$2:$A$125,D150),0)),Abbreviation!A:C,3,FALSE)))</x:f>
      </x:c>
      <x:c r="AH150" s="90" t="str">
        <x:f>G150</x:f>
      </x:c>
      <x:c r="AI150" s="97" t="str">
        <x:f>I150</x:f>
      </x:c>
      <x:c r="AJ150" s="96" t="s">
        <x:v>47</x:v>
      </x:c>
      <x:c r="AL150" s="99" t="s">
        <x:v>957</x:v>
      </x:c>
      <x:c r="AQ150" s="96" t="s">
        <x:v>60</x:v>
      </x:c>
    </x:row>
    <x:row r="151" spans="1:43" x14ac:dyDescent="0.35">
      <x:c r="B151" s="145" t="s"/>
      <x:c r="F151" s="90" t="str">
        <x:f>IF(D151="","",PROPER(LEFT(D151,FIND(UPPER(G151),D151,1)-2)))</x:f>
      </x:c>
      <x:c r="G151" s="90" t="str" cm="1">
        <x:f t="array" ref="G151: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x:f>
      </x:c>
      <x:c r="H151" s="96" t="s">
        <x:v>47</x:v>
      </x:c>
      <x:c r="I151" s="97" t="str">
        <x:f>IFERROR(VALUE(TRIM(RIGHT(SUBSTITUTE(D151," ",REPT(" ",255)),255))),"")</x:f>
      </x:c>
      <x:c r="J151" s="96" t="s">
        <x:v>48</x:v>
      </x:c>
      <x:c r="K151" s="96" t="s">
        <x:v>48</x:v>
      </x:c>
      <x:c r="L151" s="96" t="s">
        <x:v>48</x:v>
      </x:c>
      <x:c r="M151" s="96" t="s">
        <x:v>48</x:v>
      </x:c>
      <x:c r="N151" s="96" t="s">
        <x:v>48</x:v>
      </x:c>
      <x:c r="O151" s="96" t="s">
        <x:v>49</x:v>
      </x:c>
      <x:c r="P151" s="96" t="n">
        <x:v>25</x:v>
      </x:c>
      <x:c r="Q151" s="96" t="n">
        <x:v>80</x:v>
      </x:c>
      <x:c r="R151" s="96" t="s">
        <x:v>50</x:v>
      </x:c>
      <x:c r="S151" s="96" t="s">
        <x:v>51</x:v>
      </x:c>
      <x:c r="T151" s="96" t="s">
        <x:v>52</x:v>
      </x:c>
      <x:c r="U151" s="96" t="s">
        <x:v>52</x:v>
      </x:c>
      <x:c r="W151" s="96" t="s">
        <x:v>53</x:v>
      </x:c>
      <x:c r="Z151" s="96" t="s">
        <x:v>55</x:v>
      </x:c>
      <x:c r="AA151" s="96" t="s">
        <x:v>56</x:v>
      </x:c>
      <x:c r="AB151" s="97" t="str">
        <x:f>IF(D151="","",VALUE(MID(D151,FIND(" ",D151)+1,FIND(" ",D151,FIND(" ",D151)+1)-FIND(" ",D151))))</x:f>
      </x:c>
      <x:c r="AF151" s="90" t="str" cm="1">
        <x:f t="array" ref="AF151:AF151">IF(D151="","",PROPER(MID(D151,FIND(" ",D151,FIND(" ",D151)+1)+1,(FIND(INDEX(Abbreviation!$A$2:$A$125,MATCH(_xlfn.AGGREGATE(15,6,SEARCH(Abbreviation!$A$2:$A$125,D151),1),SEARCH(Abbreviation!$A$2:$A$125,D151),0)),D151)-1)-FIND(" ",D151,FIND(" ",D151)+1)+1)))</x:f>
      </x:c>
      <x:c r="AG151" s="90" t="str" cm="1">
        <x:f t="array" ref="AG151:AG151">IF(D151="","",PROPER(VLOOKUP(INDEX(Abbreviation!$A$2:$A$125,MATCH(_xlfn.AGGREGATE(15,6,SEARCH(Abbreviation!$A$2:$A$125,D151),1),SEARCH(Abbreviation!$A$2:$A$125,D151),0)),Abbreviation!A:C,3,FALSE)))</x:f>
      </x:c>
      <x:c r="AH151" s="90" t="str">
        <x:f>G151</x:f>
      </x:c>
      <x:c r="AI151" s="97" t="str">
        <x:f>I151</x:f>
      </x:c>
      <x:c r="AJ151" s="96" t="s">
        <x:v>47</x:v>
      </x:c>
      <x:c r="AL151" s="99" t="s">
        <x:v>957</x:v>
      </x:c>
      <x:c r="AQ151" s="96" t="s">
        <x:v>60</x:v>
      </x:c>
    </x:row>
    <x:row r="152" spans="1:43" x14ac:dyDescent="0.35">
      <x:c r="B152" s="145" t="s"/>
      <x:c r="F152" s="90" t="str">
        <x:f>IF(D152="","",PROPER(LEFT(D152,FIND(UPPER(G152),D152,1)-2)))</x:f>
      </x:c>
      <x:c r="G152" s="90" t="str" cm="1">
        <x:f t="array" ref="G152: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x:f>
      </x:c>
      <x:c r="H152" s="96" t="s">
        <x:v>47</x:v>
      </x:c>
      <x:c r="I152" s="97" t="str">
        <x:f>IFERROR(VALUE(TRIM(RIGHT(SUBSTITUTE(D152," ",REPT(" ",255)),255))),"")</x:f>
      </x:c>
      <x:c r="J152" s="96" t="s">
        <x:v>48</x:v>
      </x:c>
      <x:c r="K152" s="96" t="s">
        <x:v>48</x:v>
      </x:c>
      <x:c r="L152" s="96" t="s">
        <x:v>48</x:v>
      </x:c>
      <x:c r="M152" s="96" t="s">
        <x:v>48</x:v>
      </x:c>
      <x:c r="N152" s="96" t="s">
        <x:v>48</x:v>
      </x:c>
      <x:c r="O152" s="96" t="s">
        <x:v>49</x:v>
      </x:c>
      <x:c r="P152" s="96" t="n">
        <x:v>25</x:v>
      </x:c>
      <x:c r="Q152" s="96" t="n">
        <x:v>80</x:v>
      </x:c>
      <x:c r="R152" s="96" t="s">
        <x:v>50</x:v>
      </x:c>
      <x:c r="S152" s="96" t="s">
        <x:v>51</x:v>
      </x:c>
      <x:c r="T152" s="96" t="s">
        <x:v>52</x:v>
      </x:c>
      <x:c r="U152" s="96" t="s">
        <x:v>52</x:v>
      </x:c>
      <x:c r="W152" s="96" t="s">
        <x:v>53</x:v>
      </x:c>
      <x:c r="Z152" s="96" t="s">
        <x:v>55</x:v>
      </x:c>
      <x:c r="AA152" s="96" t="s">
        <x:v>56</x:v>
      </x:c>
      <x:c r="AB152" s="97" t="str">
        <x:f>IF(D152="","",VALUE(MID(D152,FIND(" ",D152)+1,FIND(" ",D152,FIND(" ",D152)+1)-FIND(" ",D152))))</x:f>
      </x:c>
      <x:c r="AF152" s="90" t="str" cm="1">
        <x:f t="array" ref="AF152:AF152">IF(D152="","",PROPER(MID(D152,FIND(" ",D152,FIND(" ",D152)+1)+1,(FIND(INDEX(Abbreviation!$A$2:$A$125,MATCH(_xlfn.AGGREGATE(15,6,SEARCH(Abbreviation!$A$2:$A$125,D152),1),SEARCH(Abbreviation!$A$2:$A$125,D152),0)),D152)-1)-FIND(" ",D152,FIND(" ",D152)+1)+1)))</x:f>
      </x:c>
      <x:c r="AG152" s="90" t="str" cm="1">
        <x:f t="array" ref="AG152:AG152">IF(D152="","",PROPER(VLOOKUP(INDEX(Abbreviation!$A$2:$A$125,MATCH(_xlfn.AGGREGATE(15,6,SEARCH(Abbreviation!$A$2:$A$125,D152),1),SEARCH(Abbreviation!$A$2:$A$125,D152),0)),Abbreviation!A:C,3,FALSE)))</x:f>
      </x:c>
      <x:c r="AH152" s="90" t="str">
        <x:f>G152</x:f>
      </x:c>
      <x:c r="AI152" s="97" t="str">
        <x:f>I152</x:f>
      </x:c>
      <x:c r="AJ152" s="96" t="s">
        <x:v>47</x:v>
      </x:c>
      <x:c r="AL152" s="99" t="s">
        <x:v>957</x:v>
      </x:c>
      <x:c r="AQ152" s="96" t="s">
        <x:v>60</x:v>
      </x:c>
    </x:row>
    <x:row r="153" spans="1:43" x14ac:dyDescent="0.35">
      <x:c r="B153" s="145" t="s"/>
      <x:c r="F153" s="90" t="str">
        <x:f>IF(D153="","",PROPER(LEFT(D153,FIND(UPPER(G153),D153,1)-2)))</x:f>
      </x:c>
      <x:c r="G153" s="90" t="str" cm="1">
        <x:f t="array" ref="G153: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x:f>
      </x:c>
      <x:c r="H153" s="96" t="s">
        <x:v>47</x:v>
      </x:c>
      <x:c r="I153" s="97" t="str">
        <x:f>IFERROR(VALUE(TRIM(RIGHT(SUBSTITUTE(D153," ",REPT(" ",255)),255))),"")</x:f>
      </x:c>
      <x:c r="J153" s="96" t="s">
        <x:v>48</x:v>
      </x:c>
      <x:c r="K153" s="96" t="s">
        <x:v>48</x:v>
      </x:c>
      <x:c r="L153" s="96" t="s">
        <x:v>48</x:v>
      </x:c>
      <x:c r="M153" s="96" t="s">
        <x:v>48</x:v>
      </x:c>
      <x:c r="N153" s="96" t="s">
        <x:v>48</x:v>
      </x:c>
      <x:c r="O153" s="96" t="s">
        <x:v>49</x:v>
      </x:c>
      <x:c r="P153" s="96" t="n">
        <x:v>25</x:v>
      </x:c>
      <x:c r="Q153" s="96" t="n">
        <x:v>80</x:v>
      </x:c>
      <x:c r="R153" s="96" t="s">
        <x:v>50</x:v>
      </x:c>
      <x:c r="S153" s="96" t="s">
        <x:v>51</x:v>
      </x:c>
      <x:c r="T153" s="96" t="s">
        <x:v>52</x:v>
      </x:c>
      <x:c r="U153" s="96" t="s">
        <x:v>52</x:v>
      </x:c>
      <x:c r="W153" s="96" t="s">
        <x:v>53</x:v>
      </x:c>
      <x:c r="Z153" s="96" t="s">
        <x:v>55</x:v>
      </x:c>
      <x:c r="AA153" s="96" t="s">
        <x:v>56</x:v>
      </x:c>
      <x:c r="AB153" s="97" t="str">
        <x:f>IF(D153="","",VALUE(MID(D153,FIND(" ",D153)+1,FIND(" ",D153,FIND(" ",D153)+1)-FIND(" ",D153))))</x:f>
      </x:c>
      <x:c r="AF153" s="90" t="str" cm="1">
        <x:f t="array" ref="AF153:AF153">IF(D153="","",PROPER(MID(D153,FIND(" ",D153,FIND(" ",D153)+1)+1,(FIND(INDEX(Abbreviation!$A$2:$A$125,MATCH(_xlfn.AGGREGATE(15,6,SEARCH(Abbreviation!$A$2:$A$125,D153),1),SEARCH(Abbreviation!$A$2:$A$125,D153),0)),D153)-1)-FIND(" ",D153,FIND(" ",D153)+1)+1)))</x:f>
      </x:c>
      <x:c r="AG153" s="90" t="str" cm="1">
        <x:f t="array" ref="AG153:AG153">IF(D153="","",PROPER(VLOOKUP(INDEX(Abbreviation!$A$2:$A$125,MATCH(_xlfn.AGGREGATE(15,6,SEARCH(Abbreviation!$A$2:$A$125,D153),1),SEARCH(Abbreviation!$A$2:$A$125,D153),0)),Abbreviation!A:C,3,FALSE)))</x:f>
      </x:c>
      <x:c r="AH153" s="90" t="str">
        <x:f>G153</x:f>
      </x:c>
      <x:c r="AI153" s="97" t="str">
        <x:f>I153</x:f>
      </x:c>
      <x:c r="AJ153" s="96" t="s">
        <x:v>47</x:v>
      </x:c>
      <x:c r="AL153" s="99" t="s">
        <x:v>957</x:v>
      </x:c>
      <x:c r="AQ153" s="96" t="s">
        <x:v>60</x:v>
      </x:c>
    </x:row>
    <x:row r="154" spans="1:43" x14ac:dyDescent="0.35">
      <x:c r="B154" s="145" t="s"/>
      <x:c r="F154" s="90" t="str">
        <x:f>IF(D154="","",PROPER(LEFT(D154,FIND(UPPER(G154),D154,1)-2)))</x:f>
      </x:c>
      <x:c r="G154" s="90" t="str" cm="1">
        <x:f t="array" ref="G154: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x:f>
      </x:c>
      <x:c r="H154" s="96" t="s">
        <x:v>47</x:v>
      </x:c>
      <x:c r="I154" s="97" t="str">
        <x:f>IFERROR(VALUE(TRIM(RIGHT(SUBSTITUTE(D154," ",REPT(" ",255)),255))),"")</x:f>
      </x:c>
      <x:c r="J154" s="96" t="s">
        <x:v>48</x:v>
      </x:c>
      <x:c r="K154" s="96" t="s">
        <x:v>48</x:v>
      </x:c>
      <x:c r="L154" s="96" t="s">
        <x:v>48</x:v>
      </x:c>
      <x:c r="M154" s="96" t="s">
        <x:v>48</x:v>
      </x:c>
      <x:c r="N154" s="96" t="s">
        <x:v>48</x:v>
      </x:c>
      <x:c r="O154" s="96" t="s">
        <x:v>49</x:v>
      </x:c>
      <x:c r="P154" s="96" t="n">
        <x:v>25</x:v>
      </x:c>
      <x:c r="Q154" s="96" t="n">
        <x:v>80</x:v>
      </x:c>
      <x:c r="R154" s="96" t="s">
        <x:v>50</x:v>
      </x:c>
      <x:c r="S154" s="96" t="s">
        <x:v>51</x:v>
      </x:c>
      <x:c r="T154" s="96" t="s">
        <x:v>52</x:v>
      </x:c>
      <x:c r="U154" s="96" t="s">
        <x:v>52</x:v>
      </x:c>
      <x:c r="W154" s="96" t="s">
        <x:v>53</x:v>
      </x:c>
      <x:c r="Z154" s="96" t="s">
        <x:v>55</x:v>
      </x:c>
      <x:c r="AA154" s="96" t="s">
        <x:v>56</x:v>
      </x:c>
      <x:c r="AB154" s="97" t="str">
        <x:f>IF(D154="","",VALUE(MID(D154,FIND(" ",D154)+1,FIND(" ",D154,FIND(" ",D154)+1)-FIND(" ",D154))))</x:f>
      </x:c>
      <x:c r="AF154" s="90" t="str" cm="1">
        <x:f t="array" ref="AF154:AF154">IF(D154="","",PROPER(MID(D154,FIND(" ",D154,FIND(" ",D154)+1)+1,(FIND(INDEX(Abbreviation!$A$2:$A$125,MATCH(_xlfn.AGGREGATE(15,6,SEARCH(Abbreviation!$A$2:$A$125,D154),1),SEARCH(Abbreviation!$A$2:$A$125,D154),0)),D154)-1)-FIND(" ",D154,FIND(" ",D154)+1)+1)))</x:f>
      </x:c>
      <x:c r="AG154" s="90" t="str" cm="1">
        <x:f t="array" ref="AG154:AG154">IF(D154="","",PROPER(VLOOKUP(INDEX(Abbreviation!$A$2:$A$125,MATCH(_xlfn.AGGREGATE(15,6,SEARCH(Abbreviation!$A$2:$A$125,D154),1),SEARCH(Abbreviation!$A$2:$A$125,D154),0)),Abbreviation!A:C,3,FALSE)))</x:f>
      </x:c>
      <x:c r="AH154" s="90" t="str">
        <x:f>G154</x:f>
      </x:c>
      <x:c r="AI154" s="97" t="str">
        <x:f>I154</x:f>
      </x:c>
      <x:c r="AJ154" s="96" t="s">
        <x:v>47</x:v>
      </x:c>
      <x:c r="AL154" s="99" t="s">
        <x:v>957</x:v>
      </x:c>
      <x:c r="AQ154" s="96" t="s">
        <x:v>60</x:v>
      </x:c>
    </x:row>
    <x:row r="155" spans="1:43" x14ac:dyDescent="0.35">
      <x:c r="B155" s="145" t="s"/>
      <x:c r="F155" s="90" t="str">
        <x:f>IF(D155="","",PROPER(LEFT(D155,FIND(UPPER(G155),D155,1)-2)))</x:f>
      </x:c>
      <x:c r="G155" s="90" t="str" cm="1">
        <x:f t="array" ref="G155: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x:f>
      </x:c>
      <x:c r="H155" s="96" t="s">
        <x:v>47</x:v>
      </x:c>
      <x:c r="I155" s="97" t="str">
        <x:f>IFERROR(VALUE(TRIM(RIGHT(SUBSTITUTE(D155," ",REPT(" ",255)),255))),"")</x:f>
      </x:c>
      <x:c r="J155" s="96" t="s">
        <x:v>48</x:v>
      </x:c>
      <x:c r="K155" s="96" t="s">
        <x:v>48</x:v>
      </x:c>
      <x:c r="L155" s="96" t="s">
        <x:v>48</x:v>
      </x:c>
      <x:c r="M155" s="96" t="s">
        <x:v>48</x:v>
      </x:c>
      <x:c r="N155" s="96" t="s">
        <x:v>48</x:v>
      </x:c>
      <x:c r="O155" s="96" t="s">
        <x:v>49</x:v>
      </x:c>
      <x:c r="P155" s="96" t="n">
        <x:v>25</x:v>
      </x:c>
      <x:c r="Q155" s="96" t="n">
        <x:v>80</x:v>
      </x:c>
      <x:c r="R155" s="96" t="s">
        <x:v>50</x:v>
      </x:c>
      <x:c r="S155" s="96" t="s">
        <x:v>51</x:v>
      </x:c>
      <x:c r="T155" s="96" t="s">
        <x:v>52</x:v>
      </x:c>
      <x:c r="U155" s="96" t="s">
        <x:v>52</x:v>
      </x:c>
      <x:c r="W155" s="96" t="s">
        <x:v>53</x:v>
      </x:c>
      <x:c r="Z155" s="96" t="s">
        <x:v>55</x:v>
      </x:c>
      <x:c r="AA155" s="96" t="s">
        <x:v>56</x:v>
      </x:c>
      <x:c r="AB155" s="97" t="str">
        <x:f>IF(D155="","",VALUE(MID(D155,FIND(" ",D155)+1,FIND(" ",D155,FIND(" ",D155)+1)-FIND(" ",D155))))</x:f>
      </x:c>
      <x:c r="AF155" s="90" t="str" cm="1">
        <x:f t="array" ref="AF155:AF155">IF(D155="","",PROPER(MID(D155,FIND(" ",D155,FIND(" ",D155)+1)+1,(FIND(INDEX(Abbreviation!$A$2:$A$125,MATCH(_xlfn.AGGREGATE(15,6,SEARCH(Abbreviation!$A$2:$A$125,D155),1),SEARCH(Abbreviation!$A$2:$A$125,D155),0)),D155)-1)-FIND(" ",D155,FIND(" ",D155)+1)+1)))</x:f>
      </x:c>
      <x:c r="AG155" s="90" t="str" cm="1">
        <x:f t="array" ref="AG155:AG155">IF(D155="","",PROPER(VLOOKUP(INDEX(Abbreviation!$A$2:$A$125,MATCH(_xlfn.AGGREGATE(15,6,SEARCH(Abbreviation!$A$2:$A$125,D155),1),SEARCH(Abbreviation!$A$2:$A$125,D155),0)),Abbreviation!A:C,3,FALSE)))</x:f>
      </x:c>
      <x:c r="AH155" s="90" t="str">
        <x:f>G155</x:f>
      </x:c>
      <x:c r="AI155" s="97" t="str">
        <x:f>I155</x:f>
      </x:c>
      <x:c r="AJ155" s="96" t="s">
        <x:v>47</x:v>
      </x:c>
      <x:c r="AL155" s="99" t="s">
        <x:v>957</x:v>
      </x:c>
      <x:c r="AQ155" s="96" t="s">
        <x:v>60</x:v>
      </x:c>
    </x:row>
    <x:row r="156" spans="1:43" x14ac:dyDescent="0.35">
      <x:c r="B156" s="145" t="s"/>
      <x:c r="F156" s="90" t="str">
        <x:f>IF(D156="","",PROPER(LEFT(D156,FIND(UPPER(G156),D156,1)-2)))</x:f>
      </x:c>
      <x:c r="G156" s="90" t="str" cm="1">
        <x:f t="array" ref="G156: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x:f>
      </x:c>
      <x:c r="H156" s="96" t="s">
        <x:v>47</x:v>
      </x:c>
      <x:c r="I156" s="97" t="str">
        <x:f>IFERROR(VALUE(TRIM(RIGHT(SUBSTITUTE(D156," ",REPT(" ",255)),255))),"")</x:f>
      </x:c>
      <x:c r="J156" s="96" t="s">
        <x:v>48</x:v>
      </x:c>
      <x:c r="K156" s="96" t="s">
        <x:v>48</x:v>
      </x:c>
      <x:c r="L156" s="96" t="s">
        <x:v>48</x:v>
      </x:c>
      <x:c r="M156" s="96" t="s">
        <x:v>48</x:v>
      </x:c>
      <x:c r="N156" s="96" t="s">
        <x:v>48</x:v>
      </x:c>
      <x:c r="O156" s="96" t="s">
        <x:v>49</x:v>
      </x:c>
      <x:c r="P156" s="96" t="n">
        <x:v>25</x:v>
      </x:c>
      <x:c r="Q156" s="96" t="n">
        <x:v>80</x:v>
      </x:c>
      <x:c r="R156" s="96" t="s">
        <x:v>50</x:v>
      </x:c>
      <x:c r="S156" s="96" t="s">
        <x:v>51</x:v>
      </x:c>
      <x:c r="T156" s="96" t="s">
        <x:v>52</x:v>
      </x:c>
      <x:c r="U156" s="96" t="s">
        <x:v>52</x:v>
      </x:c>
      <x:c r="W156" s="96" t="s">
        <x:v>53</x:v>
      </x:c>
      <x:c r="Z156" s="96" t="s">
        <x:v>55</x:v>
      </x:c>
      <x:c r="AA156" s="96" t="s">
        <x:v>56</x:v>
      </x:c>
      <x:c r="AB156" s="97" t="str">
        <x:f>IF(D156="","",VALUE(MID(D156,FIND(" ",D156)+1,FIND(" ",D156,FIND(" ",D156)+1)-FIND(" ",D156))))</x:f>
      </x:c>
      <x:c r="AF156" s="90" t="str" cm="1">
        <x:f t="array" ref="AF156:AF156">IF(D156="","",PROPER(MID(D156,FIND(" ",D156,FIND(" ",D156)+1)+1,(FIND(INDEX(Abbreviation!$A$2:$A$125,MATCH(_xlfn.AGGREGATE(15,6,SEARCH(Abbreviation!$A$2:$A$125,D156),1),SEARCH(Abbreviation!$A$2:$A$125,D156),0)),D156)-1)-FIND(" ",D156,FIND(" ",D156)+1)+1)))</x:f>
      </x:c>
      <x:c r="AG156" s="90" t="str" cm="1">
        <x:f t="array" ref="AG156:AG156">IF(D156="","",PROPER(VLOOKUP(INDEX(Abbreviation!$A$2:$A$125,MATCH(_xlfn.AGGREGATE(15,6,SEARCH(Abbreviation!$A$2:$A$125,D156),1),SEARCH(Abbreviation!$A$2:$A$125,D156),0)),Abbreviation!A:C,3,FALSE)))</x:f>
      </x:c>
      <x:c r="AH156" s="90" t="str">
        <x:f>G156</x:f>
      </x:c>
      <x:c r="AI156" s="97" t="str">
        <x:f>I156</x:f>
      </x:c>
      <x:c r="AJ156" s="96" t="s">
        <x:v>47</x:v>
      </x:c>
      <x:c r="AL156" s="99" t="s">
        <x:v>957</x:v>
      </x:c>
      <x:c r="AQ156" s="96" t="s">
        <x:v>60</x:v>
      </x:c>
    </x:row>
    <x:row r="157" spans="1:43" x14ac:dyDescent="0.35">
      <x:c r="B157" s="145" t="s"/>
      <x:c r="F157" s="90" t="str">
        <x:f>IF(D157="","",PROPER(LEFT(D157,FIND(UPPER(G157),D157,1)-2)))</x:f>
      </x:c>
      <x:c r="G157" s="90" t="str" cm="1">
        <x:f t="array" ref="G157: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x:f>
      </x:c>
      <x:c r="H157" s="96" t="s">
        <x:v>47</x:v>
      </x:c>
      <x:c r="I157" s="97" t="str">
        <x:f>IFERROR(VALUE(TRIM(RIGHT(SUBSTITUTE(D157," ",REPT(" ",255)),255))),"")</x:f>
      </x:c>
      <x:c r="J157" s="96" t="s">
        <x:v>48</x:v>
      </x:c>
      <x:c r="K157" s="96" t="s">
        <x:v>48</x:v>
      </x:c>
      <x:c r="L157" s="96" t="s">
        <x:v>48</x:v>
      </x:c>
      <x:c r="M157" s="96" t="s">
        <x:v>48</x:v>
      </x:c>
      <x:c r="N157" s="96" t="s">
        <x:v>48</x:v>
      </x:c>
      <x:c r="O157" s="96" t="s">
        <x:v>49</x:v>
      </x:c>
      <x:c r="P157" s="96" t="n">
        <x:v>25</x:v>
      </x:c>
      <x:c r="Q157" s="96" t="n">
        <x:v>80</x:v>
      </x:c>
      <x:c r="R157" s="96" t="s">
        <x:v>50</x:v>
      </x:c>
      <x:c r="S157" s="96" t="s">
        <x:v>51</x:v>
      </x:c>
      <x:c r="T157" s="96" t="s">
        <x:v>52</x:v>
      </x:c>
      <x:c r="U157" s="96" t="s">
        <x:v>52</x:v>
      </x:c>
      <x:c r="W157" s="96" t="s">
        <x:v>53</x:v>
      </x:c>
      <x:c r="Z157" s="96" t="s">
        <x:v>55</x:v>
      </x:c>
      <x:c r="AA157" s="96" t="s">
        <x:v>56</x:v>
      </x:c>
      <x:c r="AB157" s="97" t="str">
        <x:f>IF(D157="","",VALUE(MID(D157,FIND(" ",D157)+1,FIND(" ",D157,FIND(" ",D157)+1)-FIND(" ",D157))))</x:f>
      </x:c>
      <x:c r="AF157" s="90" t="str" cm="1">
        <x:f t="array" ref="AF157:AF157">IF(D157="","",PROPER(MID(D157,FIND(" ",D157,FIND(" ",D157)+1)+1,(FIND(INDEX(Abbreviation!$A$2:$A$125,MATCH(_xlfn.AGGREGATE(15,6,SEARCH(Abbreviation!$A$2:$A$125,D157),1),SEARCH(Abbreviation!$A$2:$A$125,D157),0)),D157)-1)-FIND(" ",D157,FIND(" ",D157)+1)+1)))</x:f>
      </x:c>
      <x:c r="AG157" s="90" t="str" cm="1">
        <x:f t="array" ref="AG157:AG157">IF(D157="","",PROPER(VLOOKUP(INDEX(Abbreviation!$A$2:$A$125,MATCH(_xlfn.AGGREGATE(15,6,SEARCH(Abbreviation!$A$2:$A$125,D157),1),SEARCH(Abbreviation!$A$2:$A$125,D157),0)),Abbreviation!A:C,3,FALSE)))</x:f>
      </x:c>
      <x:c r="AH157" s="90" t="str">
        <x:f>G157</x:f>
      </x:c>
      <x:c r="AI157" s="97" t="str">
        <x:f>I157</x:f>
      </x:c>
      <x:c r="AJ157" s="96" t="s">
        <x:v>47</x:v>
      </x:c>
      <x:c r="AL157" s="99" t="s">
        <x:v>957</x:v>
      </x:c>
      <x:c r="AQ157" s="96" t="s">
        <x:v>60</x:v>
      </x:c>
    </x:row>
    <x:row r="158" spans="1:43" x14ac:dyDescent="0.35">
      <x:c r="B158" s="145" t="s"/>
      <x:c r="F158" s="90" t="str">
        <x:f>IF(D158="","",PROPER(LEFT(D158,FIND(UPPER(G158),D158,1)-2)))</x:f>
      </x:c>
      <x:c r="G158" s="90" t="str" cm="1">
        <x:f t="array" ref="G158: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x:f>
      </x:c>
      <x:c r="H158" s="96" t="s">
        <x:v>47</x:v>
      </x:c>
      <x:c r="I158" s="97" t="str">
        <x:f>IFERROR(VALUE(TRIM(RIGHT(SUBSTITUTE(D158," ",REPT(" ",255)),255))),"")</x:f>
      </x:c>
      <x:c r="J158" s="96" t="s">
        <x:v>48</x:v>
      </x:c>
      <x:c r="K158" s="96" t="s">
        <x:v>48</x:v>
      </x:c>
      <x:c r="L158" s="96" t="s">
        <x:v>48</x:v>
      </x:c>
      <x:c r="M158" s="96" t="s">
        <x:v>48</x:v>
      </x:c>
      <x:c r="N158" s="96" t="s">
        <x:v>48</x:v>
      </x:c>
      <x:c r="O158" s="96" t="s">
        <x:v>49</x:v>
      </x:c>
      <x:c r="P158" s="96" t="n">
        <x:v>25</x:v>
      </x:c>
      <x:c r="Q158" s="96" t="n">
        <x:v>80</x:v>
      </x:c>
      <x:c r="R158" s="96" t="s">
        <x:v>50</x:v>
      </x:c>
      <x:c r="S158" s="96" t="s">
        <x:v>51</x:v>
      </x:c>
      <x:c r="T158" s="96" t="s">
        <x:v>52</x:v>
      </x:c>
      <x:c r="U158" s="96" t="s">
        <x:v>52</x:v>
      </x:c>
      <x:c r="W158" s="96" t="s">
        <x:v>53</x:v>
      </x:c>
      <x:c r="Z158" s="96" t="s">
        <x:v>55</x:v>
      </x:c>
      <x:c r="AA158" s="96" t="s">
        <x:v>56</x:v>
      </x:c>
      <x:c r="AB158" s="97" t="str">
        <x:f>IF(D158="","",VALUE(MID(D158,FIND(" ",D158)+1,FIND(" ",D158,FIND(" ",D158)+1)-FIND(" ",D158))))</x:f>
      </x:c>
      <x:c r="AF158" s="90" t="str" cm="1">
        <x:f t="array" ref="AF158:AF158">IF(D158="","",PROPER(MID(D158,FIND(" ",D158,FIND(" ",D158)+1)+1,(FIND(INDEX(Abbreviation!$A$2:$A$125,MATCH(_xlfn.AGGREGATE(15,6,SEARCH(Abbreviation!$A$2:$A$125,D158),1),SEARCH(Abbreviation!$A$2:$A$125,D158),0)),D158)-1)-FIND(" ",D158,FIND(" ",D158)+1)+1)))</x:f>
      </x:c>
      <x:c r="AG158" s="90" t="str" cm="1">
        <x:f t="array" ref="AG158:AG158">IF(D158="","",PROPER(VLOOKUP(INDEX(Abbreviation!$A$2:$A$125,MATCH(_xlfn.AGGREGATE(15,6,SEARCH(Abbreviation!$A$2:$A$125,D158),1),SEARCH(Abbreviation!$A$2:$A$125,D158),0)),Abbreviation!A:C,3,FALSE)))</x:f>
      </x:c>
      <x:c r="AH158" s="90" t="str">
        <x:f>G158</x:f>
      </x:c>
      <x:c r="AI158" s="97" t="str">
        <x:f>I158</x:f>
      </x:c>
      <x:c r="AJ158" s="96" t="s">
        <x:v>47</x:v>
      </x:c>
      <x:c r="AL158" s="99" t="s">
        <x:v>957</x:v>
      </x:c>
      <x:c r="AQ158" s="96" t="s">
        <x:v>60</x:v>
      </x:c>
    </x:row>
    <x:row r="159" spans="1:43" x14ac:dyDescent="0.35">
      <x:c r="B159" s="145" t="s"/>
      <x:c r="F159" s="90" t="str">
        <x:f>IF(D159="","",PROPER(LEFT(D159,FIND(UPPER(G159),D159,1)-2)))</x:f>
      </x:c>
      <x:c r="G159" s="90" t="str" cm="1">
        <x:f t="array" ref="G159: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x:f>
      </x:c>
      <x:c r="H159" s="96" t="s">
        <x:v>47</x:v>
      </x:c>
      <x:c r="I159" s="97" t="str">
        <x:f>IFERROR(VALUE(TRIM(RIGHT(SUBSTITUTE(D159," ",REPT(" ",255)),255))),"")</x:f>
      </x:c>
      <x:c r="J159" s="96" t="s">
        <x:v>48</x:v>
      </x:c>
      <x:c r="K159" s="96" t="s">
        <x:v>48</x:v>
      </x:c>
      <x:c r="L159" s="96" t="s">
        <x:v>48</x:v>
      </x:c>
      <x:c r="M159" s="96" t="s">
        <x:v>48</x:v>
      </x:c>
      <x:c r="N159" s="96" t="s">
        <x:v>48</x:v>
      </x:c>
      <x:c r="O159" s="96" t="s">
        <x:v>49</x:v>
      </x:c>
      <x:c r="P159" s="96" t="n">
        <x:v>25</x:v>
      </x:c>
      <x:c r="Q159" s="96" t="n">
        <x:v>80</x:v>
      </x:c>
      <x:c r="R159" s="96" t="s">
        <x:v>50</x:v>
      </x:c>
      <x:c r="S159" s="96" t="s">
        <x:v>51</x:v>
      </x:c>
      <x:c r="T159" s="96" t="s">
        <x:v>52</x:v>
      </x:c>
      <x:c r="U159" s="96" t="s">
        <x:v>52</x:v>
      </x:c>
      <x:c r="W159" s="96" t="s">
        <x:v>53</x:v>
      </x:c>
      <x:c r="Z159" s="96" t="s">
        <x:v>55</x:v>
      </x:c>
      <x:c r="AA159" s="96" t="s">
        <x:v>56</x:v>
      </x:c>
      <x:c r="AB159" s="97" t="str">
        <x:f>IF(D159="","",VALUE(MID(D159,FIND(" ",D159)+1,FIND(" ",D159,FIND(" ",D159)+1)-FIND(" ",D159))))</x:f>
      </x:c>
      <x:c r="AF159" s="90" t="str" cm="1">
        <x:f t="array" ref="AF159:AF159">IF(D159="","",PROPER(MID(D159,FIND(" ",D159,FIND(" ",D159)+1)+1,(FIND(INDEX(Abbreviation!$A$2:$A$125,MATCH(_xlfn.AGGREGATE(15,6,SEARCH(Abbreviation!$A$2:$A$125,D159),1),SEARCH(Abbreviation!$A$2:$A$125,D159),0)),D159)-1)-FIND(" ",D159,FIND(" ",D159)+1)+1)))</x:f>
      </x:c>
      <x:c r="AG159" s="90" t="str" cm="1">
        <x:f t="array" ref="AG159:AG159">IF(D159="","",PROPER(VLOOKUP(INDEX(Abbreviation!$A$2:$A$125,MATCH(_xlfn.AGGREGATE(15,6,SEARCH(Abbreviation!$A$2:$A$125,D159),1),SEARCH(Abbreviation!$A$2:$A$125,D159),0)),Abbreviation!A:C,3,FALSE)))</x:f>
      </x:c>
      <x:c r="AH159" s="90" t="str">
        <x:f>G159</x:f>
      </x:c>
      <x:c r="AI159" s="97" t="str">
        <x:f>I159</x:f>
      </x:c>
      <x:c r="AJ159" s="96" t="s">
        <x:v>47</x:v>
      </x:c>
      <x:c r="AL159" s="99" t="s">
        <x:v>957</x:v>
      </x:c>
      <x:c r="AQ159" s="96" t="s">
        <x:v>60</x:v>
      </x:c>
    </x:row>
    <x:row r="160" spans="1:43" x14ac:dyDescent="0.35">
      <x:c r="B160" s="145" t="s"/>
      <x:c r="F160" s="90" t="str">
        <x:f>IF(D160="","",PROPER(LEFT(D160,FIND(UPPER(G160),D160,1)-2)))</x:f>
      </x:c>
      <x:c r="G160" s="90" t="str" cm="1">
        <x:f t="array" ref="G160: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x:f>
      </x:c>
      <x:c r="H160" s="96" t="s">
        <x:v>47</x:v>
      </x:c>
      <x:c r="I160" s="97" t="str">
        <x:f>IFERROR(VALUE(TRIM(RIGHT(SUBSTITUTE(D160," ",REPT(" ",255)),255))),"")</x:f>
      </x:c>
      <x:c r="J160" s="96" t="s">
        <x:v>48</x:v>
      </x:c>
      <x:c r="K160" s="96" t="s">
        <x:v>48</x:v>
      </x:c>
      <x:c r="L160" s="96" t="s">
        <x:v>48</x:v>
      </x:c>
      <x:c r="M160" s="96" t="s">
        <x:v>48</x:v>
      </x:c>
      <x:c r="N160" s="96" t="s">
        <x:v>48</x:v>
      </x:c>
      <x:c r="O160" s="96" t="s">
        <x:v>49</x:v>
      </x:c>
      <x:c r="P160" s="96" t="n">
        <x:v>25</x:v>
      </x:c>
      <x:c r="Q160" s="96" t="n">
        <x:v>80</x:v>
      </x:c>
      <x:c r="R160" s="96" t="s">
        <x:v>50</x:v>
      </x:c>
      <x:c r="S160" s="96" t="s">
        <x:v>51</x:v>
      </x:c>
      <x:c r="T160" s="96" t="s">
        <x:v>52</x:v>
      </x:c>
      <x:c r="U160" s="96" t="s">
        <x:v>52</x:v>
      </x:c>
      <x:c r="W160" s="96" t="s">
        <x:v>53</x:v>
      </x:c>
      <x:c r="Z160" s="96" t="s">
        <x:v>55</x:v>
      </x:c>
      <x:c r="AA160" s="96" t="s">
        <x:v>56</x:v>
      </x:c>
      <x:c r="AB160" s="97" t="str">
        <x:f>IF(D160="","",VALUE(MID(D160,FIND(" ",D160)+1,FIND(" ",D160,FIND(" ",D160)+1)-FIND(" ",D160))))</x:f>
      </x:c>
      <x:c r="AF160" s="90" t="str" cm="1">
        <x:f t="array" ref="AF160:AF160">IF(D160="","",PROPER(MID(D160,FIND(" ",D160,FIND(" ",D160)+1)+1,(FIND(INDEX(Abbreviation!$A$2:$A$125,MATCH(_xlfn.AGGREGATE(15,6,SEARCH(Abbreviation!$A$2:$A$125,D160),1),SEARCH(Abbreviation!$A$2:$A$125,D160),0)),D160)-1)-FIND(" ",D160,FIND(" ",D160)+1)+1)))</x:f>
      </x:c>
      <x:c r="AG160" s="90" t="str" cm="1">
        <x:f t="array" ref="AG160:AG160">IF(D160="","",PROPER(VLOOKUP(INDEX(Abbreviation!$A$2:$A$125,MATCH(_xlfn.AGGREGATE(15,6,SEARCH(Abbreviation!$A$2:$A$125,D160),1),SEARCH(Abbreviation!$A$2:$A$125,D160),0)),Abbreviation!A:C,3,FALSE)))</x:f>
      </x:c>
      <x:c r="AH160" s="90" t="str">
        <x:f>G160</x:f>
      </x:c>
      <x:c r="AI160" s="97" t="str">
        <x:f>I160</x:f>
      </x:c>
      <x:c r="AJ160" s="96" t="s">
        <x:v>47</x:v>
      </x:c>
      <x:c r="AL160" s="99" t="s">
        <x:v>957</x:v>
      </x:c>
      <x:c r="AQ160" s="96" t="s">
        <x:v>60</x:v>
      </x:c>
    </x:row>
    <x:row r="161" spans="1:43" x14ac:dyDescent="0.35">
      <x:c r="B161" s="145" t="s"/>
      <x:c r="F161" s="90" t="str">
        <x:f>IF(D161="","",PROPER(LEFT(D161,FIND(UPPER(G161),D161,1)-2)))</x:f>
      </x:c>
      <x:c r="G161" s="90" t="str" cm="1">
        <x:f t="array" ref="G161: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x:f>
      </x:c>
      <x:c r="H161" s="96" t="s">
        <x:v>47</x:v>
      </x:c>
      <x:c r="I161" s="97" t="str">
        <x:f>IFERROR(VALUE(TRIM(RIGHT(SUBSTITUTE(D161," ",REPT(" ",255)),255))),"")</x:f>
      </x:c>
      <x:c r="J161" s="96" t="s">
        <x:v>48</x:v>
      </x:c>
      <x:c r="K161" s="96" t="s">
        <x:v>48</x:v>
      </x:c>
      <x:c r="L161" s="96" t="s">
        <x:v>48</x:v>
      </x:c>
      <x:c r="M161" s="96" t="s">
        <x:v>48</x:v>
      </x:c>
      <x:c r="N161" s="96" t="s">
        <x:v>48</x:v>
      </x:c>
      <x:c r="O161" s="96" t="s">
        <x:v>49</x:v>
      </x:c>
      <x:c r="P161" s="96" t="n">
        <x:v>25</x:v>
      </x:c>
      <x:c r="Q161" s="96" t="n">
        <x:v>80</x:v>
      </x:c>
      <x:c r="R161" s="96" t="s">
        <x:v>50</x:v>
      </x:c>
      <x:c r="S161" s="96" t="s">
        <x:v>51</x:v>
      </x:c>
      <x:c r="T161" s="96" t="s">
        <x:v>52</x:v>
      </x:c>
      <x:c r="U161" s="96" t="s">
        <x:v>52</x:v>
      </x:c>
      <x:c r="W161" s="96" t="s">
        <x:v>53</x:v>
      </x:c>
      <x:c r="Z161" s="96" t="s">
        <x:v>55</x:v>
      </x:c>
      <x:c r="AA161" s="96" t="s">
        <x:v>56</x:v>
      </x:c>
      <x:c r="AB161" s="97" t="str">
        <x:f>IF(D161="","",VALUE(MID(D161,FIND(" ",D161)+1,FIND(" ",D161,FIND(" ",D161)+1)-FIND(" ",D161))))</x:f>
      </x:c>
      <x:c r="AF161" s="90" t="str" cm="1">
        <x:f t="array" ref="AF161:AF161">IF(D161="","",PROPER(MID(D161,FIND(" ",D161,FIND(" ",D161)+1)+1,(FIND(INDEX(Abbreviation!$A$2:$A$125,MATCH(_xlfn.AGGREGATE(15,6,SEARCH(Abbreviation!$A$2:$A$125,D161),1),SEARCH(Abbreviation!$A$2:$A$125,D161),0)),D161)-1)-FIND(" ",D161,FIND(" ",D161)+1)+1)))</x:f>
      </x:c>
      <x:c r="AG161" s="90" t="str" cm="1">
        <x:f t="array" ref="AG161:AG161">IF(D161="","",PROPER(VLOOKUP(INDEX(Abbreviation!$A$2:$A$125,MATCH(_xlfn.AGGREGATE(15,6,SEARCH(Abbreviation!$A$2:$A$125,D161),1),SEARCH(Abbreviation!$A$2:$A$125,D161),0)),Abbreviation!A:C,3,FALSE)))</x:f>
      </x:c>
      <x:c r="AH161" s="90" t="str">
        <x:f>G161</x:f>
      </x:c>
      <x:c r="AI161" s="97" t="str">
        <x:f>I161</x:f>
      </x:c>
      <x:c r="AJ161" s="96" t="s">
        <x:v>47</x:v>
      </x:c>
      <x:c r="AL161" s="99" t="s">
        <x:v>957</x:v>
      </x:c>
      <x:c r="AQ161" s="96" t="s">
        <x:v>60</x:v>
      </x:c>
    </x:row>
    <x:row r="162" spans="1:43" x14ac:dyDescent="0.35">
      <x:c r="B162" s="145" t="s"/>
      <x:c r="F162" s="90" t="str">
        <x:f>IF(D162="","",PROPER(LEFT(D162,FIND(UPPER(G162),D162,1)-2)))</x:f>
      </x:c>
      <x:c r="G162" s="90" t="str" cm="1">
        <x:f t="array" ref="G162: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x:f>
      </x:c>
      <x:c r="H162" s="96" t="s">
        <x:v>47</x:v>
      </x:c>
      <x:c r="I162" s="97" t="str">
        <x:f>IFERROR(VALUE(TRIM(RIGHT(SUBSTITUTE(D162," ",REPT(" ",255)),255))),"")</x:f>
      </x:c>
      <x:c r="J162" s="96" t="s">
        <x:v>48</x:v>
      </x:c>
      <x:c r="K162" s="96" t="s">
        <x:v>48</x:v>
      </x:c>
      <x:c r="L162" s="96" t="s">
        <x:v>48</x:v>
      </x:c>
      <x:c r="M162" s="96" t="s">
        <x:v>48</x:v>
      </x:c>
      <x:c r="N162" s="96" t="s">
        <x:v>48</x:v>
      </x:c>
      <x:c r="O162" s="96" t="s">
        <x:v>49</x:v>
      </x:c>
      <x:c r="P162" s="96" t="n">
        <x:v>25</x:v>
      </x:c>
      <x:c r="Q162" s="96" t="n">
        <x:v>80</x:v>
      </x:c>
      <x:c r="R162" s="96" t="s">
        <x:v>50</x:v>
      </x:c>
      <x:c r="S162" s="96" t="s">
        <x:v>51</x:v>
      </x:c>
      <x:c r="T162" s="96" t="s">
        <x:v>52</x:v>
      </x:c>
      <x:c r="U162" s="96" t="s">
        <x:v>52</x:v>
      </x:c>
      <x:c r="W162" s="96" t="s">
        <x:v>53</x:v>
      </x:c>
      <x:c r="Z162" s="96" t="s">
        <x:v>55</x:v>
      </x:c>
      <x:c r="AA162" s="96" t="s">
        <x:v>56</x:v>
      </x:c>
      <x:c r="AB162" s="97" t="str">
        <x:f>IF(D162="","",VALUE(MID(D162,FIND(" ",D162)+1,FIND(" ",D162,FIND(" ",D162)+1)-FIND(" ",D162))))</x:f>
      </x:c>
      <x:c r="AF162" s="90" t="str" cm="1">
        <x:f t="array" ref="AF162:AF162">IF(D162="","",PROPER(MID(D162,FIND(" ",D162,FIND(" ",D162)+1)+1,(FIND(INDEX(Abbreviation!$A$2:$A$125,MATCH(_xlfn.AGGREGATE(15,6,SEARCH(Abbreviation!$A$2:$A$125,D162),1),SEARCH(Abbreviation!$A$2:$A$125,D162),0)),D162)-1)-FIND(" ",D162,FIND(" ",D162)+1)+1)))</x:f>
      </x:c>
      <x:c r="AG162" s="90" t="str" cm="1">
        <x:f t="array" ref="AG162:AG162">IF(D162="","",PROPER(VLOOKUP(INDEX(Abbreviation!$A$2:$A$125,MATCH(_xlfn.AGGREGATE(15,6,SEARCH(Abbreviation!$A$2:$A$125,D162),1),SEARCH(Abbreviation!$A$2:$A$125,D162),0)),Abbreviation!A:C,3,FALSE)))</x:f>
      </x:c>
      <x:c r="AH162" s="90" t="str">
        <x:f>G162</x:f>
      </x:c>
      <x:c r="AI162" s="97" t="str">
        <x:f>I162</x:f>
      </x:c>
      <x:c r="AJ162" s="96" t="s">
        <x:v>47</x:v>
      </x:c>
      <x:c r="AL162" s="99" t="s">
        <x:v>957</x:v>
      </x:c>
      <x:c r="AQ162" s="96" t="s">
        <x:v>60</x:v>
      </x:c>
    </x:row>
    <x:row r="163" spans="1:43" x14ac:dyDescent="0.35">
      <x:c r="B163" s="145" t="s"/>
      <x:c r="F163" s="90" t="str">
        <x:f>IF(D163="","",PROPER(LEFT(D163,FIND(UPPER(G163),D163,1)-2)))</x:f>
      </x:c>
      <x:c r="G163" s="90" t="str" cm="1">
        <x:f t="array" ref="G163: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x:f>
      </x:c>
      <x:c r="H163" s="96" t="s">
        <x:v>47</x:v>
      </x:c>
      <x:c r="I163" s="97" t="str">
        <x:f>IFERROR(VALUE(TRIM(RIGHT(SUBSTITUTE(D163," ",REPT(" ",255)),255))),"")</x:f>
      </x:c>
      <x:c r="J163" s="96" t="s">
        <x:v>48</x:v>
      </x:c>
      <x:c r="K163" s="96" t="s">
        <x:v>48</x:v>
      </x:c>
      <x:c r="L163" s="96" t="s">
        <x:v>48</x:v>
      </x:c>
      <x:c r="M163" s="96" t="s">
        <x:v>48</x:v>
      </x:c>
      <x:c r="N163" s="96" t="s">
        <x:v>48</x:v>
      </x:c>
      <x:c r="O163" s="96" t="s">
        <x:v>49</x:v>
      </x:c>
      <x:c r="P163" s="96" t="n">
        <x:v>25</x:v>
      </x:c>
      <x:c r="Q163" s="96" t="n">
        <x:v>80</x:v>
      </x:c>
      <x:c r="R163" s="96" t="s">
        <x:v>50</x:v>
      </x:c>
      <x:c r="S163" s="96" t="s">
        <x:v>51</x:v>
      </x:c>
      <x:c r="T163" s="96" t="s">
        <x:v>52</x:v>
      </x:c>
      <x:c r="U163" s="96" t="s">
        <x:v>52</x:v>
      </x:c>
      <x:c r="W163" s="96" t="s">
        <x:v>53</x:v>
      </x:c>
      <x:c r="Z163" s="96" t="s">
        <x:v>55</x:v>
      </x:c>
      <x:c r="AA163" s="96" t="s">
        <x:v>56</x:v>
      </x:c>
      <x:c r="AB163" s="97" t="str">
        <x:f>IF(D163="","",VALUE(MID(D163,FIND(" ",D163)+1,FIND(" ",D163,FIND(" ",D163)+1)-FIND(" ",D163))))</x:f>
      </x:c>
      <x:c r="AF163" s="90" t="str" cm="1">
        <x:f t="array" ref="AF163:AF163">IF(D163="","",PROPER(MID(D163,FIND(" ",D163,FIND(" ",D163)+1)+1,(FIND(INDEX(Abbreviation!$A$2:$A$125,MATCH(_xlfn.AGGREGATE(15,6,SEARCH(Abbreviation!$A$2:$A$125,D163),1),SEARCH(Abbreviation!$A$2:$A$125,D163),0)),D163)-1)-FIND(" ",D163,FIND(" ",D163)+1)+1)))</x:f>
      </x:c>
      <x:c r="AG163" s="90" t="str" cm="1">
        <x:f t="array" ref="AG163:AG163">IF(D163="","",PROPER(VLOOKUP(INDEX(Abbreviation!$A$2:$A$125,MATCH(_xlfn.AGGREGATE(15,6,SEARCH(Abbreviation!$A$2:$A$125,D163),1),SEARCH(Abbreviation!$A$2:$A$125,D163),0)),Abbreviation!A:C,3,FALSE)))</x:f>
      </x:c>
      <x:c r="AH163" s="90" t="str">
        <x:f>G163</x:f>
      </x:c>
      <x:c r="AI163" s="97" t="str">
        <x:f>I163</x:f>
      </x:c>
      <x:c r="AJ163" s="96" t="s">
        <x:v>47</x:v>
      </x:c>
      <x:c r="AL163" s="99" t="s">
        <x:v>957</x:v>
      </x:c>
      <x:c r="AQ163" s="96" t="s">
        <x:v>60</x:v>
      </x:c>
    </x:row>
    <x:row r="164" spans="1:43" x14ac:dyDescent="0.35">
      <x:c r="B164" s="145" t="s"/>
      <x:c r="F164" s="90" t="str">
        <x:f>IF(D164="","",PROPER(LEFT(D164,FIND(UPPER(G164),D164,1)-2)))</x:f>
      </x:c>
      <x:c r="G164" s="90" t="str" cm="1">
        <x:f t="array" ref="G164: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x:f>
      </x:c>
      <x:c r="H164" s="96" t="s">
        <x:v>47</x:v>
      </x:c>
      <x:c r="I164" s="97" t="str">
        <x:f>IFERROR(VALUE(TRIM(RIGHT(SUBSTITUTE(D164," ",REPT(" ",255)),255))),"")</x:f>
      </x:c>
      <x:c r="J164" s="96" t="s">
        <x:v>48</x:v>
      </x:c>
      <x:c r="K164" s="96" t="s">
        <x:v>48</x:v>
      </x:c>
      <x:c r="L164" s="96" t="s">
        <x:v>48</x:v>
      </x:c>
      <x:c r="M164" s="96" t="s">
        <x:v>48</x:v>
      </x:c>
      <x:c r="N164" s="96" t="s">
        <x:v>48</x:v>
      </x:c>
      <x:c r="O164" s="96" t="s">
        <x:v>49</x:v>
      </x:c>
      <x:c r="P164" s="96" t="n">
        <x:v>25</x:v>
      </x:c>
      <x:c r="Q164" s="96" t="n">
        <x:v>80</x:v>
      </x:c>
      <x:c r="R164" s="96" t="s">
        <x:v>50</x:v>
      </x:c>
      <x:c r="S164" s="96" t="s">
        <x:v>51</x:v>
      </x:c>
      <x:c r="T164" s="96" t="s">
        <x:v>52</x:v>
      </x:c>
      <x:c r="U164" s="96" t="s">
        <x:v>52</x:v>
      </x:c>
      <x:c r="W164" s="96" t="s">
        <x:v>53</x:v>
      </x:c>
      <x:c r="Z164" s="96" t="s">
        <x:v>55</x:v>
      </x:c>
      <x:c r="AA164" s="96" t="s">
        <x:v>56</x:v>
      </x:c>
      <x:c r="AB164" s="97" t="str">
        <x:f>IF(D164="","",VALUE(MID(D164,FIND(" ",D164)+1,FIND(" ",D164,FIND(" ",D164)+1)-FIND(" ",D164))))</x:f>
      </x:c>
      <x:c r="AF164" s="90" t="str" cm="1">
        <x:f t="array" ref="AF164:AF164">IF(D164="","",PROPER(MID(D164,FIND(" ",D164,FIND(" ",D164)+1)+1,(FIND(INDEX(Abbreviation!$A$2:$A$125,MATCH(_xlfn.AGGREGATE(15,6,SEARCH(Abbreviation!$A$2:$A$125,D164),1),SEARCH(Abbreviation!$A$2:$A$125,D164),0)),D164)-1)-FIND(" ",D164,FIND(" ",D164)+1)+1)))</x:f>
      </x:c>
      <x:c r="AG164" s="90" t="str" cm="1">
        <x:f t="array" ref="AG164:AG164">IF(D164="","",PROPER(VLOOKUP(INDEX(Abbreviation!$A$2:$A$125,MATCH(_xlfn.AGGREGATE(15,6,SEARCH(Abbreviation!$A$2:$A$125,D164),1),SEARCH(Abbreviation!$A$2:$A$125,D164),0)),Abbreviation!A:C,3,FALSE)))</x:f>
      </x:c>
      <x:c r="AH164" s="90" t="str">
        <x:f>G164</x:f>
      </x:c>
      <x:c r="AI164" s="97" t="str">
        <x:f>I164</x:f>
      </x:c>
      <x:c r="AJ164" s="96" t="s">
        <x:v>47</x:v>
      </x:c>
      <x:c r="AL164" s="99" t="s">
        <x:v>957</x:v>
      </x:c>
      <x:c r="AQ164" s="96" t="s">
        <x:v>60</x:v>
      </x:c>
    </x:row>
    <x:row r="165" spans="1:43" x14ac:dyDescent="0.35">
      <x:c r="B165" s="145" t="s"/>
      <x:c r="F165" s="90" t="str">
        <x:f>IF(D165="","",PROPER(LEFT(D165,FIND(UPPER(G165),D165,1)-2)))</x:f>
      </x:c>
      <x:c r="G165" s="90" t="str" cm="1">
        <x:f t="array" ref="G165: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x:f>
      </x:c>
      <x:c r="H165" s="96" t="s">
        <x:v>47</x:v>
      </x:c>
      <x:c r="I165" s="97" t="str">
        <x:f>IFERROR(VALUE(TRIM(RIGHT(SUBSTITUTE(D165," ",REPT(" ",255)),255))),"")</x:f>
      </x:c>
      <x:c r="J165" s="96" t="s">
        <x:v>48</x:v>
      </x:c>
      <x:c r="K165" s="96" t="s">
        <x:v>48</x:v>
      </x:c>
      <x:c r="L165" s="96" t="s">
        <x:v>48</x:v>
      </x:c>
      <x:c r="M165" s="96" t="s">
        <x:v>48</x:v>
      </x:c>
      <x:c r="N165" s="96" t="s">
        <x:v>48</x:v>
      </x:c>
      <x:c r="O165" s="96" t="s">
        <x:v>49</x:v>
      </x:c>
      <x:c r="P165" s="96" t="n">
        <x:v>25</x:v>
      </x:c>
      <x:c r="Q165" s="96" t="n">
        <x:v>80</x:v>
      </x:c>
      <x:c r="R165" s="96" t="s">
        <x:v>50</x:v>
      </x:c>
      <x:c r="S165" s="96" t="s">
        <x:v>51</x:v>
      </x:c>
      <x:c r="T165" s="96" t="s">
        <x:v>52</x:v>
      </x:c>
      <x:c r="U165" s="96" t="s">
        <x:v>52</x:v>
      </x:c>
      <x:c r="W165" s="96" t="s">
        <x:v>53</x:v>
      </x:c>
      <x:c r="Z165" s="96" t="s">
        <x:v>55</x:v>
      </x:c>
      <x:c r="AA165" s="96" t="s">
        <x:v>56</x:v>
      </x:c>
      <x:c r="AB165" s="97" t="str">
        <x:f>IF(D165="","",VALUE(MID(D165,FIND(" ",D165)+1,FIND(" ",D165,FIND(" ",D165)+1)-FIND(" ",D165))))</x:f>
      </x:c>
      <x:c r="AF165" s="90" t="str" cm="1">
        <x:f t="array" ref="AF165:AF165">IF(D165="","",PROPER(MID(D165,FIND(" ",D165,FIND(" ",D165)+1)+1,(FIND(INDEX(Abbreviation!$A$2:$A$125,MATCH(_xlfn.AGGREGATE(15,6,SEARCH(Abbreviation!$A$2:$A$125,D165),1),SEARCH(Abbreviation!$A$2:$A$125,D165),0)),D165)-1)-FIND(" ",D165,FIND(" ",D165)+1)+1)))</x:f>
      </x:c>
      <x:c r="AG165" s="90" t="str" cm="1">
        <x:f t="array" ref="AG165:AG165">IF(D165="","",PROPER(VLOOKUP(INDEX(Abbreviation!$A$2:$A$125,MATCH(_xlfn.AGGREGATE(15,6,SEARCH(Abbreviation!$A$2:$A$125,D165),1),SEARCH(Abbreviation!$A$2:$A$125,D165),0)),Abbreviation!A:C,3,FALSE)))</x:f>
      </x:c>
      <x:c r="AH165" s="90" t="str">
        <x:f>G165</x:f>
      </x:c>
      <x:c r="AI165" s="97" t="str">
        <x:f>I165</x:f>
      </x:c>
      <x:c r="AJ165" s="96" t="s">
        <x:v>47</x:v>
      </x:c>
      <x:c r="AL165" s="99" t="s">
        <x:v>957</x:v>
      </x:c>
      <x:c r="AQ165" s="96" t="s">
        <x:v>60</x:v>
      </x:c>
    </x:row>
    <x:row r="166" spans="1:43" x14ac:dyDescent="0.35">
      <x:c r="B166" s="145" t="s"/>
      <x:c r="F166" s="90" t="str">
        <x:f>IF(D166="","",PROPER(LEFT(D166,FIND(UPPER(G166),D166,1)-2)))</x:f>
      </x:c>
      <x:c r="G166" s="90" t="str" cm="1">
        <x:f t="array" ref="G166: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x:f>
      </x:c>
      <x:c r="H166" s="96" t="s">
        <x:v>47</x:v>
      </x:c>
      <x:c r="I166" s="97" t="str">
        <x:f>IFERROR(VALUE(TRIM(RIGHT(SUBSTITUTE(D166," ",REPT(" ",255)),255))),"")</x:f>
      </x:c>
      <x:c r="J166" s="96" t="s">
        <x:v>48</x:v>
      </x:c>
      <x:c r="K166" s="96" t="s">
        <x:v>48</x:v>
      </x:c>
      <x:c r="L166" s="96" t="s">
        <x:v>48</x:v>
      </x:c>
      <x:c r="M166" s="96" t="s">
        <x:v>48</x:v>
      </x:c>
      <x:c r="N166" s="96" t="s">
        <x:v>48</x:v>
      </x:c>
      <x:c r="O166" s="96" t="s">
        <x:v>49</x:v>
      </x:c>
      <x:c r="P166" s="96" t="n">
        <x:v>25</x:v>
      </x:c>
      <x:c r="Q166" s="96" t="n">
        <x:v>80</x:v>
      </x:c>
      <x:c r="R166" s="96" t="s">
        <x:v>50</x:v>
      </x:c>
      <x:c r="S166" s="96" t="s">
        <x:v>51</x:v>
      </x:c>
      <x:c r="T166" s="96" t="s">
        <x:v>52</x:v>
      </x:c>
      <x:c r="U166" s="96" t="s">
        <x:v>52</x:v>
      </x:c>
      <x:c r="W166" s="96" t="s">
        <x:v>53</x:v>
      </x:c>
      <x:c r="Z166" s="96" t="s">
        <x:v>55</x:v>
      </x:c>
      <x:c r="AA166" s="96" t="s">
        <x:v>56</x:v>
      </x:c>
      <x:c r="AB166" s="97" t="str">
        <x:f>IF(D166="","",VALUE(MID(D166,FIND(" ",D166)+1,FIND(" ",D166,FIND(" ",D166)+1)-FIND(" ",D166))))</x:f>
      </x:c>
      <x:c r="AF166" s="90" t="str" cm="1">
        <x:f t="array" ref="AF166:AF166">IF(D166="","",PROPER(MID(D166,FIND(" ",D166,FIND(" ",D166)+1)+1,(FIND(INDEX(Abbreviation!$A$2:$A$125,MATCH(_xlfn.AGGREGATE(15,6,SEARCH(Abbreviation!$A$2:$A$125,D166),1),SEARCH(Abbreviation!$A$2:$A$125,D166),0)),D166)-1)-FIND(" ",D166,FIND(" ",D166)+1)+1)))</x:f>
      </x:c>
      <x:c r="AG166" s="90" t="str" cm="1">
        <x:f t="array" ref="AG166:AG166">IF(D166="","",PROPER(VLOOKUP(INDEX(Abbreviation!$A$2:$A$125,MATCH(_xlfn.AGGREGATE(15,6,SEARCH(Abbreviation!$A$2:$A$125,D166),1),SEARCH(Abbreviation!$A$2:$A$125,D166),0)),Abbreviation!A:C,3,FALSE)))</x:f>
      </x:c>
      <x:c r="AH166" s="90" t="str">
        <x:f>G166</x:f>
      </x:c>
      <x:c r="AI166" s="97" t="str">
        <x:f>I166</x:f>
      </x:c>
      <x:c r="AJ166" s="96" t="s">
        <x:v>47</x:v>
      </x:c>
      <x:c r="AL166" s="99" t="s">
        <x:v>957</x:v>
      </x:c>
      <x:c r="AQ166" s="96" t="s">
        <x:v>60</x:v>
      </x:c>
    </x:row>
    <x:row r="167" spans="1:43" x14ac:dyDescent="0.35">
      <x:c r="B167" s="145" t="s"/>
      <x:c r="F167" s="90" t="str">
        <x:f>IF(D167="","",PROPER(LEFT(D167,FIND(UPPER(G167),D167,1)-2)))</x:f>
      </x:c>
      <x:c r="G167" s="90" t="str" cm="1">
        <x:f t="array" ref="G167: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x:f>
      </x:c>
      <x:c r="H167" s="96" t="s">
        <x:v>47</x:v>
      </x:c>
      <x:c r="I167" s="97" t="str">
        <x:f>IFERROR(VALUE(TRIM(RIGHT(SUBSTITUTE(D167," ",REPT(" ",255)),255))),"")</x:f>
      </x:c>
      <x:c r="J167" s="96" t="s">
        <x:v>48</x:v>
      </x:c>
      <x:c r="K167" s="96" t="s">
        <x:v>48</x:v>
      </x:c>
      <x:c r="L167" s="96" t="s">
        <x:v>48</x:v>
      </x:c>
      <x:c r="M167" s="96" t="s">
        <x:v>48</x:v>
      </x:c>
      <x:c r="N167" s="96" t="s">
        <x:v>48</x:v>
      </x:c>
      <x:c r="O167" s="96" t="s">
        <x:v>49</x:v>
      </x:c>
      <x:c r="P167" s="96" t="n">
        <x:v>25</x:v>
      </x:c>
      <x:c r="Q167" s="96" t="n">
        <x:v>80</x:v>
      </x:c>
      <x:c r="R167" s="96" t="s">
        <x:v>50</x:v>
      </x:c>
      <x:c r="S167" s="96" t="s">
        <x:v>51</x:v>
      </x:c>
      <x:c r="T167" s="96" t="s">
        <x:v>52</x:v>
      </x:c>
      <x:c r="U167" s="96" t="s">
        <x:v>52</x:v>
      </x:c>
      <x:c r="W167" s="96" t="s">
        <x:v>53</x:v>
      </x:c>
      <x:c r="Z167" s="96" t="s">
        <x:v>55</x:v>
      </x:c>
      <x:c r="AA167" s="96" t="s">
        <x:v>56</x:v>
      </x:c>
      <x:c r="AB167" s="97" t="str">
        <x:f>IF(D167="","",VALUE(MID(D167,FIND(" ",D167)+1,FIND(" ",D167,FIND(" ",D167)+1)-FIND(" ",D167))))</x:f>
      </x:c>
      <x:c r="AF167" s="90" t="str" cm="1">
        <x:f t="array" ref="AF167:AF167">IF(D167="","",PROPER(MID(D167,FIND(" ",D167,FIND(" ",D167)+1)+1,(FIND(INDEX(Abbreviation!$A$2:$A$125,MATCH(_xlfn.AGGREGATE(15,6,SEARCH(Abbreviation!$A$2:$A$125,D167),1),SEARCH(Abbreviation!$A$2:$A$125,D167),0)),D167)-1)-FIND(" ",D167,FIND(" ",D167)+1)+1)))</x:f>
      </x:c>
      <x:c r="AG167" s="90" t="str" cm="1">
        <x:f t="array" ref="AG167:AG167">IF(D167="","",PROPER(VLOOKUP(INDEX(Abbreviation!$A$2:$A$125,MATCH(_xlfn.AGGREGATE(15,6,SEARCH(Abbreviation!$A$2:$A$125,D167),1),SEARCH(Abbreviation!$A$2:$A$125,D167),0)),Abbreviation!A:C,3,FALSE)))</x:f>
      </x:c>
      <x:c r="AH167" s="90" t="str">
        <x:f>G167</x:f>
      </x:c>
      <x:c r="AI167" s="97" t="str">
        <x:f>I167</x:f>
      </x:c>
      <x:c r="AJ167" s="96" t="s">
        <x:v>47</x:v>
      </x:c>
      <x:c r="AL167" s="99" t="s">
        <x:v>957</x:v>
      </x:c>
      <x:c r="AQ167" s="96" t="s">
        <x:v>60</x:v>
      </x:c>
    </x:row>
    <x:row r="168" spans="1:43" x14ac:dyDescent="0.35">
      <x:c r="B168" s="145" t="s"/>
      <x:c r="F168" s="90" t="str">
        <x:f>IF(D168="","",PROPER(LEFT(D168,FIND(UPPER(G168),D168,1)-2)))</x:f>
      </x:c>
      <x:c r="G168" s="90" t="str" cm="1">
        <x:f t="array" ref="G168: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x:f>
      </x:c>
      <x:c r="H168" s="96" t="s">
        <x:v>47</x:v>
      </x:c>
      <x:c r="I168" s="97" t="str">
        <x:f>IFERROR(VALUE(TRIM(RIGHT(SUBSTITUTE(D168," ",REPT(" ",255)),255))),"")</x:f>
      </x:c>
      <x:c r="J168" s="96" t="s">
        <x:v>48</x:v>
      </x:c>
      <x:c r="K168" s="96" t="s">
        <x:v>48</x:v>
      </x:c>
      <x:c r="L168" s="96" t="s">
        <x:v>48</x:v>
      </x:c>
      <x:c r="M168" s="96" t="s">
        <x:v>48</x:v>
      </x:c>
      <x:c r="N168" s="96" t="s">
        <x:v>48</x:v>
      </x:c>
      <x:c r="O168" s="96" t="s">
        <x:v>49</x:v>
      </x:c>
      <x:c r="P168" s="96" t="n">
        <x:v>25</x:v>
      </x:c>
      <x:c r="Q168" s="96" t="n">
        <x:v>80</x:v>
      </x:c>
      <x:c r="R168" s="96" t="s">
        <x:v>50</x:v>
      </x:c>
      <x:c r="S168" s="96" t="s">
        <x:v>51</x:v>
      </x:c>
      <x:c r="T168" s="96" t="s">
        <x:v>52</x:v>
      </x:c>
      <x:c r="U168" s="96" t="s">
        <x:v>52</x:v>
      </x:c>
      <x:c r="W168" s="96" t="s">
        <x:v>53</x:v>
      </x:c>
      <x:c r="Z168" s="96" t="s">
        <x:v>55</x:v>
      </x:c>
      <x:c r="AA168" s="96" t="s">
        <x:v>56</x:v>
      </x:c>
      <x:c r="AB168" s="97" t="str">
        <x:f>IF(D168="","",VALUE(MID(D168,FIND(" ",D168)+1,FIND(" ",D168,FIND(" ",D168)+1)-FIND(" ",D168))))</x:f>
      </x:c>
      <x:c r="AF168" s="90" t="str" cm="1">
        <x:f t="array" ref="AF168:AF168">IF(D168="","",PROPER(MID(D168,FIND(" ",D168,FIND(" ",D168)+1)+1,(FIND(INDEX(Abbreviation!$A$2:$A$125,MATCH(_xlfn.AGGREGATE(15,6,SEARCH(Abbreviation!$A$2:$A$125,D168),1),SEARCH(Abbreviation!$A$2:$A$125,D168),0)),D168)-1)-FIND(" ",D168,FIND(" ",D168)+1)+1)))</x:f>
      </x:c>
      <x:c r="AG168" s="90" t="str" cm="1">
        <x:f t="array" ref="AG168:AG168">IF(D168="","",PROPER(VLOOKUP(INDEX(Abbreviation!$A$2:$A$125,MATCH(_xlfn.AGGREGATE(15,6,SEARCH(Abbreviation!$A$2:$A$125,D168),1),SEARCH(Abbreviation!$A$2:$A$125,D168),0)),Abbreviation!A:C,3,FALSE)))</x:f>
      </x:c>
      <x:c r="AH168" s="90" t="str">
        <x:f>G168</x:f>
      </x:c>
      <x:c r="AI168" s="97" t="str">
        <x:f>I168</x:f>
      </x:c>
      <x:c r="AJ168" s="96" t="s">
        <x:v>47</x:v>
      </x:c>
      <x:c r="AL168" s="99" t="s">
        <x:v>957</x:v>
      </x:c>
      <x:c r="AQ168" s="96" t="s">
        <x:v>60</x:v>
      </x:c>
    </x:row>
    <x:row r="169" spans="1:43" x14ac:dyDescent="0.35">
      <x:c r="B169" s="145" t="s"/>
      <x:c r="F169" s="90" t="str">
        <x:f>IF(D169="","",PROPER(LEFT(D169,FIND(UPPER(G169),D169,1)-2)))</x:f>
      </x:c>
      <x:c r="G169" s="90" t="str" cm="1">
        <x:f t="array" ref="G169: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x:f>
      </x:c>
      <x:c r="H169" s="96" t="s">
        <x:v>47</x:v>
      </x:c>
      <x:c r="I169" s="97" t="str">
        <x:f>IFERROR(VALUE(TRIM(RIGHT(SUBSTITUTE(D169," ",REPT(" ",255)),255))),"")</x:f>
      </x:c>
      <x:c r="J169" s="96" t="s">
        <x:v>48</x:v>
      </x:c>
      <x:c r="K169" s="96" t="s">
        <x:v>48</x:v>
      </x:c>
      <x:c r="L169" s="96" t="s">
        <x:v>48</x:v>
      </x:c>
      <x:c r="M169" s="96" t="s">
        <x:v>48</x:v>
      </x:c>
      <x:c r="N169" s="96" t="s">
        <x:v>48</x:v>
      </x:c>
      <x:c r="O169" s="96" t="s">
        <x:v>49</x:v>
      </x:c>
      <x:c r="P169" s="96" t="n">
        <x:v>25</x:v>
      </x:c>
      <x:c r="Q169" s="96" t="n">
        <x:v>80</x:v>
      </x:c>
      <x:c r="R169" s="96" t="s">
        <x:v>50</x:v>
      </x:c>
      <x:c r="S169" s="96" t="s">
        <x:v>51</x:v>
      </x:c>
      <x:c r="T169" s="96" t="s">
        <x:v>52</x:v>
      </x:c>
      <x:c r="U169" s="96" t="s">
        <x:v>52</x:v>
      </x:c>
      <x:c r="W169" s="96" t="s">
        <x:v>53</x:v>
      </x:c>
      <x:c r="Z169" s="96" t="s">
        <x:v>55</x:v>
      </x:c>
      <x:c r="AA169" s="96" t="s">
        <x:v>56</x:v>
      </x:c>
      <x:c r="AB169" s="97" t="str">
        <x:f>IF(D169="","",VALUE(MID(D169,FIND(" ",D169)+1,FIND(" ",D169,FIND(" ",D169)+1)-FIND(" ",D169))))</x:f>
      </x:c>
      <x:c r="AF169" s="90" t="str" cm="1">
        <x:f t="array" ref="AF169:AF169">IF(D169="","",PROPER(MID(D169,FIND(" ",D169,FIND(" ",D169)+1)+1,(FIND(INDEX(Abbreviation!$A$2:$A$125,MATCH(_xlfn.AGGREGATE(15,6,SEARCH(Abbreviation!$A$2:$A$125,D169),1),SEARCH(Abbreviation!$A$2:$A$125,D169),0)),D169)-1)-FIND(" ",D169,FIND(" ",D169)+1)+1)))</x:f>
      </x:c>
      <x:c r="AG169" s="90" t="str" cm="1">
        <x:f t="array" ref="AG169:AG169">IF(D169="","",PROPER(VLOOKUP(INDEX(Abbreviation!$A$2:$A$125,MATCH(_xlfn.AGGREGATE(15,6,SEARCH(Abbreviation!$A$2:$A$125,D169),1),SEARCH(Abbreviation!$A$2:$A$125,D169),0)),Abbreviation!A:C,3,FALSE)))</x:f>
      </x:c>
      <x:c r="AH169" s="90" t="str">
        <x:f>G169</x:f>
      </x:c>
      <x:c r="AI169" s="97" t="str">
        <x:f>I169</x:f>
      </x:c>
      <x:c r="AJ169" s="96" t="s">
        <x:v>47</x:v>
      </x:c>
      <x:c r="AL169" s="99" t="s">
        <x:v>957</x:v>
      </x:c>
      <x:c r="AQ169" s="96" t="s">
        <x:v>60</x:v>
      </x:c>
    </x:row>
    <x:row r="170" spans="1:43" x14ac:dyDescent="0.35">
      <x:c r="B170" s="145" t="s"/>
      <x:c r="F170" s="90" t="str">
        <x:f>IF(D170="","",PROPER(LEFT(D170,FIND(UPPER(G170),D170,1)-2)))</x:f>
      </x:c>
      <x:c r="G170" s="90" t="str" cm="1">
        <x:f t="array" ref="G170: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x:f>
      </x:c>
      <x:c r="H170" s="96" t="s">
        <x:v>47</x:v>
      </x:c>
      <x:c r="I170" s="97" t="str">
        <x:f>IFERROR(VALUE(TRIM(RIGHT(SUBSTITUTE(D170," ",REPT(" ",255)),255))),"")</x:f>
      </x:c>
      <x:c r="J170" s="96" t="s">
        <x:v>48</x:v>
      </x:c>
      <x:c r="K170" s="96" t="s">
        <x:v>48</x:v>
      </x:c>
      <x:c r="L170" s="96" t="s">
        <x:v>48</x:v>
      </x:c>
      <x:c r="M170" s="96" t="s">
        <x:v>48</x:v>
      </x:c>
      <x:c r="N170" s="96" t="s">
        <x:v>48</x:v>
      </x:c>
      <x:c r="O170" s="96" t="s">
        <x:v>49</x:v>
      </x:c>
      <x:c r="P170" s="96" t="n">
        <x:v>25</x:v>
      </x:c>
      <x:c r="Q170" s="96" t="n">
        <x:v>80</x:v>
      </x:c>
      <x:c r="R170" s="96" t="s">
        <x:v>50</x:v>
      </x:c>
      <x:c r="S170" s="96" t="s">
        <x:v>51</x:v>
      </x:c>
      <x:c r="T170" s="96" t="s">
        <x:v>52</x:v>
      </x:c>
      <x:c r="U170" s="96" t="s">
        <x:v>52</x:v>
      </x:c>
      <x:c r="W170" s="96" t="s">
        <x:v>53</x:v>
      </x:c>
      <x:c r="Z170" s="96" t="s">
        <x:v>55</x:v>
      </x:c>
      <x:c r="AA170" s="96" t="s">
        <x:v>56</x:v>
      </x:c>
      <x:c r="AB170" s="97" t="str">
        <x:f>IF(D170="","",VALUE(MID(D170,FIND(" ",D170)+1,FIND(" ",D170,FIND(" ",D170)+1)-FIND(" ",D170))))</x:f>
      </x:c>
      <x:c r="AF170" s="90" t="str" cm="1">
        <x:f t="array" ref="AF170:AF170">IF(D170="","",PROPER(MID(D170,FIND(" ",D170,FIND(" ",D170)+1)+1,(FIND(INDEX(Abbreviation!$A$2:$A$125,MATCH(_xlfn.AGGREGATE(15,6,SEARCH(Abbreviation!$A$2:$A$125,D170),1),SEARCH(Abbreviation!$A$2:$A$125,D170),0)),D170)-1)-FIND(" ",D170,FIND(" ",D170)+1)+1)))</x:f>
      </x:c>
      <x:c r="AG170" s="90" t="str" cm="1">
        <x:f t="array" ref="AG170:AG170">IF(D170="","",PROPER(VLOOKUP(INDEX(Abbreviation!$A$2:$A$125,MATCH(_xlfn.AGGREGATE(15,6,SEARCH(Abbreviation!$A$2:$A$125,D170),1),SEARCH(Abbreviation!$A$2:$A$125,D170),0)),Abbreviation!A:C,3,FALSE)))</x:f>
      </x:c>
      <x:c r="AH170" s="90" t="str">
        <x:f>G170</x:f>
      </x:c>
      <x:c r="AI170" s="97" t="str">
        <x:f>I170</x:f>
      </x:c>
      <x:c r="AJ170" s="96" t="s">
        <x:v>47</x:v>
      </x:c>
      <x:c r="AL170" s="99" t="s">
        <x:v>957</x:v>
      </x:c>
      <x:c r="AQ170" s="96" t="s">
        <x:v>60</x:v>
      </x:c>
    </x:row>
    <x:row r="171" spans="1:43" x14ac:dyDescent="0.35">
      <x:c r="B171" s="145" t="s"/>
      <x:c r="F171" s="90" t="str">
        <x:f>IF(D171="","",PROPER(LEFT(D171,FIND(UPPER(G171),D171,1)-2)))</x:f>
      </x:c>
      <x:c r="G171" s="90" t="str" cm="1">
        <x:f t="array" ref="G171: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x:f>
      </x:c>
      <x:c r="H171" s="96" t="s">
        <x:v>47</x:v>
      </x:c>
      <x:c r="I171" s="97" t="str">
        <x:f>IFERROR(VALUE(TRIM(RIGHT(SUBSTITUTE(D171," ",REPT(" ",255)),255))),"")</x:f>
      </x:c>
      <x:c r="J171" s="96" t="s">
        <x:v>48</x:v>
      </x:c>
      <x:c r="K171" s="96" t="s">
        <x:v>48</x:v>
      </x:c>
      <x:c r="L171" s="96" t="s">
        <x:v>48</x:v>
      </x:c>
      <x:c r="M171" s="96" t="s">
        <x:v>48</x:v>
      </x:c>
      <x:c r="N171" s="96" t="s">
        <x:v>48</x:v>
      </x:c>
      <x:c r="O171" s="96" t="s">
        <x:v>49</x:v>
      </x:c>
      <x:c r="P171" s="96" t="n">
        <x:v>25</x:v>
      </x:c>
      <x:c r="Q171" s="96" t="n">
        <x:v>80</x:v>
      </x:c>
      <x:c r="R171" s="96" t="s">
        <x:v>50</x:v>
      </x:c>
      <x:c r="S171" s="96" t="s">
        <x:v>51</x:v>
      </x:c>
      <x:c r="T171" s="96" t="s">
        <x:v>52</x:v>
      </x:c>
      <x:c r="U171" s="96" t="s">
        <x:v>52</x:v>
      </x:c>
      <x:c r="W171" s="96" t="s">
        <x:v>53</x:v>
      </x:c>
      <x:c r="Z171" s="96" t="s">
        <x:v>55</x:v>
      </x:c>
      <x:c r="AA171" s="96" t="s">
        <x:v>56</x:v>
      </x:c>
      <x:c r="AB171" s="97" t="str">
        <x:f>IF(D171="","",VALUE(MID(D171,FIND(" ",D171)+1,FIND(" ",D171,FIND(" ",D171)+1)-FIND(" ",D171))))</x:f>
      </x:c>
      <x:c r="AF171" s="90" t="str" cm="1">
        <x:f t="array" ref="AF171:AF171">IF(D171="","",PROPER(MID(D171,FIND(" ",D171,FIND(" ",D171)+1)+1,(FIND(INDEX(Abbreviation!$A$2:$A$125,MATCH(_xlfn.AGGREGATE(15,6,SEARCH(Abbreviation!$A$2:$A$125,D171),1),SEARCH(Abbreviation!$A$2:$A$125,D171),0)),D171)-1)-FIND(" ",D171,FIND(" ",D171)+1)+1)))</x:f>
      </x:c>
      <x:c r="AG171" s="90" t="str" cm="1">
        <x:f t="array" ref="AG171:AG171">IF(D171="","",PROPER(VLOOKUP(INDEX(Abbreviation!$A$2:$A$125,MATCH(_xlfn.AGGREGATE(15,6,SEARCH(Abbreviation!$A$2:$A$125,D171),1),SEARCH(Abbreviation!$A$2:$A$125,D171),0)),Abbreviation!A:C,3,FALSE)))</x:f>
      </x:c>
      <x:c r="AH171" s="90" t="str">
        <x:f>G171</x:f>
      </x:c>
      <x:c r="AI171" s="97" t="str">
        <x:f>I171</x:f>
      </x:c>
      <x:c r="AJ171" s="96" t="s">
        <x:v>47</x:v>
      </x:c>
      <x:c r="AL171" s="99" t="s">
        <x:v>957</x:v>
      </x:c>
      <x:c r="AQ171" s="96" t="s">
        <x:v>60</x:v>
      </x:c>
    </x:row>
    <x:row r="172" spans="1:43" x14ac:dyDescent="0.35">
      <x:c r="B172" s="145" t="s"/>
      <x:c r="F172" s="90" t="str">
        <x:f>IF(D172="","",PROPER(LEFT(D172,FIND(UPPER(G172),D172,1)-2)))</x:f>
      </x:c>
      <x:c r="G172" s="90" t="str" cm="1">
        <x:f t="array" ref="G172: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x:f>
      </x:c>
      <x:c r="H172" s="96" t="s">
        <x:v>47</x:v>
      </x:c>
      <x:c r="I172" s="97" t="str">
        <x:f>IFERROR(VALUE(TRIM(RIGHT(SUBSTITUTE(D172," ",REPT(" ",255)),255))),"")</x:f>
      </x:c>
      <x:c r="J172" s="96" t="s">
        <x:v>48</x:v>
      </x:c>
      <x:c r="K172" s="96" t="s">
        <x:v>48</x:v>
      </x:c>
      <x:c r="L172" s="96" t="s">
        <x:v>48</x:v>
      </x:c>
      <x:c r="M172" s="96" t="s">
        <x:v>48</x:v>
      </x:c>
      <x:c r="N172" s="96" t="s">
        <x:v>48</x:v>
      </x:c>
      <x:c r="O172" s="96" t="s">
        <x:v>49</x:v>
      </x:c>
      <x:c r="P172" s="96" t="n">
        <x:v>25</x:v>
      </x:c>
      <x:c r="Q172" s="96" t="n">
        <x:v>80</x:v>
      </x:c>
      <x:c r="R172" s="96" t="s">
        <x:v>50</x:v>
      </x:c>
      <x:c r="S172" s="96" t="s">
        <x:v>51</x:v>
      </x:c>
      <x:c r="T172" s="96" t="s">
        <x:v>52</x:v>
      </x:c>
      <x:c r="U172" s="96" t="s">
        <x:v>52</x:v>
      </x:c>
      <x:c r="W172" s="96" t="s">
        <x:v>53</x:v>
      </x:c>
      <x:c r="Z172" s="96" t="s">
        <x:v>55</x:v>
      </x:c>
      <x:c r="AA172" s="96" t="s">
        <x:v>56</x:v>
      </x:c>
      <x:c r="AB172" s="97" t="str">
        <x:f>IF(D172="","",VALUE(MID(D172,FIND(" ",D172)+1,FIND(" ",D172,FIND(" ",D172)+1)-FIND(" ",D172))))</x:f>
      </x:c>
      <x:c r="AF172" s="90" t="str" cm="1">
        <x:f t="array" ref="AF172:AF172">IF(D172="","",PROPER(MID(D172,FIND(" ",D172,FIND(" ",D172)+1)+1,(FIND(INDEX(Abbreviation!$A$2:$A$125,MATCH(_xlfn.AGGREGATE(15,6,SEARCH(Abbreviation!$A$2:$A$125,D172),1),SEARCH(Abbreviation!$A$2:$A$125,D172),0)),D172)-1)-FIND(" ",D172,FIND(" ",D172)+1)+1)))</x:f>
      </x:c>
      <x:c r="AG172" s="90" t="str" cm="1">
        <x:f t="array" ref="AG172:AG172">IF(D172="","",PROPER(VLOOKUP(INDEX(Abbreviation!$A$2:$A$125,MATCH(_xlfn.AGGREGATE(15,6,SEARCH(Abbreviation!$A$2:$A$125,D172),1),SEARCH(Abbreviation!$A$2:$A$125,D172),0)),Abbreviation!A:C,3,FALSE)))</x:f>
      </x:c>
      <x:c r="AH172" s="90" t="str">
        <x:f>G172</x:f>
      </x:c>
      <x:c r="AI172" s="97" t="str">
        <x:f>I172</x:f>
      </x:c>
      <x:c r="AJ172" s="96" t="s">
        <x:v>47</x:v>
      </x:c>
      <x:c r="AL172" s="99" t="s">
        <x:v>957</x:v>
      </x:c>
      <x:c r="AQ172" s="96" t="s">
        <x:v>60</x:v>
      </x:c>
    </x:row>
    <x:row r="173" spans="1:43" x14ac:dyDescent="0.35">
      <x:c r="B173" s="145" t="s"/>
      <x:c r="F173" s="90" t="str">
        <x:f>IF(D173="","",PROPER(LEFT(D173,FIND(UPPER(G173),D173,1)-2)))</x:f>
      </x:c>
      <x:c r="G173" s="90" t="str" cm="1">
        <x:f t="array" ref="G173: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x:f>
      </x:c>
      <x:c r="H173" s="96" t="s">
        <x:v>47</x:v>
      </x:c>
      <x:c r="I173" s="97" t="str">
        <x:f>IFERROR(VALUE(TRIM(RIGHT(SUBSTITUTE(D173," ",REPT(" ",255)),255))),"")</x:f>
      </x:c>
      <x:c r="J173" s="96" t="s">
        <x:v>48</x:v>
      </x:c>
      <x:c r="K173" s="96" t="s">
        <x:v>48</x:v>
      </x:c>
      <x:c r="L173" s="96" t="s">
        <x:v>48</x:v>
      </x:c>
      <x:c r="M173" s="96" t="s">
        <x:v>48</x:v>
      </x:c>
      <x:c r="N173" s="96" t="s">
        <x:v>48</x:v>
      </x:c>
      <x:c r="O173" s="96" t="s">
        <x:v>49</x:v>
      </x:c>
      <x:c r="P173" s="96" t="n">
        <x:v>25</x:v>
      </x:c>
      <x:c r="Q173" s="96" t="n">
        <x:v>80</x:v>
      </x:c>
      <x:c r="R173" s="96" t="s">
        <x:v>50</x:v>
      </x:c>
      <x:c r="S173" s="96" t="s">
        <x:v>51</x:v>
      </x:c>
      <x:c r="T173" s="96" t="s">
        <x:v>52</x:v>
      </x:c>
      <x:c r="U173" s="96" t="s">
        <x:v>52</x:v>
      </x:c>
      <x:c r="W173" s="96" t="s">
        <x:v>53</x:v>
      </x:c>
      <x:c r="Z173" s="96" t="s">
        <x:v>55</x:v>
      </x:c>
      <x:c r="AA173" s="96" t="s">
        <x:v>56</x:v>
      </x:c>
      <x:c r="AB173" s="97" t="str">
        <x:f>IF(D173="","",VALUE(MID(D173,FIND(" ",D173)+1,FIND(" ",D173,FIND(" ",D173)+1)-FIND(" ",D173))))</x:f>
      </x:c>
      <x:c r="AF173" s="90" t="str" cm="1">
        <x:f t="array" ref="AF173:AF173">IF(D173="","",PROPER(MID(D173,FIND(" ",D173,FIND(" ",D173)+1)+1,(FIND(INDEX(Abbreviation!$A$2:$A$125,MATCH(_xlfn.AGGREGATE(15,6,SEARCH(Abbreviation!$A$2:$A$125,D173),1),SEARCH(Abbreviation!$A$2:$A$125,D173),0)),D173)-1)-FIND(" ",D173,FIND(" ",D173)+1)+1)))</x:f>
      </x:c>
      <x:c r="AG173" s="90" t="str" cm="1">
        <x:f t="array" ref="AG173:AG173">IF(D173="","",PROPER(VLOOKUP(INDEX(Abbreviation!$A$2:$A$125,MATCH(_xlfn.AGGREGATE(15,6,SEARCH(Abbreviation!$A$2:$A$125,D173),1),SEARCH(Abbreviation!$A$2:$A$125,D173),0)),Abbreviation!A:C,3,FALSE)))</x:f>
      </x:c>
      <x:c r="AH173" s="90" t="str">
        <x:f>G173</x:f>
      </x:c>
      <x:c r="AI173" s="97" t="str">
        <x:f>I173</x:f>
      </x:c>
      <x:c r="AJ173" s="96" t="s">
        <x:v>47</x:v>
      </x:c>
      <x:c r="AL173" s="99" t="s">
        <x:v>957</x:v>
      </x:c>
      <x:c r="AQ173" s="96" t="s">
        <x:v>60</x:v>
      </x:c>
    </x:row>
    <x:row r="174" spans="1:43" x14ac:dyDescent="0.35">
      <x:c r="B174" s="145" t="s"/>
      <x:c r="F174" s="90" t="str">
        <x:f>IF(D174="","",PROPER(LEFT(D174,FIND(UPPER(G174),D174,1)-2)))</x:f>
      </x:c>
      <x:c r="G174" s="90" t="str" cm="1">
        <x:f t="array" ref="G174: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x:f>
      </x:c>
      <x:c r="H174" s="96" t="s">
        <x:v>47</x:v>
      </x:c>
      <x:c r="I174" s="97" t="str">
        <x:f>IFERROR(VALUE(TRIM(RIGHT(SUBSTITUTE(D174," ",REPT(" ",255)),255))),"")</x:f>
      </x:c>
      <x:c r="J174" s="96" t="s">
        <x:v>48</x:v>
      </x:c>
      <x:c r="K174" s="96" t="s">
        <x:v>48</x:v>
      </x:c>
      <x:c r="L174" s="96" t="s">
        <x:v>48</x:v>
      </x:c>
      <x:c r="M174" s="96" t="s">
        <x:v>48</x:v>
      </x:c>
      <x:c r="N174" s="96" t="s">
        <x:v>48</x:v>
      </x:c>
      <x:c r="O174" s="96" t="s">
        <x:v>49</x:v>
      </x:c>
      <x:c r="P174" s="96" t="n">
        <x:v>25</x:v>
      </x:c>
      <x:c r="Q174" s="96" t="n">
        <x:v>80</x:v>
      </x:c>
      <x:c r="R174" s="96" t="s">
        <x:v>50</x:v>
      </x:c>
      <x:c r="S174" s="96" t="s">
        <x:v>51</x:v>
      </x:c>
      <x:c r="T174" s="96" t="s">
        <x:v>52</x:v>
      </x:c>
      <x:c r="U174" s="96" t="s">
        <x:v>52</x:v>
      </x:c>
      <x:c r="W174" s="96" t="s">
        <x:v>53</x:v>
      </x:c>
      <x:c r="Z174" s="96" t="s">
        <x:v>55</x:v>
      </x:c>
      <x:c r="AA174" s="96" t="s">
        <x:v>56</x:v>
      </x:c>
      <x:c r="AB174" s="97" t="str">
        <x:f>IF(D174="","",VALUE(MID(D174,FIND(" ",D174)+1,FIND(" ",D174,FIND(" ",D174)+1)-FIND(" ",D174))))</x:f>
      </x:c>
      <x:c r="AF174" s="90" t="str" cm="1">
        <x:f t="array" ref="AF174:AF174">IF(D174="","",PROPER(MID(D174,FIND(" ",D174,FIND(" ",D174)+1)+1,(FIND(INDEX(Abbreviation!$A$2:$A$125,MATCH(_xlfn.AGGREGATE(15,6,SEARCH(Abbreviation!$A$2:$A$125,D174),1),SEARCH(Abbreviation!$A$2:$A$125,D174),0)),D174)-1)-FIND(" ",D174,FIND(" ",D174)+1)+1)))</x:f>
      </x:c>
      <x:c r="AG174" s="90" t="str" cm="1">
        <x:f t="array" ref="AG174:AG174">IF(D174="","",PROPER(VLOOKUP(INDEX(Abbreviation!$A$2:$A$125,MATCH(_xlfn.AGGREGATE(15,6,SEARCH(Abbreviation!$A$2:$A$125,D174),1),SEARCH(Abbreviation!$A$2:$A$125,D174),0)),Abbreviation!A:C,3,FALSE)))</x:f>
      </x:c>
      <x:c r="AH174" s="90" t="str">
        <x:f>G174</x:f>
      </x:c>
      <x:c r="AI174" s="97" t="str">
        <x:f>I174</x:f>
      </x:c>
      <x:c r="AJ174" s="96" t="s">
        <x:v>47</x:v>
      </x:c>
      <x:c r="AL174" s="99" t="s">
        <x:v>957</x:v>
      </x:c>
      <x:c r="AQ174" s="96" t="s">
        <x:v>60</x:v>
      </x:c>
    </x:row>
    <x:row r="175" spans="1:43" x14ac:dyDescent="0.35">
      <x:c r="B175" s="145" t="s"/>
      <x:c r="F175" s="90" t="str">
        <x:f>IF(D175="","",PROPER(LEFT(D175,FIND(UPPER(G175),D175,1)-2)))</x:f>
      </x:c>
      <x:c r="G175" s="90" t="str" cm="1">
        <x:f t="array" ref="G175: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x:f>
      </x:c>
      <x:c r="H175" s="96" t="s">
        <x:v>47</x:v>
      </x:c>
      <x:c r="I175" s="97" t="str">
        <x:f>IFERROR(VALUE(TRIM(RIGHT(SUBSTITUTE(D175," ",REPT(" ",255)),255))),"")</x:f>
      </x:c>
      <x:c r="J175" s="96" t="s">
        <x:v>48</x:v>
      </x:c>
      <x:c r="K175" s="96" t="s">
        <x:v>48</x:v>
      </x:c>
      <x:c r="L175" s="96" t="s">
        <x:v>48</x:v>
      </x:c>
      <x:c r="M175" s="96" t="s">
        <x:v>48</x:v>
      </x:c>
      <x:c r="N175" s="96" t="s">
        <x:v>48</x:v>
      </x:c>
      <x:c r="O175" s="96" t="s">
        <x:v>49</x:v>
      </x:c>
      <x:c r="P175" s="96" t="n">
        <x:v>25</x:v>
      </x:c>
      <x:c r="Q175" s="96" t="n">
        <x:v>80</x:v>
      </x:c>
      <x:c r="R175" s="96" t="s">
        <x:v>50</x:v>
      </x:c>
      <x:c r="S175" s="96" t="s">
        <x:v>51</x:v>
      </x:c>
      <x:c r="T175" s="96" t="s">
        <x:v>52</x:v>
      </x:c>
      <x:c r="U175" s="96" t="s">
        <x:v>52</x:v>
      </x:c>
      <x:c r="W175" s="96" t="s">
        <x:v>53</x:v>
      </x:c>
      <x:c r="Z175" s="96" t="s">
        <x:v>55</x:v>
      </x:c>
      <x:c r="AA175" s="96" t="s">
        <x:v>56</x:v>
      </x:c>
      <x:c r="AB175" s="97" t="str">
        <x:f>IF(D175="","",VALUE(MID(D175,FIND(" ",D175)+1,FIND(" ",D175,FIND(" ",D175)+1)-FIND(" ",D175))))</x:f>
      </x:c>
      <x:c r="AF175" s="90" t="str" cm="1">
        <x:f t="array" ref="AF175:AF175">IF(D175="","",PROPER(MID(D175,FIND(" ",D175,FIND(" ",D175)+1)+1,(FIND(INDEX(Abbreviation!$A$2:$A$125,MATCH(_xlfn.AGGREGATE(15,6,SEARCH(Abbreviation!$A$2:$A$125,D175),1),SEARCH(Abbreviation!$A$2:$A$125,D175),0)),D175)-1)-FIND(" ",D175,FIND(" ",D175)+1)+1)))</x:f>
      </x:c>
      <x:c r="AG175" s="90" t="str" cm="1">
        <x:f t="array" ref="AG175:AG175">IF(D175="","",PROPER(VLOOKUP(INDEX(Abbreviation!$A$2:$A$125,MATCH(_xlfn.AGGREGATE(15,6,SEARCH(Abbreviation!$A$2:$A$125,D175),1),SEARCH(Abbreviation!$A$2:$A$125,D175),0)),Abbreviation!A:C,3,FALSE)))</x:f>
      </x:c>
      <x:c r="AH175" s="90" t="str">
        <x:f>G175</x:f>
      </x:c>
      <x:c r="AI175" s="97" t="str">
        <x:f>I175</x:f>
      </x:c>
      <x:c r="AJ175" s="96" t="s">
        <x:v>47</x:v>
      </x:c>
      <x:c r="AL175" s="99" t="s">
        <x:v>957</x:v>
      </x:c>
      <x:c r="AQ175" s="96" t="s">
        <x:v>60</x:v>
      </x:c>
    </x:row>
    <x:row r="176" spans="1:43" x14ac:dyDescent="0.35">
      <x:c r="B176" s="145" t="s"/>
      <x:c r="F176" s="90" t="str">
        <x:f>IF(D176="","",PROPER(LEFT(D176,FIND(UPPER(G176),D176,1)-2)))</x:f>
      </x:c>
      <x:c r="G176" s="90" t="str" cm="1">
        <x:f t="array" ref="G176: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x:f>
      </x:c>
      <x:c r="H176" s="96" t="s">
        <x:v>47</x:v>
      </x:c>
      <x:c r="I176" s="97" t="str">
        <x:f>IFERROR(VALUE(TRIM(RIGHT(SUBSTITUTE(D176," ",REPT(" ",255)),255))),"")</x:f>
      </x:c>
      <x:c r="J176" s="96" t="s">
        <x:v>48</x:v>
      </x:c>
      <x:c r="K176" s="96" t="s">
        <x:v>48</x:v>
      </x:c>
      <x:c r="L176" s="96" t="s">
        <x:v>48</x:v>
      </x:c>
      <x:c r="M176" s="96" t="s">
        <x:v>48</x:v>
      </x:c>
      <x:c r="N176" s="96" t="s">
        <x:v>48</x:v>
      </x:c>
      <x:c r="O176" s="96" t="s">
        <x:v>49</x:v>
      </x:c>
      <x:c r="P176" s="96" t="n">
        <x:v>25</x:v>
      </x:c>
      <x:c r="Q176" s="96" t="n">
        <x:v>80</x:v>
      </x:c>
      <x:c r="R176" s="96" t="s">
        <x:v>50</x:v>
      </x:c>
      <x:c r="S176" s="96" t="s">
        <x:v>51</x:v>
      </x:c>
      <x:c r="T176" s="96" t="s">
        <x:v>52</x:v>
      </x:c>
      <x:c r="U176" s="96" t="s">
        <x:v>52</x:v>
      </x:c>
      <x:c r="W176" s="96" t="s">
        <x:v>53</x:v>
      </x:c>
      <x:c r="Z176" s="96" t="s">
        <x:v>55</x:v>
      </x:c>
      <x:c r="AA176" s="96" t="s">
        <x:v>56</x:v>
      </x:c>
      <x:c r="AB176" s="97" t="str">
        <x:f>IF(D176="","",VALUE(MID(D176,FIND(" ",D176)+1,FIND(" ",D176,FIND(" ",D176)+1)-FIND(" ",D176))))</x:f>
      </x:c>
      <x:c r="AF176" s="90" t="str" cm="1">
        <x:f t="array" ref="AF176:AF176">IF(D176="","",PROPER(MID(D176,FIND(" ",D176,FIND(" ",D176)+1)+1,(FIND(INDEX(Abbreviation!$A$2:$A$125,MATCH(_xlfn.AGGREGATE(15,6,SEARCH(Abbreviation!$A$2:$A$125,D176),1),SEARCH(Abbreviation!$A$2:$A$125,D176),0)),D176)-1)-FIND(" ",D176,FIND(" ",D176)+1)+1)))</x:f>
      </x:c>
      <x:c r="AG176" s="90" t="str" cm="1">
        <x:f t="array" ref="AG176:AG176">IF(D176="","",PROPER(VLOOKUP(INDEX(Abbreviation!$A$2:$A$125,MATCH(_xlfn.AGGREGATE(15,6,SEARCH(Abbreviation!$A$2:$A$125,D176),1),SEARCH(Abbreviation!$A$2:$A$125,D176),0)),Abbreviation!A:C,3,FALSE)))</x:f>
      </x:c>
      <x:c r="AH176" s="90" t="str">
        <x:f>G176</x:f>
      </x:c>
      <x:c r="AI176" s="97" t="str">
        <x:f>I176</x:f>
      </x:c>
      <x:c r="AJ176" s="96" t="s">
        <x:v>47</x:v>
      </x:c>
      <x:c r="AL176" s="99" t="s">
        <x:v>957</x:v>
      </x:c>
      <x:c r="AQ176" s="96" t="s">
        <x:v>60</x:v>
      </x:c>
    </x:row>
    <x:row r="177" spans="1:43" x14ac:dyDescent="0.35">
      <x:c r="B177" s="145" t="s"/>
      <x:c r="F177" s="90" t="str">
        <x:f>IF(D177="","",PROPER(LEFT(D177,FIND(UPPER(G177),D177,1)-2)))</x:f>
      </x:c>
      <x:c r="G177" s="90" t="str" cm="1">
        <x:f t="array" ref="G177: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x:f>
      </x:c>
      <x:c r="H177" s="96" t="s">
        <x:v>47</x:v>
      </x:c>
      <x:c r="I177" s="97" t="str">
        <x:f>IFERROR(VALUE(TRIM(RIGHT(SUBSTITUTE(D177," ",REPT(" ",255)),255))),"")</x:f>
      </x:c>
      <x:c r="J177" s="96" t="s">
        <x:v>48</x:v>
      </x:c>
      <x:c r="K177" s="96" t="s">
        <x:v>48</x:v>
      </x:c>
      <x:c r="L177" s="96" t="s">
        <x:v>48</x:v>
      </x:c>
      <x:c r="M177" s="96" t="s">
        <x:v>48</x:v>
      </x:c>
      <x:c r="N177" s="96" t="s">
        <x:v>48</x:v>
      </x:c>
      <x:c r="O177" s="96" t="s">
        <x:v>49</x:v>
      </x:c>
      <x:c r="P177" s="96" t="n">
        <x:v>25</x:v>
      </x:c>
      <x:c r="Q177" s="96" t="n">
        <x:v>80</x:v>
      </x:c>
      <x:c r="R177" s="96" t="s">
        <x:v>50</x:v>
      </x:c>
      <x:c r="S177" s="96" t="s">
        <x:v>51</x:v>
      </x:c>
      <x:c r="T177" s="96" t="s">
        <x:v>52</x:v>
      </x:c>
      <x:c r="U177" s="96" t="s">
        <x:v>52</x:v>
      </x:c>
      <x:c r="W177" s="96" t="s">
        <x:v>53</x:v>
      </x:c>
      <x:c r="Z177" s="96" t="s">
        <x:v>55</x:v>
      </x:c>
      <x:c r="AA177" s="96" t="s">
        <x:v>56</x:v>
      </x:c>
      <x:c r="AB177" s="97" t="str">
        <x:f>IF(D177="","",VALUE(MID(D177,FIND(" ",D177)+1,FIND(" ",D177,FIND(" ",D177)+1)-FIND(" ",D177))))</x:f>
      </x:c>
      <x:c r="AF177" s="90" t="str" cm="1">
        <x:f t="array" ref="AF177:AF177">IF(D177="","",PROPER(MID(D177,FIND(" ",D177,FIND(" ",D177)+1)+1,(FIND(INDEX(Abbreviation!$A$2:$A$125,MATCH(_xlfn.AGGREGATE(15,6,SEARCH(Abbreviation!$A$2:$A$125,D177),1),SEARCH(Abbreviation!$A$2:$A$125,D177),0)),D177)-1)-FIND(" ",D177,FIND(" ",D177)+1)+1)))</x:f>
      </x:c>
      <x:c r="AG177" s="90" t="str" cm="1">
        <x:f t="array" ref="AG177:AG177">IF(D177="","",PROPER(VLOOKUP(INDEX(Abbreviation!$A$2:$A$125,MATCH(_xlfn.AGGREGATE(15,6,SEARCH(Abbreviation!$A$2:$A$125,D177),1),SEARCH(Abbreviation!$A$2:$A$125,D177),0)),Abbreviation!A:C,3,FALSE)))</x:f>
      </x:c>
      <x:c r="AH177" s="90" t="str">
        <x:f>G177</x:f>
      </x:c>
      <x:c r="AI177" s="97" t="str">
        <x:f>I177</x:f>
      </x:c>
      <x:c r="AJ177" s="96" t="s">
        <x:v>47</x:v>
      </x:c>
      <x:c r="AL177" s="99" t="s">
        <x:v>957</x:v>
      </x:c>
      <x:c r="AQ177" s="96" t="s">
        <x:v>60</x:v>
      </x:c>
    </x:row>
    <x:row r="178" spans="1:43" x14ac:dyDescent="0.35">
      <x:c r="B178" s="145" t="s"/>
      <x:c r="F178" s="90" t="str">
        <x:f>IF(D178="","",PROPER(LEFT(D178,FIND(UPPER(G178),D178,1)-2)))</x:f>
      </x:c>
      <x:c r="G178" s="90" t="str" cm="1">
        <x:f t="array" ref="G178: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x:f>
      </x:c>
      <x:c r="H178" s="96" t="s">
        <x:v>47</x:v>
      </x:c>
      <x:c r="I178" s="97" t="str">
        <x:f>IFERROR(VALUE(TRIM(RIGHT(SUBSTITUTE(D178," ",REPT(" ",255)),255))),"")</x:f>
      </x:c>
      <x:c r="J178" s="96" t="s">
        <x:v>48</x:v>
      </x:c>
      <x:c r="K178" s="96" t="s">
        <x:v>48</x:v>
      </x:c>
      <x:c r="L178" s="96" t="s">
        <x:v>48</x:v>
      </x:c>
      <x:c r="M178" s="96" t="s">
        <x:v>48</x:v>
      </x:c>
      <x:c r="N178" s="96" t="s">
        <x:v>48</x:v>
      </x:c>
      <x:c r="O178" s="96" t="s">
        <x:v>49</x:v>
      </x:c>
      <x:c r="P178" s="96" t="n">
        <x:v>25</x:v>
      </x:c>
      <x:c r="Q178" s="96" t="n">
        <x:v>80</x:v>
      </x:c>
      <x:c r="R178" s="96" t="s">
        <x:v>50</x:v>
      </x:c>
      <x:c r="S178" s="96" t="s">
        <x:v>51</x:v>
      </x:c>
      <x:c r="T178" s="96" t="s">
        <x:v>52</x:v>
      </x:c>
      <x:c r="U178" s="96" t="s">
        <x:v>52</x:v>
      </x:c>
      <x:c r="W178" s="96" t="s">
        <x:v>53</x:v>
      </x:c>
      <x:c r="Z178" s="96" t="s">
        <x:v>55</x:v>
      </x:c>
      <x:c r="AA178" s="96" t="s">
        <x:v>56</x:v>
      </x:c>
      <x:c r="AB178" s="97" t="str">
        <x:f>IF(D178="","",VALUE(MID(D178,FIND(" ",D178)+1,FIND(" ",D178,FIND(" ",D178)+1)-FIND(" ",D178))))</x:f>
      </x:c>
      <x:c r="AF178" s="90" t="str" cm="1">
        <x:f t="array" ref="AF178:AF178">IF(D178="","",PROPER(MID(D178,FIND(" ",D178,FIND(" ",D178)+1)+1,(FIND(INDEX(Abbreviation!$A$2:$A$125,MATCH(_xlfn.AGGREGATE(15,6,SEARCH(Abbreviation!$A$2:$A$125,D178),1),SEARCH(Abbreviation!$A$2:$A$125,D178),0)),D178)-1)-FIND(" ",D178,FIND(" ",D178)+1)+1)))</x:f>
      </x:c>
      <x:c r="AG178" s="90" t="str" cm="1">
        <x:f t="array" ref="AG178:AG178">IF(D178="","",PROPER(VLOOKUP(INDEX(Abbreviation!$A$2:$A$125,MATCH(_xlfn.AGGREGATE(15,6,SEARCH(Abbreviation!$A$2:$A$125,D178),1),SEARCH(Abbreviation!$A$2:$A$125,D178),0)),Abbreviation!A:C,3,FALSE)))</x:f>
      </x:c>
      <x:c r="AH178" s="90" t="str">
        <x:f>G178</x:f>
      </x:c>
      <x:c r="AI178" s="97" t="str">
        <x:f>I178</x:f>
      </x:c>
      <x:c r="AJ178" s="96" t="s">
        <x:v>47</x:v>
      </x:c>
      <x:c r="AL178" s="99" t="s">
        <x:v>957</x:v>
      </x:c>
      <x:c r="AQ178" s="96" t="s">
        <x:v>60</x:v>
      </x:c>
    </x:row>
    <x:row r="179" spans="1:43" x14ac:dyDescent="0.35">
      <x:c r="B179" s="145" t="s"/>
      <x:c r="F179" s="90" t="str">
        <x:f>IF(D179="","",PROPER(LEFT(D179,FIND(UPPER(G179),D179,1)-2)))</x:f>
      </x:c>
      <x:c r="G179" s="90" t="str" cm="1">
        <x:f t="array" ref="G179: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x:f>
      </x:c>
      <x:c r="H179" s="96" t="s">
        <x:v>47</x:v>
      </x:c>
      <x:c r="I179" s="97" t="str">
        <x:f>IFERROR(VALUE(TRIM(RIGHT(SUBSTITUTE(D179," ",REPT(" ",255)),255))),"")</x:f>
      </x:c>
      <x:c r="J179" s="96" t="s">
        <x:v>48</x:v>
      </x:c>
      <x:c r="K179" s="96" t="s">
        <x:v>48</x:v>
      </x:c>
      <x:c r="L179" s="96" t="s">
        <x:v>48</x:v>
      </x:c>
      <x:c r="M179" s="96" t="s">
        <x:v>48</x:v>
      </x:c>
      <x:c r="N179" s="96" t="s">
        <x:v>48</x:v>
      </x:c>
      <x:c r="O179" s="96" t="s">
        <x:v>49</x:v>
      </x:c>
      <x:c r="P179" s="96" t="n">
        <x:v>25</x:v>
      </x:c>
      <x:c r="Q179" s="96" t="n">
        <x:v>80</x:v>
      </x:c>
      <x:c r="R179" s="96" t="s">
        <x:v>50</x:v>
      </x:c>
      <x:c r="S179" s="96" t="s">
        <x:v>51</x:v>
      </x:c>
      <x:c r="T179" s="96" t="s">
        <x:v>52</x:v>
      </x:c>
      <x:c r="U179" s="96" t="s">
        <x:v>52</x:v>
      </x:c>
      <x:c r="W179" s="96" t="s">
        <x:v>53</x:v>
      </x:c>
      <x:c r="Z179" s="96" t="s">
        <x:v>55</x:v>
      </x:c>
      <x:c r="AA179" s="96" t="s">
        <x:v>56</x:v>
      </x:c>
      <x:c r="AB179" s="97" t="str">
        <x:f>IF(D179="","",VALUE(MID(D179,FIND(" ",D179)+1,FIND(" ",D179,FIND(" ",D179)+1)-FIND(" ",D179))))</x:f>
      </x:c>
      <x:c r="AF179" s="90" t="str" cm="1">
        <x:f t="array" ref="AF179:AF179">IF(D179="","",PROPER(MID(D179,FIND(" ",D179,FIND(" ",D179)+1)+1,(FIND(INDEX(Abbreviation!$A$2:$A$125,MATCH(_xlfn.AGGREGATE(15,6,SEARCH(Abbreviation!$A$2:$A$125,D179),1),SEARCH(Abbreviation!$A$2:$A$125,D179),0)),D179)-1)-FIND(" ",D179,FIND(" ",D179)+1)+1)))</x:f>
      </x:c>
      <x:c r="AG179" s="90" t="str" cm="1">
        <x:f t="array" ref="AG179:AG179">IF(D179="","",PROPER(VLOOKUP(INDEX(Abbreviation!$A$2:$A$125,MATCH(_xlfn.AGGREGATE(15,6,SEARCH(Abbreviation!$A$2:$A$125,D179),1),SEARCH(Abbreviation!$A$2:$A$125,D179),0)),Abbreviation!A:C,3,FALSE)))</x:f>
      </x:c>
      <x:c r="AH179" s="90" t="str">
        <x:f>G179</x:f>
      </x:c>
      <x:c r="AI179" s="97" t="str">
        <x:f>I179</x:f>
      </x:c>
      <x:c r="AJ179" s="96" t="s">
        <x:v>47</x:v>
      </x:c>
      <x:c r="AL179" s="99" t="s">
        <x:v>957</x:v>
      </x:c>
      <x:c r="AQ179" s="96" t="s">
        <x:v>60</x:v>
      </x:c>
    </x:row>
    <x:row r="180" spans="1:43" x14ac:dyDescent="0.35">
      <x:c r="B180" s="145" t="s"/>
      <x:c r="F180" s="90" t="str">
        <x:f>IF(D180="","",PROPER(LEFT(D180,FIND(UPPER(G180),D180,1)-2)))</x:f>
      </x:c>
      <x:c r="G180" s="90" t="str" cm="1">
        <x:f t="array" ref="G180: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x:f>
      </x:c>
      <x:c r="H180" s="96" t="s">
        <x:v>47</x:v>
      </x:c>
      <x:c r="I180" s="97" t="str">
        <x:f>IFERROR(VALUE(TRIM(RIGHT(SUBSTITUTE(D180," ",REPT(" ",255)),255))),"")</x:f>
      </x:c>
      <x:c r="J180" s="96" t="s">
        <x:v>48</x:v>
      </x:c>
      <x:c r="K180" s="96" t="s">
        <x:v>48</x:v>
      </x:c>
      <x:c r="L180" s="96" t="s">
        <x:v>48</x:v>
      </x:c>
      <x:c r="M180" s="96" t="s">
        <x:v>48</x:v>
      </x:c>
      <x:c r="N180" s="96" t="s">
        <x:v>48</x:v>
      </x:c>
      <x:c r="O180" s="96" t="s">
        <x:v>49</x:v>
      </x:c>
      <x:c r="P180" s="96" t="n">
        <x:v>25</x:v>
      </x:c>
      <x:c r="Q180" s="96" t="n">
        <x:v>80</x:v>
      </x:c>
      <x:c r="R180" s="96" t="s">
        <x:v>50</x:v>
      </x:c>
      <x:c r="S180" s="96" t="s">
        <x:v>51</x:v>
      </x:c>
      <x:c r="T180" s="96" t="s">
        <x:v>52</x:v>
      </x:c>
      <x:c r="U180" s="96" t="s">
        <x:v>52</x:v>
      </x:c>
      <x:c r="W180" s="96" t="s">
        <x:v>53</x:v>
      </x:c>
      <x:c r="Z180" s="96" t="s">
        <x:v>55</x:v>
      </x:c>
      <x:c r="AA180" s="96" t="s">
        <x:v>56</x:v>
      </x:c>
      <x:c r="AB180" s="97" t="str">
        <x:f>IF(D180="","",VALUE(MID(D180,FIND(" ",D180)+1,FIND(" ",D180,FIND(" ",D180)+1)-FIND(" ",D180))))</x:f>
      </x:c>
      <x:c r="AF180" s="90" t="str" cm="1">
        <x:f t="array" ref="AF180:AF180">IF(D180="","",PROPER(MID(D180,FIND(" ",D180,FIND(" ",D180)+1)+1,(FIND(INDEX(Abbreviation!$A$2:$A$125,MATCH(_xlfn.AGGREGATE(15,6,SEARCH(Abbreviation!$A$2:$A$125,D180),1),SEARCH(Abbreviation!$A$2:$A$125,D180),0)),D180)-1)-FIND(" ",D180,FIND(" ",D180)+1)+1)))</x:f>
      </x:c>
      <x:c r="AG180" s="90" t="str" cm="1">
        <x:f t="array" ref="AG180:AG180">IF(D180="","",PROPER(VLOOKUP(INDEX(Abbreviation!$A$2:$A$125,MATCH(_xlfn.AGGREGATE(15,6,SEARCH(Abbreviation!$A$2:$A$125,D180),1),SEARCH(Abbreviation!$A$2:$A$125,D180),0)),Abbreviation!A:C,3,FALSE)))</x:f>
      </x:c>
      <x:c r="AH180" s="90" t="str">
        <x:f>G180</x:f>
      </x:c>
      <x:c r="AI180" s="97" t="str">
        <x:f>I180</x:f>
      </x:c>
      <x:c r="AJ180" s="96" t="s">
        <x:v>47</x:v>
      </x:c>
      <x:c r="AL180" s="99" t="s">
        <x:v>957</x:v>
      </x:c>
      <x:c r="AQ180" s="96" t="s">
        <x:v>60</x:v>
      </x:c>
    </x:row>
    <x:row r="181" spans="1:43" x14ac:dyDescent="0.35">
      <x:c r="B181" s="145" t="s"/>
      <x:c r="F181" s="90" t="str">
        <x:f>IF(D181="","",PROPER(LEFT(D181,FIND(UPPER(G181),D181,1)-2)))</x:f>
      </x:c>
      <x:c r="G181" s="90" t="str" cm="1">
        <x:f t="array" ref="G181: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x:f>
      </x:c>
      <x:c r="H181" s="96" t="s">
        <x:v>47</x:v>
      </x:c>
      <x:c r="I181" s="97" t="str">
        <x:f>IFERROR(VALUE(TRIM(RIGHT(SUBSTITUTE(D181," ",REPT(" ",255)),255))),"")</x:f>
      </x:c>
      <x:c r="J181" s="96" t="s">
        <x:v>48</x:v>
      </x:c>
      <x:c r="K181" s="96" t="s">
        <x:v>48</x:v>
      </x:c>
      <x:c r="L181" s="96" t="s">
        <x:v>48</x:v>
      </x:c>
      <x:c r="M181" s="96" t="s">
        <x:v>48</x:v>
      </x:c>
      <x:c r="N181" s="96" t="s">
        <x:v>48</x:v>
      </x:c>
      <x:c r="O181" s="96" t="s">
        <x:v>49</x:v>
      </x:c>
      <x:c r="P181" s="96" t="n">
        <x:v>25</x:v>
      </x:c>
      <x:c r="Q181" s="96" t="n">
        <x:v>80</x:v>
      </x:c>
      <x:c r="R181" s="96" t="s">
        <x:v>50</x:v>
      </x:c>
      <x:c r="S181" s="96" t="s">
        <x:v>51</x:v>
      </x:c>
      <x:c r="T181" s="96" t="s">
        <x:v>52</x:v>
      </x:c>
      <x:c r="U181" s="96" t="s">
        <x:v>52</x:v>
      </x:c>
      <x:c r="W181" s="96" t="s">
        <x:v>53</x:v>
      </x:c>
      <x:c r="Z181" s="96" t="s">
        <x:v>55</x:v>
      </x:c>
      <x:c r="AA181" s="96" t="s">
        <x:v>56</x:v>
      </x:c>
      <x:c r="AB181" s="97" t="str">
        <x:f>IF(D181="","",VALUE(MID(D181,FIND(" ",D181)+1,FIND(" ",D181,FIND(" ",D181)+1)-FIND(" ",D181))))</x:f>
      </x:c>
      <x:c r="AF181" s="90" t="str" cm="1">
        <x:f t="array" ref="AF181:AF181">IF(D181="","",PROPER(MID(D181,FIND(" ",D181,FIND(" ",D181)+1)+1,(FIND(INDEX(Abbreviation!$A$2:$A$125,MATCH(_xlfn.AGGREGATE(15,6,SEARCH(Abbreviation!$A$2:$A$125,D181),1),SEARCH(Abbreviation!$A$2:$A$125,D181),0)),D181)-1)-FIND(" ",D181,FIND(" ",D181)+1)+1)))</x:f>
      </x:c>
      <x:c r="AG181" s="90" t="str" cm="1">
        <x:f t="array" ref="AG181:AG181">IF(D181="","",PROPER(VLOOKUP(INDEX(Abbreviation!$A$2:$A$125,MATCH(_xlfn.AGGREGATE(15,6,SEARCH(Abbreviation!$A$2:$A$125,D181),1),SEARCH(Abbreviation!$A$2:$A$125,D181),0)),Abbreviation!A:C,3,FALSE)))</x:f>
      </x:c>
      <x:c r="AH181" s="90" t="str">
        <x:f>G181</x:f>
      </x:c>
      <x:c r="AI181" s="97" t="str">
        <x:f>I181</x:f>
      </x:c>
      <x:c r="AJ181" s="96" t="s">
        <x:v>47</x:v>
      </x:c>
      <x:c r="AL181" s="99" t="s">
        <x:v>957</x:v>
      </x:c>
      <x:c r="AQ181" s="96" t="s">
        <x:v>60</x:v>
      </x:c>
    </x:row>
    <x:row r="182" spans="1:43" x14ac:dyDescent="0.35">
      <x:c r="B182" s="145" t="s"/>
      <x:c r="F182" s="90" t="str">
        <x:f>IF(D182="","",PROPER(LEFT(D182,FIND(UPPER(G182),D182,1)-2)))</x:f>
      </x:c>
      <x:c r="G182" s="90" t="str" cm="1">
        <x:f t="array" ref="G182: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x:f>
      </x:c>
      <x:c r="H182" s="96" t="s">
        <x:v>47</x:v>
      </x:c>
      <x:c r="I182" s="97" t="str">
        <x:f>IFERROR(VALUE(TRIM(RIGHT(SUBSTITUTE(D182," ",REPT(" ",255)),255))),"")</x:f>
      </x:c>
      <x:c r="J182" s="96" t="s">
        <x:v>48</x:v>
      </x:c>
      <x:c r="K182" s="96" t="s">
        <x:v>48</x:v>
      </x:c>
      <x:c r="L182" s="96" t="s">
        <x:v>48</x:v>
      </x:c>
      <x:c r="M182" s="96" t="s">
        <x:v>48</x:v>
      </x:c>
      <x:c r="N182" s="96" t="s">
        <x:v>48</x:v>
      </x:c>
      <x:c r="O182" s="96" t="s">
        <x:v>49</x:v>
      </x:c>
      <x:c r="P182" s="96" t="n">
        <x:v>25</x:v>
      </x:c>
      <x:c r="Q182" s="96" t="n">
        <x:v>80</x:v>
      </x:c>
      <x:c r="R182" s="96" t="s">
        <x:v>50</x:v>
      </x:c>
      <x:c r="S182" s="96" t="s">
        <x:v>51</x:v>
      </x:c>
      <x:c r="T182" s="96" t="s">
        <x:v>52</x:v>
      </x:c>
      <x:c r="U182" s="96" t="s">
        <x:v>52</x:v>
      </x:c>
      <x:c r="W182" s="96" t="s">
        <x:v>53</x:v>
      </x:c>
      <x:c r="Z182" s="96" t="s">
        <x:v>55</x:v>
      </x:c>
      <x:c r="AA182" s="96" t="s">
        <x:v>56</x:v>
      </x:c>
      <x:c r="AB182" s="97" t="str">
        <x:f>IF(D182="","",VALUE(MID(D182,FIND(" ",D182)+1,FIND(" ",D182,FIND(" ",D182)+1)-FIND(" ",D182))))</x:f>
      </x:c>
      <x:c r="AF182" s="90" t="str" cm="1">
        <x:f t="array" ref="AF182:AF182">IF(D182="","",PROPER(MID(D182,FIND(" ",D182,FIND(" ",D182)+1)+1,(FIND(INDEX(Abbreviation!$A$2:$A$125,MATCH(_xlfn.AGGREGATE(15,6,SEARCH(Abbreviation!$A$2:$A$125,D182),1),SEARCH(Abbreviation!$A$2:$A$125,D182),0)),D182)-1)-FIND(" ",D182,FIND(" ",D182)+1)+1)))</x:f>
      </x:c>
      <x:c r="AG182" s="90" t="str" cm="1">
        <x:f t="array" ref="AG182:AG182">IF(D182="","",PROPER(VLOOKUP(INDEX(Abbreviation!$A$2:$A$125,MATCH(_xlfn.AGGREGATE(15,6,SEARCH(Abbreviation!$A$2:$A$125,D182),1),SEARCH(Abbreviation!$A$2:$A$125,D182),0)),Abbreviation!A:C,3,FALSE)))</x:f>
      </x:c>
      <x:c r="AH182" s="90" t="str">
        <x:f>G182</x:f>
      </x:c>
      <x:c r="AI182" s="97" t="str">
        <x:f>I182</x:f>
      </x:c>
      <x:c r="AJ182" s="96" t="s">
        <x:v>47</x:v>
      </x:c>
      <x:c r="AL182" s="99" t="s">
        <x:v>957</x:v>
      </x:c>
      <x:c r="AQ182" s="96" t="s">
        <x:v>60</x:v>
      </x:c>
    </x:row>
    <x:row r="183" spans="1:43" x14ac:dyDescent="0.35">
      <x:c r="B183" s="145" t="s"/>
      <x:c r="F183" s="90" t="str">
        <x:f>IF(D183="","",PROPER(LEFT(D183,FIND(UPPER(G183),D183,1)-2)))</x:f>
      </x:c>
      <x:c r="G183" s="90" t="str" cm="1">
        <x:f t="array" ref="G183: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x:f>
      </x:c>
      <x:c r="H183" s="96" t="s">
        <x:v>47</x:v>
      </x:c>
      <x:c r="I183" s="97" t="str">
        <x:f>IFERROR(VALUE(TRIM(RIGHT(SUBSTITUTE(D183," ",REPT(" ",255)),255))),"")</x:f>
      </x:c>
      <x:c r="J183" s="96" t="s">
        <x:v>48</x:v>
      </x:c>
      <x:c r="K183" s="96" t="s">
        <x:v>48</x:v>
      </x:c>
      <x:c r="L183" s="96" t="s">
        <x:v>48</x:v>
      </x:c>
      <x:c r="M183" s="96" t="s">
        <x:v>48</x:v>
      </x:c>
      <x:c r="N183" s="96" t="s">
        <x:v>48</x:v>
      </x:c>
      <x:c r="O183" s="96" t="s">
        <x:v>49</x:v>
      </x:c>
      <x:c r="P183" s="96" t="n">
        <x:v>25</x:v>
      </x:c>
      <x:c r="Q183" s="96" t="n">
        <x:v>80</x:v>
      </x:c>
      <x:c r="R183" s="96" t="s">
        <x:v>50</x:v>
      </x:c>
      <x:c r="S183" s="96" t="s">
        <x:v>51</x:v>
      </x:c>
      <x:c r="T183" s="96" t="s">
        <x:v>52</x:v>
      </x:c>
      <x:c r="U183" s="96" t="s">
        <x:v>52</x:v>
      </x:c>
      <x:c r="W183" s="96" t="s">
        <x:v>53</x:v>
      </x:c>
      <x:c r="Z183" s="96" t="s">
        <x:v>55</x:v>
      </x:c>
      <x:c r="AA183" s="96" t="s">
        <x:v>56</x:v>
      </x:c>
      <x:c r="AB183" s="97" t="str">
        <x:f>IF(D183="","",VALUE(MID(D183,FIND(" ",D183)+1,FIND(" ",D183,FIND(" ",D183)+1)-FIND(" ",D183))))</x:f>
      </x:c>
      <x:c r="AF183" s="90" t="str" cm="1">
        <x:f t="array" ref="AF183:AF183">IF(D183="","",PROPER(MID(D183,FIND(" ",D183,FIND(" ",D183)+1)+1,(FIND(INDEX(Abbreviation!$A$2:$A$125,MATCH(_xlfn.AGGREGATE(15,6,SEARCH(Abbreviation!$A$2:$A$125,D183),1),SEARCH(Abbreviation!$A$2:$A$125,D183),0)),D183)-1)-FIND(" ",D183,FIND(" ",D183)+1)+1)))</x:f>
      </x:c>
      <x:c r="AG183" s="90" t="str" cm="1">
        <x:f t="array" ref="AG183:AG183">IF(D183="","",PROPER(VLOOKUP(INDEX(Abbreviation!$A$2:$A$125,MATCH(_xlfn.AGGREGATE(15,6,SEARCH(Abbreviation!$A$2:$A$125,D183),1),SEARCH(Abbreviation!$A$2:$A$125,D183),0)),Abbreviation!A:C,3,FALSE)))</x:f>
      </x:c>
      <x:c r="AH183" s="90" t="str">
        <x:f>G183</x:f>
      </x:c>
      <x:c r="AI183" s="97" t="str">
        <x:f>I183</x:f>
      </x:c>
      <x:c r="AJ183" s="96" t="s">
        <x:v>47</x:v>
      </x:c>
      <x:c r="AL183" s="99" t="s">
        <x:v>957</x:v>
      </x:c>
      <x:c r="AQ183" s="96" t="s">
        <x:v>60</x:v>
      </x:c>
    </x:row>
    <x:row r="184" spans="1:43" x14ac:dyDescent="0.35">
      <x:c r="B184" s="145" t="s"/>
      <x:c r="F184" s="90" t="str">
        <x:f>IF(D184="","",PROPER(LEFT(D184,FIND(UPPER(G184),D184,1)-2)))</x:f>
      </x:c>
      <x:c r="G184" s="90" t="str" cm="1">
        <x:f t="array" ref="G184: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x:f>
      </x:c>
      <x:c r="H184" s="96" t="s">
        <x:v>47</x:v>
      </x:c>
      <x:c r="I184" s="97" t="str">
        <x:f>IFERROR(VALUE(TRIM(RIGHT(SUBSTITUTE(D184," ",REPT(" ",255)),255))),"")</x:f>
      </x:c>
      <x:c r="J184" s="96" t="s">
        <x:v>48</x:v>
      </x:c>
      <x:c r="K184" s="96" t="s">
        <x:v>48</x:v>
      </x:c>
      <x:c r="L184" s="96" t="s">
        <x:v>48</x:v>
      </x:c>
      <x:c r="M184" s="96" t="s">
        <x:v>48</x:v>
      </x:c>
      <x:c r="N184" s="96" t="s">
        <x:v>48</x:v>
      </x:c>
      <x:c r="O184" s="96" t="s">
        <x:v>49</x:v>
      </x:c>
      <x:c r="P184" s="96" t="n">
        <x:v>25</x:v>
      </x:c>
      <x:c r="Q184" s="96" t="n">
        <x:v>80</x:v>
      </x:c>
      <x:c r="R184" s="96" t="s">
        <x:v>50</x:v>
      </x:c>
      <x:c r="S184" s="96" t="s">
        <x:v>51</x:v>
      </x:c>
      <x:c r="T184" s="96" t="s">
        <x:v>52</x:v>
      </x:c>
      <x:c r="U184" s="96" t="s">
        <x:v>52</x:v>
      </x:c>
      <x:c r="W184" s="96" t="s">
        <x:v>53</x:v>
      </x:c>
      <x:c r="Z184" s="96" t="s">
        <x:v>55</x:v>
      </x:c>
      <x:c r="AA184" s="96" t="s">
        <x:v>56</x:v>
      </x:c>
      <x:c r="AB184" s="97" t="str">
        <x:f>IF(D184="","",VALUE(MID(D184,FIND(" ",D184)+1,FIND(" ",D184,FIND(" ",D184)+1)-FIND(" ",D184))))</x:f>
      </x:c>
      <x:c r="AF184" s="90" t="str" cm="1">
        <x:f t="array" ref="AF184:AF184">IF(D184="","",PROPER(MID(D184,FIND(" ",D184,FIND(" ",D184)+1)+1,(FIND(INDEX(Abbreviation!$A$2:$A$125,MATCH(_xlfn.AGGREGATE(15,6,SEARCH(Abbreviation!$A$2:$A$125,D184),1),SEARCH(Abbreviation!$A$2:$A$125,D184),0)),D184)-1)-FIND(" ",D184,FIND(" ",D184)+1)+1)))</x:f>
      </x:c>
      <x:c r="AG184" s="90" t="str" cm="1">
        <x:f t="array" ref="AG184:AG184">IF(D184="","",PROPER(VLOOKUP(INDEX(Abbreviation!$A$2:$A$125,MATCH(_xlfn.AGGREGATE(15,6,SEARCH(Abbreviation!$A$2:$A$125,D184),1),SEARCH(Abbreviation!$A$2:$A$125,D184),0)),Abbreviation!A:C,3,FALSE)))</x:f>
      </x:c>
      <x:c r="AH184" s="90" t="str">
        <x:f>G184</x:f>
      </x:c>
      <x:c r="AI184" s="97" t="str">
        <x:f>I184</x:f>
      </x:c>
      <x:c r="AJ184" s="96" t="s">
        <x:v>47</x:v>
      </x:c>
      <x:c r="AL184" s="99" t="s">
        <x:v>957</x:v>
      </x:c>
      <x:c r="AQ184" s="96" t="s">
        <x:v>60</x:v>
      </x:c>
    </x:row>
    <x:row r="185" spans="1:43" x14ac:dyDescent="0.35">
      <x:c r="B185" s="145" t="s"/>
      <x:c r="F185" s="90" t="str">
        <x:f>IF(D185="","",PROPER(LEFT(D185,FIND(UPPER(G185),D185,1)-2)))</x:f>
      </x:c>
      <x:c r="G185" s="90" t="str" cm="1">
        <x:f t="array" ref="G185: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x:f>
      </x:c>
      <x:c r="H185" s="96" t="s">
        <x:v>47</x:v>
      </x:c>
      <x:c r="I185" s="97" t="str">
        <x:f>IFERROR(VALUE(TRIM(RIGHT(SUBSTITUTE(D185," ",REPT(" ",255)),255))),"")</x:f>
      </x:c>
      <x:c r="J185" s="96" t="s">
        <x:v>48</x:v>
      </x:c>
      <x:c r="K185" s="96" t="s">
        <x:v>48</x:v>
      </x:c>
      <x:c r="L185" s="96" t="s">
        <x:v>48</x:v>
      </x:c>
      <x:c r="M185" s="96" t="s">
        <x:v>48</x:v>
      </x:c>
      <x:c r="N185" s="96" t="s">
        <x:v>48</x:v>
      </x:c>
      <x:c r="O185" s="96" t="s">
        <x:v>49</x:v>
      </x:c>
      <x:c r="P185" s="96" t="n">
        <x:v>25</x:v>
      </x:c>
      <x:c r="Q185" s="96" t="n">
        <x:v>80</x:v>
      </x:c>
      <x:c r="R185" s="96" t="s">
        <x:v>50</x:v>
      </x:c>
      <x:c r="S185" s="96" t="s">
        <x:v>51</x:v>
      </x:c>
      <x:c r="T185" s="96" t="s">
        <x:v>52</x:v>
      </x:c>
      <x:c r="U185" s="96" t="s">
        <x:v>52</x:v>
      </x:c>
      <x:c r="W185" s="96" t="s">
        <x:v>53</x:v>
      </x:c>
      <x:c r="Z185" s="96" t="s">
        <x:v>55</x:v>
      </x:c>
      <x:c r="AA185" s="96" t="s">
        <x:v>56</x:v>
      </x:c>
      <x:c r="AB185" s="97" t="str">
        <x:f>IF(D185="","",VALUE(MID(D185,FIND(" ",D185)+1,FIND(" ",D185,FIND(" ",D185)+1)-FIND(" ",D185))))</x:f>
      </x:c>
      <x:c r="AF185" s="90" t="str" cm="1">
        <x:f t="array" ref="AF185:AF185">IF(D185="","",PROPER(MID(D185,FIND(" ",D185,FIND(" ",D185)+1)+1,(FIND(INDEX(Abbreviation!$A$2:$A$125,MATCH(_xlfn.AGGREGATE(15,6,SEARCH(Abbreviation!$A$2:$A$125,D185),1),SEARCH(Abbreviation!$A$2:$A$125,D185),0)),D185)-1)-FIND(" ",D185,FIND(" ",D185)+1)+1)))</x:f>
      </x:c>
      <x:c r="AG185" s="90" t="str" cm="1">
        <x:f t="array" ref="AG185:AG185">IF(D185="","",PROPER(VLOOKUP(INDEX(Abbreviation!$A$2:$A$125,MATCH(_xlfn.AGGREGATE(15,6,SEARCH(Abbreviation!$A$2:$A$125,D185),1),SEARCH(Abbreviation!$A$2:$A$125,D185),0)),Abbreviation!A:C,3,FALSE)))</x:f>
      </x:c>
      <x:c r="AH185" s="90" t="str">
        <x:f>G185</x:f>
      </x:c>
      <x:c r="AI185" s="97" t="str">
        <x:f>I185</x:f>
      </x:c>
      <x:c r="AJ185" s="96" t="s">
        <x:v>47</x:v>
      </x:c>
      <x:c r="AL185" s="99" t="s">
        <x:v>957</x:v>
      </x:c>
      <x:c r="AQ185" s="96" t="s">
        <x:v>60</x:v>
      </x:c>
    </x:row>
    <x:row r="186" spans="1:43" x14ac:dyDescent="0.35">
      <x:c r="B186" s="145" t="s"/>
      <x:c r="F186" s="90" t="str">
        <x:f>IF(D186="","",PROPER(LEFT(D186,FIND(UPPER(G186),D186,1)-2)))</x:f>
      </x:c>
      <x:c r="G186" s="90" t="str" cm="1">
        <x:f t="array" ref="G186: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x:f>
      </x:c>
      <x:c r="H186" s="96" t="s">
        <x:v>47</x:v>
      </x:c>
      <x:c r="I186" s="97" t="str">
        <x:f>IFERROR(VALUE(TRIM(RIGHT(SUBSTITUTE(D186," ",REPT(" ",255)),255))),"")</x:f>
      </x:c>
      <x:c r="J186" s="96" t="s">
        <x:v>48</x:v>
      </x:c>
      <x:c r="K186" s="96" t="s">
        <x:v>48</x:v>
      </x:c>
      <x:c r="L186" s="96" t="s">
        <x:v>48</x:v>
      </x:c>
      <x:c r="M186" s="96" t="s">
        <x:v>48</x:v>
      </x:c>
      <x:c r="N186" s="96" t="s">
        <x:v>48</x:v>
      </x:c>
      <x:c r="O186" s="96" t="s">
        <x:v>49</x:v>
      </x:c>
      <x:c r="P186" s="96" t="n">
        <x:v>25</x:v>
      </x:c>
      <x:c r="Q186" s="96" t="n">
        <x:v>80</x:v>
      </x:c>
      <x:c r="R186" s="96" t="s">
        <x:v>50</x:v>
      </x:c>
      <x:c r="S186" s="96" t="s">
        <x:v>51</x:v>
      </x:c>
      <x:c r="T186" s="96" t="s">
        <x:v>52</x:v>
      </x:c>
      <x:c r="U186" s="96" t="s">
        <x:v>52</x:v>
      </x:c>
      <x:c r="W186" s="96" t="s">
        <x:v>53</x:v>
      </x:c>
      <x:c r="Z186" s="96" t="s">
        <x:v>55</x:v>
      </x:c>
      <x:c r="AA186" s="96" t="s">
        <x:v>56</x:v>
      </x:c>
      <x:c r="AB186" s="97" t="str">
        <x:f>IF(D186="","",VALUE(MID(D186,FIND(" ",D186)+1,FIND(" ",D186,FIND(" ",D186)+1)-FIND(" ",D186))))</x:f>
      </x:c>
      <x:c r="AF186" s="90" t="str" cm="1">
        <x:f t="array" ref="AF186:AF186">IF(D186="","",PROPER(MID(D186,FIND(" ",D186,FIND(" ",D186)+1)+1,(FIND(INDEX(Abbreviation!$A$2:$A$125,MATCH(_xlfn.AGGREGATE(15,6,SEARCH(Abbreviation!$A$2:$A$125,D186),1),SEARCH(Abbreviation!$A$2:$A$125,D186),0)),D186)-1)-FIND(" ",D186,FIND(" ",D186)+1)+1)))</x:f>
      </x:c>
      <x:c r="AG186" s="90" t="str" cm="1">
        <x:f t="array" ref="AG186:AG186">IF(D186="","",PROPER(VLOOKUP(INDEX(Abbreviation!$A$2:$A$125,MATCH(_xlfn.AGGREGATE(15,6,SEARCH(Abbreviation!$A$2:$A$125,D186),1),SEARCH(Abbreviation!$A$2:$A$125,D186),0)),Abbreviation!A:C,3,FALSE)))</x:f>
      </x:c>
      <x:c r="AH186" s="90" t="str">
        <x:f>G186</x:f>
      </x:c>
      <x:c r="AI186" s="97" t="str">
        <x:f>I186</x:f>
      </x:c>
      <x:c r="AJ186" s="96" t="s">
        <x:v>47</x:v>
      </x:c>
      <x:c r="AL186" s="99" t="s">
        <x:v>957</x:v>
      </x:c>
      <x:c r="AQ186" s="96" t="s">
        <x:v>60</x:v>
      </x:c>
    </x:row>
    <x:row r="187" spans="1:43" x14ac:dyDescent="0.35">
      <x:c r="B187" s="145" t="s"/>
      <x:c r="F187" s="90" t="str">
        <x:f>IF(D187="","",PROPER(LEFT(D187,FIND(UPPER(G187),D187,1)-2)))</x:f>
      </x:c>
      <x:c r="G187" s="90" t="str" cm="1">
        <x:f t="array" ref="G187: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x:f>
      </x:c>
      <x:c r="H187" s="96" t="s">
        <x:v>47</x:v>
      </x:c>
      <x:c r="I187" s="97" t="str">
        <x:f>IFERROR(VALUE(TRIM(RIGHT(SUBSTITUTE(D187," ",REPT(" ",255)),255))),"")</x:f>
      </x:c>
      <x:c r="J187" s="96" t="s">
        <x:v>48</x:v>
      </x:c>
      <x:c r="K187" s="96" t="s">
        <x:v>48</x:v>
      </x:c>
      <x:c r="L187" s="96" t="s">
        <x:v>48</x:v>
      </x:c>
      <x:c r="M187" s="96" t="s">
        <x:v>48</x:v>
      </x:c>
      <x:c r="N187" s="96" t="s">
        <x:v>48</x:v>
      </x:c>
      <x:c r="O187" s="96" t="s">
        <x:v>49</x:v>
      </x:c>
      <x:c r="P187" s="96" t="n">
        <x:v>25</x:v>
      </x:c>
      <x:c r="Q187" s="96" t="n">
        <x:v>80</x:v>
      </x:c>
      <x:c r="R187" s="96" t="s">
        <x:v>50</x:v>
      </x:c>
      <x:c r="S187" s="96" t="s">
        <x:v>51</x:v>
      </x:c>
      <x:c r="T187" s="96" t="s">
        <x:v>52</x:v>
      </x:c>
      <x:c r="U187" s="96" t="s">
        <x:v>52</x:v>
      </x:c>
      <x:c r="W187" s="96" t="s">
        <x:v>53</x:v>
      </x:c>
      <x:c r="Z187" s="96" t="s">
        <x:v>55</x:v>
      </x:c>
      <x:c r="AA187" s="96" t="s">
        <x:v>56</x:v>
      </x:c>
      <x:c r="AB187" s="97" t="str">
        <x:f>IF(D187="","",VALUE(MID(D187,FIND(" ",D187)+1,FIND(" ",D187,FIND(" ",D187)+1)-FIND(" ",D187))))</x:f>
      </x:c>
      <x:c r="AF187" s="90" t="str" cm="1">
        <x:f t="array" ref="AF187:AF187">IF(D187="","",PROPER(MID(D187,FIND(" ",D187,FIND(" ",D187)+1)+1,(FIND(INDEX(Abbreviation!$A$2:$A$125,MATCH(_xlfn.AGGREGATE(15,6,SEARCH(Abbreviation!$A$2:$A$125,D187),1),SEARCH(Abbreviation!$A$2:$A$125,D187),0)),D187)-1)-FIND(" ",D187,FIND(" ",D187)+1)+1)))</x:f>
      </x:c>
      <x:c r="AG187" s="90" t="str" cm="1">
        <x:f t="array" ref="AG187:AG187">IF(D187="","",PROPER(VLOOKUP(INDEX(Abbreviation!$A$2:$A$125,MATCH(_xlfn.AGGREGATE(15,6,SEARCH(Abbreviation!$A$2:$A$125,D187),1),SEARCH(Abbreviation!$A$2:$A$125,D187),0)),Abbreviation!A:C,3,FALSE)))</x:f>
      </x:c>
      <x:c r="AH187" s="90" t="str">
        <x:f>G187</x:f>
      </x:c>
      <x:c r="AI187" s="97" t="str">
        <x:f>I187</x:f>
      </x:c>
      <x:c r="AJ187" s="96" t="s">
        <x:v>47</x:v>
      </x:c>
      <x:c r="AL187" s="99" t="s">
        <x:v>957</x:v>
      </x:c>
      <x:c r="AQ187" s="96" t="s">
        <x:v>60</x:v>
      </x:c>
    </x:row>
    <x:row r="188" spans="1:43" x14ac:dyDescent="0.35">
      <x:c r="B188" s="145" t="s"/>
      <x:c r="F188" s="90" t="str">
        <x:f>IF(D188="","",PROPER(LEFT(D188,FIND(UPPER(G188),D188,1)-2)))</x:f>
      </x:c>
      <x:c r="G188" s="90" t="str" cm="1">
        <x:f t="array" ref="G188: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x:f>
      </x:c>
      <x:c r="H188" s="96" t="s">
        <x:v>47</x:v>
      </x:c>
      <x:c r="I188" s="97" t="str">
        <x:f>IFERROR(VALUE(TRIM(RIGHT(SUBSTITUTE(D188," ",REPT(" ",255)),255))),"")</x:f>
      </x:c>
      <x:c r="J188" s="96" t="s">
        <x:v>48</x:v>
      </x:c>
      <x:c r="K188" s="96" t="s">
        <x:v>48</x:v>
      </x:c>
      <x:c r="L188" s="96" t="s">
        <x:v>48</x:v>
      </x:c>
      <x:c r="M188" s="96" t="s">
        <x:v>48</x:v>
      </x:c>
      <x:c r="N188" s="96" t="s">
        <x:v>48</x:v>
      </x:c>
      <x:c r="O188" s="96" t="s">
        <x:v>49</x:v>
      </x:c>
      <x:c r="P188" s="96" t="n">
        <x:v>25</x:v>
      </x:c>
      <x:c r="Q188" s="96" t="n">
        <x:v>80</x:v>
      </x:c>
      <x:c r="R188" s="96" t="s">
        <x:v>50</x:v>
      </x:c>
      <x:c r="S188" s="96" t="s">
        <x:v>51</x:v>
      </x:c>
      <x:c r="T188" s="96" t="s">
        <x:v>52</x:v>
      </x:c>
      <x:c r="U188" s="96" t="s">
        <x:v>52</x:v>
      </x:c>
      <x:c r="W188" s="96" t="s">
        <x:v>53</x:v>
      </x:c>
      <x:c r="Z188" s="96" t="s">
        <x:v>55</x:v>
      </x:c>
      <x:c r="AA188" s="96" t="s">
        <x:v>56</x:v>
      </x:c>
      <x:c r="AB188" s="97" t="str">
        <x:f>IF(D188="","",VALUE(MID(D188,FIND(" ",D188)+1,FIND(" ",D188,FIND(" ",D188)+1)-FIND(" ",D188))))</x:f>
      </x:c>
      <x:c r="AF188" s="90" t="str" cm="1">
        <x:f t="array" ref="AF188:AF188">IF(D188="","",PROPER(MID(D188,FIND(" ",D188,FIND(" ",D188)+1)+1,(FIND(INDEX(Abbreviation!$A$2:$A$125,MATCH(_xlfn.AGGREGATE(15,6,SEARCH(Abbreviation!$A$2:$A$125,D188),1),SEARCH(Abbreviation!$A$2:$A$125,D188),0)),D188)-1)-FIND(" ",D188,FIND(" ",D188)+1)+1)))</x:f>
      </x:c>
      <x:c r="AG188" s="90" t="str" cm="1">
        <x:f t="array" ref="AG188:AG188">IF(D188="","",PROPER(VLOOKUP(INDEX(Abbreviation!$A$2:$A$125,MATCH(_xlfn.AGGREGATE(15,6,SEARCH(Abbreviation!$A$2:$A$125,D188),1),SEARCH(Abbreviation!$A$2:$A$125,D188),0)),Abbreviation!A:C,3,FALSE)))</x:f>
      </x:c>
      <x:c r="AH188" s="90" t="str">
        <x:f>G188</x:f>
      </x:c>
      <x:c r="AI188" s="97" t="str">
        <x:f>I188</x:f>
      </x:c>
      <x:c r="AJ188" s="96" t="s">
        <x:v>47</x:v>
      </x:c>
      <x:c r="AL188" s="99" t="s">
        <x:v>957</x:v>
      </x:c>
      <x:c r="AQ188" s="96" t="s">
        <x:v>60</x:v>
      </x:c>
    </x:row>
    <x:row r="189" spans="1:43" x14ac:dyDescent="0.35">
      <x:c r="B189" s="145" t="s"/>
      <x:c r="F189" s="90" t="str">
        <x:f>IF(D189="","",PROPER(LEFT(D189,FIND(UPPER(G189),D189,1)-2)))</x:f>
      </x:c>
      <x:c r="G189" s="90" t="str" cm="1">
        <x:f t="array" ref="G189: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x:f>
      </x:c>
      <x:c r="H189" s="96" t="s">
        <x:v>47</x:v>
      </x:c>
      <x:c r="I189" s="97" t="str">
        <x:f>IFERROR(VALUE(TRIM(RIGHT(SUBSTITUTE(D189," ",REPT(" ",255)),255))),"")</x:f>
      </x:c>
      <x:c r="J189" s="96" t="s">
        <x:v>48</x:v>
      </x:c>
      <x:c r="K189" s="96" t="s">
        <x:v>48</x:v>
      </x:c>
      <x:c r="L189" s="96" t="s">
        <x:v>48</x:v>
      </x:c>
      <x:c r="M189" s="96" t="s">
        <x:v>48</x:v>
      </x:c>
      <x:c r="N189" s="96" t="s">
        <x:v>48</x:v>
      </x:c>
      <x:c r="O189" s="96" t="s">
        <x:v>49</x:v>
      </x:c>
      <x:c r="P189" s="96" t="n">
        <x:v>25</x:v>
      </x:c>
      <x:c r="Q189" s="96" t="n">
        <x:v>80</x:v>
      </x:c>
      <x:c r="R189" s="96" t="s">
        <x:v>50</x:v>
      </x:c>
      <x:c r="S189" s="96" t="s">
        <x:v>51</x:v>
      </x:c>
      <x:c r="T189" s="96" t="s">
        <x:v>52</x:v>
      </x:c>
      <x:c r="U189" s="96" t="s">
        <x:v>52</x:v>
      </x:c>
      <x:c r="W189" s="96" t="s">
        <x:v>53</x:v>
      </x:c>
      <x:c r="Z189" s="96" t="s">
        <x:v>55</x:v>
      </x:c>
      <x:c r="AA189" s="96" t="s">
        <x:v>56</x:v>
      </x:c>
      <x:c r="AB189" s="97" t="str">
        <x:f>IF(D189="","",VALUE(MID(D189,FIND(" ",D189)+1,FIND(" ",D189,FIND(" ",D189)+1)-FIND(" ",D189))))</x:f>
      </x:c>
      <x:c r="AF189" s="90" t="str" cm="1">
        <x:f t="array" ref="AF189:AF189">IF(D189="","",PROPER(MID(D189,FIND(" ",D189,FIND(" ",D189)+1)+1,(FIND(INDEX(Abbreviation!$A$2:$A$125,MATCH(_xlfn.AGGREGATE(15,6,SEARCH(Abbreviation!$A$2:$A$125,D189),1),SEARCH(Abbreviation!$A$2:$A$125,D189),0)),D189)-1)-FIND(" ",D189,FIND(" ",D189)+1)+1)))</x:f>
      </x:c>
      <x:c r="AG189" s="90" t="str" cm="1">
        <x:f t="array" ref="AG189:AG189">IF(D189="","",PROPER(VLOOKUP(INDEX(Abbreviation!$A$2:$A$125,MATCH(_xlfn.AGGREGATE(15,6,SEARCH(Abbreviation!$A$2:$A$125,D189),1),SEARCH(Abbreviation!$A$2:$A$125,D189),0)),Abbreviation!A:C,3,FALSE)))</x:f>
      </x:c>
      <x:c r="AH189" s="90" t="str">
        <x:f>G189</x:f>
      </x:c>
      <x:c r="AI189" s="97" t="str">
        <x:f>I189</x:f>
      </x:c>
      <x:c r="AJ189" s="96" t="s">
        <x:v>47</x:v>
      </x:c>
      <x:c r="AL189" s="99" t="s">
        <x:v>957</x:v>
      </x:c>
      <x:c r="AQ189" s="96" t="s">
        <x:v>60</x:v>
      </x:c>
    </x:row>
    <x:row r="190" spans="1:43" x14ac:dyDescent="0.35">
      <x:c r="B190" s="145" t="s"/>
      <x:c r="F190" s="90" t="str">
        <x:f>IF(D190="","",PROPER(LEFT(D190,FIND(UPPER(G190),D190,1)-2)))</x:f>
      </x:c>
      <x:c r="G190" s="90" t="str" cm="1">
        <x:f t="array" ref="G190: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x:f>
      </x:c>
      <x:c r="H190" s="96" t="s">
        <x:v>47</x:v>
      </x:c>
      <x:c r="I190" s="97" t="str">
        <x:f>IFERROR(VALUE(TRIM(RIGHT(SUBSTITUTE(D190," ",REPT(" ",255)),255))),"")</x:f>
      </x:c>
      <x:c r="J190" s="96" t="s">
        <x:v>48</x:v>
      </x:c>
      <x:c r="K190" s="96" t="s">
        <x:v>48</x:v>
      </x:c>
      <x:c r="L190" s="96" t="s">
        <x:v>48</x:v>
      </x:c>
      <x:c r="M190" s="96" t="s">
        <x:v>48</x:v>
      </x:c>
      <x:c r="N190" s="96" t="s">
        <x:v>48</x:v>
      </x:c>
      <x:c r="O190" s="96" t="s">
        <x:v>49</x:v>
      </x:c>
      <x:c r="P190" s="96" t="n">
        <x:v>25</x:v>
      </x:c>
      <x:c r="Q190" s="96" t="n">
        <x:v>80</x:v>
      </x:c>
      <x:c r="R190" s="96" t="s">
        <x:v>50</x:v>
      </x:c>
      <x:c r="S190" s="96" t="s">
        <x:v>51</x:v>
      </x:c>
      <x:c r="T190" s="96" t="s">
        <x:v>52</x:v>
      </x:c>
      <x:c r="U190" s="96" t="s">
        <x:v>52</x:v>
      </x:c>
      <x:c r="W190" s="96" t="s">
        <x:v>53</x:v>
      </x:c>
      <x:c r="Z190" s="96" t="s">
        <x:v>55</x:v>
      </x:c>
      <x:c r="AA190" s="96" t="s">
        <x:v>56</x:v>
      </x:c>
      <x:c r="AB190" s="97" t="str">
        <x:f>IF(D190="","",VALUE(MID(D190,FIND(" ",D190)+1,FIND(" ",D190,FIND(" ",D190)+1)-FIND(" ",D190))))</x:f>
      </x:c>
      <x:c r="AF190" s="90" t="str" cm="1">
        <x:f t="array" ref="AF190:AF190">IF(D190="","",PROPER(MID(D190,FIND(" ",D190,FIND(" ",D190)+1)+1,(FIND(INDEX(Abbreviation!$A$2:$A$125,MATCH(_xlfn.AGGREGATE(15,6,SEARCH(Abbreviation!$A$2:$A$125,D190),1),SEARCH(Abbreviation!$A$2:$A$125,D190),0)),D190)-1)-FIND(" ",D190,FIND(" ",D190)+1)+1)))</x:f>
      </x:c>
      <x:c r="AG190" s="90" t="str" cm="1">
        <x:f t="array" ref="AG190:AG190">IF(D190="","",PROPER(VLOOKUP(INDEX(Abbreviation!$A$2:$A$125,MATCH(_xlfn.AGGREGATE(15,6,SEARCH(Abbreviation!$A$2:$A$125,D190),1),SEARCH(Abbreviation!$A$2:$A$125,D190),0)),Abbreviation!A:C,3,FALSE)))</x:f>
      </x:c>
      <x:c r="AH190" s="90" t="str">
        <x:f>G190</x:f>
      </x:c>
      <x:c r="AI190" s="97" t="str">
        <x:f>I190</x:f>
      </x:c>
      <x:c r="AJ190" s="96" t="s">
        <x:v>47</x:v>
      </x:c>
      <x:c r="AL190" s="99" t="s">
        <x:v>957</x:v>
      </x:c>
      <x:c r="AQ190" s="96" t="s">
        <x:v>60</x:v>
      </x:c>
    </x:row>
    <x:row r="191" spans="1:43" x14ac:dyDescent="0.35">
      <x:c r="B191" s="145" t="s"/>
      <x:c r="F191" s="90" t="str">
        <x:f>IF(D191="","",PROPER(LEFT(D191,FIND(UPPER(G191),D191,1)-2)))</x:f>
      </x:c>
      <x:c r="G191" s="90" t="str" cm="1">
        <x:f t="array" ref="G191: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x:f>
      </x:c>
      <x:c r="H191" s="96" t="s">
        <x:v>47</x:v>
      </x:c>
      <x:c r="I191" s="97" t="str">
        <x:f>IFERROR(VALUE(TRIM(RIGHT(SUBSTITUTE(D191," ",REPT(" ",255)),255))),"")</x:f>
      </x:c>
      <x:c r="J191" s="96" t="s">
        <x:v>48</x:v>
      </x:c>
      <x:c r="K191" s="96" t="s">
        <x:v>48</x:v>
      </x:c>
      <x:c r="L191" s="96" t="s">
        <x:v>48</x:v>
      </x:c>
      <x:c r="M191" s="96" t="s">
        <x:v>48</x:v>
      </x:c>
      <x:c r="N191" s="96" t="s">
        <x:v>48</x:v>
      </x:c>
      <x:c r="O191" s="96" t="s">
        <x:v>49</x:v>
      </x:c>
      <x:c r="P191" s="96" t="n">
        <x:v>25</x:v>
      </x:c>
      <x:c r="Q191" s="96" t="n">
        <x:v>80</x:v>
      </x:c>
      <x:c r="R191" s="96" t="s">
        <x:v>50</x:v>
      </x:c>
      <x:c r="S191" s="96" t="s">
        <x:v>51</x:v>
      </x:c>
      <x:c r="T191" s="96" t="s">
        <x:v>52</x:v>
      </x:c>
      <x:c r="U191" s="96" t="s">
        <x:v>52</x:v>
      </x:c>
      <x:c r="W191" s="96" t="s">
        <x:v>53</x:v>
      </x:c>
      <x:c r="Z191" s="96" t="s">
        <x:v>55</x:v>
      </x:c>
      <x:c r="AA191" s="96" t="s">
        <x:v>56</x:v>
      </x:c>
      <x:c r="AB191" s="97" t="str">
        <x:f>IF(D191="","",VALUE(MID(D191,FIND(" ",D191)+1,FIND(" ",D191,FIND(" ",D191)+1)-FIND(" ",D191))))</x:f>
      </x:c>
      <x:c r="AF191" s="90" t="str" cm="1">
        <x:f t="array" ref="AF191:AF191">IF(D191="","",PROPER(MID(D191,FIND(" ",D191,FIND(" ",D191)+1)+1,(FIND(INDEX(Abbreviation!$A$2:$A$125,MATCH(_xlfn.AGGREGATE(15,6,SEARCH(Abbreviation!$A$2:$A$125,D191),1),SEARCH(Abbreviation!$A$2:$A$125,D191),0)),D191)-1)-FIND(" ",D191,FIND(" ",D191)+1)+1)))</x:f>
      </x:c>
      <x:c r="AG191" s="90" t="str" cm="1">
        <x:f t="array" ref="AG191:AG191">IF(D191="","",PROPER(VLOOKUP(INDEX(Abbreviation!$A$2:$A$125,MATCH(_xlfn.AGGREGATE(15,6,SEARCH(Abbreviation!$A$2:$A$125,D191),1),SEARCH(Abbreviation!$A$2:$A$125,D191),0)),Abbreviation!A:C,3,FALSE)))</x:f>
      </x:c>
      <x:c r="AH191" s="90" t="str">
        <x:f>G191</x:f>
      </x:c>
      <x:c r="AI191" s="97" t="str">
        <x:f>I191</x:f>
      </x:c>
      <x:c r="AJ191" s="96" t="s">
        <x:v>47</x:v>
      </x:c>
      <x:c r="AL191" s="99" t="s">
        <x:v>957</x:v>
      </x:c>
      <x:c r="AQ191" s="96" t="s">
        <x:v>60</x:v>
      </x:c>
    </x:row>
    <x:row r="192" spans="1:43" x14ac:dyDescent="0.35">
      <x:c r="B192" s="145" t="s"/>
      <x:c r="F192" s="90" t="str">
        <x:f>IF(D192="","",PROPER(LEFT(D192,FIND(UPPER(G192),D192,1)-2)))</x:f>
      </x:c>
      <x:c r="G192" s="90" t="str" cm="1">
        <x:f t="array" ref="G192: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x:f>
      </x:c>
      <x:c r="H192" s="96" t="s">
        <x:v>47</x:v>
      </x:c>
      <x:c r="I192" s="97" t="str">
        <x:f>IFERROR(VALUE(TRIM(RIGHT(SUBSTITUTE(D192," ",REPT(" ",255)),255))),"")</x:f>
      </x:c>
      <x:c r="J192" s="96" t="s">
        <x:v>48</x:v>
      </x:c>
      <x:c r="K192" s="96" t="s">
        <x:v>48</x:v>
      </x:c>
      <x:c r="L192" s="96" t="s">
        <x:v>48</x:v>
      </x:c>
      <x:c r="M192" s="96" t="s">
        <x:v>48</x:v>
      </x:c>
      <x:c r="N192" s="96" t="s">
        <x:v>48</x:v>
      </x:c>
      <x:c r="O192" s="96" t="s">
        <x:v>49</x:v>
      </x:c>
      <x:c r="P192" s="96" t="n">
        <x:v>25</x:v>
      </x:c>
      <x:c r="Q192" s="96" t="n">
        <x:v>80</x:v>
      </x:c>
      <x:c r="R192" s="96" t="s">
        <x:v>50</x:v>
      </x:c>
      <x:c r="S192" s="96" t="s">
        <x:v>51</x:v>
      </x:c>
      <x:c r="T192" s="96" t="s">
        <x:v>52</x:v>
      </x:c>
      <x:c r="U192" s="96" t="s">
        <x:v>52</x:v>
      </x:c>
      <x:c r="W192" s="96" t="s">
        <x:v>53</x:v>
      </x:c>
      <x:c r="Z192" s="96" t="s">
        <x:v>55</x:v>
      </x:c>
      <x:c r="AA192" s="96" t="s">
        <x:v>56</x:v>
      </x:c>
      <x:c r="AB192" s="97" t="str">
        <x:f>IF(D192="","",VALUE(MID(D192,FIND(" ",D192)+1,FIND(" ",D192,FIND(" ",D192)+1)-FIND(" ",D192))))</x:f>
      </x:c>
      <x:c r="AF192" s="90" t="str" cm="1">
        <x:f t="array" ref="AF192:AF192">IF(D192="","",PROPER(MID(D192,FIND(" ",D192,FIND(" ",D192)+1)+1,(FIND(INDEX(Abbreviation!$A$2:$A$125,MATCH(_xlfn.AGGREGATE(15,6,SEARCH(Abbreviation!$A$2:$A$125,D192),1),SEARCH(Abbreviation!$A$2:$A$125,D192),0)),D192)-1)-FIND(" ",D192,FIND(" ",D192)+1)+1)))</x:f>
      </x:c>
      <x:c r="AG192" s="90" t="str" cm="1">
        <x:f t="array" ref="AG192:AG192">IF(D192="","",PROPER(VLOOKUP(INDEX(Abbreviation!$A$2:$A$125,MATCH(_xlfn.AGGREGATE(15,6,SEARCH(Abbreviation!$A$2:$A$125,D192),1),SEARCH(Abbreviation!$A$2:$A$125,D192),0)),Abbreviation!A:C,3,FALSE)))</x:f>
      </x:c>
      <x:c r="AH192" s="90" t="str">
        <x:f>G192</x:f>
      </x:c>
      <x:c r="AI192" s="97" t="str">
        <x:f>I192</x:f>
      </x:c>
      <x:c r="AJ192" s="96" t="s">
        <x:v>47</x:v>
      </x:c>
      <x:c r="AL192" s="99" t="s">
        <x:v>957</x:v>
      </x:c>
      <x:c r="AQ192" s="96" t="s">
        <x:v>60</x:v>
      </x:c>
    </x:row>
    <x:row r="193" spans="1:43" x14ac:dyDescent="0.35">
      <x:c r="B193" s="145" t="s"/>
      <x:c r="F193" s="90" t="str">
        <x:f>IF(D193="","",PROPER(LEFT(D193,FIND(UPPER(G193),D193,1)-2)))</x:f>
      </x:c>
      <x:c r="G193" s="90" t="str" cm="1">
        <x:f t="array" ref="G193: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x:f>
      </x:c>
      <x:c r="H193" s="96" t="s">
        <x:v>47</x:v>
      </x:c>
      <x:c r="I193" s="97" t="str">
        <x:f>IFERROR(VALUE(TRIM(RIGHT(SUBSTITUTE(D193," ",REPT(" ",255)),255))),"")</x:f>
      </x:c>
      <x:c r="J193" s="96" t="s">
        <x:v>48</x:v>
      </x:c>
      <x:c r="K193" s="96" t="s">
        <x:v>48</x:v>
      </x:c>
      <x:c r="L193" s="96" t="s">
        <x:v>48</x:v>
      </x:c>
      <x:c r="M193" s="96" t="s">
        <x:v>48</x:v>
      </x:c>
      <x:c r="N193" s="96" t="s">
        <x:v>48</x:v>
      </x:c>
      <x:c r="O193" s="96" t="s">
        <x:v>49</x:v>
      </x:c>
      <x:c r="P193" s="96" t="n">
        <x:v>25</x:v>
      </x:c>
      <x:c r="Q193" s="96" t="n">
        <x:v>80</x:v>
      </x:c>
      <x:c r="R193" s="96" t="s">
        <x:v>50</x:v>
      </x:c>
      <x:c r="S193" s="96" t="s">
        <x:v>51</x:v>
      </x:c>
      <x:c r="T193" s="96" t="s">
        <x:v>52</x:v>
      </x:c>
      <x:c r="U193" s="96" t="s">
        <x:v>52</x:v>
      </x:c>
      <x:c r="W193" s="96" t="s">
        <x:v>53</x:v>
      </x:c>
      <x:c r="Z193" s="96" t="s">
        <x:v>55</x:v>
      </x:c>
      <x:c r="AA193" s="96" t="s">
        <x:v>56</x:v>
      </x:c>
      <x:c r="AB193" s="97" t="str">
        <x:f>IF(D193="","",VALUE(MID(D193,FIND(" ",D193)+1,FIND(" ",D193,FIND(" ",D193)+1)-FIND(" ",D193))))</x:f>
      </x:c>
      <x:c r="AF193" s="90" t="str" cm="1">
        <x:f t="array" ref="AF193:AF193">IF(D193="","",PROPER(MID(D193,FIND(" ",D193,FIND(" ",D193)+1)+1,(FIND(INDEX(Abbreviation!$A$2:$A$125,MATCH(_xlfn.AGGREGATE(15,6,SEARCH(Abbreviation!$A$2:$A$125,D193),1),SEARCH(Abbreviation!$A$2:$A$125,D193),0)),D193)-1)-FIND(" ",D193,FIND(" ",D193)+1)+1)))</x:f>
      </x:c>
      <x:c r="AG193" s="90" t="str" cm="1">
        <x:f t="array" ref="AG193:AG193">IF(D193="","",PROPER(VLOOKUP(INDEX(Abbreviation!$A$2:$A$125,MATCH(_xlfn.AGGREGATE(15,6,SEARCH(Abbreviation!$A$2:$A$125,D193),1),SEARCH(Abbreviation!$A$2:$A$125,D193),0)),Abbreviation!A:C,3,FALSE)))</x:f>
      </x:c>
      <x:c r="AH193" s="90" t="str">
        <x:f>G193</x:f>
      </x:c>
      <x:c r="AI193" s="97" t="str">
        <x:f>I193</x:f>
      </x:c>
      <x:c r="AJ193" s="96" t="s">
        <x:v>47</x:v>
      </x:c>
      <x:c r="AL193" s="99" t="s">
        <x:v>957</x:v>
      </x:c>
      <x:c r="AQ193" s="96" t="s">
        <x:v>60</x:v>
      </x:c>
    </x:row>
    <x:row r="194" spans="1:43" x14ac:dyDescent="0.35">
      <x:c r="B194" s="145" t="s"/>
      <x:c r="F194" s="90" t="str">
        <x:f>IF(D194="","",PROPER(LEFT(D194,FIND(UPPER(G194),D194,1)-2)))</x:f>
      </x:c>
      <x:c r="G194" s="90" t="str" cm="1">
        <x:f t="array" ref="G194: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x:f>
      </x:c>
      <x:c r="H194" s="96" t="s">
        <x:v>47</x:v>
      </x:c>
      <x:c r="I194" s="97" t="str">
        <x:f>IFERROR(VALUE(TRIM(RIGHT(SUBSTITUTE(D194," ",REPT(" ",255)),255))),"")</x:f>
      </x:c>
      <x:c r="J194" s="96" t="s">
        <x:v>48</x:v>
      </x:c>
      <x:c r="K194" s="96" t="s">
        <x:v>48</x:v>
      </x:c>
      <x:c r="L194" s="96" t="s">
        <x:v>48</x:v>
      </x:c>
      <x:c r="M194" s="96" t="s">
        <x:v>48</x:v>
      </x:c>
      <x:c r="N194" s="96" t="s">
        <x:v>48</x:v>
      </x:c>
      <x:c r="O194" s="96" t="s">
        <x:v>49</x:v>
      </x:c>
      <x:c r="P194" s="96" t="n">
        <x:v>25</x:v>
      </x:c>
      <x:c r="Q194" s="96" t="n">
        <x:v>80</x:v>
      </x:c>
      <x:c r="R194" s="96" t="s">
        <x:v>50</x:v>
      </x:c>
      <x:c r="S194" s="96" t="s">
        <x:v>51</x:v>
      </x:c>
      <x:c r="T194" s="96" t="s">
        <x:v>52</x:v>
      </x:c>
      <x:c r="U194" s="96" t="s">
        <x:v>52</x:v>
      </x:c>
      <x:c r="W194" s="96" t="s">
        <x:v>53</x:v>
      </x:c>
      <x:c r="Z194" s="96" t="s">
        <x:v>55</x:v>
      </x:c>
      <x:c r="AA194" s="96" t="s">
        <x:v>56</x:v>
      </x:c>
      <x:c r="AB194" s="97" t="str">
        <x:f>IF(D194="","",VALUE(MID(D194,FIND(" ",D194)+1,FIND(" ",D194,FIND(" ",D194)+1)-FIND(" ",D194))))</x:f>
      </x:c>
      <x:c r="AF194" s="90" t="str" cm="1">
        <x:f t="array" ref="AF194:AF194">IF(D194="","",PROPER(MID(D194,FIND(" ",D194,FIND(" ",D194)+1)+1,(FIND(INDEX(Abbreviation!$A$2:$A$125,MATCH(_xlfn.AGGREGATE(15,6,SEARCH(Abbreviation!$A$2:$A$125,D194),1),SEARCH(Abbreviation!$A$2:$A$125,D194),0)),D194)-1)-FIND(" ",D194,FIND(" ",D194)+1)+1)))</x:f>
      </x:c>
      <x:c r="AG194" s="90" t="str" cm="1">
        <x:f t="array" ref="AG194:AG194">IF(D194="","",PROPER(VLOOKUP(INDEX(Abbreviation!$A$2:$A$125,MATCH(_xlfn.AGGREGATE(15,6,SEARCH(Abbreviation!$A$2:$A$125,D194),1),SEARCH(Abbreviation!$A$2:$A$125,D194),0)),Abbreviation!A:C,3,FALSE)))</x:f>
      </x:c>
      <x:c r="AH194" s="90" t="str">
        <x:f>G194</x:f>
      </x:c>
      <x:c r="AI194" s="97" t="str">
        <x:f>I194</x:f>
      </x:c>
      <x:c r="AJ194" s="96" t="s">
        <x:v>47</x:v>
      </x:c>
      <x:c r="AL194" s="99" t="s">
        <x:v>957</x:v>
      </x:c>
      <x:c r="AQ194" s="96" t="s">
        <x:v>60</x:v>
      </x:c>
    </x:row>
    <x:row r="195" spans="1:43" x14ac:dyDescent="0.35">
      <x:c r="B195" s="145" t="s"/>
      <x:c r="F195" s="90" t="str">
        <x:f>IF(D195="","",PROPER(LEFT(D195,FIND(UPPER(G195),D195,1)-2)))</x:f>
      </x:c>
      <x:c r="G195" s="90" t="str" cm="1">
        <x:f t="array" ref="G195: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x:f>
      </x:c>
      <x:c r="H195" s="96" t="s">
        <x:v>47</x:v>
      </x:c>
      <x:c r="I195" s="97" t="str">
        <x:f>IFERROR(VALUE(TRIM(RIGHT(SUBSTITUTE(D195," ",REPT(" ",255)),255))),"")</x:f>
      </x:c>
      <x:c r="J195" s="96" t="s">
        <x:v>48</x:v>
      </x:c>
      <x:c r="K195" s="96" t="s">
        <x:v>48</x:v>
      </x:c>
      <x:c r="L195" s="96" t="s">
        <x:v>48</x:v>
      </x:c>
      <x:c r="M195" s="96" t="s">
        <x:v>48</x:v>
      </x:c>
      <x:c r="N195" s="96" t="s">
        <x:v>48</x:v>
      </x:c>
      <x:c r="O195" s="96" t="s">
        <x:v>49</x:v>
      </x:c>
      <x:c r="P195" s="96" t="n">
        <x:v>25</x:v>
      </x:c>
      <x:c r="Q195" s="96" t="n">
        <x:v>80</x:v>
      </x:c>
      <x:c r="R195" s="96" t="s">
        <x:v>50</x:v>
      </x:c>
      <x:c r="S195" s="96" t="s">
        <x:v>51</x:v>
      </x:c>
      <x:c r="T195" s="96" t="s">
        <x:v>52</x:v>
      </x:c>
      <x:c r="U195" s="96" t="s">
        <x:v>52</x:v>
      </x:c>
      <x:c r="W195" s="96" t="s">
        <x:v>53</x:v>
      </x:c>
      <x:c r="Z195" s="96" t="s">
        <x:v>55</x:v>
      </x:c>
      <x:c r="AA195" s="96" t="s">
        <x:v>56</x:v>
      </x:c>
      <x:c r="AB195" s="97" t="str">
        <x:f>IF(D195="","",VALUE(MID(D195,FIND(" ",D195)+1,FIND(" ",D195,FIND(" ",D195)+1)-FIND(" ",D195))))</x:f>
      </x:c>
      <x:c r="AF195" s="90" t="str" cm="1">
        <x:f t="array" ref="AF195:AF195">IF(D195="","",PROPER(MID(D195,FIND(" ",D195,FIND(" ",D195)+1)+1,(FIND(INDEX(Abbreviation!$A$2:$A$125,MATCH(_xlfn.AGGREGATE(15,6,SEARCH(Abbreviation!$A$2:$A$125,D195),1),SEARCH(Abbreviation!$A$2:$A$125,D195),0)),D195)-1)-FIND(" ",D195,FIND(" ",D195)+1)+1)))</x:f>
      </x:c>
      <x:c r="AG195" s="90" t="str" cm="1">
        <x:f t="array" ref="AG195:AG195">IF(D195="","",PROPER(VLOOKUP(INDEX(Abbreviation!$A$2:$A$125,MATCH(_xlfn.AGGREGATE(15,6,SEARCH(Abbreviation!$A$2:$A$125,D195),1),SEARCH(Abbreviation!$A$2:$A$125,D195),0)),Abbreviation!A:C,3,FALSE)))</x:f>
      </x:c>
      <x:c r="AH195" s="90" t="str">
        <x:f>G195</x:f>
      </x:c>
      <x:c r="AI195" s="97" t="str">
        <x:f>I195</x:f>
      </x:c>
      <x:c r="AJ195" s="96" t="s">
        <x:v>47</x:v>
      </x:c>
      <x:c r="AL195" s="99" t="s">
        <x:v>957</x:v>
      </x:c>
      <x:c r="AQ195" s="96" t="s">
        <x:v>60</x:v>
      </x:c>
    </x:row>
    <x:row r="196" spans="1:43" x14ac:dyDescent="0.35">
      <x:c r="B196" s="145" t="s"/>
      <x:c r="F196" s="90" t="str">
        <x:f>IF(D196="","",PROPER(LEFT(D196,FIND(UPPER(G196),D196,1)-2)))</x:f>
      </x:c>
      <x:c r="G196" s="90" t="str" cm="1">
        <x:f t="array" ref="G196: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x:f>
      </x:c>
      <x:c r="H196" s="96" t="s">
        <x:v>47</x:v>
      </x:c>
      <x:c r="I196" s="97" t="str">
        <x:f>IFERROR(VALUE(TRIM(RIGHT(SUBSTITUTE(D196," ",REPT(" ",255)),255))),"")</x:f>
      </x:c>
      <x:c r="J196" s="96" t="s">
        <x:v>48</x:v>
      </x:c>
      <x:c r="K196" s="96" t="s">
        <x:v>48</x:v>
      </x:c>
      <x:c r="L196" s="96" t="s">
        <x:v>48</x:v>
      </x:c>
      <x:c r="M196" s="96" t="s">
        <x:v>48</x:v>
      </x:c>
      <x:c r="N196" s="96" t="s">
        <x:v>48</x:v>
      </x:c>
      <x:c r="O196" s="96" t="s">
        <x:v>49</x:v>
      </x:c>
      <x:c r="P196" s="96" t="n">
        <x:v>25</x:v>
      </x:c>
      <x:c r="Q196" s="96" t="n">
        <x:v>80</x:v>
      </x:c>
      <x:c r="R196" s="96" t="s">
        <x:v>50</x:v>
      </x:c>
      <x:c r="S196" s="96" t="s">
        <x:v>51</x:v>
      </x:c>
      <x:c r="T196" s="96" t="s">
        <x:v>52</x:v>
      </x:c>
      <x:c r="U196" s="96" t="s">
        <x:v>52</x:v>
      </x:c>
      <x:c r="W196" s="96" t="s">
        <x:v>53</x:v>
      </x:c>
      <x:c r="Z196" s="96" t="s">
        <x:v>55</x:v>
      </x:c>
      <x:c r="AA196" s="96" t="s">
        <x:v>56</x:v>
      </x:c>
      <x:c r="AB196" s="97" t="str">
        <x:f>IF(D196="","",VALUE(MID(D196,FIND(" ",D196)+1,FIND(" ",D196,FIND(" ",D196)+1)-FIND(" ",D196))))</x:f>
      </x:c>
      <x:c r="AF196" s="90" t="str" cm="1">
        <x:f t="array" ref="AF196:AF196">IF(D196="","",PROPER(MID(D196,FIND(" ",D196,FIND(" ",D196)+1)+1,(FIND(INDEX(Abbreviation!$A$2:$A$125,MATCH(_xlfn.AGGREGATE(15,6,SEARCH(Abbreviation!$A$2:$A$125,D196),1),SEARCH(Abbreviation!$A$2:$A$125,D196),0)),D196)-1)-FIND(" ",D196,FIND(" ",D196)+1)+1)))</x:f>
      </x:c>
      <x:c r="AG196" s="90" t="str" cm="1">
        <x:f t="array" ref="AG196:AG196">IF(D196="","",PROPER(VLOOKUP(INDEX(Abbreviation!$A$2:$A$125,MATCH(_xlfn.AGGREGATE(15,6,SEARCH(Abbreviation!$A$2:$A$125,D196),1),SEARCH(Abbreviation!$A$2:$A$125,D196),0)),Abbreviation!A:C,3,FALSE)))</x:f>
      </x:c>
      <x:c r="AH196" s="90" t="str">
        <x:f>G196</x:f>
      </x:c>
      <x:c r="AI196" s="97" t="str">
        <x:f>I196</x:f>
      </x:c>
      <x:c r="AJ196" s="96" t="s">
        <x:v>47</x:v>
      </x:c>
      <x:c r="AL196" s="99" t="s">
        <x:v>957</x:v>
      </x:c>
      <x:c r="AQ196" s="96" t="s">
        <x:v>60</x:v>
      </x:c>
    </x:row>
    <x:row r="197" spans="1:43" x14ac:dyDescent="0.35">
      <x:c r="B197" s="145" t="s"/>
      <x:c r="F197" s="90" t="str">
        <x:f>IF(D197="","",PROPER(LEFT(D197,FIND(UPPER(G197),D197,1)-2)))</x:f>
      </x:c>
      <x:c r="G197" s="90" t="str" cm="1">
        <x:f t="array" ref="G197: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x:f>
      </x:c>
      <x:c r="H197" s="96" t="s">
        <x:v>47</x:v>
      </x:c>
      <x:c r="I197" s="97" t="str">
        <x:f>IFERROR(VALUE(TRIM(RIGHT(SUBSTITUTE(D197," ",REPT(" ",255)),255))),"")</x:f>
      </x:c>
      <x:c r="J197" s="96" t="s">
        <x:v>48</x:v>
      </x:c>
      <x:c r="K197" s="96" t="s">
        <x:v>48</x:v>
      </x:c>
      <x:c r="L197" s="96" t="s">
        <x:v>48</x:v>
      </x:c>
      <x:c r="M197" s="96" t="s">
        <x:v>48</x:v>
      </x:c>
      <x:c r="N197" s="96" t="s">
        <x:v>48</x:v>
      </x:c>
      <x:c r="O197" s="96" t="s">
        <x:v>49</x:v>
      </x:c>
      <x:c r="P197" s="96" t="n">
        <x:v>25</x:v>
      </x:c>
      <x:c r="Q197" s="96" t="n">
        <x:v>80</x:v>
      </x:c>
      <x:c r="R197" s="96" t="s">
        <x:v>50</x:v>
      </x:c>
      <x:c r="S197" s="96" t="s">
        <x:v>51</x:v>
      </x:c>
      <x:c r="T197" s="96" t="s">
        <x:v>52</x:v>
      </x:c>
      <x:c r="U197" s="96" t="s">
        <x:v>52</x:v>
      </x:c>
      <x:c r="W197" s="96" t="s">
        <x:v>53</x:v>
      </x:c>
      <x:c r="Z197" s="96" t="s">
        <x:v>55</x:v>
      </x:c>
      <x:c r="AA197" s="96" t="s">
        <x:v>56</x:v>
      </x:c>
      <x:c r="AB197" s="97" t="str">
        <x:f>IF(D197="","",VALUE(MID(D197,FIND(" ",D197)+1,FIND(" ",D197,FIND(" ",D197)+1)-FIND(" ",D197))))</x:f>
      </x:c>
      <x:c r="AF197" s="90" t="str" cm="1">
        <x:f t="array" ref="AF197:AF197">IF(D197="","",PROPER(MID(D197,FIND(" ",D197,FIND(" ",D197)+1)+1,(FIND(INDEX(Abbreviation!$A$2:$A$125,MATCH(_xlfn.AGGREGATE(15,6,SEARCH(Abbreviation!$A$2:$A$125,D197),1),SEARCH(Abbreviation!$A$2:$A$125,D197),0)),D197)-1)-FIND(" ",D197,FIND(" ",D197)+1)+1)))</x:f>
      </x:c>
      <x:c r="AG197" s="90" t="str" cm="1">
        <x:f t="array" ref="AG197:AG197">IF(D197="","",PROPER(VLOOKUP(INDEX(Abbreviation!$A$2:$A$125,MATCH(_xlfn.AGGREGATE(15,6,SEARCH(Abbreviation!$A$2:$A$125,D197),1),SEARCH(Abbreviation!$A$2:$A$125,D197),0)),Abbreviation!A:C,3,FALSE)))</x:f>
      </x:c>
      <x:c r="AH197" s="90" t="str">
        <x:f>G197</x:f>
      </x:c>
      <x:c r="AI197" s="97" t="str">
        <x:f>I197</x:f>
      </x:c>
      <x:c r="AJ197" s="96" t="s">
        <x:v>47</x:v>
      </x:c>
      <x:c r="AL197" s="99" t="s">
        <x:v>957</x:v>
      </x:c>
      <x:c r="AQ197" s="96" t="s">
        <x:v>60</x:v>
      </x:c>
    </x:row>
    <x:row r="198" spans="1:43" x14ac:dyDescent="0.35">
      <x:c r="B198" s="145" t="s"/>
      <x:c r="F198" s="90" t="str">
        <x:f>IF(D198="","",PROPER(LEFT(D198,FIND(UPPER(G198),D198,1)-2)))</x:f>
      </x:c>
      <x:c r="G198" s="90" t="str" cm="1">
        <x:f t="array" ref="G198: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x:f>
      </x:c>
      <x:c r="H198" s="96" t="s">
        <x:v>47</x:v>
      </x:c>
      <x:c r="I198" s="97" t="str">
        <x:f>IFERROR(VALUE(TRIM(RIGHT(SUBSTITUTE(D198," ",REPT(" ",255)),255))),"")</x:f>
      </x:c>
      <x:c r="J198" s="96" t="s">
        <x:v>48</x:v>
      </x:c>
      <x:c r="K198" s="96" t="s">
        <x:v>48</x:v>
      </x:c>
      <x:c r="L198" s="96" t="s">
        <x:v>48</x:v>
      </x:c>
      <x:c r="M198" s="96" t="s">
        <x:v>48</x:v>
      </x:c>
      <x:c r="N198" s="96" t="s">
        <x:v>48</x:v>
      </x:c>
      <x:c r="O198" s="96" t="s">
        <x:v>49</x:v>
      </x:c>
      <x:c r="P198" s="96" t="n">
        <x:v>25</x:v>
      </x:c>
      <x:c r="Q198" s="96" t="n">
        <x:v>80</x:v>
      </x:c>
      <x:c r="R198" s="96" t="s">
        <x:v>50</x:v>
      </x:c>
      <x:c r="S198" s="96" t="s">
        <x:v>51</x:v>
      </x:c>
      <x:c r="T198" s="96" t="s">
        <x:v>52</x:v>
      </x:c>
      <x:c r="U198" s="96" t="s">
        <x:v>52</x:v>
      </x:c>
      <x:c r="W198" s="96" t="s">
        <x:v>53</x:v>
      </x:c>
      <x:c r="Z198" s="96" t="s">
        <x:v>55</x:v>
      </x:c>
      <x:c r="AA198" s="96" t="s">
        <x:v>56</x:v>
      </x:c>
      <x:c r="AB198" s="97" t="str">
        <x:f>IF(D198="","",VALUE(MID(D198,FIND(" ",D198)+1,FIND(" ",D198,FIND(" ",D198)+1)-FIND(" ",D198))))</x:f>
      </x:c>
      <x:c r="AF198" s="90" t="str" cm="1">
        <x:f t="array" ref="AF198:AF198">IF(D198="","",PROPER(MID(D198,FIND(" ",D198,FIND(" ",D198)+1)+1,(FIND(INDEX(Abbreviation!$A$2:$A$125,MATCH(_xlfn.AGGREGATE(15,6,SEARCH(Abbreviation!$A$2:$A$125,D198),1),SEARCH(Abbreviation!$A$2:$A$125,D198),0)),D198)-1)-FIND(" ",D198,FIND(" ",D198)+1)+1)))</x:f>
      </x:c>
      <x:c r="AG198" s="90" t="str" cm="1">
        <x:f t="array" ref="AG198:AG198">IF(D198="","",PROPER(VLOOKUP(INDEX(Abbreviation!$A$2:$A$125,MATCH(_xlfn.AGGREGATE(15,6,SEARCH(Abbreviation!$A$2:$A$125,D198),1),SEARCH(Abbreviation!$A$2:$A$125,D198),0)),Abbreviation!A:C,3,FALSE)))</x:f>
      </x:c>
      <x:c r="AH198" s="90" t="str">
        <x:f>G198</x:f>
      </x:c>
      <x:c r="AI198" s="97" t="str">
        <x:f>I198</x:f>
      </x:c>
      <x:c r="AJ198" s="96" t="s">
        <x:v>47</x:v>
      </x:c>
      <x:c r="AL198" s="99" t="s">
        <x:v>957</x:v>
      </x:c>
      <x:c r="AQ198" s="96" t="s">
        <x:v>60</x:v>
      </x:c>
    </x:row>
    <x:row r="199" spans="1:43" x14ac:dyDescent="0.35">
      <x:c r="B199" s="145" t="s"/>
      <x:c r="F199" s="90" t="str">
        <x:f>IF(D199="","",PROPER(LEFT(D199,FIND(UPPER(G199),D199,1)-2)))</x:f>
      </x:c>
      <x:c r="G199" s="90" t="str" cm="1">
        <x:f t="array" ref="G199: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x:f>
      </x:c>
      <x:c r="H199" s="96" t="s">
        <x:v>47</x:v>
      </x:c>
      <x:c r="I199" s="97" t="str">
        <x:f>IFERROR(VALUE(TRIM(RIGHT(SUBSTITUTE(D199," ",REPT(" ",255)),255))),"")</x:f>
      </x:c>
      <x:c r="J199" s="96" t="s">
        <x:v>48</x:v>
      </x:c>
      <x:c r="K199" s="96" t="s">
        <x:v>48</x:v>
      </x:c>
      <x:c r="L199" s="96" t="s">
        <x:v>48</x:v>
      </x:c>
      <x:c r="M199" s="96" t="s">
        <x:v>48</x:v>
      </x:c>
      <x:c r="N199" s="96" t="s">
        <x:v>48</x:v>
      </x:c>
      <x:c r="O199" s="96" t="s">
        <x:v>49</x:v>
      </x:c>
      <x:c r="P199" s="96" t="n">
        <x:v>25</x:v>
      </x:c>
      <x:c r="Q199" s="96" t="n">
        <x:v>80</x:v>
      </x:c>
      <x:c r="R199" s="96" t="s">
        <x:v>50</x:v>
      </x:c>
      <x:c r="S199" s="96" t="s">
        <x:v>51</x:v>
      </x:c>
      <x:c r="T199" s="96" t="s">
        <x:v>52</x:v>
      </x:c>
      <x:c r="U199" s="96" t="s">
        <x:v>52</x:v>
      </x:c>
      <x:c r="W199" s="96" t="s">
        <x:v>53</x:v>
      </x:c>
      <x:c r="Z199" s="96" t="s">
        <x:v>55</x:v>
      </x:c>
      <x:c r="AA199" s="96" t="s">
        <x:v>56</x:v>
      </x:c>
      <x:c r="AB199" s="97" t="str">
        <x:f>IF(D199="","",VALUE(MID(D199,FIND(" ",D199)+1,FIND(" ",D199,FIND(" ",D199)+1)-FIND(" ",D199))))</x:f>
      </x:c>
      <x:c r="AF199" s="90" t="str" cm="1">
        <x:f t="array" ref="AF199:AF199">IF(D199="","",PROPER(MID(D199,FIND(" ",D199,FIND(" ",D199)+1)+1,(FIND(INDEX(Abbreviation!$A$2:$A$125,MATCH(_xlfn.AGGREGATE(15,6,SEARCH(Abbreviation!$A$2:$A$125,D199),1),SEARCH(Abbreviation!$A$2:$A$125,D199),0)),D199)-1)-FIND(" ",D199,FIND(" ",D199)+1)+1)))</x:f>
      </x:c>
      <x:c r="AG199" s="90" t="str" cm="1">
        <x:f t="array" ref="AG199:AG199">IF(D199="","",PROPER(VLOOKUP(INDEX(Abbreviation!$A$2:$A$125,MATCH(_xlfn.AGGREGATE(15,6,SEARCH(Abbreviation!$A$2:$A$125,D199),1),SEARCH(Abbreviation!$A$2:$A$125,D199),0)),Abbreviation!A:C,3,FALSE)))</x:f>
      </x:c>
      <x:c r="AH199" s="90" t="str">
        <x:f>G199</x:f>
      </x:c>
      <x:c r="AI199" s="97" t="str">
        <x:f>I199</x:f>
      </x:c>
      <x:c r="AJ199" s="96" t="s">
        <x:v>47</x:v>
      </x:c>
      <x:c r="AL199" s="99" t="s">
        <x:v>957</x:v>
      </x:c>
      <x:c r="AQ199" s="96" t="s">
        <x:v>60</x:v>
      </x:c>
    </x:row>
    <x:row r="200" spans="1:43" x14ac:dyDescent="0.35">
      <x:c r="B200" s="145" t="s"/>
      <x:c r="F200" s="90" t="str">
        <x:f>IF(D200="","",PROPER(LEFT(D200,FIND(UPPER(G200),D200,1)-2)))</x:f>
      </x:c>
      <x:c r="G200" s="90" t="str" cm="1">
        <x:f t="array" ref="G200: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x:f>
      </x:c>
      <x:c r="H200" s="96" t="s">
        <x:v>47</x:v>
      </x:c>
      <x:c r="I200" s="97" t="str">
        <x:f>IFERROR(VALUE(TRIM(RIGHT(SUBSTITUTE(D200," ",REPT(" ",255)),255))),"")</x:f>
      </x:c>
      <x:c r="J200" s="96" t="s">
        <x:v>48</x:v>
      </x:c>
      <x:c r="K200" s="96" t="s">
        <x:v>48</x:v>
      </x:c>
      <x:c r="L200" s="96" t="s">
        <x:v>48</x:v>
      </x:c>
      <x:c r="M200" s="96" t="s">
        <x:v>48</x:v>
      </x:c>
      <x:c r="N200" s="96" t="s">
        <x:v>48</x:v>
      </x:c>
      <x:c r="O200" s="96" t="s">
        <x:v>49</x:v>
      </x:c>
      <x:c r="P200" s="96" t="n">
        <x:v>25</x:v>
      </x:c>
      <x:c r="Q200" s="96" t="n">
        <x:v>80</x:v>
      </x:c>
      <x:c r="R200" s="96" t="s">
        <x:v>50</x:v>
      </x:c>
      <x:c r="S200" s="96" t="s">
        <x:v>51</x:v>
      </x:c>
      <x:c r="T200" s="96" t="s">
        <x:v>52</x:v>
      </x:c>
      <x:c r="U200" s="96" t="s">
        <x:v>52</x:v>
      </x:c>
      <x:c r="W200" s="96" t="s">
        <x:v>53</x:v>
      </x:c>
      <x:c r="Z200" s="96" t="s">
        <x:v>55</x:v>
      </x:c>
      <x:c r="AA200" s="96" t="s">
        <x:v>56</x:v>
      </x:c>
      <x:c r="AB200" s="97" t="str">
        <x:f>IF(D200="","",VALUE(MID(D200,FIND(" ",D200)+1,FIND(" ",D200,FIND(" ",D200)+1)-FIND(" ",D200))))</x:f>
      </x:c>
      <x:c r="AF200" s="90" t="str" cm="1">
        <x:f t="array" ref="AF200:AF200">IF(D200="","",PROPER(MID(D200,FIND(" ",D200,FIND(" ",D200)+1)+1,(FIND(INDEX(Abbreviation!$A$2:$A$125,MATCH(_xlfn.AGGREGATE(15,6,SEARCH(Abbreviation!$A$2:$A$125,D200),1),SEARCH(Abbreviation!$A$2:$A$125,D200),0)),D200)-1)-FIND(" ",D200,FIND(" ",D200)+1)+1)))</x:f>
      </x:c>
      <x:c r="AG200" s="90" t="str" cm="1">
        <x:f t="array" ref="AG200:AG200">IF(D200="","",PROPER(VLOOKUP(INDEX(Abbreviation!$A$2:$A$125,MATCH(_xlfn.AGGREGATE(15,6,SEARCH(Abbreviation!$A$2:$A$125,D200),1),SEARCH(Abbreviation!$A$2:$A$125,D200),0)),Abbreviation!A:C,3,FALSE)))</x:f>
      </x:c>
      <x:c r="AH200" s="90" t="str">
        <x:f>G200</x:f>
      </x:c>
      <x:c r="AI200" s="97" t="str">
        <x:f>I200</x:f>
      </x:c>
      <x:c r="AJ200" s="96" t="s">
        <x:v>47</x:v>
      </x:c>
      <x:c r="AL200" s="99" t="s">
        <x:v>957</x:v>
      </x:c>
      <x:c r="AQ200" s="96" t="s">
        <x:v>60</x:v>
      </x:c>
    </x:row>
    <x:row r="201" spans="1:43" x14ac:dyDescent="0.35">
      <x:c r="B201" s="145" t="s"/>
      <x:c r="F201" s="90" t="str">
        <x:f>IF(D201="","",PROPER(LEFT(D201,FIND(UPPER(G201),D201,1)-2)))</x:f>
      </x:c>
      <x:c r="G201" s="90" t="str" cm="1">
        <x:f t="array" ref="G201: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x:f>
      </x:c>
      <x:c r="H201" s="96" t="s">
        <x:v>47</x:v>
      </x:c>
      <x:c r="I201" s="97" t="str">
        <x:f>IFERROR(VALUE(TRIM(RIGHT(SUBSTITUTE(D201," ",REPT(" ",255)),255))),"")</x:f>
      </x:c>
      <x:c r="J201" s="96" t="s">
        <x:v>48</x:v>
      </x:c>
      <x:c r="K201" s="96" t="s">
        <x:v>48</x:v>
      </x:c>
      <x:c r="L201" s="96" t="s">
        <x:v>48</x:v>
      </x:c>
      <x:c r="M201" s="96" t="s">
        <x:v>48</x:v>
      </x:c>
      <x:c r="N201" s="96" t="s">
        <x:v>48</x:v>
      </x:c>
      <x:c r="O201" s="96" t="s">
        <x:v>49</x:v>
      </x:c>
      <x:c r="P201" s="96" t="n">
        <x:v>25</x:v>
      </x:c>
      <x:c r="Q201" s="96" t="n">
        <x:v>80</x:v>
      </x:c>
      <x:c r="R201" s="96" t="s">
        <x:v>50</x:v>
      </x:c>
      <x:c r="S201" s="96" t="s">
        <x:v>51</x:v>
      </x:c>
      <x:c r="T201" s="96" t="s">
        <x:v>52</x:v>
      </x:c>
      <x:c r="U201" s="96" t="s">
        <x:v>52</x:v>
      </x:c>
      <x:c r="W201" s="96" t="s">
        <x:v>53</x:v>
      </x:c>
      <x:c r="Z201" s="96" t="s">
        <x:v>55</x:v>
      </x:c>
      <x:c r="AA201" s="96" t="s">
        <x:v>56</x:v>
      </x:c>
      <x:c r="AB201" s="97" t="str">
        <x:f>IF(D201="","",VALUE(MID(D201,FIND(" ",D201)+1,FIND(" ",D201,FIND(" ",D201)+1)-FIND(" ",D201))))</x:f>
      </x:c>
      <x:c r="AF201" s="90" t="str" cm="1">
        <x:f t="array" ref="AF201:AF201">IF(D201="","",PROPER(MID(D201,FIND(" ",D201,FIND(" ",D201)+1)+1,(FIND(INDEX(Abbreviation!$A$2:$A$125,MATCH(_xlfn.AGGREGATE(15,6,SEARCH(Abbreviation!$A$2:$A$125,D201),1),SEARCH(Abbreviation!$A$2:$A$125,D201),0)),D201)-1)-FIND(" ",D201,FIND(" ",D201)+1)+1)))</x:f>
      </x:c>
      <x:c r="AG201" s="90" t="str" cm="1">
        <x:f t="array" ref="AG201:AG201">IF(D201="","",PROPER(VLOOKUP(INDEX(Abbreviation!$A$2:$A$125,MATCH(_xlfn.AGGREGATE(15,6,SEARCH(Abbreviation!$A$2:$A$125,D201),1),SEARCH(Abbreviation!$A$2:$A$125,D201),0)),Abbreviation!A:C,3,FALSE)))</x:f>
      </x:c>
      <x:c r="AH201" s="90" t="str">
        <x:f>G201</x:f>
      </x:c>
      <x:c r="AI201" s="97" t="str">
        <x:f>I201</x:f>
      </x:c>
      <x:c r="AJ201" s="96" t="s">
        <x:v>47</x:v>
      </x:c>
      <x:c r="AL201" s="99" t="s">
        <x:v>957</x:v>
      </x:c>
      <x:c r="AQ201" s="96" t="s">
        <x:v>60</x:v>
      </x:c>
    </x:row>
    <x:row r="202" spans="1:43" x14ac:dyDescent="0.35">
      <x:c r="B202" s="145" t="s"/>
      <x:c r="F202" s="90" t="str">
        <x:f>IF(D202="","",PROPER(LEFT(D202,FIND(UPPER(G202),D202,1)-2)))</x:f>
      </x:c>
      <x:c r="G202" s="90" t="str" cm="1">
        <x:f t="array" ref="G202: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x:f>
      </x:c>
      <x:c r="H202" s="96" t="s">
        <x:v>47</x:v>
      </x:c>
      <x:c r="I202" s="97" t="str">
        <x:f>IFERROR(VALUE(TRIM(RIGHT(SUBSTITUTE(D202," ",REPT(" ",255)),255))),"")</x:f>
      </x:c>
      <x:c r="J202" s="96" t="s">
        <x:v>48</x:v>
      </x:c>
      <x:c r="K202" s="96" t="s">
        <x:v>48</x:v>
      </x:c>
      <x:c r="L202" s="96" t="s">
        <x:v>48</x:v>
      </x:c>
      <x:c r="M202" s="96" t="s">
        <x:v>48</x:v>
      </x:c>
      <x:c r="N202" s="96" t="s">
        <x:v>48</x:v>
      </x:c>
      <x:c r="O202" s="96" t="s">
        <x:v>49</x:v>
      </x:c>
      <x:c r="P202" s="96" t="n">
        <x:v>25</x:v>
      </x:c>
      <x:c r="Q202" s="96" t="n">
        <x:v>80</x:v>
      </x:c>
      <x:c r="R202" s="96" t="s">
        <x:v>50</x:v>
      </x:c>
      <x:c r="S202" s="96" t="s">
        <x:v>51</x:v>
      </x:c>
      <x:c r="T202" s="96" t="s">
        <x:v>52</x:v>
      </x:c>
      <x:c r="U202" s="96" t="s">
        <x:v>52</x:v>
      </x:c>
      <x:c r="W202" s="96" t="s">
        <x:v>53</x:v>
      </x:c>
      <x:c r="Z202" s="96" t="s">
        <x:v>55</x:v>
      </x:c>
      <x:c r="AA202" s="96" t="s">
        <x:v>56</x:v>
      </x:c>
      <x:c r="AB202" s="97" t="str">
        <x:f>IF(D202="","",VALUE(MID(D202,FIND(" ",D202)+1,FIND(" ",D202,FIND(" ",D202)+1)-FIND(" ",D202))))</x:f>
      </x:c>
      <x:c r="AF202" s="90" t="str" cm="1">
        <x:f t="array" ref="AF202:AF202">IF(D202="","",PROPER(MID(D202,FIND(" ",D202,FIND(" ",D202)+1)+1,(FIND(INDEX(Abbreviation!$A$2:$A$125,MATCH(_xlfn.AGGREGATE(15,6,SEARCH(Abbreviation!$A$2:$A$125,D202),1),SEARCH(Abbreviation!$A$2:$A$125,D202),0)),D202)-1)-FIND(" ",D202,FIND(" ",D202)+1)+1)))</x:f>
      </x:c>
      <x:c r="AG202" s="90" t="str" cm="1">
        <x:f t="array" ref="AG202:AG202">IF(D202="","",PROPER(VLOOKUP(INDEX(Abbreviation!$A$2:$A$125,MATCH(_xlfn.AGGREGATE(15,6,SEARCH(Abbreviation!$A$2:$A$125,D202),1),SEARCH(Abbreviation!$A$2:$A$125,D202),0)),Abbreviation!A:C,3,FALSE)))</x:f>
      </x:c>
      <x:c r="AH202" s="90" t="str">
        <x:f>G202</x:f>
      </x:c>
      <x:c r="AI202" s="97" t="str">
        <x:f>I202</x:f>
      </x:c>
      <x:c r="AJ202" s="96" t="s">
        <x:v>47</x:v>
      </x:c>
      <x:c r="AL202" s="99" t="s">
        <x:v>957</x:v>
      </x:c>
      <x:c r="AQ202" s="96" t="s">
        <x:v>60</x:v>
      </x:c>
    </x:row>
    <x:row r="203" spans="1:43" x14ac:dyDescent="0.35">
      <x:c r="B203" s="145" t="s"/>
      <x:c r="F203" s="90" t="str">
        <x:f>IF(D203="","",PROPER(LEFT(D203,FIND(UPPER(G203),D203,1)-2)))</x:f>
      </x:c>
      <x:c r="G203" s="90" t="str" cm="1">
        <x:f t="array" ref="G203: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x:f>
      </x:c>
      <x:c r="H203" s="96" t="s">
        <x:v>47</x:v>
      </x:c>
      <x:c r="I203" s="97" t="str">
        <x:f>IFERROR(VALUE(TRIM(RIGHT(SUBSTITUTE(D203," ",REPT(" ",255)),255))),"")</x:f>
      </x:c>
      <x:c r="J203" s="96" t="s">
        <x:v>48</x:v>
      </x:c>
      <x:c r="K203" s="96" t="s">
        <x:v>48</x:v>
      </x:c>
      <x:c r="L203" s="96" t="s">
        <x:v>48</x:v>
      </x:c>
      <x:c r="M203" s="96" t="s">
        <x:v>48</x:v>
      </x:c>
      <x:c r="N203" s="96" t="s">
        <x:v>48</x:v>
      </x:c>
      <x:c r="O203" s="96" t="s">
        <x:v>49</x:v>
      </x:c>
      <x:c r="P203" s="96" t="n">
        <x:v>25</x:v>
      </x:c>
      <x:c r="Q203" s="96" t="n">
        <x:v>80</x:v>
      </x:c>
      <x:c r="R203" s="96" t="s">
        <x:v>50</x:v>
      </x:c>
      <x:c r="S203" s="96" t="s">
        <x:v>51</x:v>
      </x:c>
      <x:c r="T203" s="96" t="s">
        <x:v>52</x:v>
      </x:c>
      <x:c r="U203" s="96" t="s">
        <x:v>52</x:v>
      </x:c>
      <x:c r="W203" s="96" t="s">
        <x:v>53</x:v>
      </x:c>
      <x:c r="Z203" s="96" t="s">
        <x:v>55</x:v>
      </x:c>
      <x:c r="AA203" s="96" t="s">
        <x:v>56</x:v>
      </x:c>
      <x:c r="AB203" s="97" t="str">
        <x:f>IF(D203="","",VALUE(MID(D203,FIND(" ",D203)+1,FIND(" ",D203,FIND(" ",D203)+1)-FIND(" ",D203))))</x:f>
      </x:c>
      <x:c r="AF203" s="90" t="str" cm="1">
        <x:f t="array" ref="AF203:AF203">IF(D203="","",PROPER(MID(D203,FIND(" ",D203,FIND(" ",D203)+1)+1,(FIND(INDEX(Abbreviation!$A$2:$A$125,MATCH(_xlfn.AGGREGATE(15,6,SEARCH(Abbreviation!$A$2:$A$125,D203),1),SEARCH(Abbreviation!$A$2:$A$125,D203),0)),D203)-1)-FIND(" ",D203,FIND(" ",D203)+1)+1)))</x:f>
      </x:c>
      <x:c r="AG203" s="90" t="str" cm="1">
        <x:f t="array" ref="AG203:AG203">IF(D203="","",PROPER(VLOOKUP(INDEX(Abbreviation!$A$2:$A$125,MATCH(_xlfn.AGGREGATE(15,6,SEARCH(Abbreviation!$A$2:$A$125,D203),1),SEARCH(Abbreviation!$A$2:$A$125,D203),0)),Abbreviation!A:C,3,FALSE)))</x:f>
      </x:c>
      <x:c r="AH203" s="90" t="str">
        <x:f>G203</x:f>
      </x:c>
      <x:c r="AI203" s="97" t="str">
        <x:f>I203</x:f>
      </x:c>
      <x:c r="AJ203" s="96" t="s">
        <x:v>47</x:v>
      </x:c>
      <x:c r="AL203" s="99" t="s">
        <x:v>957</x:v>
      </x:c>
      <x:c r="AQ203" s="96" t="s">
        <x:v>60</x:v>
      </x:c>
    </x:row>
    <x:row r="204" spans="1:43" x14ac:dyDescent="0.35">
      <x:c r="B204" s="145" t="s"/>
      <x:c r="F204" s="90" t="str">
        <x:f>IF(D204="","",PROPER(LEFT(D204,FIND(UPPER(G204),D204,1)-2)))</x:f>
      </x:c>
      <x:c r="G204" s="90" t="str" cm="1">
        <x:f t="array" ref="G204: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x:f>
      </x:c>
      <x:c r="H204" s="96" t="s">
        <x:v>47</x:v>
      </x:c>
      <x:c r="I204" s="97" t="str">
        <x:f>IFERROR(VALUE(TRIM(RIGHT(SUBSTITUTE(D204," ",REPT(" ",255)),255))),"")</x:f>
      </x:c>
      <x:c r="J204" s="96" t="s">
        <x:v>48</x:v>
      </x:c>
      <x:c r="K204" s="96" t="s">
        <x:v>48</x:v>
      </x:c>
      <x:c r="L204" s="96" t="s">
        <x:v>48</x:v>
      </x:c>
      <x:c r="M204" s="96" t="s">
        <x:v>48</x:v>
      </x:c>
      <x:c r="N204" s="96" t="s">
        <x:v>48</x:v>
      </x:c>
      <x:c r="O204" s="96" t="s">
        <x:v>49</x:v>
      </x:c>
      <x:c r="P204" s="96" t="n">
        <x:v>25</x:v>
      </x:c>
      <x:c r="Q204" s="96" t="n">
        <x:v>80</x:v>
      </x:c>
      <x:c r="R204" s="96" t="s">
        <x:v>50</x:v>
      </x:c>
      <x:c r="S204" s="96" t="s">
        <x:v>51</x:v>
      </x:c>
      <x:c r="T204" s="96" t="s">
        <x:v>52</x:v>
      </x:c>
      <x:c r="U204" s="96" t="s">
        <x:v>52</x:v>
      </x:c>
      <x:c r="W204" s="96" t="s">
        <x:v>53</x:v>
      </x:c>
      <x:c r="Z204" s="96" t="s">
        <x:v>55</x:v>
      </x:c>
      <x:c r="AA204" s="96" t="s">
        <x:v>56</x:v>
      </x:c>
      <x:c r="AB204" s="97" t="str">
        <x:f>IF(D204="","",VALUE(MID(D204,FIND(" ",D204)+1,FIND(" ",D204,FIND(" ",D204)+1)-FIND(" ",D204))))</x:f>
      </x:c>
      <x:c r="AF204" s="90" t="str" cm="1">
        <x:f t="array" ref="AF204:AF204">IF(D204="","",PROPER(MID(D204,FIND(" ",D204,FIND(" ",D204)+1)+1,(FIND(INDEX(Abbreviation!$A$2:$A$125,MATCH(_xlfn.AGGREGATE(15,6,SEARCH(Abbreviation!$A$2:$A$125,D204),1),SEARCH(Abbreviation!$A$2:$A$125,D204),0)),D204)-1)-FIND(" ",D204,FIND(" ",D204)+1)+1)))</x:f>
      </x:c>
      <x:c r="AG204" s="90" t="str" cm="1">
        <x:f t="array" ref="AG204:AG204">IF(D204="","",PROPER(VLOOKUP(INDEX(Abbreviation!$A$2:$A$125,MATCH(_xlfn.AGGREGATE(15,6,SEARCH(Abbreviation!$A$2:$A$125,D204),1),SEARCH(Abbreviation!$A$2:$A$125,D204),0)),Abbreviation!A:C,3,FALSE)))</x:f>
      </x:c>
      <x:c r="AH204" s="90" t="str">
        <x:f>G204</x:f>
      </x:c>
      <x:c r="AI204" s="97" t="str">
        <x:f>I204</x:f>
      </x:c>
      <x:c r="AJ204" s="96" t="s">
        <x:v>47</x:v>
      </x:c>
      <x:c r="AL204" s="99" t="s">
        <x:v>957</x:v>
      </x:c>
      <x:c r="AQ204" s="96" t="s">
        <x:v>60</x:v>
      </x:c>
    </x:row>
    <x:row r="205" spans="1:43" x14ac:dyDescent="0.35">
      <x:c r="B205" s="145" t="s"/>
      <x:c r="F205" s="90" t="str">
        <x:f>IF(D205="","",PROPER(LEFT(D205,FIND(UPPER(G205),D205,1)-2)))</x:f>
      </x:c>
      <x:c r="G205" s="90" t="str" cm="1">
        <x:f t="array" ref="G205: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x:f>
      </x:c>
      <x:c r="H205" s="96" t="s">
        <x:v>47</x:v>
      </x:c>
      <x:c r="I205" s="97" t="str">
        <x:f>IFERROR(VALUE(TRIM(RIGHT(SUBSTITUTE(D205," ",REPT(" ",255)),255))),"")</x:f>
      </x:c>
      <x:c r="J205" s="96" t="s">
        <x:v>48</x:v>
      </x:c>
      <x:c r="K205" s="96" t="s">
        <x:v>48</x:v>
      </x:c>
      <x:c r="L205" s="96" t="s">
        <x:v>48</x:v>
      </x:c>
      <x:c r="M205" s="96" t="s">
        <x:v>48</x:v>
      </x:c>
      <x:c r="N205" s="96" t="s">
        <x:v>48</x:v>
      </x:c>
      <x:c r="O205" s="96" t="s">
        <x:v>49</x:v>
      </x:c>
      <x:c r="P205" s="96" t="n">
        <x:v>25</x:v>
      </x:c>
      <x:c r="Q205" s="96" t="n">
        <x:v>80</x:v>
      </x:c>
      <x:c r="R205" s="96" t="s">
        <x:v>50</x:v>
      </x:c>
      <x:c r="S205" s="96" t="s">
        <x:v>51</x:v>
      </x:c>
      <x:c r="T205" s="96" t="s">
        <x:v>52</x:v>
      </x:c>
      <x:c r="U205" s="96" t="s">
        <x:v>52</x:v>
      </x:c>
      <x:c r="W205" s="96" t="s">
        <x:v>53</x:v>
      </x:c>
      <x:c r="Z205" s="96" t="s">
        <x:v>55</x:v>
      </x:c>
      <x:c r="AA205" s="96" t="s">
        <x:v>56</x:v>
      </x:c>
      <x:c r="AB205" s="97" t="str">
        <x:f>IF(D205="","",VALUE(MID(D205,FIND(" ",D205)+1,FIND(" ",D205,FIND(" ",D205)+1)-FIND(" ",D205))))</x:f>
      </x:c>
      <x:c r="AF205" s="90" t="str" cm="1">
        <x:f t="array" ref="AF205:AF205">IF(D205="","",PROPER(MID(D205,FIND(" ",D205,FIND(" ",D205)+1)+1,(FIND(INDEX(Abbreviation!$A$2:$A$125,MATCH(_xlfn.AGGREGATE(15,6,SEARCH(Abbreviation!$A$2:$A$125,D205),1),SEARCH(Abbreviation!$A$2:$A$125,D205),0)),D205)-1)-FIND(" ",D205,FIND(" ",D205)+1)+1)))</x:f>
      </x:c>
      <x:c r="AG205" s="90" t="str" cm="1">
        <x:f t="array" ref="AG205:AG205">IF(D205="","",PROPER(VLOOKUP(INDEX(Abbreviation!$A$2:$A$125,MATCH(_xlfn.AGGREGATE(15,6,SEARCH(Abbreviation!$A$2:$A$125,D205),1),SEARCH(Abbreviation!$A$2:$A$125,D205),0)),Abbreviation!A:C,3,FALSE)))</x:f>
      </x:c>
      <x:c r="AH205" s="90" t="str">
        <x:f>G205</x:f>
      </x:c>
      <x:c r="AI205" s="97" t="str">
        <x:f>I205</x:f>
      </x:c>
      <x:c r="AJ205" s="96" t="s">
        <x:v>47</x:v>
      </x:c>
      <x:c r="AL205" s="99" t="s">
        <x:v>957</x:v>
      </x:c>
      <x:c r="AQ205" s="96" t="s">
        <x:v>60</x:v>
      </x:c>
    </x:row>
    <x:row r="206" spans="1:43" x14ac:dyDescent="0.35">
      <x:c r="B206" s="145" t="s"/>
      <x:c r="F206" s="90" t="str">
        <x:f>IF(D206="","",PROPER(LEFT(D206,FIND(UPPER(G206),D206,1)-2)))</x:f>
      </x:c>
      <x:c r="G206" s="90" t="str" cm="1">
        <x:f t="array" ref="G206: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x:f>
      </x:c>
      <x:c r="H206" s="96" t="s">
        <x:v>47</x:v>
      </x:c>
      <x:c r="I206" s="97" t="str">
        <x:f>IFERROR(VALUE(TRIM(RIGHT(SUBSTITUTE(D206," ",REPT(" ",255)),255))),"")</x:f>
      </x:c>
      <x:c r="J206" s="96" t="s">
        <x:v>48</x:v>
      </x:c>
      <x:c r="K206" s="96" t="s">
        <x:v>48</x:v>
      </x:c>
      <x:c r="L206" s="96" t="s">
        <x:v>48</x:v>
      </x:c>
      <x:c r="M206" s="96" t="s">
        <x:v>48</x:v>
      </x:c>
      <x:c r="N206" s="96" t="s">
        <x:v>48</x:v>
      </x:c>
      <x:c r="O206" s="96" t="s">
        <x:v>49</x:v>
      </x:c>
      <x:c r="P206" s="96" t="n">
        <x:v>25</x:v>
      </x:c>
      <x:c r="Q206" s="96" t="n">
        <x:v>80</x:v>
      </x:c>
      <x:c r="R206" s="96" t="s">
        <x:v>50</x:v>
      </x:c>
      <x:c r="S206" s="96" t="s">
        <x:v>51</x:v>
      </x:c>
      <x:c r="T206" s="96" t="s">
        <x:v>52</x:v>
      </x:c>
      <x:c r="U206" s="96" t="s">
        <x:v>52</x:v>
      </x:c>
      <x:c r="W206" s="96" t="s">
        <x:v>53</x:v>
      </x:c>
      <x:c r="Z206" s="96" t="s">
        <x:v>55</x:v>
      </x:c>
      <x:c r="AA206" s="96" t="s">
        <x:v>56</x:v>
      </x:c>
      <x:c r="AB206" s="97" t="str">
        <x:f>IF(D206="","",VALUE(MID(D206,FIND(" ",D206)+1,FIND(" ",D206,FIND(" ",D206)+1)-FIND(" ",D206))))</x:f>
      </x:c>
      <x:c r="AF206" s="90" t="str" cm="1">
        <x:f t="array" ref="AF206:AF206">IF(D206="","",PROPER(MID(D206,FIND(" ",D206,FIND(" ",D206)+1)+1,(FIND(INDEX(Abbreviation!$A$2:$A$125,MATCH(_xlfn.AGGREGATE(15,6,SEARCH(Abbreviation!$A$2:$A$125,D206),1),SEARCH(Abbreviation!$A$2:$A$125,D206),0)),D206)-1)-FIND(" ",D206,FIND(" ",D206)+1)+1)))</x:f>
      </x:c>
      <x:c r="AG206" s="90" t="str" cm="1">
        <x:f t="array" ref="AG206:AG206">IF(D206="","",PROPER(VLOOKUP(INDEX(Abbreviation!$A$2:$A$125,MATCH(_xlfn.AGGREGATE(15,6,SEARCH(Abbreviation!$A$2:$A$125,D206),1),SEARCH(Abbreviation!$A$2:$A$125,D206),0)),Abbreviation!A:C,3,FALSE)))</x:f>
      </x:c>
      <x:c r="AH206" s="90" t="str">
        <x:f>G206</x:f>
      </x:c>
      <x:c r="AI206" s="97" t="str">
        <x:f>I206</x:f>
      </x:c>
      <x:c r="AJ206" s="96" t="s">
        <x:v>47</x:v>
      </x:c>
      <x:c r="AL206" s="99" t="s">
        <x:v>957</x:v>
      </x:c>
      <x:c r="AQ206" s="96" t="s">
        <x:v>60</x:v>
      </x:c>
    </x:row>
    <x:row r="207" spans="1:43" x14ac:dyDescent="0.35">
      <x:c r="B207" s="145" t="s"/>
      <x:c r="F207" s="90" t="str">
        <x:f>IF(D207="","",PROPER(LEFT(D207,FIND(UPPER(G207),D207,1)-2)))</x:f>
      </x:c>
      <x:c r="G207" s="90" t="str" cm="1">
        <x:f t="array" ref="G207: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x:f>
      </x:c>
      <x:c r="H207" s="96" t="s">
        <x:v>47</x:v>
      </x:c>
      <x:c r="I207" s="97" t="str">
        <x:f>IFERROR(VALUE(TRIM(RIGHT(SUBSTITUTE(D207," ",REPT(" ",255)),255))),"")</x:f>
      </x:c>
      <x:c r="J207" s="96" t="s">
        <x:v>48</x:v>
      </x:c>
      <x:c r="K207" s="96" t="s">
        <x:v>48</x:v>
      </x:c>
      <x:c r="L207" s="96" t="s">
        <x:v>48</x:v>
      </x:c>
      <x:c r="M207" s="96" t="s">
        <x:v>48</x:v>
      </x:c>
      <x:c r="N207" s="96" t="s">
        <x:v>48</x:v>
      </x:c>
      <x:c r="O207" s="96" t="s">
        <x:v>49</x:v>
      </x:c>
      <x:c r="P207" s="96" t="n">
        <x:v>25</x:v>
      </x:c>
      <x:c r="Q207" s="96" t="n">
        <x:v>80</x:v>
      </x:c>
      <x:c r="R207" s="96" t="s">
        <x:v>50</x:v>
      </x:c>
      <x:c r="S207" s="96" t="s">
        <x:v>51</x:v>
      </x:c>
      <x:c r="T207" s="96" t="s">
        <x:v>52</x:v>
      </x:c>
      <x:c r="U207" s="96" t="s">
        <x:v>52</x:v>
      </x:c>
      <x:c r="W207" s="96" t="s">
        <x:v>53</x:v>
      </x:c>
      <x:c r="Z207" s="96" t="s">
        <x:v>55</x:v>
      </x:c>
      <x:c r="AA207" s="96" t="s">
        <x:v>56</x:v>
      </x:c>
      <x:c r="AB207" s="97" t="str">
        <x:f>IF(D207="","",VALUE(MID(D207,FIND(" ",D207)+1,FIND(" ",D207,FIND(" ",D207)+1)-FIND(" ",D207))))</x:f>
      </x:c>
      <x:c r="AF207" s="90" t="str" cm="1">
        <x:f t="array" ref="AF207:AF207">IF(D207="","",PROPER(MID(D207,FIND(" ",D207,FIND(" ",D207)+1)+1,(FIND(INDEX(Abbreviation!$A$2:$A$125,MATCH(_xlfn.AGGREGATE(15,6,SEARCH(Abbreviation!$A$2:$A$125,D207),1),SEARCH(Abbreviation!$A$2:$A$125,D207),0)),D207)-1)-FIND(" ",D207,FIND(" ",D207)+1)+1)))</x:f>
      </x:c>
      <x:c r="AG207" s="90" t="str" cm="1">
        <x:f t="array" ref="AG207:AG207">IF(D207="","",PROPER(VLOOKUP(INDEX(Abbreviation!$A$2:$A$125,MATCH(_xlfn.AGGREGATE(15,6,SEARCH(Abbreviation!$A$2:$A$125,D207),1),SEARCH(Abbreviation!$A$2:$A$125,D207),0)),Abbreviation!A:C,3,FALSE)))</x:f>
      </x:c>
      <x:c r="AH207" s="90" t="str">
        <x:f>G207</x:f>
      </x:c>
      <x:c r="AI207" s="97" t="str">
        <x:f>I207</x:f>
      </x:c>
      <x:c r="AJ207" s="96" t="s">
        <x:v>47</x:v>
      </x:c>
      <x:c r="AL207" s="99" t="s">
        <x:v>957</x:v>
      </x:c>
      <x:c r="AQ207" s="96" t="s">
        <x:v>60</x:v>
      </x:c>
    </x:row>
    <x:row r="208" spans="1:43" x14ac:dyDescent="0.35">
      <x:c r="B208" s="145" t="s"/>
      <x:c r="F208" s="90" t="str">
        <x:f>IF(D208="","",PROPER(LEFT(D208,FIND(UPPER(G208),D208,1)-2)))</x:f>
      </x:c>
      <x:c r="G208" s="90" t="str" cm="1">
        <x:f t="array" ref="G208: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x:f>
      </x:c>
      <x:c r="H208" s="96" t="s">
        <x:v>47</x:v>
      </x:c>
      <x:c r="I208" s="97" t="str">
        <x:f>IFERROR(VALUE(TRIM(RIGHT(SUBSTITUTE(D208," ",REPT(" ",255)),255))),"")</x:f>
      </x:c>
      <x:c r="J208" s="96" t="s">
        <x:v>48</x:v>
      </x:c>
      <x:c r="K208" s="96" t="s">
        <x:v>48</x:v>
      </x:c>
      <x:c r="L208" s="96" t="s">
        <x:v>48</x:v>
      </x:c>
      <x:c r="M208" s="96" t="s">
        <x:v>48</x:v>
      </x:c>
      <x:c r="N208" s="96" t="s">
        <x:v>48</x:v>
      </x:c>
      <x:c r="O208" s="96" t="s">
        <x:v>49</x:v>
      </x:c>
      <x:c r="P208" s="96" t="n">
        <x:v>25</x:v>
      </x:c>
      <x:c r="Q208" s="96" t="n">
        <x:v>80</x:v>
      </x:c>
      <x:c r="R208" s="96" t="s">
        <x:v>50</x:v>
      </x:c>
      <x:c r="S208" s="96" t="s">
        <x:v>51</x:v>
      </x:c>
      <x:c r="T208" s="96" t="s">
        <x:v>52</x:v>
      </x:c>
      <x:c r="U208" s="96" t="s">
        <x:v>52</x:v>
      </x:c>
      <x:c r="W208" s="96" t="s">
        <x:v>53</x:v>
      </x:c>
      <x:c r="Z208" s="96" t="s">
        <x:v>55</x:v>
      </x:c>
      <x:c r="AA208" s="96" t="s">
        <x:v>56</x:v>
      </x:c>
      <x:c r="AB208" s="97" t="str">
        <x:f>IF(D208="","",VALUE(MID(D208,FIND(" ",D208)+1,FIND(" ",D208,FIND(" ",D208)+1)-FIND(" ",D208))))</x:f>
      </x:c>
      <x:c r="AF208" s="90" t="str" cm="1">
        <x:f t="array" ref="AF208:AF208">IF(D208="","",PROPER(MID(D208,FIND(" ",D208,FIND(" ",D208)+1)+1,(FIND(INDEX(Abbreviation!$A$2:$A$125,MATCH(_xlfn.AGGREGATE(15,6,SEARCH(Abbreviation!$A$2:$A$125,D208),1),SEARCH(Abbreviation!$A$2:$A$125,D208),0)),D208)-1)-FIND(" ",D208,FIND(" ",D208)+1)+1)))</x:f>
      </x:c>
      <x:c r="AG208" s="90" t="str" cm="1">
        <x:f t="array" ref="AG208:AG208">IF(D208="","",PROPER(VLOOKUP(INDEX(Abbreviation!$A$2:$A$125,MATCH(_xlfn.AGGREGATE(15,6,SEARCH(Abbreviation!$A$2:$A$125,D208),1),SEARCH(Abbreviation!$A$2:$A$125,D208),0)),Abbreviation!A:C,3,FALSE)))</x:f>
      </x:c>
      <x:c r="AH208" s="90" t="str">
        <x:f>G208</x:f>
      </x:c>
      <x:c r="AI208" s="97" t="str">
        <x:f>I208</x:f>
      </x:c>
      <x:c r="AJ208" s="96" t="s">
        <x:v>47</x:v>
      </x:c>
      <x:c r="AL208" s="99" t="s">
        <x:v>957</x:v>
      </x:c>
      <x:c r="AQ208" s="96" t="s">
        <x:v>60</x:v>
      </x:c>
    </x:row>
    <x:row r="209" spans="1:43" x14ac:dyDescent="0.35">
      <x:c r="B209" s="145" t="s"/>
      <x:c r="F209" s="90" t="str">
        <x:f>IF(D209="","",PROPER(LEFT(D209,FIND(UPPER(G209),D209,1)-2)))</x:f>
      </x:c>
      <x:c r="G209" s="90" t="str" cm="1">
        <x:f t="array" ref="G209: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x:f>
      </x:c>
      <x:c r="H209" s="96" t="s">
        <x:v>47</x:v>
      </x:c>
      <x:c r="I209" s="97" t="str">
        <x:f>IFERROR(VALUE(TRIM(RIGHT(SUBSTITUTE(D209," ",REPT(" ",255)),255))),"")</x:f>
      </x:c>
      <x:c r="J209" s="96" t="s">
        <x:v>48</x:v>
      </x:c>
      <x:c r="K209" s="96" t="s">
        <x:v>48</x:v>
      </x:c>
      <x:c r="L209" s="96" t="s">
        <x:v>48</x:v>
      </x:c>
      <x:c r="M209" s="96" t="s">
        <x:v>48</x:v>
      </x:c>
      <x:c r="N209" s="96" t="s">
        <x:v>48</x:v>
      </x:c>
      <x:c r="O209" s="96" t="s">
        <x:v>49</x:v>
      </x:c>
      <x:c r="P209" s="96" t="n">
        <x:v>25</x:v>
      </x:c>
      <x:c r="Q209" s="96" t="n">
        <x:v>80</x:v>
      </x:c>
      <x:c r="R209" s="96" t="s">
        <x:v>50</x:v>
      </x:c>
      <x:c r="S209" s="96" t="s">
        <x:v>51</x:v>
      </x:c>
      <x:c r="T209" s="96" t="s">
        <x:v>52</x:v>
      </x:c>
      <x:c r="U209" s="96" t="s">
        <x:v>52</x:v>
      </x:c>
      <x:c r="W209" s="96" t="s">
        <x:v>53</x:v>
      </x:c>
      <x:c r="Z209" s="96" t="s">
        <x:v>55</x:v>
      </x:c>
      <x:c r="AA209" s="96" t="s">
        <x:v>56</x:v>
      </x:c>
      <x:c r="AB209" s="97" t="str">
        <x:f>IF(D209="","",VALUE(MID(D209,FIND(" ",D209)+1,FIND(" ",D209,FIND(" ",D209)+1)-FIND(" ",D209))))</x:f>
      </x:c>
      <x:c r="AF209" s="90" t="str" cm="1">
        <x:f t="array" ref="AF209:AF209">IF(D209="","",PROPER(MID(D209,FIND(" ",D209,FIND(" ",D209)+1)+1,(FIND(INDEX(Abbreviation!$A$2:$A$125,MATCH(_xlfn.AGGREGATE(15,6,SEARCH(Abbreviation!$A$2:$A$125,D209),1),SEARCH(Abbreviation!$A$2:$A$125,D209),0)),D209)-1)-FIND(" ",D209,FIND(" ",D209)+1)+1)))</x:f>
      </x:c>
      <x:c r="AG209" s="90" t="str" cm="1">
        <x:f t="array" ref="AG209:AG209">IF(D209="","",PROPER(VLOOKUP(INDEX(Abbreviation!$A$2:$A$125,MATCH(_xlfn.AGGREGATE(15,6,SEARCH(Abbreviation!$A$2:$A$125,D209),1),SEARCH(Abbreviation!$A$2:$A$125,D209),0)),Abbreviation!A:C,3,FALSE)))</x:f>
      </x:c>
      <x:c r="AH209" s="90" t="str">
        <x:f>G209</x:f>
      </x:c>
      <x:c r="AI209" s="97" t="str">
        <x:f>I209</x:f>
      </x:c>
      <x:c r="AJ209" s="96" t="s">
        <x:v>47</x:v>
      </x:c>
      <x:c r="AL209" s="99" t="s">
        <x:v>957</x:v>
      </x:c>
      <x:c r="AQ209" s="96" t="s">
        <x:v>60</x:v>
      </x:c>
    </x:row>
    <x:row r="210" spans="1:43" x14ac:dyDescent="0.35">
      <x:c r="B210" s="145" t="s"/>
      <x:c r="F210" s="90" t="str">
        <x:f>IF(D210="","",PROPER(LEFT(D210,FIND(UPPER(G210),D210,1)-2)))</x:f>
      </x:c>
      <x:c r="G210" s="90" t="str" cm="1">
        <x:f t="array" ref="G210: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x:f>
      </x:c>
      <x:c r="H210" s="96" t="s">
        <x:v>47</x:v>
      </x:c>
      <x:c r="I210" s="97" t="str">
        <x:f>IFERROR(VALUE(TRIM(RIGHT(SUBSTITUTE(D210," ",REPT(" ",255)),255))),"")</x:f>
      </x:c>
      <x:c r="J210" s="96" t="s">
        <x:v>48</x:v>
      </x:c>
      <x:c r="K210" s="96" t="s">
        <x:v>48</x:v>
      </x:c>
      <x:c r="L210" s="96" t="s">
        <x:v>48</x:v>
      </x:c>
      <x:c r="M210" s="96" t="s">
        <x:v>48</x:v>
      </x:c>
      <x:c r="N210" s="96" t="s">
        <x:v>48</x:v>
      </x:c>
      <x:c r="O210" s="96" t="s">
        <x:v>49</x:v>
      </x:c>
      <x:c r="P210" s="96" t="n">
        <x:v>25</x:v>
      </x:c>
      <x:c r="Q210" s="96" t="n">
        <x:v>80</x:v>
      </x:c>
      <x:c r="R210" s="96" t="s">
        <x:v>50</x:v>
      </x:c>
      <x:c r="S210" s="96" t="s">
        <x:v>51</x:v>
      </x:c>
      <x:c r="T210" s="96" t="s">
        <x:v>52</x:v>
      </x:c>
      <x:c r="U210" s="96" t="s">
        <x:v>52</x:v>
      </x:c>
      <x:c r="W210" s="96" t="s">
        <x:v>53</x:v>
      </x:c>
      <x:c r="Z210" s="96" t="s">
        <x:v>55</x:v>
      </x:c>
      <x:c r="AA210" s="96" t="s">
        <x:v>56</x:v>
      </x:c>
      <x:c r="AB210" s="97" t="str">
        <x:f>IF(D210="","",VALUE(MID(D210,FIND(" ",D210)+1,FIND(" ",D210,FIND(" ",D210)+1)-FIND(" ",D210))))</x:f>
      </x:c>
      <x:c r="AF210" s="90" t="str" cm="1">
        <x:f t="array" ref="AF210:AF210">IF(D210="","",PROPER(MID(D210,FIND(" ",D210,FIND(" ",D210)+1)+1,(FIND(INDEX(Abbreviation!$A$2:$A$125,MATCH(_xlfn.AGGREGATE(15,6,SEARCH(Abbreviation!$A$2:$A$125,D210),1),SEARCH(Abbreviation!$A$2:$A$125,D210),0)),D210)-1)-FIND(" ",D210,FIND(" ",D210)+1)+1)))</x:f>
      </x:c>
      <x:c r="AG210" s="90" t="str" cm="1">
        <x:f t="array" ref="AG210:AG210">IF(D210="","",PROPER(VLOOKUP(INDEX(Abbreviation!$A$2:$A$125,MATCH(_xlfn.AGGREGATE(15,6,SEARCH(Abbreviation!$A$2:$A$125,D210),1),SEARCH(Abbreviation!$A$2:$A$125,D210),0)),Abbreviation!A:C,3,FALSE)))</x:f>
      </x:c>
      <x:c r="AH210" s="90" t="str">
        <x:f>G210</x:f>
      </x:c>
      <x:c r="AI210" s="97" t="str">
        <x:f>I210</x:f>
      </x:c>
      <x:c r="AJ210" s="96" t="s">
        <x:v>47</x:v>
      </x:c>
      <x:c r="AL210" s="99" t="s">
        <x:v>957</x:v>
      </x:c>
      <x:c r="AQ210" s="96" t="s">
        <x:v>60</x:v>
      </x:c>
    </x:row>
    <x:row r="211" spans="1:43" x14ac:dyDescent="0.35">
      <x:c r="B211" s="145" t="s"/>
      <x:c r="F211" s="90" t="str">
        <x:f>IF(D211="","",PROPER(LEFT(D211,FIND(UPPER(G211),D211,1)-2)))</x:f>
      </x:c>
      <x:c r="G211" s="90" t="str" cm="1">
        <x:f t="array" ref="G211: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x:f>
      </x:c>
      <x:c r="H211" s="96" t="s">
        <x:v>47</x:v>
      </x:c>
      <x:c r="I211" s="97" t="str">
        <x:f>IFERROR(VALUE(TRIM(RIGHT(SUBSTITUTE(D211," ",REPT(" ",255)),255))),"")</x:f>
      </x:c>
      <x:c r="J211" s="96" t="s">
        <x:v>48</x:v>
      </x:c>
      <x:c r="K211" s="96" t="s">
        <x:v>48</x:v>
      </x:c>
      <x:c r="L211" s="96" t="s">
        <x:v>48</x:v>
      </x:c>
      <x:c r="M211" s="96" t="s">
        <x:v>48</x:v>
      </x:c>
      <x:c r="N211" s="96" t="s">
        <x:v>48</x:v>
      </x:c>
      <x:c r="O211" s="96" t="s">
        <x:v>49</x:v>
      </x:c>
      <x:c r="P211" s="96" t="n">
        <x:v>25</x:v>
      </x:c>
      <x:c r="Q211" s="96" t="n">
        <x:v>80</x:v>
      </x:c>
      <x:c r="R211" s="96" t="s">
        <x:v>50</x:v>
      </x:c>
      <x:c r="S211" s="96" t="s">
        <x:v>51</x:v>
      </x:c>
      <x:c r="T211" s="96" t="s">
        <x:v>52</x:v>
      </x:c>
      <x:c r="U211" s="96" t="s">
        <x:v>52</x:v>
      </x:c>
      <x:c r="W211" s="96" t="s">
        <x:v>53</x:v>
      </x:c>
      <x:c r="Z211" s="96" t="s">
        <x:v>55</x:v>
      </x:c>
      <x:c r="AA211" s="96" t="s">
        <x:v>56</x:v>
      </x:c>
      <x:c r="AB211" s="97" t="str">
        <x:f>IF(D211="","",VALUE(MID(D211,FIND(" ",D211)+1,FIND(" ",D211,FIND(" ",D211)+1)-FIND(" ",D211))))</x:f>
      </x:c>
      <x:c r="AF211" s="90" t="str" cm="1">
        <x:f t="array" ref="AF211:AF211">IF(D211="","",PROPER(MID(D211,FIND(" ",D211,FIND(" ",D211)+1)+1,(FIND(INDEX(Abbreviation!$A$2:$A$125,MATCH(_xlfn.AGGREGATE(15,6,SEARCH(Abbreviation!$A$2:$A$125,D211),1),SEARCH(Abbreviation!$A$2:$A$125,D211),0)),D211)-1)-FIND(" ",D211,FIND(" ",D211)+1)+1)))</x:f>
      </x:c>
      <x:c r="AG211" s="90" t="str" cm="1">
        <x:f t="array" ref="AG211:AG211">IF(D211="","",PROPER(VLOOKUP(INDEX(Abbreviation!$A$2:$A$125,MATCH(_xlfn.AGGREGATE(15,6,SEARCH(Abbreviation!$A$2:$A$125,D211),1),SEARCH(Abbreviation!$A$2:$A$125,D211),0)),Abbreviation!A:C,3,FALSE)))</x:f>
      </x:c>
      <x:c r="AH211" s="90" t="str">
        <x:f>G211</x:f>
      </x:c>
      <x:c r="AI211" s="97" t="str">
        <x:f>I211</x:f>
      </x:c>
      <x:c r="AJ211" s="96" t="s">
        <x:v>47</x:v>
      </x:c>
      <x:c r="AL211" s="99" t="s">
        <x:v>957</x:v>
      </x:c>
      <x:c r="AQ211" s="96" t="s">
        <x:v>60</x:v>
      </x:c>
    </x:row>
    <x:row r="212" spans="1:43" x14ac:dyDescent="0.35">
      <x:c r="B212" s="145" t="s"/>
      <x:c r="F212" s="90" t="str">
        <x:f>IF(D212="","",PROPER(LEFT(D212,FIND(UPPER(G212),D212,1)-2)))</x:f>
      </x:c>
      <x:c r="G212" s="90" t="str" cm="1">
        <x:f t="array" ref="G212: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x:f>
      </x:c>
      <x:c r="H212" s="96" t="s">
        <x:v>47</x:v>
      </x:c>
      <x:c r="I212" s="97" t="str">
        <x:f>IFERROR(VALUE(TRIM(RIGHT(SUBSTITUTE(D212," ",REPT(" ",255)),255))),"")</x:f>
      </x:c>
      <x:c r="J212" s="96" t="s">
        <x:v>48</x:v>
      </x:c>
      <x:c r="K212" s="96" t="s">
        <x:v>48</x:v>
      </x:c>
      <x:c r="L212" s="96" t="s">
        <x:v>48</x:v>
      </x:c>
      <x:c r="M212" s="96" t="s">
        <x:v>48</x:v>
      </x:c>
      <x:c r="N212" s="96" t="s">
        <x:v>48</x:v>
      </x:c>
      <x:c r="O212" s="96" t="s">
        <x:v>49</x:v>
      </x:c>
      <x:c r="P212" s="96" t="n">
        <x:v>25</x:v>
      </x:c>
      <x:c r="Q212" s="96" t="n">
        <x:v>80</x:v>
      </x:c>
      <x:c r="R212" s="96" t="s">
        <x:v>50</x:v>
      </x:c>
      <x:c r="S212" s="96" t="s">
        <x:v>51</x:v>
      </x:c>
      <x:c r="T212" s="96" t="s">
        <x:v>52</x:v>
      </x:c>
      <x:c r="U212" s="96" t="s">
        <x:v>52</x:v>
      </x:c>
      <x:c r="W212" s="96" t="s">
        <x:v>53</x:v>
      </x:c>
      <x:c r="Z212" s="96" t="s">
        <x:v>55</x:v>
      </x:c>
      <x:c r="AA212" s="96" t="s">
        <x:v>56</x:v>
      </x:c>
      <x:c r="AB212" s="97" t="str">
        <x:f>IF(D212="","",VALUE(MID(D212,FIND(" ",D212)+1,FIND(" ",D212,FIND(" ",D212)+1)-FIND(" ",D212))))</x:f>
      </x:c>
      <x:c r="AF212" s="90" t="str" cm="1">
        <x:f t="array" ref="AF212:AF212">IF(D212="","",PROPER(MID(D212,FIND(" ",D212,FIND(" ",D212)+1)+1,(FIND(INDEX(Abbreviation!$A$2:$A$125,MATCH(_xlfn.AGGREGATE(15,6,SEARCH(Abbreviation!$A$2:$A$125,D212),1),SEARCH(Abbreviation!$A$2:$A$125,D212),0)),D212)-1)-FIND(" ",D212,FIND(" ",D212)+1)+1)))</x:f>
      </x:c>
      <x:c r="AG212" s="90" t="str" cm="1">
        <x:f t="array" ref="AG212:AG212">IF(D212="","",PROPER(VLOOKUP(INDEX(Abbreviation!$A$2:$A$125,MATCH(_xlfn.AGGREGATE(15,6,SEARCH(Abbreviation!$A$2:$A$125,D212),1),SEARCH(Abbreviation!$A$2:$A$125,D212),0)),Abbreviation!A:C,3,FALSE)))</x:f>
      </x:c>
      <x:c r="AH212" s="90" t="str">
        <x:f>G212</x:f>
      </x:c>
      <x:c r="AI212" s="97" t="str">
        <x:f>I212</x:f>
      </x:c>
      <x:c r="AJ212" s="96" t="s">
        <x:v>47</x:v>
      </x:c>
      <x:c r="AL212" s="99" t="s">
        <x:v>957</x:v>
      </x:c>
      <x:c r="AQ212" s="96" t="s">
        <x:v>60</x:v>
      </x:c>
    </x:row>
    <x:row r="213" spans="1:43" x14ac:dyDescent="0.35">
      <x:c r="B213" s="145" t="s"/>
      <x:c r="F213" s="90" t="str">
        <x:f>IF(D213="","",PROPER(LEFT(D213,FIND(UPPER(G213),D213,1)-2)))</x:f>
      </x:c>
      <x:c r="G213" s="90" t="str" cm="1">
        <x:f t="array" ref="G213: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x:f>
      </x:c>
      <x:c r="H213" s="96" t="s">
        <x:v>47</x:v>
      </x:c>
      <x:c r="I213" s="97" t="str">
        <x:f>IFERROR(VALUE(TRIM(RIGHT(SUBSTITUTE(D213," ",REPT(" ",255)),255))),"")</x:f>
      </x:c>
      <x:c r="J213" s="96" t="s">
        <x:v>48</x:v>
      </x:c>
      <x:c r="K213" s="96" t="s">
        <x:v>48</x:v>
      </x:c>
      <x:c r="L213" s="96" t="s">
        <x:v>48</x:v>
      </x:c>
      <x:c r="M213" s="96" t="s">
        <x:v>48</x:v>
      </x:c>
      <x:c r="N213" s="96" t="s">
        <x:v>48</x:v>
      </x:c>
      <x:c r="O213" s="96" t="s">
        <x:v>49</x:v>
      </x:c>
      <x:c r="P213" s="96" t="n">
        <x:v>25</x:v>
      </x:c>
      <x:c r="Q213" s="96" t="n">
        <x:v>80</x:v>
      </x:c>
      <x:c r="R213" s="96" t="s">
        <x:v>50</x:v>
      </x:c>
      <x:c r="S213" s="96" t="s">
        <x:v>51</x:v>
      </x:c>
      <x:c r="T213" s="96" t="s">
        <x:v>52</x:v>
      </x:c>
      <x:c r="U213" s="96" t="s">
        <x:v>52</x:v>
      </x:c>
      <x:c r="W213" s="96" t="s">
        <x:v>53</x:v>
      </x:c>
      <x:c r="Z213" s="96" t="s">
        <x:v>55</x:v>
      </x:c>
      <x:c r="AA213" s="96" t="s">
        <x:v>56</x:v>
      </x:c>
      <x:c r="AB213" s="97" t="str">
        <x:f>IF(D213="","",VALUE(MID(D213,FIND(" ",D213)+1,FIND(" ",D213,FIND(" ",D213)+1)-FIND(" ",D213))))</x:f>
      </x:c>
      <x:c r="AF213" s="90" t="str" cm="1">
        <x:f t="array" ref="AF213:AF213">IF(D213="","",PROPER(MID(D213,FIND(" ",D213,FIND(" ",D213)+1)+1,(FIND(INDEX(Abbreviation!$A$2:$A$125,MATCH(_xlfn.AGGREGATE(15,6,SEARCH(Abbreviation!$A$2:$A$125,D213),1),SEARCH(Abbreviation!$A$2:$A$125,D213),0)),D213)-1)-FIND(" ",D213,FIND(" ",D213)+1)+1)))</x:f>
      </x:c>
      <x:c r="AG213" s="90" t="str" cm="1">
        <x:f t="array" ref="AG213:AG213">IF(D213="","",PROPER(VLOOKUP(INDEX(Abbreviation!$A$2:$A$125,MATCH(_xlfn.AGGREGATE(15,6,SEARCH(Abbreviation!$A$2:$A$125,D213),1),SEARCH(Abbreviation!$A$2:$A$125,D213),0)),Abbreviation!A:C,3,FALSE)))</x:f>
      </x:c>
      <x:c r="AH213" s="90" t="str">
        <x:f>G213</x:f>
      </x:c>
      <x:c r="AI213" s="97" t="str">
        <x:f>I213</x:f>
      </x:c>
      <x:c r="AJ213" s="96" t="s">
        <x:v>47</x:v>
      </x:c>
      <x:c r="AL213" s="99" t="s">
        <x:v>957</x:v>
      </x:c>
      <x:c r="AQ213" s="96" t="s">
        <x:v>60</x:v>
      </x:c>
    </x:row>
    <x:row r="214" spans="1:43" x14ac:dyDescent="0.35">
      <x:c r="B214" s="145" t="s"/>
      <x:c r="F214" s="90" t="str">
        <x:f>IF(D214="","",PROPER(LEFT(D214,FIND(UPPER(G214),D214,1)-2)))</x:f>
      </x:c>
      <x:c r="G214" s="90" t="str" cm="1">
        <x:f t="array" ref="G214: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x:f>
      </x:c>
      <x:c r="H214" s="96" t="s">
        <x:v>47</x:v>
      </x:c>
      <x:c r="I214" s="97" t="str">
        <x:f>IFERROR(VALUE(TRIM(RIGHT(SUBSTITUTE(D214," ",REPT(" ",255)),255))),"")</x:f>
      </x:c>
      <x:c r="J214" s="96" t="s">
        <x:v>48</x:v>
      </x:c>
      <x:c r="K214" s="96" t="s">
        <x:v>48</x:v>
      </x:c>
      <x:c r="L214" s="96" t="s">
        <x:v>48</x:v>
      </x:c>
      <x:c r="M214" s="96" t="s">
        <x:v>48</x:v>
      </x:c>
      <x:c r="N214" s="96" t="s">
        <x:v>48</x:v>
      </x:c>
      <x:c r="O214" s="96" t="s">
        <x:v>49</x:v>
      </x:c>
      <x:c r="P214" s="96" t="n">
        <x:v>25</x:v>
      </x:c>
      <x:c r="Q214" s="96" t="n">
        <x:v>80</x:v>
      </x:c>
      <x:c r="R214" s="96" t="s">
        <x:v>50</x:v>
      </x:c>
      <x:c r="S214" s="96" t="s">
        <x:v>51</x:v>
      </x:c>
      <x:c r="T214" s="96" t="s">
        <x:v>52</x:v>
      </x:c>
      <x:c r="U214" s="96" t="s">
        <x:v>52</x:v>
      </x:c>
      <x:c r="W214" s="96" t="s">
        <x:v>53</x:v>
      </x:c>
      <x:c r="Z214" s="96" t="s">
        <x:v>55</x:v>
      </x:c>
      <x:c r="AA214" s="96" t="s">
        <x:v>56</x:v>
      </x:c>
      <x:c r="AB214" s="97" t="str">
        <x:f>IF(D214="","",VALUE(MID(D214,FIND(" ",D214)+1,FIND(" ",D214,FIND(" ",D214)+1)-FIND(" ",D214))))</x:f>
      </x:c>
      <x:c r="AF214" s="90" t="str" cm="1">
        <x:f t="array" ref="AF214:AF214">IF(D214="","",PROPER(MID(D214,FIND(" ",D214,FIND(" ",D214)+1)+1,(FIND(INDEX(Abbreviation!$A$2:$A$125,MATCH(_xlfn.AGGREGATE(15,6,SEARCH(Abbreviation!$A$2:$A$125,D214),1),SEARCH(Abbreviation!$A$2:$A$125,D214),0)),D214)-1)-FIND(" ",D214,FIND(" ",D214)+1)+1)))</x:f>
      </x:c>
      <x:c r="AG214" s="90" t="str" cm="1">
        <x:f t="array" ref="AG214:AG214">IF(D214="","",PROPER(VLOOKUP(INDEX(Abbreviation!$A$2:$A$125,MATCH(_xlfn.AGGREGATE(15,6,SEARCH(Abbreviation!$A$2:$A$125,D214),1),SEARCH(Abbreviation!$A$2:$A$125,D214),0)),Abbreviation!A:C,3,FALSE)))</x:f>
      </x:c>
      <x:c r="AH214" s="90" t="str">
        <x:f>G214</x:f>
      </x:c>
      <x:c r="AI214" s="97" t="str">
        <x:f>I214</x:f>
      </x:c>
      <x:c r="AJ214" s="96" t="s">
        <x:v>47</x:v>
      </x:c>
      <x:c r="AL214" s="99" t="s">
        <x:v>957</x:v>
      </x:c>
      <x:c r="AQ214" s="96" t="s">
        <x:v>60</x:v>
      </x:c>
    </x:row>
    <x:row r="215" spans="1:43" x14ac:dyDescent="0.35">
      <x:c r="B215" s="145" t="s"/>
      <x:c r="F215" s="90" t="str">
        <x:f>IF(D215="","",PROPER(LEFT(D215,FIND(UPPER(G215),D215,1)-2)))</x:f>
      </x:c>
      <x:c r="G215" s="90" t="str" cm="1">
        <x:f t="array" ref="G215: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x:f>
      </x:c>
      <x:c r="H215" s="96" t="s">
        <x:v>47</x:v>
      </x:c>
      <x:c r="I215" s="97" t="str">
        <x:f>IFERROR(VALUE(TRIM(RIGHT(SUBSTITUTE(D215," ",REPT(" ",255)),255))),"")</x:f>
      </x:c>
      <x:c r="J215" s="96" t="s">
        <x:v>48</x:v>
      </x:c>
      <x:c r="K215" s="96" t="s">
        <x:v>48</x:v>
      </x:c>
      <x:c r="L215" s="96" t="s">
        <x:v>48</x:v>
      </x:c>
      <x:c r="M215" s="96" t="s">
        <x:v>48</x:v>
      </x:c>
      <x:c r="N215" s="96" t="s">
        <x:v>48</x:v>
      </x:c>
      <x:c r="O215" s="96" t="s">
        <x:v>49</x:v>
      </x:c>
      <x:c r="P215" s="96" t="n">
        <x:v>25</x:v>
      </x:c>
      <x:c r="Q215" s="96" t="n">
        <x:v>80</x:v>
      </x:c>
      <x:c r="R215" s="96" t="s">
        <x:v>50</x:v>
      </x:c>
      <x:c r="S215" s="96" t="s">
        <x:v>51</x:v>
      </x:c>
      <x:c r="T215" s="96" t="s">
        <x:v>52</x:v>
      </x:c>
      <x:c r="U215" s="96" t="s">
        <x:v>52</x:v>
      </x:c>
      <x:c r="W215" s="96" t="s">
        <x:v>53</x:v>
      </x:c>
      <x:c r="Z215" s="96" t="s">
        <x:v>55</x:v>
      </x:c>
      <x:c r="AA215" s="96" t="s">
        <x:v>56</x:v>
      </x:c>
      <x:c r="AB215" s="97" t="str">
        <x:f>IF(D215="","",VALUE(MID(D215,FIND(" ",D215)+1,FIND(" ",D215,FIND(" ",D215)+1)-FIND(" ",D215))))</x:f>
      </x:c>
      <x:c r="AF215" s="90" t="str" cm="1">
        <x:f t="array" ref="AF215:AF215">IF(D215="","",PROPER(MID(D215,FIND(" ",D215,FIND(" ",D215)+1)+1,(FIND(INDEX(Abbreviation!$A$2:$A$125,MATCH(_xlfn.AGGREGATE(15,6,SEARCH(Abbreviation!$A$2:$A$125,D215),1),SEARCH(Abbreviation!$A$2:$A$125,D215),0)),D215)-1)-FIND(" ",D215,FIND(" ",D215)+1)+1)))</x:f>
      </x:c>
      <x:c r="AG215" s="90" t="str" cm="1">
        <x:f t="array" ref="AG215:AG215">IF(D215="","",PROPER(VLOOKUP(INDEX(Abbreviation!$A$2:$A$125,MATCH(_xlfn.AGGREGATE(15,6,SEARCH(Abbreviation!$A$2:$A$125,D215),1),SEARCH(Abbreviation!$A$2:$A$125,D215),0)),Abbreviation!A:C,3,FALSE)))</x:f>
      </x:c>
      <x:c r="AH215" s="90" t="str">
        <x:f>G215</x:f>
      </x:c>
      <x:c r="AI215" s="97" t="str">
        <x:f>I215</x:f>
      </x:c>
      <x:c r="AJ215" s="96" t="s">
        <x:v>47</x:v>
      </x:c>
      <x:c r="AL215" s="99" t="s">
        <x:v>957</x:v>
      </x:c>
      <x:c r="AQ215" s="96" t="s">
        <x:v>60</x:v>
      </x:c>
    </x:row>
    <x:row r="216" spans="1:43" x14ac:dyDescent="0.35">
      <x:c r="B216" s="145" t="s"/>
      <x:c r="F216" s="90" t="str">
        <x:f>IF(D216="","",PROPER(LEFT(D216,FIND(UPPER(G216),D216,1)-2)))</x:f>
      </x:c>
      <x:c r="G216" s="90" t="str" cm="1">
        <x:f t="array" ref="G216: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x:f>
      </x:c>
      <x:c r="H216" s="96" t="s">
        <x:v>47</x:v>
      </x:c>
      <x:c r="I216" s="97" t="str">
        <x:f>IFERROR(VALUE(TRIM(RIGHT(SUBSTITUTE(D216," ",REPT(" ",255)),255))),"")</x:f>
      </x:c>
      <x:c r="J216" s="96" t="s">
        <x:v>48</x:v>
      </x:c>
      <x:c r="K216" s="96" t="s">
        <x:v>48</x:v>
      </x:c>
      <x:c r="L216" s="96" t="s">
        <x:v>48</x:v>
      </x:c>
      <x:c r="M216" s="96" t="s">
        <x:v>48</x:v>
      </x:c>
      <x:c r="N216" s="96" t="s">
        <x:v>48</x:v>
      </x:c>
      <x:c r="O216" s="96" t="s">
        <x:v>49</x:v>
      </x:c>
      <x:c r="P216" s="96" t="n">
        <x:v>25</x:v>
      </x:c>
      <x:c r="Q216" s="96" t="n">
        <x:v>80</x:v>
      </x:c>
      <x:c r="R216" s="96" t="s">
        <x:v>50</x:v>
      </x:c>
      <x:c r="S216" s="96" t="s">
        <x:v>51</x:v>
      </x:c>
      <x:c r="T216" s="96" t="s">
        <x:v>52</x:v>
      </x:c>
      <x:c r="U216" s="96" t="s">
        <x:v>52</x:v>
      </x:c>
      <x:c r="W216" s="96" t="s">
        <x:v>53</x:v>
      </x:c>
      <x:c r="Z216" s="96" t="s">
        <x:v>55</x:v>
      </x:c>
      <x:c r="AA216" s="96" t="s">
        <x:v>56</x:v>
      </x:c>
      <x:c r="AB216" s="97" t="str">
        <x:f>IF(D216="","",VALUE(MID(D216,FIND(" ",D216)+1,FIND(" ",D216,FIND(" ",D216)+1)-FIND(" ",D216))))</x:f>
      </x:c>
      <x:c r="AF216" s="90" t="str" cm="1">
        <x:f t="array" ref="AF216:AF216">IF(D216="","",PROPER(MID(D216,FIND(" ",D216,FIND(" ",D216)+1)+1,(FIND(INDEX(Abbreviation!$A$2:$A$125,MATCH(_xlfn.AGGREGATE(15,6,SEARCH(Abbreviation!$A$2:$A$125,D216),1),SEARCH(Abbreviation!$A$2:$A$125,D216),0)),D216)-1)-FIND(" ",D216,FIND(" ",D216)+1)+1)))</x:f>
      </x:c>
      <x:c r="AG216" s="90" t="str" cm="1">
        <x:f t="array" ref="AG216:AG216">IF(D216="","",PROPER(VLOOKUP(INDEX(Abbreviation!$A$2:$A$125,MATCH(_xlfn.AGGREGATE(15,6,SEARCH(Abbreviation!$A$2:$A$125,D216),1),SEARCH(Abbreviation!$A$2:$A$125,D216),0)),Abbreviation!A:C,3,FALSE)))</x:f>
      </x:c>
      <x:c r="AH216" s="90" t="str">
        <x:f>G216</x:f>
      </x:c>
      <x:c r="AI216" s="97" t="str">
        <x:f>I216</x:f>
      </x:c>
      <x:c r="AJ216" s="96" t="s">
        <x:v>47</x:v>
      </x:c>
      <x:c r="AL216" s="99" t="s">
        <x:v>957</x:v>
      </x:c>
      <x:c r="AQ216" s="96" t="s">
        <x:v>60</x:v>
      </x:c>
    </x:row>
    <x:row r="217" spans="1:43" x14ac:dyDescent="0.35">
      <x:c r="B217" s="145" t="s"/>
      <x:c r="F217" s="90" t="str">
        <x:f>IF(D217="","",PROPER(LEFT(D217,FIND(UPPER(G217),D217,1)-2)))</x:f>
      </x:c>
      <x:c r="G217" s="90" t="str" cm="1">
        <x:f t="array" ref="G217: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x:f>
      </x:c>
      <x:c r="H217" s="96" t="s">
        <x:v>47</x:v>
      </x:c>
      <x:c r="I217" s="97" t="str">
        <x:f>IFERROR(VALUE(TRIM(RIGHT(SUBSTITUTE(D217," ",REPT(" ",255)),255))),"")</x:f>
      </x:c>
      <x:c r="J217" s="96" t="s">
        <x:v>48</x:v>
      </x:c>
      <x:c r="K217" s="96" t="s">
        <x:v>48</x:v>
      </x:c>
      <x:c r="L217" s="96" t="s">
        <x:v>48</x:v>
      </x:c>
      <x:c r="M217" s="96" t="s">
        <x:v>48</x:v>
      </x:c>
      <x:c r="N217" s="96" t="s">
        <x:v>48</x:v>
      </x:c>
      <x:c r="O217" s="96" t="s">
        <x:v>49</x:v>
      </x:c>
      <x:c r="P217" s="96" t="n">
        <x:v>25</x:v>
      </x:c>
      <x:c r="Q217" s="96" t="n">
        <x:v>80</x:v>
      </x:c>
      <x:c r="R217" s="96" t="s">
        <x:v>50</x:v>
      </x:c>
      <x:c r="S217" s="96" t="s">
        <x:v>51</x:v>
      </x:c>
      <x:c r="T217" s="96" t="s">
        <x:v>52</x:v>
      </x:c>
      <x:c r="U217" s="96" t="s">
        <x:v>52</x:v>
      </x:c>
      <x:c r="W217" s="96" t="s">
        <x:v>53</x:v>
      </x:c>
      <x:c r="Z217" s="96" t="s">
        <x:v>55</x:v>
      </x:c>
      <x:c r="AA217" s="96" t="s">
        <x:v>56</x:v>
      </x:c>
      <x:c r="AB217" s="97" t="str">
        <x:f>IF(D217="","",VALUE(MID(D217,FIND(" ",D217)+1,FIND(" ",D217,FIND(" ",D217)+1)-FIND(" ",D217))))</x:f>
      </x:c>
      <x:c r="AF217" s="90" t="str" cm="1">
        <x:f t="array" ref="AF217:AF217">IF(D217="","",PROPER(MID(D217,FIND(" ",D217,FIND(" ",D217)+1)+1,(FIND(INDEX(Abbreviation!$A$2:$A$125,MATCH(_xlfn.AGGREGATE(15,6,SEARCH(Abbreviation!$A$2:$A$125,D217),1),SEARCH(Abbreviation!$A$2:$A$125,D217),0)),D217)-1)-FIND(" ",D217,FIND(" ",D217)+1)+1)))</x:f>
      </x:c>
      <x:c r="AG217" s="90" t="str" cm="1">
        <x:f t="array" ref="AG217:AG217">IF(D217="","",PROPER(VLOOKUP(INDEX(Abbreviation!$A$2:$A$125,MATCH(_xlfn.AGGREGATE(15,6,SEARCH(Abbreviation!$A$2:$A$125,D217),1),SEARCH(Abbreviation!$A$2:$A$125,D217),0)),Abbreviation!A:C,3,FALSE)))</x:f>
      </x:c>
      <x:c r="AH217" s="90" t="str">
        <x:f>G217</x:f>
      </x:c>
      <x:c r="AI217" s="97" t="str">
        <x:f>I217</x:f>
      </x:c>
      <x:c r="AJ217" s="96" t="s">
        <x:v>47</x:v>
      </x:c>
      <x:c r="AL217" s="99" t="s">
        <x:v>957</x:v>
      </x:c>
      <x:c r="AQ217" s="96" t="s">
        <x:v>60</x:v>
      </x:c>
    </x:row>
    <x:row r="218" spans="1:43" x14ac:dyDescent="0.35">
      <x:c r="B218" s="145" t="s"/>
      <x:c r="F218" s="90" t="str">
        <x:f>IF(D218="","",PROPER(LEFT(D218,FIND(UPPER(G218),D218,1)-2)))</x:f>
      </x:c>
      <x:c r="G218" s="90" t="str" cm="1">
        <x:f t="array" ref="G218: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x:f>
      </x:c>
      <x:c r="H218" s="96" t="s">
        <x:v>47</x:v>
      </x:c>
      <x:c r="I218" s="97" t="str">
        <x:f>IFERROR(VALUE(TRIM(RIGHT(SUBSTITUTE(D218," ",REPT(" ",255)),255))),"")</x:f>
      </x:c>
      <x:c r="J218" s="96" t="s">
        <x:v>48</x:v>
      </x:c>
      <x:c r="K218" s="96" t="s">
        <x:v>48</x:v>
      </x:c>
      <x:c r="L218" s="96" t="s">
        <x:v>48</x:v>
      </x:c>
      <x:c r="M218" s="96" t="s">
        <x:v>48</x:v>
      </x:c>
      <x:c r="N218" s="96" t="s">
        <x:v>48</x:v>
      </x:c>
      <x:c r="O218" s="96" t="s">
        <x:v>49</x:v>
      </x:c>
      <x:c r="P218" s="96" t="n">
        <x:v>25</x:v>
      </x:c>
      <x:c r="Q218" s="96" t="n">
        <x:v>80</x:v>
      </x:c>
      <x:c r="R218" s="96" t="s">
        <x:v>50</x:v>
      </x:c>
      <x:c r="S218" s="96" t="s">
        <x:v>51</x:v>
      </x:c>
      <x:c r="T218" s="96" t="s">
        <x:v>52</x:v>
      </x:c>
      <x:c r="U218" s="96" t="s">
        <x:v>52</x:v>
      </x:c>
      <x:c r="W218" s="96" t="s">
        <x:v>53</x:v>
      </x:c>
      <x:c r="Z218" s="96" t="s">
        <x:v>55</x:v>
      </x:c>
      <x:c r="AA218" s="96" t="s">
        <x:v>56</x:v>
      </x:c>
      <x:c r="AB218" s="97" t="str">
        <x:f>IF(D218="","",VALUE(MID(D218,FIND(" ",D218)+1,FIND(" ",D218,FIND(" ",D218)+1)-FIND(" ",D218))))</x:f>
      </x:c>
      <x:c r="AF218" s="90" t="str" cm="1">
        <x:f t="array" ref="AF218:AF218">IF(D218="","",PROPER(MID(D218,FIND(" ",D218,FIND(" ",D218)+1)+1,(FIND(INDEX(Abbreviation!$A$2:$A$125,MATCH(_xlfn.AGGREGATE(15,6,SEARCH(Abbreviation!$A$2:$A$125,D218),1),SEARCH(Abbreviation!$A$2:$A$125,D218),0)),D218)-1)-FIND(" ",D218,FIND(" ",D218)+1)+1)))</x:f>
      </x:c>
      <x:c r="AG218" s="90" t="str" cm="1">
        <x:f t="array" ref="AG218:AG218">IF(D218="","",PROPER(VLOOKUP(INDEX(Abbreviation!$A$2:$A$125,MATCH(_xlfn.AGGREGATE(15,6,SEARCH(Abbreviation!$A$2:$A$125,D218),1),SEARCH(Abbreviation!$A$2:$A$125,D218),0)),Abbreviation!A:C,3,FALSE)))</x:f>
      </x:c>
      <x:c r="AH218" s="90" t="str">
        <x:f>G218</x:f>
      </x:c>
      <x:c r="AI218" s="97" t="str">
        <x:f>I218</x:f>
      </x:c>
      <x:c r="AJ218" s="96" t="s">
        <x:v>47</x:v>
      </x:c>
      <x:c r="AL218" s="99" t="s">
        <x:v>957</x:v>
      </x:c>
      <x:c r="AQ218" s="96" t="s">
        <x:v>60</x:v>
      </x:c>
    </x:row>
    <x:row r="219" spans="1:43" x14ac:dyDescent="0.35">
      <x:c r="B219" s="145" t="s"/>
      <x:c r="F219" s="90" t="str">
        <x:f>IF(D219="","",PROPER(LEFT(D219,FIND(UPPER(G219),D219,1)-2)))</x:f>
      </x:c>
      <x:c r="G219" s="90" t="str" cm="1">
        <x:f t="array" ref="G219: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x:f>
      </x:c>
      <x:c r="H219" s="96" t="s">
        <x:v>47</x:v>
      </x:c>
      <x:c r="I219" s="97" t="str">
        <x:f>IFERROR(VALUE(TRIM(RIGHT(SUBSTITUTE(D219," ",REPT(" ",255)),255))),"")</x:f>
      </x:c>
      <x:c r="J219" s="96" t="s">
        <x:v>48</x:v>
      </x:c>
      <x:c r="K219" s="96" t="s">
        <x:v>48</x:v>
      </x:c>
      <x:c r="L219" s="96" t="s">
        <x:v>48</x:v>
      </x:c>
      <x:c r="M219" s="96" t="s">
        <x:v>48</x:v>
      </x:c>
      <x:c r="N219" s="96" t="s">
        <x:v>48</x:v>
      </x:c>
      <x:c r="O219" s="96" t="s">
        <x:v>49</x:v>
      </x:c>
      <x:c r="P219" s="96" t="n">
        <x:v>25</x:v>
      </x:c>
      <x:c r="Q219" s="96" t="n">
        <x:v>80</x:v>
      </x:c>
      <x:c r="R219" s="96" t="s">
        <x:v>50</x:v>
      </x:c>
      <x:c r="S219" s="96" t="s">
        <x:v>51</x:v>
      </x:c>
      <x:c r="T219" s="96" t="s">
        <x:v>52</x:v>
      </x:c>
      <x:c r="U219" s="96" t="s">
        <x:v>52</x:v>
      </x:c>
      <x:c r="W219" s="96" t="s">
        <x:v>53</x:v>
      </x:c>
      <x:c r="Z219" s="96" t="s">
        <x:v>55</x:v>
      </x:c>
      <x:c r="AA219" s="96" t="s">
        <x:v>56</x:v>
      </x:c>
      <x:c r="AB219" s="97" t="str">
        <x:f>IF(D219="","",VALUE(MID(D219,FIND(" ",D219)+1,FIND(" ",D219,FIND(" ",D219)+1)-FIND(" ",D219))))</x:f>
      </x:c>
      <x:c r="AF219" s="90" t="str" cm="1">
        <x:f t="array" ref="AF219:AF219">IF(D219="","",PROPER(MID(D219,FIND(" ",D219,FIND(" ",D219)+1)+1,(FIND(INDEX(Abbreviation!$A$2:$A$125,MATCH(_xlfn.AGGREGATE(15,6,SEARCH(Abbreviation!$A$2:$A$125,D219),1),SEARCH(Abbreviation!$A$2:$A$125,D219),0)),D219)-1)-FIND(" ",D219,FIND(" ",D219)+1)+1)))</x:f>
      </x:c>
      <x:c r="AG219" s="90" t="str" cm="1">
        <x:f t="array" ref="AG219:AG219">IF(D219="","",PROPER(VLOOKUP(INDEX(Abbreviation!$A$2:$A$125,MATCH(_xlfn.AGGREGATE(15,6,SEARCH(Abbreviation!$A$2:$A$125,D219),1),SEARCH(Abbreviation!$A$2:$A$125,D219),0)),Abbreviation!A:C,3,FALSE)))</x:f>
      </x:c>
      <x:c r="AH219" s="90" t="str">
        <x:f>G219</x:f>
      </x:c>
      <x:c r="AI219" s="97" t="str">
        <x:f>I219</x:f>
      </x:c>
      <x:c r="AJ219" s="96" t="s">
        <x:v>47</x:v>
      </x:c>
      <x:c r="AL219" s="99" t="s">
        <x:v>957</x:v>
      </x:c>
      <x:c r="AQ219" s="96" t="s">
        <x:v>60</x:v>
      </x:c>
    </x:row>
    <x:row r="220" spans="1:43" x14ac:dyDescent="0.35">
      <x:c r="B220" s="145" t="s"/>
      <x:c r="F220" s="90" t="str">
        <x:f>IF(D220="","",PROPER(LEFT(D220,FIND(UPPER(G220),D220,1)-2)))</x:f>
      </x:c>
      <x:c r="G220" s="90" t="str" cm="1">
        <x:f t="array" ref="G220: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x:f>
      </x:c>
      <x:c r="H220" s="96" t="s">
        <x:v>47</x:v>
      </x:c>
      <x:c r="I220" s="97" t="str">
        <x:f>IFERROR(VALUE(TRIM(RIGHT(SUBSTITUTE(D220," ",REPT(" ",255)),255))),"")</x:f>
      </x:c>
      <x:c r="J220" s="96" t="s">
        <x:v>48</x:v>
      </x:c>
      <x:c r="K220" s="96" t="s">
        <x:v>48</x:v>
      </x:c>
      <x:c r="L220" s="96" t="s">
        <x:v>48</x:v>
      </x:c>
      <x:c r="M220" s="96" t="s">
        <x:v>48</x:v>
      </x:c>
      <x:c r="N220" s="96" t="s">
        <x:v>48</x:v>
      </x:c>
      <x:c r="O220" s="96" t="s">
        <x:v>49</x:v>
      </x:c>
      <x:c r="P220" s="96" t="n">
        <x:v>25</x:v>
      </x:c>
      <x:c r="Q220" s="96" t="n">
        <x:v>80</x:v>
      </x:c>
      <x:c r="R220" s="96" t="s">
        <x:v>50</x:v>
      </x:c>
      <x:c r="S220" s="96" t="s">
        <x:v>51</x:v>
      </x:c>
      <x:c r="T220" s="96" t="s">
        <x:v>52</x:v>
      </x:c>
      <x:c r="U220" s="96" t="s">
        <x:v>52</x:v>
      </x:c>
      <x:c r="W220" s="96" t="s">
        <x:v>53</x:v>
      </x:c>
      <x:c r="Z220" s="96" t="s">
        <x:v>55</x:v>
      </x:c>
      <x:c r="AA220" s="96" t="s">
        <x:v>56</x:v>
      </x:c>
      <x:c r="AB220" s="97" t="str">
        <x:f>IF(D220="","",VALUE(MID(D220,FIND(" ",D220)+1,FIND(" ",D220,FIND(" ",D220)+1)-FIND(" ",D220))))</x:f>
      </x:c>
      <x:c r="AF220" s="90" t="str" cm="1">
        <x:f t="array" ref="AF220:AF220">IF(D220="","",PROPER(MID(D220,FIND(" ",D220,FIND(" ",D220)+1)+1,(FIND(INDEX(Abbreviation!$A$2:$A$125,MATCH(_xlfn.AGGREGATE(15,6,SEARCH(Abbreviation!$A$2:$A$125,D220),1),SEARCH(Abbreviation!$A$2:$A$125,D220),0)),D220)-1)-FIND(" ",D220,FIND(" ",D220)+1)+1)))</x:f>
      </x:c>
      <x:c r="AG220" s="90" t="str" cm="1">
        <x:f t="array" ref="AG220:AG220">IF(D220="","",PROPER(VLOOKUP(INDEX(Abbreviation!$A$2:$A$125,MATCH(_xlfn.AGGREGATE(15,6,SEARCH(Abbreviation!$A$2:$A$125,D220),1),SEARCH(Abbreviation!$A$2:$A$125,D220),0)),Abbreviation!A:C,3,FALSE)))</x:f>
      </x:c>
      <x:c r="AH220" s="90" t="str">
        <x:f>G220</x:f>
      </x:c>
      <x:c r="AI220" s="97" t="str">
        <x:f>I220</x:f>
      </x:c>
      <x:c r="AJ220" s="96" t="s">
        <x:v>47</x:v>
      </x:c>
      <x:c r="AL220" s="99" t="s">
        <x:v>957</x:v>
      </x:c>
      <x:c r="AQ220" s="96" t="s">
        <x:v>60</x:v>
      </x:c>
    </x:row>
    <x:row r="221" spans="1:43" x14ac:dyDescent="0.35">
      <x:c r="B221" s="145" t="s"/>
      <x:c r="F221" s="90" t="str">
        <x:f>IF(D221="","",PROPER(LEFT(D221,FIND(UPPER(G221),D221,1)-2)))</x:f>
      </x:c>
      <x:c r="G221" s="90" t="str" cm="1">
        <x:f t="array" ref="G221: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x:f>
      </x:c>
      <x:c r="H221" s="96" t="s">
        <x:v>47</x:v>
      </x:c>
      <x:c r="I221" s="97" t="str">
        <x:f>IFERROR(VALUE(TRIM(RIGHT(SUBSTITUTE(D221," ",REPT(" ",255)),255))),"")</x:f>
      </x:c>
      <x:c r="J221" s="96" t="s">
        <x:v>48</x:v>
      </x:c>
      <x:c r="K221" s="96" t="s">
        <x:v>48</x:v>
      </x:c>
      <x:c r="L221" s="96" t="s">
        <x:v>48</x:v>
      </x:c>
      <x:c r="M221" s="96" t="s">
        <x:v>48</x:v>
      </x:c>
      <x:c r="N221" s="96" t="s">
        <x:v>48</x:v>
      </x:c>
      <x:c r="O221" s="96" t="s">
        <x:v>49</x:v>
      </x:c>
      <x:c r="P221" s="96" t="n">
        <x:v>25</x:v>
      </x:c>
      <x:c r="Q221" s="96" t="n">
        <x:v>80</x:v>
      </x:c>
      <x:c r="R221" s="96" t="s">
        <x:v>50</x:v>
      </x:c>
      <x:c r="S221" s="96" t="s">
        <x:v>51</x:v>
      </x:c>
      <x:c r="T221" s="96" t="s">
        <x:v>52</x:v>
      </x:c>
      <x:c r="U221" s="96" t="s">
        <x:v>52</x:v>
      </x:c>
      <x:c r="W221" s="96" t="s">
        <x:v>53</x:v>
      </x:c>
      <x:c r="Z221" s="96" t="s">
        <x:v>55</x:v>
      </x:c>
      <x:c r="AA221" s="96" t="s">
        <x:v>56</x:v>
      </x:c>
      <x:c r="AB221" s="97" t="str">
        <x:f>IF(D221="","",VALUE(MID(D221,FIND(" ",D221)+1,FIND(" ",D221,FIND(" ",D221)+1)-FIND(" ",D221))))</x:f>
      </x:c>
      <x:c r="AF221" s="90" t="str" cm="1">
        <x:f t="array" ref="AF221:AF221">IF(D221="","",PROPER(MID(D221,FIND(" ",D221,FIND(" ",D221)+1)+1,(FIND(INDEX(Abbreviation!$A$2:$A$125,MATCH(_xlfn.AGGREGATE(15,6,SEARCH(Abbreviation!$A$2:$A$125,D221),1),SEARCH(Abbreviation!$A$2:$A$125,D221),0)),D221)-1)-FIND(" ",D221,FIND(" ",D221)+1)+1)))</x:f>
      </x:c>
      <x:c r="AG221" s="90" t="str" cm="1">
        <x:f t="array" ref="AG221:AG221">IF(D221="","",PROPER(VLOOKUP(INDEX(Abbreviation!$A$2:$A$125,MATCH(_xlfn.AGGREGATE(15,6,SEARCH(Abbreviation!$A$2:$A$125,D221),1),SEARCH(Abbreviation!$A$2:$A$125,D221),0)),Abbreviation!A:C,3,FALSE)))</x:f>
      </x:c>
      <x:c r="AH221" s="90" t="str">
        <x:f>G221</x:f>
      </x:c>
      <x:c r="AI221" s="97" t="str">
        <x:f>I221</x:f>
      </x:c>
      <x:c r="AJ221" s="96" t="s">
        <x:v>47</x:v>
      </x:c>
      <x:c r="AL221" s="99" t="s">
        <x:v>957</x:v>
      </x:c>
      <x:c r="AQ221" s="96" t="s">
        <x:v>60</x:v>
      </x:c>
    </x:row>
    <x:row r="222" spans="1:43" x14ac:dyDescent="0.35">
      <x:c r="B222" s="145" t="s"/>
      <x:c r="F222" s="90" t="str">
        <x:f>IF(D222="","",PROPER(LEFT(D222,FIND(UPPER(G222),D222,1)-2)))</x:f>
      </x:c>
      <x:c r="G222" s="90" t="str" cm="1">
        <x:f t="array" ref="G222: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x:f>
      </x:c>
      <x:c r="H222" s="96" t="s">
        <x:v>47</x:v>
      </x:c>
      <x:c r="I222" s="97" t="str">
        <x:f>IFERROR(VALUE(TRIM(RIGHT(SUBSTITUTE(D222," ",REPT(" ",255)),255))),"")</x:f>
      </x:c>
      <x:c r="J222" s="96" t="s">
        <x:v>48</x:v>
      </x:c>
      <x:c r="K222" s="96" t="s">
        <x:v>48</x:v>
      </x:c>
      <x:c r="L222" s="96" t="s">
        <x:v>48</x:v>
      </x:c>
      <x:c r="M222" s="96" t="s">
        <x:v>48</x:v>
      </x:c>
      <x:c r="N222" s="96" t="s">
        <x:v>48</x:v>
      </x:c>
      <x:c r="O222" s="96" t="s">
        <x:v>49</x:v>
      </x:c>
      <x:c r="P222" s="96" t="n">
        <x:v>25</x:v>
      </x:c>
      <x:c r="Q222" s="96" t="n">
        <x:v>80</x:v>
      </x:c>
      <x:c r="R222" s="96" t="s">
        <x:v>50</x:v>
      </x:c>
      <x:c r="S222" s="96" t="s">
        <x:v>51</x:v>
      </x:c>
      <x:c r="T222" s="96" t="s">
        <x:v>52</x:v>
      </x:c>
      <x:c r="U222" s="96" t="s">
        <x:v>52</x:v>
      </x:c>
      <x:c r="W222" s="96" t="s">
        <x:v>53</x:v>
      </x:c>
      <x:c r="Z222" s="96" t="s">
        <x:v>55</x:v>
      </x:c>
      <x:c r="AA222" s="96" t="s">
        <x:v>56</x:v>
      </x:c>
      <x:c r="AB222" s="97" t="str">
        <x:f>IF(D222="","",VALUE(MID(D222,FIND(" ",D222)+1,FIND(" ",D222,FIND(" ",D222)+1)-FIND(" ",D222))))</x:f>
      </x:c>
      <x:c r="AF222" s="90" t="str" cm="1">
        <x:f t="array" ref="AF222:AF222">IF(D222="","",PROPER(MID(D222,FIND(" ",D222,FIND(" ",D222)+1)+1,(FIND(INDEX(Abbreviation!$A$2:$A$125,MATCH(_xlfn.AGGREGATE(15,6,SEARCH(Abbreviation!$A$2:$A$125,D222),1),SEARCH(Abbreviation!$A$2:$A$125,D222),0)),D222)-1)-FIND(" ",D222,FIND(" ",D222)+1)+1)))</x:f>
      </x:c>
      <x:c r="AG222" s="90" t="str" cm="1">
        <x:f t="array" ref="AG222:AG222">IF(D222="","",PROPER(VLOOKUP(INDEX(Abbreviation!$A$2:$A$125,MATCH(_xlfn.AGGREGATE(15,6,SEARCH(Abbreviation!$A$2:$A$125,D222),1),SEARCH(Abbreviation!$A$2:$A$125,D222),0)),Abbreviation!A:C,3,FALSE)))</x:f>
      </x:c>
      <x:c r="AH222" s="90" t="str">
        <x:f>G222</x:f>
      </x:c>
      <x:c r="AI222" s="97" t="str">
        <x:f>I222</x:f>
      </x:c>
      <x:c r="AJ222" s="96" t="s">
        <x:v>47</x:v>
      </x:c>
      <x:c r="AL222" s="99" t="s">
        <x:v>957</x:v>
      </x:c>
      <x:c r="AQ222" s="96" t="s">
        <x:v>60</x:v>
      </x:c>
    </x:row>
    <x:row r="223" spans="1:43" x14ac:dyDescent="0.35">
      <x:c r="B223" s="145" t="s"/>
      <x:c r="F223" s="90" t="str">
        <x:f>IF(D223="","",PROPER(LEFT(D223,FIND(UPPER(G223),D223,1)-2)))</x:f>
      </x:c>
      <x:c r="G223" s="90" t="str" cm="1">
        <x:f t="array" ref="G223: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x:f>
      </x:c>
      <x:c r="H223" s="96" t="s">
        <x:v>47</x:v>
      </x:c>
      <x:c r="I223" s="97" t="str">
        <x:f>IFERROR(VALUE(TRIM(RIGHT(SUBSTITUTE(D223," ",REPT(" ",255)),255))),"")</x:f>
      </x:c>
      <x:c r="J223" s="96" t="s">
        <x:v>48</x:v>
      </x:c>
      <x:c r="K223" s="96" t="s">
        <x:v>48</x:v>
      </x:c>
      <x:c r="L223" s="96" t="s">
        <x:v>48</x:v>
      </x:c>
      <x:c r="M223" s="96" t="s">
        <x:v>48</x:v>
      </x:c>
      <x:c r="N223" s="96" t="s">
        <x:v>48</x:v>
      </x:c>
      <x:c r="O223" s="96" t="s">
        <x:v>49</x:v>
      </x:c>
      <x:c r="P223" s="96" t="n">
        <x:v>25</x:v>
      </x:c>
      <x:c r="Q223" s="96" t="n">
        <x:v>80</x:v>
      </x:c>
      <x:c r="R223" s="96" t="s">
        <x:v>50</x:v>
      </x:c>
      <x:c r="S223" s="96" t="s">
        <x:v>51</x:v>
      </x:c>
      <x:c r="T223" s="96" t="s">
        <x:v>52</x:v>
      </x:c>
      <x:c r="U223" s="96" t="s">
        <x:v>52</x:v>
      </x:c>
      <x:c r="W223" s="96" t="s">
        <x:v>53</x:v>
      </x:c>
      <x:c r="Z223" s="96" t="s">
        <x:v>55</x:v>
      </x:c>
      <x:c r="AA223" s="96" t="s">
        <x:v>56</x:v>
      </x:c>
      <x:c r="AB223" s="97" t="str">
        <x:f>IF(D223="","",VALUE(MID(D223,FIND(" ",D223)+1,FIND(" ",D223,FIND(" ",D223)+1)-FIND(" ",D223))))</x:f>
      </x:c>
      <x:c r="AF223" s="90" t="str" cm="1">
        <x:f t="array" ref="AF223:AF223">IF(D223="","",PROPER(MID(D223,FIND(" ",D223,FIND(" ",D223)+1)+1,(FIND(INDEX(Abbreviation!$A$2:$A$125,MATCH(_xlfn.AGGREGATE(15,6,SEARCH(Abbreviation!$A$2:$A$125,D223),1),SEARCH(Abbreviation!$A$2:$A$125,D223),0)),D223)-1)-FIND(" ",D223,FIND(" ",D223)+1)+1)))</x:f>
      </x:c>
      <x:c r="AG223" s="90" t="str" cm="1">
        <x:f t="array" ref="AG223:AG223">IF(D223="","",PROPER(VLOOKUP(INDEX(Abbreviation!$A$2:$A$125,MATCH(_xlfn.AGGREGATE(15,6,SEARCH(Abbreviation!$A$2:$A$125,D223),1),SEARCH(Abbreviation!$A$2:$A$125,D223),0)),Abbreviation!A:C,3,FALSE)))</x:f>
      </x:c>
      <x:c r="AH223" s="90" t="str">
        <x:f>G223</x:f>
      </x:c>
      <x:c r="AI223" s="97" t="str">
        <x:f>I223</x:f>
      </x:c>
      <x:c r="AJ223" s="96" t="s">
        <x:v>47</x:v>
      </x:c>
      <x:c r="AL223" s="99" t="s">
        <x:v>957</x:v>
      </x:c>
      <x:c r="AQ223" s="96" t="s">
        <x:v>60</x:v>
      </x:c>
    </x:row>
    <x:row r="224" spans="1:43" x14ac:dyDescent="0.35">
      <x:c r="B224" s="145" t="s"/>
      <x:c r="F224" s="90" t="str">
        <x:f>IF(D224="","",PROPER(LEFT(D224,FIND(UPPER(G224),D224,1)-2)))</x:f>
      </x:c>
      <x:c r="G224" s="90" t="str" cm="1">
        <x:f t="array" ref="G224: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x:f>
      </x:c>
      <x:c r="H224" s="96" t="s">
        <x:v>47</x:v>
      </x:c>
      <x:c r="I224" s="97" t="str">
        <x:f>IFERROR(VALUE(TRIM(RIGHT(SUBSTITUTE(D224," ",REPT(" ",255)),255))),"")</x:f>
      </x:c>
      <x:c r="J224" s="96" t="s">
        <x:v>48</x:v>
      </x:c>
      <x:c r="K224" s="96" t="s">
        <x:v>48</x:v>
      </x:c>
      <x:c r="L224" s="96" t="s">
        <x:v>48</x:v>
      </x:c>
      <x:c r="M224" s="96" t="s">
        <x:v>48</x:v>
      </x:c>
      <x:c r="N224" s="96" t="s">
        <x:v>48</x:v>
      </x:c>
      <x:c r="O224" s="96" t="s">
        <x:v>49</x:v>
      </x:c>
      <x:c r="P224" s="96" t="n">
        <x:v>25</x:v>
      </x:c>
      <x:c r="Q224" s="96" t="n">
        <x:v>80</x:v>
      </x:c>
      <x:c r="R224" s="96" t="s">
        <x:v>50</x:v>
      </x:c>
      <x:c r="S224" s="96" t="s">
        <x:v>51</x:v>
      </x:c>
      <x:c r="T224" s="96" t="s">
        <x:v>52</x:v>
      </x:c>
      <x:c r="U224" s="96" t="s">
        <x:v>52</x:v>
      </x:c>
      <x:c r="W224" s="96" t="s">
        <x:v>53</x:v>
      </x:c>
      <x:c r="Z224" s="96" t="s">
        <x:v>55</x:v>
      </x:c>
      <x:c r="AA224" s="96" t="s">
        <x:v>56</x:v>
      </x:c>
      <x:c r="AB224" s="97" t="str">
        <x:f>IF(D224="","",VALUE(MID(D224,FIND(" ",D224)+1,FIND(" ",D224,FIND(" ",D224)+1)-FIND(" ",D224))))</x:f>
      </x:c>
      <x:c r="AF224" s="90" t="str" cm="1">
        <x:f t="array" ref="AF224:AF224">IF(D224="","",PROPER(MID(D224,FIND(" ",D224,FIND(" ",D224)+1)+1,(FIND(INDEX(Abbreviation!$A$2:$A$125,MATCH(_xlfn.AGGREGATE(15,6,SEARCH(Abbreviation!$A$2:$A$125,D224),1),SEARCH(Abbreviation!$A$2:$A$125,D224),0)),D224)-1)-FIND(" ",D224,FIND(" ",D224)+1)+1)))</x:f>
      </x:c>
      <x:c r="AG224" s="90" t="str" cm="1">
        <x:f t="array" ref="AG224:AG224">IF(D224="","",PROPER(VLOOKUP(INDEX(Abbreviation!$A$2:$A$125,MATCH(_xlfn.AGGREGATE(15,6,SEARCH(Abbreviation!$A$2:$A$125,D224),1),SEARCH(Abbreviation!$A$2:$A$125,D224),0)),Abbreviation!A:C,3,FALSE)))</x:f>
      </x:c>
      <x:c r="AH224" s="90" t="str">
        <x:f>G224</x:f>
      </x:c>
      <x:c r="AI224" s="97" t="str">
        <x:f>I224</x:f>
      </x:c>
      <x:c r="AJ224" s="96" t="s">
        <x:v>47</x:v>
      </x:c>
      <x:c r="AL224" s="99" t="s">
        <x:v>957</x:v>
      </x:c>
      <x:c r="AQ224" s="96" t="s">
        <x:v>60</x:v>
      </x:c>
    </x:row>
    <x:row r="225" spans="1:43" x14ac:dyDescent="0.35">
      <x:c r="B225" s="145" t="s"/>
      <x:c r="F225" s="90" t="str">
        <x:f>IF(D225="","",PROPER(LEFT(D225,FIND(UPPER(G225),D225,1)-2)))</x:f>
      </x:c>
      <x:c r="G225" s="90" t="str" cm="1">
        <x:f t="array" ref="G225: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x:f>
      </x:c>
      <x:c r="H225" s="96" t="s">
        <x:v>47</x:v>
      </x:c>
      <x:c r="I225" s="97" t="str">
        <x:f>IFERROR(VALUE(TRIM(RIGHT(SUBSTITUTE(D225," ",REPT(" ",255)),255))),"")</x:f>
      </x:c>
      <x:c r="J225" s="96" t="s">
        <x:v>48</x:v>
      </x:c>
      <x:c r="K225" s="96" t="s">
        <x:v>48</x:v>
      </x:c>
      <x:c r="L225" s="96" t="s">
        <x:v>48</x:v>
      </x:c>
      <x:c r="M225" s="96" t="s">
        <x:v>48</x:v>
      </x:c>
      <x:c r="N225" s="96" t="s">
        <x:v>48</x:v>
      </x:c>
      <x:c r="O225" s="96" t="s">
        <x:v>49</x:v>
      </x:c>
      <x:c r="P225" s="96" t="n">
        <x:v>25</x:v>
      </x:c>
      <x:c r="Q225" s="96" t="n">
        <x:v>80</x:v>
      </x:c>
      <x:c r="R225" s="96" t="s">
        <x:v>50</x:v>
      </x:c>
      <x:c r="S225" s="96" t="s">
        <x:v>51</x:v>
      </x:c>
      <x:c r="T225" s="96" t="s">
        <x:v>52</x:v>
      </x:c>
      <x:c r="U225" s="96" t="s">
        <x:v>52</x:v>
      </x:c>
      <x:c r="W225" s="96" t="s">
        <x:v>53</x:v>
      </x:c>
      <x:c r="Z225" s="96" t="s">
        <x:v>55</x:v>
      </x:c>
      <x:c r="AA225" s="96" t="s">
        <x:v>56</x:v>
      </x:c>
      <x:c r="AB225" s="97" t="str">
        <x:f>IF(D225="","",VALUE(MID(D225,FIND(" ",D225)+1,FIND(" ",D225,FIND(" ",D225)+1)-FIND(" ",D225))))</x:f>
      </x:c>
      <x:c r="AF225" s="90" t="str" cm="1">
        <x:f t="array" ref="AF225:AF225">IF(D225="","",PROPER(MID(D225,FIND(" ",D225,FIND(" ",D225)+1)+1,(FIND(INDEX(Abbreviation!$A$2:$A$125,MATCH(_xlfn.AGGREGATE(15,6,SEARCH(Abbreviation!$A$2:$A$125,D225),1),SEARCH(Abbreviation!$A$2:$A$125,D225),0)),D225)-1)-FIND(" ",D225,FIND(" ",D225)+1)+1)))</x:f>
      </x:c>
      <x:c r="AG225" s="90" t="str" cm="1">
        <x:f t="array" ref="AG225:AG225">IF(D225="","",PROPER(VLOOKUP(INDEX(Abbreviation!$A$2:$A$125,MATCH(_xlfn.AGGREGATE(15,6,SEARCH(Abbreviation!$A$2:$A$125,D225),1),SEARCH(Abbreviation!$A$2:$A$125,D225),0)),Abbreviation!A:C,3,FALSE)))</x:f>
      </x:c>
      <x:c r="AH225" s="90" t="str">
        <x:f>G225</x:f>
      </x:c>
      <x:c r="AI225" s="97" t="str">
        <x:f>I225</x:f>
      </x:c>
      <x:c r="AJ225" s="96" t="s">
        <x:v>47</x:v>
      </x:c>
      <x:c r="AL225" s="99" t="s">
        <x:v>957</x:v>
      </x:c>
      <x:c r="AQ225" s="96" t="s">
        <x:v>60</x:v>
      </x:c>
    </x:row>
    <x:row r="226" spans="1:43" x14ac:dyDescent="0.35">
      <x:c r="B226" s="145" t="s"/>
      <x:c r="F226" s="90" t="str">
        <x:f>IF(D226="","",PROPER(LEFT(D226,FIND(UPPER(G226),D226,1)-2)))</x:f>
      </x:c>
      <x:c r="G226" s="90" t="str" cm="1">
        <x:f t="array" ref="G226: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x:f>
      </x:c>
      <x:c r="H226" s="96" t="s">
        <x:v>47</x:v>
      </x:c>
      <x:c r="I226" s="97" t="str">
        <x:f>IFERROR(VALUE(TRIM(RIGHT(SUBSTITUTE(D226," ",REPT(" ",255)),255))),"")</x:f>
      </x:c>
      <x:c r="J226" s="96" t="s">
        <x:v>48</x:v>
      </x:c>
      <x:c r="K226" s="96" t="s">
        <x:v>48</x:v>
      </x:c>
      <x:c r="L226" s="96" t="s">
        <x:v>48</x:v>
      </x:c>
      <x:c r="M226" s="96" t="s">
        <x:v>48</x:v>
      </x:c>
      <x:c r="N226" s="96" t="s">
        <x:v>48</x:v>
      </x:c>
      <x:c r="O226" s="96" t="s">
        <x:v>49</x:v>
      </x:c>
      <x:c r="P226" s="96" t="n">
        <x:v>25</x:v>
      </x:c>
      <x:c r="Q226" s="96" t="n">
        <x:v>80</x:v>
      </x:c>
      <x:c r="R226" s="96" t="s">
        <x:v>50</x:v>
      </x:c>
      <x:c r="S226" s="96" t="s">
        <x:v>51</x:v>
      </x:c>
      <x:c r="T226" s="96" t="s">
        <x:v>52</x:v>
      </x:c>
      <x:c r="U226" s="96" t="s">
        <x:v>52</x:v>
      </x:c>
      <x:c r="W226" s="96" t="s">
        <x:v>53</x:v>
      </x:c>
      <x:c r="Z226" s="96" t="s">
        <x:v>55</x:v>
      </x:c>
      <x:c r="AA226" s="96" t="s">
        <x:v>56</x:v>
      </x:c>
      <x:c r="AB226" s="97" t="str">
        <x:f>IF(D226="","",VALUE(MID(D226,FIND(" ",D226)+1,FIND(" ",D226,FIND(" ",D226)+1)-FIND(" ",D226))))</x:f>
      </x:c>
      <x:c r="AF226" s="90" t="str" cm="1">
        <x:f t="array" ref="AF226:AF226">IF(D226="","",PROPER(MID(D226,FIND(" ",D226,FIND(" ",D226)+1)+1,(FIND(INDEX(Abbreviation!$A$2:$A$125,MATCH(_xlfn.AGGREGATE(15,6,SEARCH(Abbreviation!$A$2:$A$125,D226),1),SEARCH(Abbreviation!$A$2:$A$125,D226),0)),D226)-1)-FIND(" ",D226,FIND(" ",D226)+1)+1)))</x:f>
      </x:c>
      <x:c r="AG226" s="90" t="str" cm="1">
        <x:f t="array" ref="AG226:AG226">IF(D226="","",PROPER(VLOOKUP(INDEX(Abbreviation!$A$2:$A$125,MATCH(_xlfn.AGGREGATE(15,6,SEARCH(Abbreviation!$A$2:$A$125,D226),1),SEARCH(Abbreviation!$A$2:$A$125,D226),0)),Abbreviation!A:C,3,FALSE)))</x:f>
      </x:c>
      <x:c r="AH226" s="90" t="str">
        <x:f>G226</x:f>
      </x:c>
      <x:c r="AI226" s="97" t="str">
        <x:f>I226</x:f>
      </x:c>
      <x:c r="AJ226" s="96" t="s">
        <x:v>47</x:v>
      </x:c>
      <x:c r="AL226" s="99" t="s">
        <x:v>957</x:v>
      </x:c>
      <x:c r="AQ226" s="96" t="s">
        <x:v>60</x:v>
      </x:c>
    </x:row>
    <x:row r="227" spans="1:43" x14ac:dyDescent="0.35">
      <x:c r="B227" s="145" t="s"/>
      <x:c r="F227" s="90" t="str">
        <x:f>IF(D227="","",PROPER(LEFT(D227,FIND(UPPER(G227),D227,1)-2)))</x:f>
      </x:c>
      <x:c r="G227" s="90" t="str" cm="1">
        <x:f t="array" ref="G227: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x:f>
      </x:c>
      <x:c r="H227" s="96" t="s">
        <x:v>47</x:v>
      </x:c>
      <x:c r="I227" s="97" t="str">
        <x:f>IFERROR(VALUE(TRIM(RIGHT(SUBSTITUTE(D227," ",REPT(" ",255)),255))),"")</x:f>
      </x:c>
      <x:c r="J227" s="96" t="s">
        <x:v>48</x:v>
      </x:c>
      <x:c r="K227" s="96" t="s">
        <x:v>48</x:v>
      </x:c>
      <x:c r="L227" s="96" t="s">
        <x:v>48</x:v>
      </x:c>
      <x:c r="M227" s="96" t="s">
        <x:v>48</x:v>
      </x:c>
      <x:c r="N227" s="96" t="s">
        <x:v>48</x:v>
      </x:c>
      <x:c r="O227" s="96" t="s">
        <x:v>49</x:v>
      </x:c>
      <x:c r="P227" s="96" t="n">
        <x:v>25</x:v>
      </x:c>
      <x:c r="Q227" s="96" t="n">
        <x:v>80</x:v>
      </x:c>
      <x:c r="R227" s="96" t="s">
        <x:v>50</x:v>
      </x:c>
      <x:c r="S227" s="96" t="s">
        <x:v>51</x:v>
      </x:c>
      <x:c r="T227" s="96" t="s">
        <x:v>52</x:v>
      </x:c>
      <x:c r="U227" s="96" t="s">
        <x:v>52</x:v>
      </x:c>
      <x:c r="W227" s="96" t="s">
        <x:v>53</x:v>
      </x:c>
      <x:c r="Z227" s="96" t="s">
        <x:v>55</x:v>
      </x:c>
      <x:c r="AA227" s="96" t="s">
        <x:v>56</x:v>
      </x:c>
      <x:c r="AB227" s="97" t="str">
        <x:f>IF(D227="","",VALUE(MID(D227,FIND(" ",D227)+1,FIND(" ",D227,FIND(" ",D227)+1)-FIND(" ",D227))))</x:f>
      </x:c>
      <x:c r="AF227" s="90" t="str" cm="1">
        <x:f t="array" ref="AF227:AF227">IF(D227="","",PROPER(MID(D227,FIND(" ",D227,FIND(" ",D227)+1)+1,(FIND(INDEX(Abbreviation!$A$2:$A$125,MATCH(_xlfn.AGGREGATE(15,6,SEARCH(Abbreviation!$A$2:$A$125,D227),1),SEARCH(Abbreviation!$A$2:$A$125,D227),0)),D227)-1)-FIND(" ",D227,FIND(" ",D227)+1)+1)))</x:f>
      </x:c>
      <x:c r="AG227" s="90" t="str" cm="1">
        <x:f t="array" ref="AG227:AG227">IF(D227="","",PROPER(VLOOKUP(INDEX(Abbreviation!$A$2:$A$125,MATCH(_xlfn.AGGREGATE(15,6,SEARCH(Abbreviation!$A$2:$A$125,D227),1),SEARCH(Abbreviation!$A$2:$A$125,D227),0)),Abbreviation!A:C,3,FALSE)))</x:f>
      </x:c>
      <x:c r="AH227" s="90" t="str">
        <x:f>G227</x:f>
      </x:c>
      <x:c r="AI227" s="97" t="str">
        <x:f>I227</x:f>
      </x:c>
      <x:c r="AJ227" s="96" t="s">
        <x:v>47</x:v>
      </x:c>
      <x:c r="AL227" s="99" t="s">
        <x:v>957</x:v>
      </x:c>
      <x:c r="AQ227" s="96" t="s">
        <x:v>60</x:v>
      </x:c>
    </x:row>
    <x:row r="228" spans="1:43" x14ac:dyDescent="0.35">
      <x:c r="B228" s="145" t="s"/>
      <x:c r="F228" s="90" t="str">
        <x:f>IF(D228="","",PROPER(LEFT(D228,FIND(UPPER(G228),D228,1)-2)))</x:f>
      </x:c>
      <x:c r="G228" s="90" t="str" cm="1">
        <x:f t="array" ref="G228: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x:f>
      </x:c>
      <x:c r="H228" s="96" t="s">
        <x:v>47</x:v>
      </x:c>
      <x:c r="I228" s="97" t="str">
        <x:f>IFERROR(VALUE(TRIM(RIGHT(SUBSTITUTE(D228," ",REPT(" ",255)),255))),"")</x:f>
      </x:c>
      <x:c r="J228" s="96" t="s">
        <x:v>48</x:v>
      </x:c>
      <x:c r="K228" s="96" t="s">
        <x:v>48</x:v>
      </x:c>
      <x:c r="L228" s="96" t="s">
        <x:v>48</x:v>
      </x:c>
      <x:c r="M228" s="96" t="s">
        <x:v>48</x:v>
      </x:c>
      <x:c r="N228" s="96" t="s">
        <x:v>48</x:v>
      </x:c>
      <x:c r="O228" s="96" t="s">
        <x:v>49</x:v>
      </x:c>
      <x:c r="P228" s="96" t="n">
        <x:v>25</x:v>
      </x:c>
      <x:c r="Q228" s="96" t="n">
        <x:v>80</x:v>
      </x:c>
      <x:c r="R228" s="96" t="s">
        <x:v>50</x:v>
      </x:c>
      <x:c r="S228" s="96" t="s">
        <x:v>51</x:v>
      </x:c>
      <x:c r="T228" s="96" t="s">
        <x:v>52</x:v>
      </x:c>
      <x:c r="U228" s="96" t="s">
        <x:v>52</x:v>
      </x:c>
      <x:c r="W228" s="96" t="s">
        <x:v>53</x:v>
      </x:c>
      <x:c r="Z228" s="96" t="s">
        <x:v>55</x:v>
      </x:c>
      <x:c r="AA228" s="96" t="s">
        <x:v>56</x:v>
      </x:c>
      <x:c r="AB228" s="97" t="str">
        <x:f>IF(D228="","",VALUE(MID(D228,FIND(" ",D228)+1,FIND(" ",D228,FIND(" ",D228)+1)-FIND(" ",D228))))</x:f>
      </x:c>
      <x:c r="AF228" s="90" t="str" cm="1">
        <x:f t="array" ref="AF228:AF228">IF(D228="","",PROPER(MID(D228,FIND(" ",D228,FIND(" ",D228)+1)+1,(FIND(INDEX(Abbreviation!$A$2:$A$125,MATCH(_xlfn.AGGREGATE(15,6,SEARCH(Abbreviation!$A$2:$A$125,D228),1),SEARCH(Abbreviation!$A$2:$A$125,D228),0)),D228)-1)-FIND(" ",D228,FIND(" ",D228)+1)+1)))</x:f>
      </x:c>
      <x:c r="AG228" s="90" t="str" cm="1">
        <x:f t="array" ref="AG228:AG228">IF(D228="","",PROPER(VLOOKUP(INDEX(Abbreviation!$A$2:$A$125,MATCH(_xlfn.AGGREGATE(15,6,SEARCH(Abbreviation!$A$2:$A$125,D228),1),SEARCH(Abbreviation!$A$2:$A$125,D228),0)),Abbreviation!A:C,3,FALSE)))</x:f>
      </x:c>
      <x:c r="AH228" s="90" t="str">
        <x:f>G228</x:f>
      </x:c>
      <x:c r="AI228" s="97" t="str">
        <x:f>I228</x:f>
      </x:c>
      <x:c r="AJ228" s="96" t="s">
        <x:v>47</x:v>
      </x:c>
      <x:c r="AL228" s="99" t="s">
        <x:v>957</x:v>
      </x:c>
      <x:c r="AQ228" s="96" t="s">
        <x:v>60</x:v>
      </x:c>
    </x:row>
    <x:row r="229" spans="1:43" x14ac:dyDescent="0.35">
      <x:c r="B229" s="145" t="s"/>
      <x:c r="F229" s="90" t="str">
        <x:f>IF(D229="","",PROPER(LEFT(D229,FIND(UPPER(G229),D229,1)-2)))</x:f>
      </x:c>
      <x:c r="G229" s="90" t="str" cm="1">
        <x:f t="array" ref="G229: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x:f>
      </x:c>
      <x:c r="H229" s="96" t="s">
        <x:v>47</x:v>
      </x:c>
      <x:c r="I229" s="97" t="str">
        <x:f>IFERROR(VALUE(TRIM(RIGHT(SUBSTITUTE(D229," ",REPT(" ",255)),255))),"")</x:f>
      </x:c>
      <x:c r="J229" s="96" t="s">
        <x:v>48</x:v>
      </x:c>
      <x:c r="K229" s="96" t="s">
        <x:v>48</x:v>
      </x:c>
      <x:c r="L229" s="96" t="s">
        <x:v>48</x:v>
      </x:c>
      <x:c r="M229" s="96" t="s">
        <x:v>48</x:v>
      </x:c>
      <x:c r="N229" s="96" t="s">
        <x:v>48</x:v>
      </x:c>
      <x:c r="O229" s="96" t="s">
        <x:v>49</x:v>
      </x:c>
      <x:c r="P229" s="96" t="n">
        <x:v>25</x:v>
      </x:c>
      <x:c r="Q229" s="96" t="n">
        <x:v>80</x:v>
      </x:c>
      <x:c r="R229" s="96" t="s">
        <x:v>50</x:v>
      </x:c>
      <x:c r="S229" s="96" t="s">
        <x:v>51</x:v>
      </x:c>
      <x:c r="T229" s="96" t="s">
        <x:v>52</x:v>
      </x:c>
      <x:c r="U229" s="96" t="s">
        <x:v>52</x:v>
      </x:c>
      <x:c r="W229" s="96" t="s">
        <x:v>53</x:v>
      </x:c>
      <x:c r="Z229" s="96" t="s">
        <x:v>55</x:v>
      </x:c>
      <x:c r="AA229" s="96" t="s">
        <x:v>56</x:v>
      </x:c>
      <x:c r="AB229" s="97" t="str">
        <x:f>IF(D229="","",VALUE(MID(D229,FIND(" ",D229)+1,FIND(" ",D229,FIND(" ",D229)+1)-FIND(" ",D229))))</x:f>
      </x:c>
      <x:c r="AF229" s="90" t="str" cm="1">
        <x:f t="array" ref="AF229:AF229">IF(D229="","",PROPER(MID(D229,FIND(" ",D229,FIND(" ",D229)+1)+1,(FIND(INDEX(Abbreviation!$A$2:$A$125,MATCH(_xlfn.AGGREGATE(15,6,SEARCH(Abbreviation!$A$2:$A$125,D229),1),SEARCH(Abbreviation!$A$2:$A$125,D229),0)),D229)-1)-FIND(" ",D229,FIND(" ",D229)+1)+1)))</x:f>
      </x:c>
      <x:c r="AG229" s="90" t="str" cm="1">
        <x:f t="array" ref="AG229:AG229">IF(D229="","",PROPER(VLOOKUP(INDEX(Abbreviation!$A$2:$A$125,MATCH(_xlfn.AGGREGATE(15,6,SEARCH(Abbreviation!$A$2:$A$125,D229),1),SEARCH(Abbreviation!$A$2:$A$125,D229),0)),Abbreviation!A:C,3,FALSE)))</x:f>
      </x:c>
      <x:c r="AH229" s="90" t="str">
        <x:f>G229</x:f>
      </x:c>
      <x:c r="AI229" s="97" t="str">
        <x:f>I229</x:f>
      </x:c>
      <x:c r="AJ229" s="96" t="s">
        <x:v>47</x:v>
      </x:c>
      <x:c r="AL229" s="99" t="s">
        <x:v>957</x:v>
      </x:c>
      <x:c r="AQ229" s="96" t="s">
        <x:v>60</x:v>
      </x:c>
    </x:row>
    <x:row r="230" spans="1:43" x14ac:dyDescent="0.35">
      <x:c r="B230" s="145" t="s"/>
      <x:c r="F230" s="90" t="str">
        <x:f>IF(D230="","",PROPER(LEFT(D230,FIND(UPPER(G230),D230,1)-2)))</x:f>
      </x:c>
      <x:c r="G230" s="90" t="str" cm="1">
        <x:f t="array" ref="G230: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x:f>
      </x:c>
      <x:c r="H230" s="96" t="s">
        <x:v>47</x:v>
      </x:c>
      <x:c r="I230" s="97" t="str">
        <x:f>IFERROR(VALUE(TRIM(RIGHT(SUBSTITUTE(D230," ",REPT(" ",255)),255))),"")</x:f>
      </x:c>
      <x:c r="J230" s="96" t="s">
        <x:v>48</x:v>
      </x:c>
      <x:c r="K230" s="96" t="s">
        <x:v>48</x:v>
      </x:c>
      <x:c r="L230" s="96" t="s">
        <x:v>48</x:v>
      </x:c>
      <x:c r="M230" s="96" t="s">
        <x:v>48</x:v>
      </x:c>
      <x:c r="N230" s="96" t="s">
        <x:v>48</x:v>
      </x:c>
      <x:c r="O230" s="96" t="s">
        <x:v>49</x:v>
      </x:c>
      <x:c r="P230" s="96" t="n">
        <x:v>25</x:v>
      </x:c>
      <x:c r="Q230" s="96" t="n">
        <x:v>80</x:v>
      </x:c>
      <x:c r="R230" s="96" t="s">
        <x:v>50</x:v>
      </x:c>
      <x:c r="S230" s="96" t="s">
        <x:v>51</x:v>
      </x:c>
      <x:c r="T230" s="96" t="s">
        <x:v>52</x:v>
      </x:c>
      <x:c r="U230" s="96" t="s">
        <x:v>52</x:v>
      </x:c>
      <x:c r="W230" s="96" t="s">
        <x:v>53</x:v>
      </x:c>
      <x:c r="Z230" s="96" t="s">
        <x:v>55</x:v>
      </x:c>
      <x:c r="AA230" s="96" t="s">
        <x:v>56</x:v>
      </x:c>
      <x:c r="AB230" s="97" t="str">
        <x:f>IF(D230="","",VALUE(MID(D230,FIND(" ",D230)+1,FIND(" ",D230,FIND(" ",D230)+1)-FIND(" ",D230))))</x:f>
      </x:c>
      <x:c r="AF230" s="90" t="str" cm="1">
        <x:f t="array" ref="AF230:AF230">IF(D230="","",PROPER(MID(D230,FIND(" ",D230,FIND(" ",D230)+1)+1,(FIND(INDEX(Abbreviation!$A$2:$A$125,MATCH(_xlfn.AGGREGATE(15,6,SEARCH(Abbreviation!$A$2:$A$125,D230),1),SEARCH(Abbreviation!$A$2:$A$125,D230),0)),D230)-1)-FIND(" ",D230,FIND(" ",D230)+1)+1)))</x:f>
      </x:c>
      <x:c r="AG230" s="90" t="str" cm="1">
        <x:f t="array" ref="AG230:AG230">IF(D230="","",PROPER(VLOOKUP(INDEX(Abbreviation!$A$2:$A$125,MATCH(_xlfn.AGGREGATE(15,6,SEARCH(Abbreviation!$A$2:$A$125,D230),1),SEARCH(Abbreviation!$A$2:$A$125,D230),0)),Abbreviation!A:C,3,FALSE)))</x:f>
      </x:c>
      <x:c r="AH230" s="90" t="str">
        <x:f>G230</x:f>
      </x:c>
      <x:c r="AI230" s="97" t="str">
        <x:f>I230</x:f>
      </x:c>
      <x:c r="AJ230" s="96" t="s">
        <x:v>47</x:v>
      </x:c>
      <x:c r="AL230" s="99" t="s">
        <x:v>957</x:v>
      </x:c>
      <x:c r="AQ230" s="96" t="s">
        <x:v>60</x:v>
      </x:c>
    </x:row>
    <x:row r="231" spans="1:43" x14ac:dyDescent="0.35">
      <x:c r="B231" s="145" t="s"/>
      <x:c r="F231" s="90" t="str">
        <x:f>IF(D231="","",PROPER(LEFT(D231,FIND(UPPER(G231),D231,1)-2)))</x:f>
      </x:c>
      <x:c r="G231" s="90" t="str" cm="1">
        <x:f t="array" ref="G231: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x:f>
      </x:c>
      <x:c r="H231" s="96" t="s">
        <x:v>47</x:v>
      </x:c>
      <x:c r="I231" s="97" t="str">
        <x:f>IFERROR(VALUE(TRIM(RIGHT(SUBSTITUTE(D231," ",REPT(" ",255)),255))),"")</x:f>
      </x:c>
      <x:c r="J231" s="96" t="s">
        <x:v>48</x:v>
      </x:c>
      <x:c r="K231" s="96" t="s">
        <x:v>48</x:v>
      </x:c>
      <x:c r="L231" s="96" t="s">
        <x:v>48</x:v>
      </x:c>
      <x:c r="M231" s="96" t="s">
        <x:v>48</x:v>
      </x:c>
      <x:c r="N231" s="96" t="s">
        <x:v>48</x:v>
      </x:c>
      <x:c r="O231" s="96" t="s">
        <x:v>49</x:v>
      </x:c>
      <x:c r="P231" s="96" t="n">
        <x:v>25</x:v>
      </x:c>
      <x:c r="Q231" s="96" t="n">
        <x:v>80</x:v>
      </x:c>
      <x:c r="R231" s="96" t="s">
        <x:v>50</x:v>
      </x:c>
      <x:c r="S231" s="96" t="s">
        <x:v>51</x:v>
      </x:c>
      <x:c r="T231" s="96" t="s">
        <x:v>52</x:v>
      </x:c>
      <x:c r="U231" s="96" t="s">
        <x:v>52</x:v>
      </x:c>
      <x:c r="W231" s="96" t="s">
        <x:v>53</x:v>
      </x:c>
      <x:c r="Z231" s="96" t="s">
        <x:v>55</x:v>
      </x:c>
      <x:c r="AA231" s="96" t="s">
        <x:v>56</x:v>
      </x:c>
      <x:c r="AB231" s="97" t="str">
        <x:f>IF(D231="","",VALUE(MID(D231,FIND(" ",D231)+1,FIND(" ",D231,FIND(" ",D231)+1)-FIND(" ",D231))))</x:f>
      </x:c>
      <x:c r="AF231" s="90" t="str" cm="1">
        <x:f t="array" ref="AF231:AF231">IF(D231="","",PROPER(MID(D231,FIND(" ",D231,FIND(" ",D231)+1)+1,(FIND(INDEX(Abbreviation!$A$2:$A$125,MATCH(_xlfn.AGGREGATE(15,6,SEARCH(Abbreviation!$A$2:$A$125,D231),1),SEARCH(Abbreviation!$A$2:$A$125,D231),0)),D231)-1)-FIND(" ",D231,FIND(" ",D231)+1)+1)))</x:f>
      </x:c>
      <x:c r="AG231" s="90" t="str" cm="1">
        <x:f t="array" ref="AG231:AG231">IF(D231="","",PROPER(VLOOKUP(INDEX(Abbreviation!$A$2:$A$125,MATCH(_xlfn.AGGREGATE(15,6,SEARCH(Abbreviation!$A$2:$A$125,D231),1),SEARCH(Abbreviation!$A$2:$A$125,D231),0)),Abbreviation!A:C,3,FALSE)))</x:f>
      </x:c>
      <x:c r="AH231" s="90" t="str">
        <x:f>G231</x:f>
      </x:c>
      <x:c r="AI231" s="97" t="str">
        <x:f>I231</x:f>
      </x:c>
      <x:c r="AJ231" s="96" t="s">
        <x:v>47</x:v>
      </x:c>
      <x:c r="AL231" s="99" t="s">
        <x:v>957</x:v>
      </x:c>
      <x:c r="AQ231" s="96" t="s">
        <x:v>60</x:v>
      </x:c>
    </x:row>
    <x:row r="232" spans="1:43" x14ac:dyDescent="0.35">
      <x:c r="B232" s="145" t="s"/>
      <x:c r="F232" s="90" t="str">
        <x:f>IF(D232="","",PROPER(LEFT(D232,FIND(UPPER(G232),D232,1)-2)))</x:f>
      </x:c>
      <x:c r="G232" s="90" t="str" cm="1">
        <x:f t="array" ref="G232: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x:f>
      </x:c>
      <x:c r="H232" s="96" t="s">
        <x:v>47</x:v>
      </x:c>
      <x:c r="I232" s="97" t="str">
        <x:f>IFERROR(VALUE(TRIM(RIGHT(SUBSTITUTE(D232," ",REPT(" ",255)),255))),"")</x:f>
      </x:c>
      <x:c r="J232" s="96" t="s">
        <x:v>48</x:v>
      </x:c>
      <x:c r="K232" s="96" t="s">
        <x:v>48</x:v>
      </x:c>
      <x:c r="L232" s="96" t="s">
        <x:v>48</x:v>
      </x:c>
      <x:c r="M232" s="96" t="s">
        <x:v>48</x:v>
      </x:c>
      <x:c r="N232" s="96" t="s">
        <x:v>48</x:v>
      </x:c>
      <x:c r="O232" s="96" t="s">
        <x:v>49</x:v>
      </x:c>
      <x:c r="P232" s="96" t="n">
        <x:v>25</x:v>
      </x:c>
      <x:c r="Q232" s="96" t="n">
        <x:v>80</x:v>
      </x:c>
      <x:c r="R232" s="96" t="s">
        <x:v>50</x:v>
      </x:c>
      <x:c r="S232" s="96" t="s">
        <x:v>51</x:v>
      </x:c>
      <x:c r="T232" s="96" t="s">
        <x:v>52</x:v>
      </x:c>
      <x:c r="U232" s="96" t="s">
        <x:v>52</x:v>
      </x:c>
      <x:c r="W232" s="96" t="s">
        <x:v>53</x:v>
      </x:c>
      <x:c r="Z232" s="96" t="s">
        <x:v>55</x:v>
      </x:c>
      <x:c r="AA232" s="96" t="s">
        <x:v>56</x:v>
      </x:c>
      <x:c r="AB232" s="97" t="str">
        <x:f>IF(D232="","",VALUE(MID(D232,FIND(" ",D232)+1,FIND(" ",D232,FIND(" ",D232)+1)-FIND(" ",D232))))</x:f>
      </x:c>
      <x:c r="AF232" s="90" t="str" cm="1">
        <x:f t="array" ref="AF232:AF232">IF(D232="","",PROPER(MID(D232,FIND(" ",D232,FIND(" ",D232)+1)+1,(FIND(INDEX(Abbreviation!$A$2:$A$125,MATCH(_xlfn.AGGREGATE(15,6,SEARCH(Abbreviation!$A$2:$A$125,D232),1),SEARCH(Abbreviation!$A$2:$A$125,D232),0)),D232)-1)-FIND(" ",D232,FIND(" ",D232)+1)+1)))</x:f>
      </x:c>
      <x:c r="AG232" s="90" t="str" cm="1">
        <x:f t="array" ref="AG232:AG232">IF(D232="","",PROPER(VLOOKUP(INDEX(Abbreviation!$A$2:$A$125,MATCH(_xlfn.AGGREGATE(15,6,SEARCH(Abbreviation!$A$2:$A$125,D232),1),SEARCH(Abbreviation!$A$2:$A$125,D232),0)),Abbreviation!A:C,3,FALSE)))</x:f>
      </x:c>
      <x:c r="AH232" s="90" t="str">
        <x:f>G232</x:f>
      </x:c>
      <x:c r="AI232" s="97" t="str">
        <x:f>I232</x:f>
      </x:c>
      <x:c r="AJ232" s="96" t="s">
        <x:v>47</x:v>
      </x:c>
      <x:c r="AL232" s="99" t="s">
        <x:v>957</x:v>
      </x:c>
      <x:c r="AQ232" s="96" t="s">
        <x:v>60</x:v>
      </x:c>
    </x:row>
    <x:row r="233" spans="1:43" x14ac:dyDescent="0.35">
      <x:c r="B233" s="145" t="s"/>
      <x:c r="F233" s="90" t="str">
        <x:f>IF(D233="","",PROPER(LEFT(D233,FIND(UPPER(G233),D233,1)-2)))</x:f>
      </x:c>
      <x:c r="G233" s="90" t="str" cm="1">
        <x:f t="array" ref="G233: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x:f>
      </x:c>
      <x:c r="H233" s="96" t="s">
        <x:v>47</x:v>
      </x:c>
      <x:c r="I233" s="97" t="str">
        <x:f>IFERROR(VALUE(TRIM(RIGHT(SUBSTITUTE(D233," ",REPT(" ",255)),255))),"")</x:f>
      </x:c>
      <x:c r="J233" s="96" t="s">
        <x:v>48</x:v>
      </x:c>
      <x:c r="K233" s="96" t="s">
        <x:v>48</x:v>
      </x:c>
      <x:c r="L233" s="96" t="s">
        <x:v>48</x:v>
      </x:c>
      <x:c r="M233" s="96" t="s">
        <x:v>48</x:v>
      </x:c>
      <x:c r="N233" s="96" t="s">
        <x:v>48</x:v>
      </x:c>
      <x:c r="O233" s="96" t="s">
        <x:v>49</x:v>
      </x:c>
      <x:c r="P233" s="96" t="n">
        <x:v>25</x:v>
      </x:c>
      <x:c r="Q233" s="96" t="n">
        <x:v>80</x:v>
      </x:c>
      <x:c r="R233" s="96" t="s">
        <x:v>50</x:v>
      </x:c>
      <x:c r="S233" s="96" t="s">
        <x:v>51</x:v>
      </x:c>
      <x:c r="T233" s="96" t="s">
        <x:v>52</x:v>
      </x:c>
      <x:c r="U233" s="96" t="s">
        <x:v>52</x:v>
      </x:c>
      <x:c r="W233" s="96" t="s">
        <x:v>53</x:v>
      </x:c>
      <x:c r="Z233" s="96" t="s">
        <x:v>55</x:v>
      </x:c>
      <x:c r="AA233" s="96" t="s">
        <x:v>56</x:v>
      </x:c>
      <x:c r="AB233" s="97" t="str">
        <x:f>IF(D233="","",VALUE(MID(D233,FIND(" ",D233)+1,FIND(" ",D233,FIND(" ",D233)+1)-FIND(" ",D233))))</x:f>
      </x:c>
      <x:c r="AF233" s="90" t="str" cm="1">
        <x:f t="array" ref="AF233:AF233">IF(D233="","",PROPER(MID(D233,FIND(" ",D233,FIND(" ",D233)+1)+1,(FIND(INDEX(Abbreviation!$A$2:$A$125,MATCH(_xlfn.AGGREGATE(15,6,SEARCH(Abbreviation!$A$2:$A$125,D233),1),SEARCH(Abbreviation!$A$2:$A$125,D233),0)),D233)-1)-FIND(" ",D233,FIND(" ",D233)+1)+1)))</x:f>
      </x:c>
      <x:c r="AG233" s="90" t="str" cm="1">
        <x:f t="array" ref="AG233:AG233">IF(D233="","",PROPER(VLOOKUP(INDEX(Abbreviation!$A$2:$A$125,MATCH(_xlfn.AGGREGATE(15,6,SEARCH(Abbreviation!$A$2:$A$125,D233),1),SEARCH(Abbreviation!$A$2:$A$125,D233),0)),Abbreviation!A:C,3,FALSE)))</x:f>
      </x:c>
      <x:c r="AH233" s="90" t="str">
        <x:f>G233</x:f>
      </x:c>
      <x:c r="AI233" s="97" t="str">
        <x:f>I233</x:f>
      </x:c>
      <x:c r="AJ233" s="96" t="s">
        <x:v>47</x:v>
      </x:c>
      <x:c r="AL233" s="99" t="s">
        <x:v>957</x:v>
      </x:c>
      <x:c r="AQ233" s="96" t="s">
        <x:v>60</x:v>
      </x:c>
    </x:row>
    <x:row r="234" spans="1:43" x14ac:dyDescent="0.35">
      <x:c r="B234" s="145" t="s"/>
      <x:c r="F234" s="90" t="str">
        <x:f>IF(D234="","",PROPER(LEFT(D234,FIND(UPPER(G234),D234,1)-2)))</x:f>
      </x:c>
      <x:c r="G234" s="90" t="str" cm="1">
        <x:f t="array" ref="G234: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x:f>
      </x:c>
      <x:c r="H234" s="96" t="s">
        <x:v>47</x:v>
      </x:c>
      <x:c r="I234" s="97" t="str">
        <x:f>IFERROR(VALUE(TRIM(RIGHT(SUBSTITUTE(D234," ",REPT(" ",255)),255))),"")</x:f>
      </x:c>
      <x:c r="J234" s="96" t="s">
        <x:v>48</x:v>
      </x:c>
      <x:c r="K234" s="96" t="s">
        <x:v>48</x:v>
      </x:c>
      <x:c r="L234" s="96" t="s">
        <x:v>48</x:v>
      </x:c>
      <x:c r="M234" s="96" t="s">
        <x:v>48</x:v>
      </x:c>
      <x:c r="N234" s="96" t="s">
        <x:v>48</x:v>
      </x:c>
      <x:c r="O234" s="96" t="s">
        <x:v>49</x:v>
      </x:c>
      <x:c r="P234" s="96" t="n">
        <x:v>25</x:v>
      </x:c>
      <x:c r="Q234" s="96" t="n">
        <x:v>80</x:v>
      </x:c>
      <x:c r="R234" s="96" t="s">
        <x:v>50</x:v>
      </x:c>
      <x:c r="S234" s="96" t="s">
        <x:v>51</x:v>
      </x:c>
      <x:c r="T234" s="96" t="s">
        <x:v>52</x:v>
      </x:c>
      <x:c r="U234" s="96" t="s">
        <x:v>52</x:v>
      </x:c>
      <x:c r="W234" s="96" t="s">
        <x:v>53</x:v>
      </x:c>
      <x:c r="Z234" s="96" t="s">
        <x:v>55</x:v>
      </x:c>
      <x:c r="AA234" s="96" t="s">
        <x:v>56</x:v>
      </x:c>
      <x:c r="AB234" s="97" t="str">
        <x:f>IF(D234="","",VALUE(MID(D234,FIND(" ",D234)+1,FIND(" ",D234,FIND(" ",D234)+1)-FIND(" ",D234))))</x:f>
      </x:c>
      <x:c r="AF234" s="90" t="str" cm="1">
        <x:f t="array" ref="AF234:AF234">IF(D234="","",PROPER(MID(D234,FIND(" ",D234,FIND(" ",D234)+1)+1,(FIND(INDEX(Abbreviation!$A$2:$A$125,MATCH(_xlfn.AGGREGATE(15,6,SEARCH(Abbreviation!$A$2:$A$125,D234),1),SEARCH(Abbreviation!$A$2:$A$125,D234),0)),D234)-1)-FIND(" ",D234,FIND(" ",D234)+1)+1)))</x:f>
      </x:c>
      <x:c r="AG234" s="90" t="str" cm="1">
        <x:f t="array" ref="AG234:AG234">IF(D234="","",PROPER(VLOOKUP(INDEX(Abbreviation!$A$2:$A$125,MATCH(_xlfn.AGGREGATE(15,6,SEARCH(Abbreviation!$A$2:$A$125,D234),1),SEARCH(Abbreviation!$A$2:$A$125,D234),0)),Abbreviation!A:C,3,FALSE)))</x:f>
      </x:c>
      <x:c r="AH234" s="90" t="str">
        <x:f>G234</x:f>
      </x:c>
      <x:c r="AI234" s="97" t="str">
        <x:f>I234</x:f>
      </x:c>
      <x:c r="AJ234" s="96" t="s">
        <x:v>47</x:v>
      </x:c>
      <x:c r="AL234" s="99" t="s">
        <x:v>957</x:v>
      </x:c>
      <x:c r="AQ234" s="96" t="s">
        <x:v>60</x:v>
      </x:c>
    </x:row>
    <x:row r="235" spans="1:43" x14ac:dyDescent="0.35">
      <x:c r="B235" s="145" t="s"/>
      <x:c r="F235" s="90" t="str">
        <x:f>IF(D235="","",PROPER(LEFT(D235,FIND(UPPER(G235),D235,1)-2)))</x:f>
      </x:c>
      <x:c r="G235" s="90" t="str" cm="1">
        <x:f t="array" ref="G235: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x:f>
      </x:c>
      <x:c r="H235" s="96" t="s">
        <x:v>47</x:v>
      </x:c>
      <x:c r="I235" s="97" t="str">
        <x:f>IFERROR(VALUE(TRIM(RIGHT(SUBSTITUTE(D235," ",REPT(" ",255)),255))),"")</x:f>
      </x:c>
      <x:c r="J235" s="96" t="s">
        <x:v>48</x:v>
      </x:c>
      <x:c r="K235" s="96" t="s">
        <x:v>48</x:v>
      </x:c>
      <x:c r="L235" s="96" t="s">
        <x:v>48</x:v>
      </x:c>
      <x:c r="M235" s="96" t="s">
        <x:v>48</x:v>
      </x:c>
      <x:c r="N235" s="96" t="s">
        <x:v>48</x:v>
      </x:c>
      <x:c r="O235" s="96" t="s">
        <x:v>49</x:v>
      </x:c>
      <x:c r="P235" s="96" t="n">
        <x:v>25</x:v>
      </x:c>
      <x:c r="Q235" s="96" t="n">
        <x:v>80</x:v>
      </x:c>
      <x:c r="R235" s="96" t="s">
        <x:v>50</x:v>
      </x:c>
      <x:c r="S235" s="96" t="s">
        <x:v>51</x:v>
      </x:c>
      <x:c r="T235" s="96" t="s">
        <x:v>52</x:v>
      </x:c>
      <x:c r="U235" s="96" t="s">
        <x:v>52</x:v>
      </x:c>
      <x:c r="W235" s="96" t="s">
        <x:v>53</x:v>
      </x:c>
      <x:c r="Z235" s="96" t="s">
        <x:v>55</x:v>
      </x:c>
      <x:c r="AA235" s="96" t="s">
        <x:v>56</x:v>
      </x:c>
      <x:c r="AB235" s="97" t="str">
        <x:f>IF(D235="","",VALUE(MID(D235,FIND(" ",D235)+1,FIND(" ",D235,FIND(" ",D235)+1)-FIND(" ",D235))))</x:f>
      </x:c>
      <x:c r="AF235" s="90" t="str" cm="1">
        <x:f t="array" ref="AF235:AF235">IF(D235="","",PROPER(MID(D235,FIND(" ",D235,FIND(" ",D235)+1)+1,(FIND(INDEX(Abbreviation!$A$2:$A$125,MATCH(_xlfn.AGGREGATE(15,6,SEARCH(Abbreviation!$A$2:$A$125,D235),1),SEARCH(Abbreviation!$A$2:$A$125,D235),0)),D235)-1)-FIND(" ",D235,FIND(" ",D235)+1)+1)))</x:f>
      </x:c>
      <x:c r="AG235" s="90" t="str" cm="1">
        <x:f t="array" ref="AG235:AG235">IF(D235="","",PROPER(VLOOKUP(INDEX(Abbreviation!$A$2:$A$125,MATCH(_xlfn.AGGREGATE(15,6,SEARCH(Abbreviation!$A$2:$A$125,D235),1),SEARCH(Abbreviation!$A$2:$A$125,D235),0)),Abbreviation!A:C,3,FALSE)))</x:f>
      </x:c>
      <x:c r="AH235" s="90" t="str">
        <x:f>G235</x:f>
      </x:c>
      <x:c r="AI235" s="97" t="str">
        <x:f>I235</x:f>
      </x:c>
      <x:c r="AJ235" s="96" t="s">
        <x:v>47</x:v>
      </x:c>
      <x:c r="AL235" s="99" t="s">
        <x:v>957</x:v>
      </x:c>
      <x:c r="AQ235" s="96" t="s">
        <x:v>60</x:v>
      </x:c>
    </x:row>
    <x:row r="236" spans="1:43" x14ac:dyDescent="0.35">
      <x:c r="B236" s="145" t="s"/>
      <x:c r="F236" s="90" t="str">
        <x:f>IF(D236="","",PROPER(LEFT(D236,FIND(UPPER(G236),D236,1)-2)))</x:f>
      </x:c>
      <x:c r="G236" s="90" t="str" cm="1">
        <x:f t="array" ref="G236: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x:f>
      </x:c>
      <x:c r="H236" s="96" t="s">
        <x:v>47</x:v>
      </x:c>
      <x:c r="I236" s="97" t="str">
        <x:f>IFERROR(VALUE(TRIM(RIGHT(SUBSTITUTE(D236," ",REPT(" ",255)),255))),"")</x:f>
      </x:c>
      <x:c r="J236" s="96" t="s">
        <x:v>48</x:v>
      </x:c>
      <x:c r="K236" s="96" t="s">
        <x:v>48</x:v>
      </x:c>
      <x:c r="L236" s="96" t="s">
        <x:v>48</x:v>
      </x:c>
      <x:c r="M236" s="96" t="s">
        <x:v>48</x:v>
      </x:c>
      <x:c r="N236" s="96" t="s">
        <x:v>48</x:v>
      </x:c>
      <x:c r="O236" s="96" t="s">
        <x:v>49</x:v>
      </x:c>
      <x:c r="P236" s="96" t="n">
        <x:v>25</x:v>
      </x:c>
      <x:c r="Q236" s="96" t="n">
        <x:v>80</x:v>
      </x:c>
      <x:c r="R236" s="96" t="s">
        <x:v>50</x:v>
      </x:c>
      <x:c r="S236" s="96" t="s">
        <x:v>51</x:v>
      </x:c>
      <x:c r="T236" s="96" t="s">
        <x:v>52</x:v>
      </x:c>
      <x:c r="U236" s="96" t="s">
        <x:v>52</x:v>
      </x:c>
      <x:c r="W236" s="96" t="s">
        <x:v>53</x:v>
      </x:c>
      <x:c r="Z236" s="96" t="s">
        <x:v>55</x:v>
      </x:c>
      <x:c r="AA236" s="96" t="s">
        <x:v>56</x:v>
      </x:c>
      <x:c r="AB236" s="97" t="str">
        <x:f>IF(D236="","",VALUE(MID(D236,FIND(" ",D236)+1,FIND(" ",D236,FIND(" ",D236)+1)-FIND(" ",D236))))</x:f>
      </x:c>
      <x:c r="AF236" s="90" t="str" cm="1">
        <x:f t="array" ref="AF236:AF236">IF(D236="","",PROPER(MID(D236,FIND(" ",D236,FIND(" ",D236)+1)+1,(FIND(INDEX(Abbreviation!$A$2:$A$125,MATCH(_xlfn.AGGREGATE(15,6,SEARCH(Abbreviation!$A$2:$A$125,D236),1),SEARCH(Abbreviation!$A$2:$A$125,D236),0)),D236)-1)-FIND(" ",D236,FIND(" ",D236)+1)+1)))</x:f>
      </x:c>
      <x:c r="AG236" s="90" t="str" cm="1">
        <x:f t="array" ref="AG236:AG236">IF(D236="","",PROPER(VLOOKUP(INDEX(Abbreviation!$A$2:$A$125,MATCH(_xlfn.AGGREGATE(15,6,SEARCH(Abbreviation!$A$2:$A$125,D236),1),SEARCH(Abbreviation!$A$2:$A$125,D236),0)),Abbreviation!A:C,3,FALSE)))</x:f>
      </x:c>
      <x:c r="AH236" s="90" t="str">
        <x:f>G236</x:f>
      </x:c>
      <x:c r="AI236" s="97" t="str">
        <x:f>I236</x:f>
      </x:c>
      <x:c r="AJ236" s="96" t="s">
        <x:v>47</x:v>
      </x:c>
      <x:c r="AL236" s="99" t="s">
        <x:v>957</x:v>
      </x:c>
      <x:c r="AQ236" s="96" t="s">
        <x:v>60</x:v>
      </x:c>
    </x:row>
    <x:row r="237" spans="1:43" x14ac:dyDescent="0.35">
      <x:c r="B237" s="145" t="s"/>
      <x:c r="F237" s="90" t="str">
        <x:f>IF(D237="","",PROPER(LEFT(D237,FIND(UPPER(G237),D237,1)-2)))</x:f>
      </x:c>
      <x:c r="G237" s="90" t="str" cm="1">
        <x:f t="array" ref="G237: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x:f>
      </x:c>
      <x:c r="H237" s="96" t="s">
        <x:v>47</x:v>
      </x:c>
      <x:c r="I237" s="97" t="str">
        <x:f>IFERROR(VALUE(TRIM(RIGHT(SUBSTITUTE(D237," ",REPT(" ",255)),255))),"")</x:f>
      </x:c>
      <x:c r="J237" s="96" t="s">
        <x:v>48</x:v>
      </x:c>
      <x:c r="K237" s="96" t="s">
        <x:v>48</x:v>
      </x:c>
      <x:c r="L237" s="96" t="s">
        <x:v>48</x:v>
      </x:c>
      <x:c r="M237" s="96" t="s">
        <x:v>48</x:v>
      </x:c>
      <x:c r="N237" s="96" t="s">
        <x:v>48</x:v>
      </x:c>
      <x:c r="O237" s="96" t="s">
        <x:v>49</x:v>
      </x:c>
      <x:c r="P237" s="96" t="n">
        <x:v>25</x:v>
      </x:c>
      <x:c r="Q237" s="96" t="n">
        <x:v>80</x:v>
      </x:c>
      <x:c r="R237" s="96" t="s">
        <x:v>50</x:v>
      </x:c>
      <x:c r="S237" s="96" t="s">
        <x:v>51</x:v>
      </x:c>
      <x:c r="T237" s="96" t="s">
        <x:v>52</x:v>
      </x:c>
      <x:c r="U237" s="96" t="s">
        <x:v>52</x:v>
      </x:c>
      <x:c r="W237" s="96" t="s">
        <x:v>53</x:v>
      </x:c>
      <x:c r="Z237" s="96" t="s">
        <x:v>55</x:v>
      </x:c>
      <x:c r="AA237" s="96" t="s">
        <x:v>56</x:v>
      </x:c>
      <x:c r="AB237" s="97" t="str">
        <x:f>IF(D237="","",VALUE(MID(D237,FIND(" ",D237)+1,FIND(" ",D237,FIND(" ",D237)+1)-FIND(" ",D237))))</x:f>
      </x:c>
      <x:c r="AF237" s="90" t="str" cm="1">
        <x:f t="array" ref="AF237:AF237">IF(D237="","",PROPER(MID(D237,FIND(" ",D237,FIND(" ",D237)+1)+1,(FIND(INDEX(Abbreviation!$A$2:$A$125,MATCH(_xlfn.AGGREGATE(15,6,SEARCH(Abbreviation!$A$2:$A$125,D237),1),SEARCH(Abbreviation!$A$2:$A$125,D237),0)),D237)-1)-FIND(" ",D237,FIND(" ",D237)+1)+1)))</x:f>
      </x:c>
      <x:c r="AG237" s="90" t="str" cm="1">
        <x:f t="array" ref="AG237:AG237">IF(D237="","",PROPER(VLOOKUP(INDEX(Abbreviation!$A$2:$A$125,MATCH(_xlfn.AGGREGATE(15,6,SEARCH(Abbreviation!$A$2:$A$125,D237),1),SEARCH(Abbreviation!$A$2:$A$125,D237),0)),Abbreviation!A:C,3,FALSE)))</x:f>
      </x:c>
      <x:c r="AH237" s="90" t="str">
        <x:f>G237</x:f>
      </x:c>
      <x:c r="AI237" s="97" t="str">
        <x:f>I237</x:f>
      </x:c>
      <x:c r="AJ237" s="96" t="s">
        <x:v>47</x:v>
      </x:c>
      <x:c r="AL237" s="99" t="s">
        <x:v>957</x:v>
      </x:c>
      <x:c r="AQ237" s="96" t="s">
        <x:v>60</x:v>
      </x:c>
    </x:row>
    <x:row r="238" spans="1:43" x14ac:dyDescent="0.35">
      <x:c r="B238" s="145" t="s"/>
      <x:c r="F238" s="90" t="str">
        <x:f>IF(D238="","",PROPER(LEFT(D238,FIND(UPPER(G238),D238,1)-2)))</x:f>
      </x:c>
      <x:c r="G238" s="90" t="str" cm="1">
        <x:f t="array" ref="G238: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x:f>
      </x:c>
      <x:c r="H238" s="96" t="s">
        <x:v>47</x:v>
      </x:c>
      <x:c r="I238" s="97" t="str">
        <x:f>IFERROR(VALUE(TRIM(RIGHT(SUBSTITUTE(D238," ",REPT(" ",255)),255))),"")</x:f>
      </x:c>
      <x:c r="J238" s="96" t="s">
        <x:v>48</x:v>
      </x:c>
      <x:c r="K238" s="96" t="s">
        <x:v>48</x:v>
      </x:c>
      <x:c r="L238" s="96" t="s">
        <x:v>48</x:v>
      </x:c>
      <x:c r="M238" s="96" t="s">
        <x:v>48</x:v>
      </x:c>
      <x:c r="N238" s="96" t="s">
        <x:v>48</x:v>
      </x:c>
      <x:c r="O238" s="96" t="s">
        <x:v>49</x:v>
      </x:c>
      <x:c r="P238" s="96" t="n">
        <x:v>25</x:v>
      </x:c>
      <x:c r="Q238" s="96" t="n">
        <x:v>80</x:v>
      </x:c>
      <x:c r="R238" s="96" t="s">
        <x:v>50</x:v>
      </x:c>
      <x:c r="S238" s="96" t="s">
        <x:v>51</x:v>
      </x:c>
      <x:c r="T238" s="96" t="s">
        <x:v>52</x:v>
      </x:c>
      <x:c r="U238" s="96" t="s">
        <x:v>52</x:v>
      </x:c>
      <x:c r="W238" s="96" t="s">
        <x:v>53</x:v>
      </x:c>
      <x:c r="Z238" s="96" t="s">
        <x:v>55</x:v>
      </x:c>
      <x:c r="AA238" s="96" t="s">
        <x:v>56</x:v>
      </x:c>
      <x:c r="AB238" s="97" t="str">
        <x:f>IF(D238="","",VALUE(MID(D238,FIND(" ",D238)+1,FIND(" ",D238,FIND(" ",D238)+1)-FIND(" ",D238))))</x:f>
      </x:c>
      <x:c r="AF238" s="90" t="str" cm="1">
        <x:f t="array" ref="AF238:AF238">IF(D238="","",PROPER(MID(D238,FIND(" ",D238,FIND(" ",D238)+1)+1,(FIND(INDEX(Abbreviation!$A$2:$A$125,MATCH(_xlfn.AGGREGATE(15,6,SEARCH(Abbreviation!$A$2:$A$125,D238),1),SEARCH(Abbreviation!$A$2:$A$125,D238),0)),D238)-1)-FIND(" ",D238,FIND(" ",D238)+1)+1)))</x:f>
      </x:c>
      <x:c r="AG238" s="90" t="str" cm="1">
        <x:f t="array" ref="AG238:AG238">IF(D238="","",PROPER(VLOOKUP(INDEX(Abbreviation!$A$2:$A$125,MATCH(_xlfn.AGGREGATE(15,6,SEARCH(Abbreviation!$A$2:$A$125,D238),1),SEARCH(Abbreviation!$A$2:$A$125,D238),0)),Abbreviation!A:C,3,FALSE)))</x:f>
      </x:c>
      <x:c r="AH238" s="90" t="str">
        <x:f>G238</x:f>
      </x:c>
      <x:c r="AI238" s="97" t="str">
        <x:f>I238</x:f>
      </x:c>
      <x:c r="AJ238" s="96" t="s">
        <x:v>47</x:v>
      </x:c>
      <x:c r="AL238" s="99" t="s">
        <x:v>957</x:v>
      </x:c>
      <x:c r="AQ238" s="96" t="s">
        <x:v>60</x:v>
      </x:c>
    </x:row>
    <x:row r="239" spans="1:43" x14ac:dyDescent="0.35">
      <x:c r="B239" s="145" t="s"/>
      <x:c r="F239" s="90" t="str">
        <x:f>IF(D239="","",PROPER(LEFT(D239,FIND(UPPER(G239),D239,1)-2)))</x:f>
      </x:c>
      <x:c r="G239" s="90" t="str" cm="1">
        <x:f t="array" ref="G239: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x:f>
      </x:c>
      <x:c r="H239" s="96" t="s">
        <x:v>47</x:v>
      </x:c>
      <x:c r="I239" s="97" t="str">
        <x:f>IFERROR(VALUE(TRIM(RIGHT(SUBSTITUTE(D239," ",REPT(" ",255)),255))),"")</x:f>
      </x:c>
      <x:c r="J239" s="96" t="s">
        <x:v>48</x:v>
      </x:c>
      <x:c r="K239" s="96" t="s">
        <x:v>48</x:v>
      </x:c>
      <x:c r="L239" s="96" t="s">
        <x:v>48</x:v>
      </x:c>
      <x:c r="M239" s="96" t="s">
        <x:v>48</x:v>
      </x:c>
      <x:c r="N239" s="96" t="s">
        <x:v>48</x:v>
      </x:c>
      <x:c r="O239" s="96" t="s">
        <x:v>49</x:v>
      </x:c>
      <x:c r="P239" s="96" t="n">
        <x:v>25</x:v>
      </x:c>
      <x:c r="Q239" s="96" t="n">
        <x:v>80</x:v>
      </x:c>
      <x:c r="R239" s="96" t="s">
        <x:v>50</x:v>
      </x:c>
      <x:c r="S239" s="96" t="s">
        <x:v>51</x:v>
      </x:c>
      <x:c r="T239" s="96" t="s">
        <x:v>52</x:v>
      </x:c>
      <x:c r="U239" s="96" t="s">
        <x:v>52</x:v>
      </x:c>
      <x:c r="W239" s="96" t="s">
        <x:v>53</x:v>
      </x:c>
      <x:c r="Z239" s="96" t="s">
        <x:v>55</x:v>
      </x:c>
      <x:c r="AA239" s="96" t="s">
        <x:v>56</x:v>
      </x:c>
      <x:c r="AB239" s="97" t="str">
        <x:f>IF(D239="","",VALUE(MID(D239,FIND(" ",D239)+1,FIND(" ",D239,FIND(" ",D239)+1)-FIND(" ",D239))))</x:f>
      </x:c>
      <x:c r="AF239" s="90" t="str" cm="1">
        <x:f t="array" ref="AF239:AF239">IF(D239="","",PROPER(MID(D239,FIND(" ",D239,FIND(" ",D239)+1)+1,(FIND(INDEX(Abbreviation!$A$2:$A$125,MATCH(_xlfn.AGGREGATE(15,6,SEARCH(Abbreviation!$A$2:$A$125,D239),1),SEARCH(Abbreviation!$A$2:$A$125,D239),0)),D239)-1)-FIND(" ",D239,FIND(" ",D239)+1)+1)))</x:f>
      </x:c>
      <x:c r="AG239" s="90" t="str" cm="1">
        <x:f t="array" ref="AG239:AG239">IF(D239="","",PROPER(VLOOKUP(INDEX(Abbreviation!$A$2:$A$125,MATCH(_xlfn.AGGREGATE(15,6,SEARCH(Abbreviation!$A$2:$A$125,D239),1),SEARCH(Abbreviation!$A$2:$A$125,D239),0)),Abbreviation!A:C,3,FALSE)))</x:f>
      </x:c>
      <x:c r="AH239" s="90" t="str">
        <x:f>G239</x:f>
      </x:c>
      <x:c r="AI239" s="97" t="str">
        <x:f>I239</x:f>
      </x:c>
      <x:c r="AJ239" s="96" t="s">
        <x:v>47</x:v>
      </x:c>
      <x:c r="AL239" s="99" t="s">
        <x:v>957</x:v>
      </x:c>
      <x:c r="AQ239" s="96" t="s">
        <x:v>60</x:v>
      </x:c>
    </x:row>
    <x:row r="240" spans="1:43" x14ac:dyDescent="0.35">
      <x:c r="B240" s="145" t="s"/>
      <x:c r="F240" s="90" t="str">
        <x:f>IF(D240="","",PROPER(LEFT(D240,FIND(UPPER(G240),D240,1)-2)))</x:f>
      </x:c>
      <x:c r="G240" s="90" t="str" cm="1">
        <x:f t="array" ref="G240: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x:f>
      </x:c>
      <x:c r="H240" s="96" t="s">
        <x:v>47</x:v>
      </x:c>
      <x:c r="I240" s="97" t="str">
        <x:f>IFERROR(VALUE(TRIM(RIGHT(SUBSTITUTE(D240," ",REPT(" ",255)),255))),"")</x:f>
      </x:c>
      <x:c r="J240" s="96" t="s">
        <x:v>48</x:v>
      </x:c>
      <x:c r="K240" s="96" t="s">
        <x:v>48</x:v>
      </x:c>
      <x:c r="L240" s="96" t="s">
        <x:v>48</x:v>
      </x:c>
      <x:c r="M240" s="96" t="s">
        <x:v>48</x:v>
      </x:c>
      <x:c r="N240" s="96" t="s">
        <x:v>48</x:v>
      </x:c>
      <x:c r="O240" s="96" t="s">
        <x:v>49</x:v>
      </x:c>
      <x:c r="P240" s="96" t="n">
        <x:v>25</x:v>
      </x:c>
      <x:c r="Q240" s="96" t="n">
        <x:v>80</x:v>
      </x:c>
      <x:c r="R240" s="96" t="s">
        <x:v>50</x:v>
      </x:c>
      <x:c r="S240" s="96" t="s">
        <x:v>51</x:v>
      </x:c>
      <x:c r="T240" s="96" t="s">
        <x:v>52</x:v>
      </x:c>
      <x:c r="U240" s="96" t="s">
        <x:v>52</x:v>
      </x:c>
      <x:c r="W240" s="96" t="s">
        <x:v>53</x:v>
      </x:c>
      <x:c r="Z240" s="96" t="s">
        <x:v>55</x:v>
      </x:c>
      <x:c r="AA240" s="96" t="s">
        <x:v>56</x:v>
      </x:c>
      <x:c r="AB240" s="97" t="str">
        <x:f>IF(D240="","",VALUE(MID(D240,FIND(" ",D240)+1,FIND(" ",D240,FIND(" ",D240)+1)-FIND(" ",D240))))</x:f>
      </x:c>
      <x:c r="AF240" s="90" t="str" cm="1">
        <x:f t="array" ref="AF240:AF240">IF(D240="","",PROPER(MID(D240,FIND(" ",D240,FIND(" ",D240)+1)+1,(FIND(INDEX(Abbreviation!$A$2:$A$125,MATCH(_xlfn.AGGREGATE(15,6,SEARCH(Abbreviation!$A$2:$A$125,D240),1),SEARCH(Abbreviation!$A$2:$A$125,D240),0)),D240)-1)-FIND(" ",D240,FIND(" ",D240)+1)+1)))</x:f>
      </x:c>
      <x:c r="AG240" s="90" t="str" cm="1">
        <x:f t="array" ref="AG240:AG240">IF(D240="","",PROPER(VLOOKUP(INDEX(Abbreviation!$A$2:$A$125,MATCH(_xlfn.AGGREGATE(15,6,SEARCH(Abbreviation!$A$2:$A$125,D240),1),SEARCH(Abbreviation!$A$2:$A$125,D240),0)),Abbreviation!A:C,3,FALSE)))</x:f>
      </x:c>
      <x:c r="AH240" s="90" t="str">
        <x:f>G240</x:f>
      </x:c>
      <x:c r="AI240" s="97" t="str">
        <x:f>I240</x:f>
      </x:c>
      <x:c r="AJ240" s="96" t="s">
        <x:v>47</x:v>
      </x:c>
      <x:c r="AL240" s="99" t="s">
        <x:v>957</x:v>
      </x:c>
      <x:c r="AQ240" s="96" t="s">
        <x:v>60</x:v>
      </x:c>
    </x:row>
    <x:row r="241" spans="1:43" x14ac:dyDescent="0.35">
      <x:c r="B241" s="145" t="s"/>
      <x:c r="F241" s="90" t="str">
        <x:f>IF(D241="","",PROPER(LEFT(D241,FIND(UPPER(G241),D241,1)-2)))</x:f>
      </x:c>
      <x:c r="G241" s="90" t="str" cm="1">
        <x:f t="array" ref="G241: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x:f>
      </x:c>
      <x:c r="H241" s="96" t="s">
        <x:v>47</x:v>
      </x:c>
      <x:c r="I241" s="97" t="str">
        <x:f>IFERROR(VALUE(TRIM(RIGHT(SUBSTITUTE(D241," ",REPT(" ",255)),255))),"")</x:f>
      </x:c>
      <x:c r="J241" s="96" t="s">
        <x:v>48</x:v>
      </x:c>
      <x:c r="K241" s="96" t="s">
        <x:v>48</x:v>
      </x:c>
      <x:c r="L241" s="96" t="s">
        <x:v>48</x:v>
      </x:c>
      <x:c r="M241" s="96" t="s">
        <x:v>48</x:v>
      </x:c>
      <x:c r="N241" s="96" t="s">
        <x:v>48</x:v>
      </x:c>
      <x:c r="O241" s="96" t="s">
        <x:v>49</x:v>
      </x:c>
      <x:c r="P241" s="96" t="n">
        <x:v>25</x:v>
      </x:c>
      <x:c r="Q241" s="96" t="n">
        <x:v>80</x:v>
      </x:c>
      <x:c r="R241" s="96" t="s">
        <x:v>50</x:v>
      </x:c>
      <x:c r="S241" s="96" t="s">
        <x:v>51</x:v>
      </x:c>
      <x:c r="T241" s="96" t="s">
        <x:v>52</x:v>
      </x:c>
      <x:c r="U241" s="96" t="s">
        <x:v>52</x:v>
      </x:c>
      <x:c r="W241" s="96" t="s">
        <x:v>53</x:v>
      </x:c>
      <x:c r="Z241" s="96" t="s">
        <x:v>55</x:v>
      </x:c>
      <x:c r="AA241" s="96" t="s">
        <x:v>56</x:v>
      </x:c>
      <x:c r="AB241" s="97" t="str">
        <x:f>IF(D241="","",VALUE(MID(D241,FIND(" ",D241)+1,FIND(" ",D241,FIND(" ",D241)+1)-FIND(" ",D241))))</x:f>
      </x:c>
      <x:c r="AF241" s="90" t="str" cm="1">
        <x:f t="array" ref="AF241:AF241">IF(D241="","",PROPER(MID(D241,FIND(" ",D241,FIND(" ",D241)+1)+1,(FIND(INDEX(Abbreviation!$A$2:$A$125,MATCH(_xlfn.AGGREGATE(15,6,SEARCH(Abbreviation!$A$2:$A$125,D241),1),SEARCH(Abbreviation!$A$2:$A$125,D241),0)),D241)-1)-FIND(" ",D241,FIND(" ",D241)+1)+1)))</x:f>
      </x:c>
      <x:c r="AG241" s="90" t="str" cm="1">
        <x:f t="array" ref="AG241:AG241">IF(D241="","",PROPER(VLOOKUP(INDEX(Abbreviation!$A$2:$A$125,MATCH(_xlfn.AGGREGATE(15,6,SEARCH(Abbreviation!$A$2:$A$125,D241),1),SEARCH(Abbreviation!$A$2:$A$125,D241),0)),Abbreviation!A:C,3,FALSE)))</x:f>
      </x:c>
      <x:c r="AH241" s="90" t="str">
        <x:f>G241</x:f>
      </x:c>
      <x:c r="AI241" s="97" t="str">
        <x:f>I241</x:f>
      </x:c>
      <x:c r="AJ241" s="96" t="s">
        <x:v>47</x:v>
      </x:c>
      <x:c r="AL241" s="99" t="s">
        <x:v>957</x:v>
      </x:c>
      <x:c r="AQ241" s="96" t="s">
        <x:v>60</x:v>
      </x:c>
    </x:row>
    <x:row r="242" spans="1:43" x14ac:dyDescent="0.35">
      <x:c r="B242" s="145" t="s"/>
      <x:c r="F242" s="90" t="str">
        <x:f>IF(D242="","",PROPER(LEFT(D242,FIND(UPPER(G242),D242,1)-2)))</x:f>
      </x:c>
      <x:c r="G242" s="90" t="str" cm="1">
        <x:f t="array" ref="G242: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x:f>
      </x:c>
      <x:c r="H242" s="96" t="s">
        <x:v>47</x:v>
      </x:c>
      <x:c r="I242" s="97" t="str">
        <x:f>IFERROR(VALUE(TRIM(RIGHT(SUBSTITUTE(D242," ",REPT(" ",255)),255))),"")</x:f>
      </x:c>
      <x:c r="J242" s="96" t="s">
        <x:v>48</x:v>
      </x:c>
      <x:c r="K242" s="96" t="s">
        <x:v>48</x:v>
      </x:c>
      <x:c r="L242" s="96" t="s">
        <x:v>48</x:v>
      </x:c>
      <x:c r="M242" s="96" t="s">
        <x:v>48</x:v>
      </x:c>
      <x:c r="N242" s="96" t="s">
        <x:v>48</x:v>
      </x:c>
      <x:c r="O242" s="96" t="s">
        <x:v>49</x:v>
      </x:c>
      <x:c r="P242" s="96" t="n">
        <x:v>25</x:v>
      </x:c>
      <x:c r="Q242" s="96" t="n">
        <x:v>80</x:v>
      </x:c>
      <x:c r="R242" s="96" t="s">
        <x:v>50</x:v>
      </x:c>
      <x:c r="S242" s="96" t="s">
        <x:v>51</x:v>
      </x:c>
      <x:c r="T242" s="96" t="s">
        <x:v>52</x:v>
      </x:c>
      <x:c r="U242" s="96" t="s">
        <x:v>52</x:v>
      </x:c>
      <x:c r="W242" s="96" t="s">
        <x:v>53</x:v>
      </x:c>
      <x:c r="Z242" s="96" t="s">
        <x:v>55</x:v>
      </x:c>
      <x:c r="AA242" s="96" t="s">
        <x:v>56</x:v>
      </x:c>
      <x:c r="AB242" s="97" t="str">
        <x:f>IF(D242="","",VALUE(MID(D242,FIND(" ",D242)+1,FIND(" ",D242,FIND(" ",D242)+1)-FIND(" ",D242))))</x:f>
      </x:c>
      <x:c r="AF242" s="90" t="str" cm="1">
        <x:f t="array" ref="AF242:AF242">IF(D242="","",PROPER(MID(D242,FIND(" ",D242,FIND(" ",D242)+1)+1,(FIND(INDEX(Abbreviation!$A$2:$A$125,MATCH(_xlfn.AGGREGATE(15,6,SEARCH(Abbreviation!$A$2:$A$125,D242),1),SEARCH(Abbreviation!$A$2:$A$125,D242),0)),D242)-1)-FIND(" ",D242,FIND(" ",D242)+1)+1)))</x:f>
      </x:c>
      <x:c r="AG242" s="90" t="str" cm="1">
        <x:f t="array" ref="AG242:AG242">IF(D242="","",PROPER(VLOOKUP(INDEX(Abbreviation!$A$2:$A$125,MATCH(_xlfn.AGGREGATE(15,6,SEARCH(Abbreviation!$A$2:$A$125,D242),1),SEARCH(Abbreviation!$A$2:$A$125,D242),0)),Abbreviation!A:C,3,FALSE)))</x:f>
      </x:c>
      <x:c r="AH242" s="90" t="str">
        <x:f>G242</x:f>
      </x:c>
      <x:c r="AI242" s="97" t="str">
        <x:f>I242</x:f>
      </x:c>
      <x:c r="AJ242" s="96" t="s">
        <x:v>47</x:v>
      </x:c>
      <x:c r="AL242" s="99" t="s">
        <x:v>957</x:v>
      </x:c>
      <x:c r="AQ242" s="96" t="s">
        <x:v>60</x:v>
      </x:c>
    </x:row>
    <x:row r="243" spans="1:43" x14ac:dyDescent="0.35">
      <x:c r="B243" s="145" t="s"/>
      <x:c r="F243" s="90" t="str">
        <x:f>IF(D243="","",PROPER(LEFT(D243,FIND(UPPER(G243),D243,1)-2)))</x:f>
      </x:c>
      <x:c r="G243" s="90" t="str" cm="1">
        <x:f t="array" ref="G243: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x:f>
      </x:c>
      <x:c r="H243" s="96" t="s">
        <x:v>47</x:v>
      </x:c>
      <x:c r="I243" s="97" t="str">
        <x:f>IFERROR(VALUE(TRIM(RIGHT(SUBSTITUTE(D243," ",REPT(" ",255)),255))),"")</x:f>
      </x:c>
      <x:c r="J243" s="96" t="s">
        <x:v>48</x:v>
      </x:c>
      <x:c r="K243" s="96" t="s">
        <x:v>48</x:v>
      </x:c>
      <x:c r="L243" s="96" t="s">
        <x:v>48</x:v>
      </x:c>
      <x:c r="M243" s="96" t="s">
        <x:v>48</x:v>
      </x:c>
      <x:c r="N243" s="96" t="s">
        <x:v>48</x:v>
      </x:c>
      <x:c r="O243" s="96" t="s">
        <x:v>49</x:v>
      </x:c>
      <x:c r="P243" s="96" t="n">
        <x:v>25</x:v>
      </x:c>
      <x:c r="Q243" s="96" t="n">
        <x:v>80</x:v>
      </x:c>
      <x:c r="R243" s="96" t="s">
        <x:v>50</x:v>
      </x:c>
      <x:c r="S243" s="96" t="s">
        <x:v>51</x:v>
      </x:c>
      <x:c r="T243" s="96" t="s">
        <x:v>52</x:v>
      </x:c>
      <x:c r="U243" s="96" t="s">
        <x:v>52</x:v>
      </x:c>
      <x:c r="W243" s="96" t="s">
        <x:v>53</x:v>
      </x:c>
      <x:c r="Z243" s="96" t="s">
        <x:v>55</x:v>
      </x:c>
      <x:c r="AA243" s="96" t="s">
        <x:v>56</x:v>
      </x:c>
      <x:c r="AB243" s="97" t="str">
        <x:f>IF(D243="","",VALUE(MID(D243,FIND(" ",D243)+1,FIND(" ",D243,FIND(" ",D243)+1)-FIND(" ",D243))))</x:f>
      </x:c>
      <x:c r="AF243" s="90" t="str" cm="1">
        <x:f t="array" ref="AF243:AF243">IF(D243="","",PROPER(MID(D243,FIND(" ",D243,FIND(" ",D243)+1)+1,(FIND(INDEX(Abbreviation!$A$2:$A$125,MATCH(_xlfn.AGGREGATE(15,6,SEARCH(Abbreviation!$A$2:$A$125,D243),1),SEARCH(Abbreviation!$A$2:$A$125,D243),0)),D243)-1)-FIND(" ",D243,FIND(" ",D243)+1)+1)))</x:f>
      </x:c>
      <x:c r="AG243" s="90" t="str" cm="1">
        <x:f t="array" ref="AG243:AG243">IF(D243="","",PROPER(VLOOKUP(INDEX(Abbreviation!$A$2:$A$125,MATCH(_xlfn.AGGREGATE(15,6,SEARCH(Abbreviation!$A$2:$A$125,D243),1),SEARCH(Abbreviation!$A$2:$A$125,D243),0)),Abbreviation!A:C,3,FALSE)))</x:f>
      </x:c>
      <x:c r="AH243" s="90" t="str">
        <x:f>G243</x:f>
      </x:c>
      <x:c r="AI243" s="97" t="str">
        <x:f>I243</x:f>
      </x:c>
      <x:c r="AJ243" s="96" t="s">
        <x:v>47</x:v>
      </x:c>
      <x:c r="AL243" s="99" t="s">
        <x:v>957</x:v>
      </x:c>
      <x:c r="AQ243" s="96" t="s">
        <x:v>60</x:v>
      </x:c>
    </x:row>
    <x:row r="244" spans="1:43" x14ac:dyDescent="0.35">
      <x:c r="B244" s="145" t="s"/>
      <x:c r="F244" s="90" t="str">
        <x:f>IF(D244="","",PROPER(LEFT(D244,FIND(UPPER(G244),D244,1)-2)))</x:f>
      </x:c>
      <x:c r="G244" s="90" t="str" cm="1">
        <x:f t="array" ref="G244: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x:f>
      </x:c>
      <x:c r="H244" s="96" t="s">
        <x:v>47</x:v>
      </x:c>
      <x:c r="I244" s="97" t="str">
        <x:f>IFERROR(VALUE(TRIM(RIGHT(SUBSTITUTE(D244," ",REPT(" ",255)),255))),"")</x:f>
      </x:c>
      <x:c r="J244" s="96" t="s">
        <x:v>48</x:v>
      </x:c>
      <x:c r="K244" s="96" t="s">
        <x:v>48</x:v>
      </x:c>
      <x:c r="L244" s="96" t="s">
        <x:v>48</x:v>
      </x:c>
      <x:c r="M244" s="96" t="s">
        <x:v>48</x:v>
      </x:c>
      <x:c r="N244" s="96" t="s">
        <x:v>48</x:v>
      </x:c>
      <x:c r="O244" s="96" t="s">
        <x:v>49</x:v>
      </x:c>
      <x:c r="P244" s="96" t="n">
        <x:v>25</x:v>
      </x:c>
      <x:c r="Q244" s="96" t="n">
        <x:v>80</x:v>
      </x:c>
      <x:c r="R244" s="96" t="s">
        <x:v>50</x:v>
      </x:c>
      <x:c r="S244" s="96" t="s">
        <x:v>51</x:v>
      </x:c>
      <x:c r="T244" s="96" t="s">
        <x:v>52</x:v>
      </x:c>
      <x:c r="U244" s="96" t="s">
        <x:v>52</x:v>
      </x:c>
      <x:c r="W244" s="96" t="s">
        <x:v>53</x:v>
      </x:c>
      <x:c r="Z244" s="96" t="s">
        <x:v>55</x:v>
      </x:c>
      <x:c r="AA244" s="96" t="s">
        <x:v>56</x:v>
      </x:c>
      <x:c r="AB244" s="97" t="str">
        <x:f>IF(D244="","",VALUE(MID(D244,FIND(" ",D244)+1,FIND(" ",D244,FIND(" ",D244)+1)-FIND(" ",D244))))</x:f>
      </x:c>
      <x:c r="AF244" s="90" t="str" cm="1">
        <x:f t="array" ref="AF244:AF244">IF(D244="","",PROPER(MID(D244,FIND(" ",D244,FIND(" ",D244)+1)+1,(FIND(INDEX(Abbreviation!$A$2:$A$125,MATCH(_xlfn.AGGREGATE(15,6,SEARCH(Abbreviation!$A$2:$A$125,D244),1),SEARCH(Abbreviation!$A$2:$A$125,D244),0)),D244)-1)-FIND(" ",D244,FIND(" ",D244)+1)+1)))</x:f>
      </x:c>
      <x:c r="AG244" s="90" t="str" cm="1">
        <x:f t="array" ref="AG244:AG244">IF(D244="","",PROPER(VLOOKUP(INDEX(Abbreviation!$A$2:$A$125,MATCH(_xlfn.AGGREGATE(15,6,SEARCH(Abbreviation!$A$2:$A$125,D244),1),SEARCH(Abbreviation!$A$2:$A$125,D244),0)),Abbreviation!A:C,3,FALSE)))</x:f>
      </x:c>
      <x:c r="AH244" s="90" t="str">
        <x:f>G244</x:f>
      </x:c>
      <x:c r="AI244" s="97" t="str">
        <x:f>I244</x:f>
      </x:c>
      <x:c r="AJ244" s="96" t="s">
        <x:v>47</x:v>
      </x:c>
      <x:c r="AL244" s="99" t="s">
        <x:v>957</x:v>
      </x:c>
      <x:c r="AQ244" s="96" t="s">
        <x:v>60</x:v>
      </x:c>
    </x:row>
    <x:row r="245" spans="1:43" x14ac:dyDescent="0.35">
      <x:c r="B245" s="145" t="s"/>
      <x:c r="F245" s="90" t="str">
        <x:f>IF(D245="","",PROPER(LEFT(D245,FIND(UPPER(G245),D245,1)-2)))</x:f>
      </x:c>
      <x:c r="G245" s="90" t="str" cm="1">
        <x:f t="array" ref="G245: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x:f>
      </x:c>
      <x:c r="H245" s="96" t="s">
        <x:v>47</x:v>
      </x:c>
      <x:c r="I245" s="97" t="str">
        <x:f>IFERROR(VALUE(TRIM(RIGHT(SUBSTITUTE(D245," ",REPT(" ",255)),255))),"")</x:f>
      </x:c>
      <x:c r="J245" s="96" t="s">
        <x:v>48</x:v>
      </x:c>
      <x:c r="K245" s="96" t="s">
        <x:v>48</x:v>
      </x:c>
      <x:c r="L245" s="96" t="s">
        <x:v>48</x:v>
      </x:c>
      <x:c r="M245" s="96" t="s">
        <x:v>48</x:v>
      </x:c>
      <x:c r="N245" s="96" t="s">
        <x:v>48</x:v>
      </x:c>
      <x:c r="O245" s="96" t="s">
        <x:v>49</x:v>
      </x:c>
      <x:c r="P245" s="96" t="n">
        <x:v>25</x:v>
      </x:c>
      <x:c r="Q245" s="96" t="n">
        <x:v>80</x:v>
      </x:c>
      <x:c r="R245" s="96" t="s">
        <x:v>50</x:v>
      </x:c>
      <x:c r="S245" s="96" t="s">
        <x:v>51</x:v>
      </x:c>
      <x:c r="T245" s="96" t="s">
        <x:v>52</x:v>
      </x:c>
      <x:c r="U245" s="96" t="s">
        <x:v>52</x:v>
      </x:c>
      <x:c r="W245" s="96" t="s">
        <x:v>53</x:v>
      </x:c>
      <x:c r="Z245" s="96" t="s">
        <x:v>55</x:v>
      </x:c>
      <x:c r="AA245" s="96" t="s">
        <x:v>56</x:v>
      </x:c>
      <x:c r="AB245" s="97" t="str">
        <x:f>IF(D245="","",VALUE(MID(D245,FIND(" ",D245)+1,FIND(" ",D245,FIND(" ",D245)+1)-FIND(" ",D245))))</x:f>
      </x:c>
      <x:c r="AF245" s="90" t="str" cm="1">
        <x:f t="array" ref="AF245:AF245">IF(D245="","",PROPER(MID(D245,FIND(" ",D245,FIND(" ",D245)+1)+1,(FIND(INDEX(Abbreviation!$A$2:$A$125,MATCH(_xlfn.AGGREGATE(15,6,SEARCH(Abbreviation!$A$2:$A$125,D245),1),SEARCH(Abbreviation!$A$2:$A$125,D245),0)),D245)-1)-FIND(" ",D245,FIND(" ",D245)+1)+1)))</x:f>
      </x:c>
      <x:c r="AG245" s="90" t="str" cm="1">
        <x:f t="array" ref="AG245:AG245">IF(D245="","",PROPER(VLOOKUP(INDEX(Abbreviation!$A$2:$A$125,MATCH(_xlfn.AGGREGATE(15,6,SEARCH(Abbreviation!$A$2:$A$125,D245),1),SEARCH(Abbreviation!$A$2:$A$125,D245),0)),Abbreviation!A:C,3,FALSE)))</x:f>
      </x:c>
      <x:c r="AH245" s="90" t="str">
        <x:f>G245</x:f>
      </x:c>
      <x:c r="AI245" s="97" t="str">
        <x:f>I245</x:f>
      </x:c>
      <x:c r="AJ245" s="96" t="s">
        <x:v>47</x:v>
      </x:c>
      <x:c r="AL245" s="99" t="s">
        <x:v>957</x:v>
      </x:c>
      <x:c r="AQ245" s="96" t="s">
        <x:v>60</x:v>
      </x:c>
    </x:row>
    <x:row r="246" spans="1:43" x14ac:dyDescent="0.35">
      <x:c r="B246" s="145" t="s"/>
      <x:c r="F246" s="90" t="str">
        <x:f>IF(D246="","",PROPER(LEFT(D246,FIND(UPPER(G246),D246,1)-2)))</x:f>
      </x:c>
      <x:c r="G246" s="90" t="str" cm="1">
        <x:f t="array" ref="G246: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x:f>
      </x:c>
      <x:c r="H246" s="96" t="s">
        <x:v>47</x:v>
      </x:c>
      <x:c r="I246" s="97" t="str">
        <x:f>IFERROR(VALUE(TRIM(RIGHT(SUBSTITUTE(D246," ",REPT(" ",255)),255))),"")</x:f>
      </x:c>
      <x:c r="J246" s="96" t="s">
        <x:v>48</x:v>
      </x:c>
      <x:c r="K246" s="96" t="s">
        <x:v>48</x:v>
      </x:c>
      <x:c r="L246" s="96" t="s">
        <x:v>48</x:v>
      </x:c>
      <x:c r="M246" s="96" t="s">
        <x:v>48</x:v>
      </x:c>
      <x:c r="N246" s="96" t="s">
        <x:v>48</x:v>
      </x:c>
      <x:c r="O246" s="96" t="s">
        <x:v>49</x:v>
      </x:c>
      <x:c r="P246" s="96" t="n">
        <x:v>25</x:v>
      </x:c>
      <x:c r="Q246" s="96" t="n">
        <x:v>80</x:v>
      </x:c>
      <x:c r="R246" s="96" t="s">
        <x:v>50</x:v>
      </x:c>
      <x:c r="S246" s="96" t="s">
        <x:v>51</x:v>
      </x:c>
      <x:c r="T246" s="96" t="s">
        <x:v>52</x:v>
      </x:c>
      <x:c r="U246" s="96" t="s">
        <x:v>52</x:v>
      </x:c>
      <x:c r="W246" s="96" t="s">
        <x:v>53</x:v>
      </x:c>
      <x:c r="Z246" s="96" t="s">
        <x:v>55</x:v>
      </x:c>
      <x:c r="AA246" s="96" t="s">
        <x:v>56</x:v>
      </x:c>
      <x:c r="AB246" s="97" t="str">
        <x:f>IF(D246="","",VALUE(MID(D246,FIND(" ",D246)+1,FIND(" ",D246,FIND(" ",D246)+1)-FIND(" ",D246))))</x:f>
      </x:c>
      <x:c r="AF246" s="90" t="str" cm="1">
        <x:f t="array" ref="AF246:AF246">IF(D246="","",PROPER(MID(D246,FIND(" ",D246,FIND(" ",D246)+1)+1,(FIND(INDEX(Abbreviation!$A$2:$A$125,MATCH(_xlfn.AGGREGATE(15,6,SEARCH(Abbreviation!$A$2:$A$125,D246),1),SEARCH(Abbreviation!$A$2:$A$125,D246),0)),D246)-1)-FIND(" ",D246,FIND(" ",D246)+1)+1)))</x:f>
      </x:c>
      <x:c r="AG246" s="90" t="str" cm="1">
        <x:f t="array" ref="AG246:AG246">IF(D246="","",PROPER(VLOOKUP(INDEX(Abbreviation!$A$2:$A$125,MATCH(_xlfn.AGGREGATE(15,6,SEARCH(Abbreviation!$A$2:$A$125,D246),1),SEARCH(Abbreviation!$A$2:$A$125,D246),0)),Abbreviation!A:C,3,FALSE)))</x:f>
      </x:c>
      <x:c r="AH246" s="90" t="str">
        <x:f>G246</x:f>
      </x:c>
      <x:c r="AI246" s="97" t="str">
        <x:f>I246</x:f>
      </x:c>
      <x:c r="AJ246" s="96" t="s">
        <x:v>47</x:v>
      </x:c>
      <x:c r="AL246" s="99" t="s">
        <x:v>957</x:v>
      </x:c>
      <x:c r="AQ246" s="96" t="s">
        <x:v>60</x:v>
      </x:c>
    </x:row>
    <x:row r="247" spans="1:43" x14ac:dyDescent="0.35">
      <x:c r="B247" s="145" t="s"/>
      <x:c r="F247" s="90" t="str">
        <x:f>IF(D247="","",PROPER(LEFT(D247,FIND(UPPER(G247),D247,1)-2)))</x:f>
      </x:c>
      <x:c r="G247" s="90" t="str" cm="1">
        <x:f t="array" ref="G247: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x:f>
      </x:c>
      <x:c r="H247" s="96" t="s">
        <x:v>47</x:v>
      </x:c>
      <x:c r="I247" s="97" t="str">
        <x:f>IFERROR(VALUE(TRIM(RIGHT(SUBSTITUTE(D247," ",REPT(" ",255)),255))),"")</x:f>
      </x:c>
      <x:c r="J247" s="96" t="s">
        <x:v>48</x:v>
      </x:c>
      <x:c r="K247" s="96" t="s">
        <x:v>48</x:v>
      </x:c>
      <x:c r="L247" s="96" t="s">
        <x:v>48</x:v>
      </x:c>
      <x:c r="M247" s="96" t="s">
        <x:v>48</x:v>
      </x:c>
      <x:c r="N247" s="96" t="s">
        <x:v>48</x:v>
      </x:c>
      <x:c r="O247" s="96" t="s">
        <x:v>49</x:v>
      </x:c>
      <x:c r="P247" s="96" t="n">
        <x:v>25</x:v>
      </x:c>
      <x:c r="Q247" s="96" t="n">
        <x:v>80</x:v>
      </x:c>
      <x:c r="R247" s="96" t="s">
        <x:v>50</x:v>
      </x:c>
      <x:c r="S247" s="96" t="s">
        <x:v>51</x:v>
      </x:c>
      <x:c r="T247" s="96" t="s">
        <x:v>52</x:v>
      </x:c>
      <x:c r="U247" s="96" t="s">
        <x:v>52</x:v>
      </x:c>
      <x:c r="W247" s="96" t="s">
        <x:v>53</x:v>
      </x:c>
      <x:c r="Z247" s="96" t="s">
        <x:v>55</x:v>
      </x:c>
      <x:c r="AA247" s="96" t="s">
        <x:v>56</x:v>
      </x:c>
      <x:c r="AB247" s="97" t="str">
        <x:f>IF(D247="","",VALUE(MID(D247,FIND(" ",D247)+1,FIND(" ",D247,FIND(" ",D247)+1)-FIND(" ",D247))))</x:f>
      </x:c>
      <x:c r="AF247" s="90" t="str" cm="1">
        <x:f t="array" ref="AF247:AF247">IF(D247="","",PROPER(MID(D247,FIND(" ",D247,FIND(" ",D247)+1)+1,(FIND(INDEX(Abbreviation!$A$2:$A$125,MATCH(_xlfn.AGGREGATE(15,6,SEARCH(Abbreviation!$A$2:$A$125,D247),1),SEARCH(Abbreviation!$A$2:$A$125,D247),0)),D247)-1)-FIND(" ",D247,FIND(" ",D247)+1)+1)))</x:f>
      </x:c>
      <x:c r="AG247" s="90" t="str" cm="1">
        <x:f t="array" ref="AG247:AG247">IF(D247="","",PROPER(VLOOKUP(INDEX(Abbreviation!$A$2:$A$125,MATCH(_xlfn.AGGREGATE(15,6,SEARCH(Abbreviation!$A$2:$A$125,D247),1),SEARCH(Abbreviation!$A$2:$A$125,D247),0)),Abbreviation!A:C,3,FALSE)))</x:f>
      </x:c>
      <x:c r="AH247" s="90" t="str">
        <x:f>G247</x:f>
      </x:c>
      <x:c r="AI247" s="97" t="str">
        <x:f>I247</x:f>
      </x:c>
      <x:c r="AJ247" s="96" t="s">
        <x:v>47</x:v>
      </x:c>
      <x:c r="AL247" s="99" t="s">
        <x:v>957</x:v>
      </x:c>
      <x:c r="AQ247" s="96" t="s">
        <x:v>60</x:v>
      </x:c>
    </x:row>
    <x:row r="248" spans="1:43" x14ac:dyDescent="0.35">
      <x:c r="B248" s="145" t="s"/>
      <x:c r="F248" s="90" t="str">
        <x:f>IF(D248="","",PROPER(LEFT(D248,FIND(UPPER(G248),D248,1)-2)))</x:f>
      </x:c>
      <x:c r="G248" s="90" t="str" cm="1">
        <x:f t="array" ref="G248: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x:f>
      </x:c>
      <x:c r="H248" s="96" t="s">
        <x:v>47</x:v>
      </x:c>
      <x:c r="I248" s="97" t="str">
        <x:f>IFERROR(VALUE(TRIM(RIGHT(SUBSTITUTE(D248," ",REPT(" ",255)),255))),"")</x:f>
      </x:c>
      <x:c r="J248" s="96" t="s">
        <x:v>48</x:v>
      </x:c>
      <x:c r="K248" s="96" t="s">
        <x:v>48</x:v>
      </x:c>
      <x:c r="L248" s="96" t="s">
        <x:v>48</x:v>
      </x:c>
      <x:c r="M248" s="96" t="s">
        <x:v>48</x:v>
      </x:c>
      <x:c r="N248" s="96" t="s">
        <x:v>48</x:v>
      </x:c>
      <x:c r="O248" s="96" t="s">
        <x:v>49</x:v>
      </x:c>
      <x:c r="P248" s="96" t="n">
        <x:v>25</x:v>
      </x:c>
      <x:c r="Q248" s="96" t="n">
        <x:v>80</x:v>
      </x:c>
      <x:c r="R248" s="96" t="s">
        <x:v>50</x:v>
      </x:c>
      <x:c r="S248" s="96" t="s">
        <x:v>51</x:v>
      </x:c>
      <x:c r="T248" s="96" t="s">
        <x:v>52</x:v>
      </x:c>
      <x:c r="U248" s="96" t="s">
        <x:v>52</x:v>
      </x:c>
      <x:c r="W248" s="96" t="s">
        <x:v>53</x:v>
      </x:c>
      <x:c r="Z248" s="96" t="s">
        <x:v>55</x:v>
      </x:c>
      <x:c r="AA248" s="96" t="s">
        <x:v>56</x:v>
      </x:c>
      <x:c r="AB248" s="97" t="str">
        <x:f>IF(D248="","",VALUE(MID(D248,FIND(" ",D248)+1,FIND(" ",D248,FIND(" ",D248)+1)-FIND(" ",D248))))</x:f>
      </x:c>
      <x:c r="AF248" s="90" t="str" cm="1">
        <x:f t="array" ref="AF248:AF248">IF(D248="","",PROPER(MID(D248,FIND(" ",D248,FIND(" ",D248)+1)+1,(FIND(INDEX(Abbreviation!$A$2:$A$125,MATCH(_xlfn.AGGREGATE(15,6,SEARCH(Abbreviation!$A$2:$A$125,D248),1),SEARCH(Abbreviation!$A$2:$A$125,D248),0)),D248)-1)-FIND(" ",D248,FIND(" ",D248)+1)+1)))</x:f>
      </x:c>
      <x:c r="AG248" s="90" t="str" cm="1">
        <x:f t="array" ref="AG248:AG248">IF(D248="","",PROPER(VLOOKUP(INDEX(Abbreviation!$A$2:$A$125,MATCH(_xlfn.AGGREGATE(15,6,SEARCH(Abbreviation!$A$2:$A$125,D248),1),SEARCH(Abbreviation!$A$2:$A$125,D248),0)),Abbreviation!A:C,3,FALSE)))</x:f>
      </x:c>
      <x:c r="AH248" s="90" t="str">
        <x:f>G248</x:f>
      </x:c>
      <x:c r="AI248" s="97" t="str">
        <x:f>I248</x:f>
      </x:c>
      <x:c r="AJ248" s="96" t="s">
        <x:v>47</x:v>
      </x:c>
      <x:c r="AL248" s="99" t="s">
        <x:v>957</x:v>
      </x:c>
      <x:c r="AQ248" s="96" t="s">
        <x:v>60</x:v>
      </x:c>
    </x:row>
    <x:row r="249" spans="1:43" x14ac:dyDescent="0.35">
      <x:c r="B249" s="145" t="s"/>
      <x:c r="F249" s="90" t="str">
        <x:f>IF(D249="","",PROPER(LEFT(D249,FIND(UPPER(G249),D249,1)-2)))</x:f>
      </x:c>
      <x:c r="G249" s="90" t="str" cm="1">
        <x:f t="array" ref="G249: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x:f>
      </x:c>
      <x:c r="H249" s="96" t="s">
        <x:v>47</x:v>
      </x:c>
      <x:c r="I249" s="97" t="str">
        <x:f>IFERROR(VALUE(TRIM(RIGHT(SUBSTITUTE(D249," ",REPT(" ",255)),255))),"")</x:f>
      </x:c>
      <x:c r="J249" s="96" t="s">
        <x:v>48</x:v>
      </x:c>
      <x:c r="K249" s="96" t="s">
        <x:v>48</x:v>
      </x:c>
      <x:c r="L249" s="96" t="s">
        <x:v>48</x:v>
      </x:c>
      <x:c r="M249" s="96" t="s">
        <x:v>48</x:v>
      </x:c>
      <x:c r="N249" s="96" t="s">
        <x:v>48</x:v>
      </x:c>
      <x:c r="O249" s="96" t="s">
        <x:v>49</x:v>
      </x:c>
      <x:c r="P249" s="96" t="n">
        <x:v>25</x:v>
      </x:c>
      <x:c r="Q249" s="96" t="n">
        <x:v>80</x:v>
      </x:c>
      <x:c r="R249" s="96" t="s">
        <x:v>50</x:v>
      </x:c>
      <x:c r="S249" s="96" t="s">
        <x:v>51</x:v>
      </x:c>
      <x:c r="T249" s="96" t="s">
        <x:v>52</x:v>
      </x:c>
      <x:c r="U249" s="96" t="s">
        <x:v>52</x:v>
      </x:c>
      <x:c r="W249" s="96" t="s">
        <x:v>53</x:v>
      </x:c>
      <x:c r="Z249" s="96" t="s">
        <x:v>55</x:v>
      </x:c>
      <x:c r="AA249" s="96" t="s">
        <x:v>56</x:v>
      </x:c>
      <x:c r="AB249" s="97" t="str">
        <x:f>IF(D249="","",VALUE(MID(D249,FIND(" ",D249)+1,FIND(" ",D249,FIND(" ",D249)+1)-FIND(" ",D249))))</x:f>
      </x:c>
      <x:c r="AF249" s="90" t="str" cm="1">
        <x:f t="array" ref="AF249:AF249">IF(D249="","",PROPER(MID(D249,FIND(" ",D249,FIND(" ",D249)+1)+1,(FIND(INDEX(Abbreviation!$A$2:$A$125,MATCH(_xlfn.AGGREGATE(15,6,SEARCH(Abbreviation!$A$2:$A$125,D249),1),SEARCH(Abbreviation!$A$2:$A$125,D249),0)),D249)-1)-FIND(" ",D249,FIND(" ",D249)+1)+1)))</x:f>
      </x:c>
      <x:c r="AG249" s="90" t="str" cm="1">
        <x:f t="array" ref="AG249:AG249">IF(D249="","",PROPER(VLOOKUP(INDEX(Abbreviation!$A$2:$A$125,MATCH(_xlfn.AGGREGATE(15,6,SEARCH(Abbreviation!$A$2:$A$125,D249),1),SEARCH(Abbreviation!$A$2:$A$125,D249),0)),Abbreviation!A:C,3,FALSE)))</x:f>
      </x:c>
      <x:c r="AH249" s="90" t="str">
        <x:f>G249</x:f>
      </x:c>
      <x:c r="AI249" s="97" t="str">
        <x:f>I249</x:f>
      </x:c>
      <x:c r="AJ249" s="96" t="s">
        <x:v>47</x:v>
      </x:c>
      <x:c r="AL249" s="99" t="s">
        <x:v>957</x:v>
      </x:c>
      <x:c r="AQ249" s="96" t="s">
        <x:v>60</x:v>
      </x:c>
    </x:row>
    <x:row r="250" spans="1:43" x14ac:dyDescent="0.35">
      <x:c r="B250" s="145" t="s"/>
      <x:c r="F250" s="90" t="str">
        <x:f>IF(D250="","",PROPER(LEFT(D250,FIND(UPPER(G250),D250,1)-2)))</x:f>
      </x:c>
      <x:c r="G250" s="90" t="str" cm="1">
        <x:f t="array" ref="G250: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x:f>
      </x:c>
      <x:c r="H250" s="96" t="s">
        <x:v>47</x:v>
      </x:c>
      <x:c r="I250" s="97" t="str">
        <x:f>IFERROR(VALUE(TRIM(RIGHT(SUBSTITUTE(D250," ",REPT(" ",255)),255))),"")</x:f>
      </x:c>
      <x:c r="J250" s="96" t="s">
        <x:v>48</x:v>
      </x:c>
      <x:c r="K250" s="96" t="s">
        <x:v>48</x:v>
      </x:c>
      <x:c r="L250" s="96" t="s">
        <x:v>48</x:v>
      </x:c>
      <x:c r="M250" s="96" t="s">
        <x:v>48</x:v>
      </x:c>
      <x:c r="N250" s="96" t="s">
        <x:v>48</x:v>
      </x:c>
      <x:c r="O250" s="96" t="s">
        <x:v>49</x:v>
      </x:c>
      <x:c r="P250" s="96" t="n">
        <x:v>25</x:v>
      </x:c>
      <x:c r="Q250" s="96" t="n">
        <x:v>80</x:v>
      </x:c>
      <x:c r="R250" s="96" t="s">
        <x:v>50</x:v>
      </x:c>
      <x:c r="S250" s="96" t="s">
        <x:v>51</x:v>
      </x:c>
      <x:c r="T250" s="96" t="s">
        <x:v>52</x:v>
      </x:c>
      <x:c r="U250" s="96" t="s">
        <x:v>52</x:v>
      </x:c>
      <x:c r="W250" s="96" t="s">
        <x:v>53</x:v>
      </x:c>
      <x:c r="Z250" s="96" t="s">
        <x:v>55</x:v>
      </x:c>
      <x:c r="AA250" s="96" t="s">
        <x:v>56</x:v>
      </x:c>
      <x:c r="AB250" s="97" t="str">
        <x:f>IF(D250="","",VALUE(MID(D250,FIND(" ",D250)+1,FIND(" ",D250,FIND(" ",D250)+1)-FIND(" ",D250))))</x:f>
      </x:c>
      <x:c r="AF250" s="90" t="str" cm="1">
        <x:f t="array" ref="AF250:AF250">IF(D250="","",PROPER(MID(D250,FIND(" ",D250,FIND(" ",D250)+1)+1,(FIND(INDEX(Abbreviation!$A$2:$A$125,MATCH(_xlfn.AGGREGATE(15,6,SEARCH(Abbreviation!$A$2:$A$125,D250),1),SEARCH(Abbreviation!$A$2:$A$125,D250),0)),D250)-1)-FIND(" ",D250,FIND(" ",D250)+1)+1)))</x:f>
      </x:c>
      <x:c r="AG250" s="90" t="str" cm="1">
        <x:f t="array" ref="AG250:AG250">IF(D250="","",PROPER(VLOOKUP(INDEX(Abbreviation!$A$2:$A$125,MATCH(_xlfn.AGGREGATE(15,6,SEARCH(Abbreviation!$A$2:$A$125,D250),1),SEARCH(Abbreviation!$A$2:$A$125,D250),0)),Abbreviation!A:C,3,FALSE)))</x:f>
      </x:c>
      <x:c r="AH250" s="90" t="str">
        <x:f>G250</x:f>
      </x:c>
      <x:c r="AI250" s="97" t="str">
        <x:f>I250</x:f>
      </x:c>
      <x:c r="AJ250" s="96" t="s">
        <x:v>47</x:v>
      </x:c>
      <x:c r="AL250" s="99" t="s">
        <x:v>957</x:v>
      </x:c>
      <x:c r="AQ250" s="96" t="s">
        <x:v>60</x:v>
      </x:c>
    </x:row>
    <x:row r="251" spans="1:43" x14ac:dyDescent="0.35">
      <x:c r="B251" s="145" t="s"/>
      <x:c r="F251" s="90" t="str">
        <x:f>IF(D251="","",PROPER(LEFT(D251,FIND(UPPER(G251),D251,1)-2)))</x:f>
      </x:c>
      <x:c r="G251" s="90" t="str" cm="1">
        <x:f t="array" ref="G251: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x:f>
      </x:c>
      <x:c r="H251" s="96" t="s">
        <x:v>47</x:v>
      </x:c>
      <x:c r="I251" s="97" t="str">
        <x:f>IFERROR(VALUE(TRIM(RIGHT(SUBSTITUTE(D251," ",REPT(" ",255)),255))),"")</x:f>
      </x:c>
      <x:c r="J251" s="96" t="s">
        <x:v>48</x:v>
      </x:c>
      <x:c r="K251" s="96" t="s">
        <x:v>48</x:v>
      </x:c>
      <x:c r="L251" s="96" t="s">
        <x:v>48</x:v>
      </x:c>
      <x:c r="M251" s="96" t="s">
        <x:v>48</x:v>
      </x:c>
      <x:c r="N251" s="96" t="s">
        <x:v>48</x:v>
      </x:c>
      <x:c r="O251" s="96" t="s">
        <x:v>49</x:v>
      </x:c>
      <x:c r="P251" s="96" t="n">
        <x:v>25</x:v>
      </x:c>
      <x:c r="Q251" s="96" t="n">
        <x:v>80</x:v>
      </x:c>
      <x:c r="R251" s="96" t="s">
        <x:v>50</x:v>
      </x:c>
      <x:c r="S251" s="96" t="s">
        <x:v>51</x:v>
      </x:c>
      <x:c r="T251" s="96" t="s">
        <x:v>52</x:v>
      </x:c>
      <x:c r="U251" s="96" t="s">
        <x:v>52</x:v>
      </x:c>
      <x:c r="W251" s="96" t="s">
        <x:v>53</x:v>
      </x:c>
      <x:c r="Z251" s="96" t="s">
        <x:v>55</x:v>
      </x:c>
      <x:c r="AA251" s="96" t="s">
        <x:v>56</x:v>
      </x:c>
      <x:c r="AB251" s="97" t="str">
        <x:f>IF(D251="","",VALUE(MID(D251,FIND(" ",D251)+1,FIND(" ",D251,FIND(" ",D251)+1)-FIND(" ",D251))))</x:f>
      </x:c>
      <x:c r="AF251" s="90" t="str" cm="1">
        <x:f t="array" ref="AF251:AF251">IF(D251="","",PROPER(MID(D251,FIND(" ",D251,FIND(" ",D251)+1)+1,(FIND(INDEX(Abbreviation!$A$2:$A$125,MATCH(_xlfn.AGGREGATE(15,6,SEARCH(Abbreviation!$A$2:$A$125,D251),1),SEARCH(Abbreviation!$A$2:$A$125,D251),0)),D251)-1)-FIND(" ",D251,FIND(" ",D251)+1)+1)))</x:f>
      </x:c>
      <x:c r="AG251" s="90" t="str" cm="1">
        <x:f t="array" ref="AG251:AG251">IF(D251="","",PROPER(VLOOKUP(INDEX(Abbreviation!$A$2:$A$125,MATCH(_xlfn.AGGREGATE(15,6,SEARCH(Abbreviation!$A$2:$A$125,D251),1),SEARCH(Abbreviation!$A$2:$A$125,D251),0)),Abbreviation!A:C,3,FALSE)))</x:f>
      </x:c>
      <x:c r="AH251" s="90" t="str">
        <x:f>G251</x:f>
      </x:c>
      <x:c r="AI251" s="97" t="str">
        <x:f>I251</x:f>
      </x:c>
      <x:c r="AJ251" s="96" t="s">
        <x:v>47</x:v>
      </x:c>
      <x:c r="AL251" s="99" t="s">
        <x:v>957</x:v>
      </x:c>
      <x:c r="AQ251" s="96" t="s">
        <x:v>60</x:v>
      </x:c>
    </x:row>
    <x:row r="252" spans="1:43" x14ac:dyDescent="0.35">
      <x:c r="B252" s="145" t="s"/>
      <x:c r="F252" s="90" t="str">
        <x:f>IF(D252="","",PROPER(LEFT(D252,FIND(UPPER(G252),D252,1)-2)))</x:f>
      </x:c>
      <x:c r="G252" s="90" t="str" cm="1">
        <x:f t="array" ref="G252: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x:f>
      </x:c>
      <x:c r="H252" s="96" t="s">
        <x:v>47</x:v>
      </x:c>
      <x:c r="I252" s="97" t="str">
        <x:f>IFERROR(VALUE(TRIM(RIGHT(SUBSTITUTE(D252," ",REPT(" ",255)),255))),"")</x:f>
      </x:c>
      <x:c r="J252" s="96" t="s">
        <x:v>48</x:v>
      </x:c>
      <x:c r="K252" s="96" t="s">
        <x:v>48</x:v>
      </x:c>
      <x:c r="L252" s="96" t="s">
        <x:v>48</x:v>
      </x:c>
      <x:c r="M252" s="96" t="s">
        <x:v>48</x:v>
      </x:c>
      <x:c r="N252" s="96" t="s">
        <x:v>48</x:v>
      </x:c>
      <x:c r="O252" s="96" t="s">
        <x:v>49</x:v>
      </x:c>
      <x:c r="P252" s="96" t="n">
        <x:v>25</x:v>
      </x:c>
      <x:c r="Q252" s="96" t="n">
        <x:v>80</x:v>
      </x:c>
      <x:c r="R252" s="96" t="s">
        <x:v>50</x:v>
      </x:c>
      <x:c r="S252" s="96" t="s">
        <x:v>51</x:v>
      </x:c>
      <x:c r="T252" s="96" t="s">
        <x:v>52</x:v>
      </x:c>
      <x:c r="U252" s="96" t="s">
        <x:v>52</x:v>
      </x:c>
      <x:c r="W252" s="96" t="s">
        <x:v>53</x:v>
      </x:c>
      <x:c r="Z252" s="96" t="s">
        <x:v>55</x:v>
      </x:c>
      <x:c r="AA252" s="96" t="s">
        <x:v>56</x:v>
      </x:c>
      <x:c r="AB252" s="97" t="str">
        <x:f>IF(D252="","",VALUE(MID(D252,FIND(" ",D252)+1,FIND(" ",D252,FIND(" ",D252)+1)-FIND(" ",D252))))</x:f>
      </x:c>
      <x:c r="AF252" s="90" t="str" cm="1">
        <x:f t="array" ref="AF252:AF252">IF(D252="","",PROPER(MID(D252,FIND(" ",D252,FIND(" ",D252)+1)+1,(FIND(INDEX(Abbreviation!$A$2:$A$125,MATCH(_xlfn.AGGREGATE(15,6,SEARCH(Abbreviation!$A$2:$A$125,D252),1),SEARCH(Abbreviation!$A$2:$A$125,D252),0)),D252)-1)-FIND(" ",D252,FIND(" ",D252)+1)+1)))</x:f>
      </x:c>
      <x:c r="AG252" s="90" t="str" cm="1">
        <x:f t="array" ref="AG252:AG252">IF(D252="","",PROPER(VLOOKUP(INDEX(Abbreviation!$A$2:$A$125,MATCH(_xlfn.AGGREGATE(15,6,SEARCH(Abbreviation!$A$2:$A$125,D252),1),SEARCH(Abbreviation!$A$2:$A$125,D252),0)),Abbreviation!A:C,3,FALSE)))</x:f>
      </x:c>
      <x:c r="AH252" s="90" t="str">
        <x:f>G252</x:f>
      </x:c>
      <x:c r="AI252" s="97" t="str">
        <x:f>I252</x:f>
      </x:c>
      <x:c r="AJ252" s="96" t="s">
        <x:v>47</x:v>
      </x:c>
      <x:c r="AL252" s="99" t="s">
        <x:v>957</x:v>
      </x:c>
      <x:c r="AQ252" s="96" t="s">
        <x:v>60</x:v>
      </x:c>
    </x:row>
    <x:row r="253" spans="1:43" x14ac:dyDescent="0.35">
      <x:c r="B253" s="145" t="s"/>
      <x:c r="F253" s="90" t="str">
        <x:f>IF(D253="","",PROPER(LEFT(D253,FIND(UPPER(G253),D253,1)-2)))</x:f>
      </x:c>
      <x:c r="G253" s="90" t="str" cm="1">
        <x:f t="array" ref="G253: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x:f>
      </x:c>
      <x:c r="H253" s="96" t="s">
        <x:v>47</x:v>
      </x:c>
      <x:c r="I253" s="97" t="str">
        <x:f>IFERROR(VALUE(TRIM(RIGHT(SUBSTITUTE(D253," ",REPT(" ",255)),255))),"")</x:f>
      </x:c>
      <x:c r="J253" s="96" t="s">
        <x:v>48</x:v>
      </x:c>
      <x:c r="K253" s="96" t="s">
        <x:v>48</x:v>
      </x:c>
      <x:c r="L253" s="96" t="s">
        <x:v>48</x:v>
      </x:c>
      <x:c r="M253" s="96" t="s">
        <x:v>48</x:v>
      </x:c>
      <x:c r="N253" s="96" t="s">
        <x:v>48</x:v>
      </x:c>
      <x:c r="O253" s="96" t="s">
        <x:v>49</x:v>
      </x:c>
      <x:c r="P253" s="96" t="n">
        <x:v>25</x:v>
      </x:c>
      <x:c r="Q253" s="96" t="n">
        <x:v>80</x:v>
      </x:c>
      <x:c r="R253" s="96" t="s">
        <x:v>50</x:v>
      </x:c>
      <x:c r="S253" s="96" t="s">
        <x:v>51</x:v>
      </x:c>
      <x:c r="T253" s="96" t="s">
        <x:v>52</x:v>
      </x:c>
      <x:c r="U253" s="96" t="s">
        <x:v>52</x:v>
      </x:c>
      <x:c r="W253" s="96" t="s">
        <x:v>53</x:v>
      </x:c>
      <x:c r="Z253" s="96" t="s">
        <x:v>55</x:v>
      </x:c>
      <x:c r="AA253" s="96" t="s">
        <x:v>56</x:v>
      </x:c>
      <x:c r="AB253" s="97" t="str">
        <x:f>IF(D253="","",VALUE(MID(D253,FIND(" ",D253)+1,FIND(" ",D253,FIND(" ",D253)+1)-FIND(" ",D253))))</x:f>
      </x:c>
      <x:c r="AF253" s="90" t="str" cm="1">
        <x:f t="array" ref="AF253:AF253">IF(D253="","",PROPER(MID(D253,FIND(" ",D253,FIND(" ",D253)+1)+1,(FIND(INDEX(Abbreviation!$A$2:$A$125,MATCH(_xlfn.AGGREGATE(15,6,SEARCH(Abbreviation!$A$2:$A$125,D253),1),SEARCH(Abbreviation!$A$2:$A$125,D253),0)),D253)-1)-FIND(" ",D253,FIND(" ",D253)+1)+1)))</x:f>
      </x:c>
      <x:c r="AG253" s="90" t="str" cm="1">
        <x:f t="array" ref="AG253:AG253">IF(D253="","",PROPER(VLOOKUP(INDEX(Abbreviation!$A$2:$A$125,MATCH(_xlfn.AGGREGATE(15,6,SEARCH(Abbreviation!$A$2:$A$125,D253),1),SEARCH(Abbreviation!$A$2:$A$125,D253),0)),Abbreviation!A:C,3,FALSE)))</x:f>
      </x:c>
      <x:c r="AH253" s="90" t="str">
        <x:f>G253</x:f>
      </x:c>
      <x:c r="AI253" s="97" t="str">
        <x:f>I253</x:f>
      </x:c>
      <x:c r="AJ253" s="96" t="s">
        <x:v>47</x:v>
      </x:c>
      <x:c r="AL253" s="99" t="s">
        <x:v>957</x:v>
      </x:c>
      <x:c r="AQ253" s="96" t="s">
        <x:v>60</x:v>
      </x:c>
    </x:row>
    <x:row r="254" spans="1:43" x14ac:dyDescent="0.35">
      <x:c r="B254" s="145" t="s"/>
      <x:c r="F254" s="90" t="str">
        <x:f>IF(D254="","",PROPER(LEFT(D254,FIND(UPPER(G254),D254,1)-2)))</x:f>
      </x:c>
      <x:c r="G254" s="90" t="str" cm="1">
        <x:f t="array" ref="G254: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x:f>
      </x:c>
      <x:c r="H254" s="96" t="s">
        <x:v>47</x:v>
      </x:c>
      <x:c r="I254" s="97" t="str">
        <x:f>IFERROR(VALUE(TRIM(RIGHT(SUBSTITUTE(D254," ",REPT(" ",255)),255))),"")</x:f>
      </x:c>
      <x:c r="J254" s="96" t="s">
        <x:v>48</x:v>
      </x:c>
      <x:c r="K254" s="96" t="s">
        <x:v>48</x:v>
      </x:c>
      <x:c r="L254" s="96" t="s">
        <x:v>48</x:v>
      </x:c>
      <x:c r="M254" s="96" t="s">
        <x:v>48</x:v>
      </x:c>
      <x:c r="N254" s="96" t="s">
        <x:v>48</x:v>
      </x:c>
      <x:c r="O254" s="96" t="s">
        <x:v>49</x:v>
      </x:c>
      <x:c r="P254" s="96" t="n">
        <x:v>25</x:v>
      </x:c>
      <x:c r="Q254" s="96" t="n">
        <x:v>80</x:v>
      </x:c>
      <x:c r="R254" s="96" t="s">
        <x:v>50</x:v>
      </x:c>
      <x:c r="S254" s="96" t="s">
        <x:v>51</x:v>
      </x:c>
      <x:c r="T254" s="96" t="s">
        <x:v>52</x:v>
      </x:c>
      <x:c r="U254" s="96" t="s">
        <x:v>52</x:v>
      </x:c>
      <x:c r="W254" s="96" t="s">
        <x:v>53</x:v>
      </x:c>
      <x:c r="Z254" s="96" t="s">
        <x:v>55</x:v>
      </x:c>
      <x:c r="AA254" s="96" t="s">
        <x:v>56</x:v>
      </x:c>
      <x:c r="AB254" s="97" t="str">
        <x:f>IF(D254="","",VALUE(MID(D254,FIND(" ",D254)+1,FIND(" ",D254,FIND(" ",D254)+1)-FIND(" ",D254))))</x:f>
      </x:c>
      <x:c r="AF254" s="90" t="str" cm="1">
        <x:f t="array" ref="AF254:AF254">IF(D254="","",PROPER(MID(D254,FIND(" ",D254,FIND(" ",D254)+1)+1,(FIND(INDEX(Abbreviation!$A$2:$A$125,MATCH(_xlfn.AGGREGATE(15,6,SEARCH(Abbreviation!$A$2:$A$125,D254),1),SEARCH(Abbreviation!$A$2:$A$125,D254),0)),D254)-1)-FIND(" ",D254,FIND(" ",D254)+1)+1)))</x:f>
      </x:c>
      <x:c r="AG254" s="90" t="str" cm="1">
        <x:f t="array" ref="AG254:AG254">IF(D254="","",PROPER(VLOOKUP(INDEX(Abbreviation!$A$2:$A$125,MATCH(_xlfn.AGGREGATE(15,6,SEARCH(Abbreviation!$A$2:$A$125,D254),1),SEARCH(Abbreviation!$A$2:$A$125,D254),0)),Abbreviation!A:C,3,FALSE)))</x:f>
      </x:c>
      <x:c r="AH254" s="90" t="str">
        <x:f>G254</x:f>
      </x:c>
      <x:c r="AI254" s="97" t="str">
        <x:f>I254</x:f>
      </x:c>
      <x:c r="AJ254" s="96" t="s">
        <x:v>47</x:v>
      </x:c>
      <x:c r="AL254" s="99" t="s">
        <x:v>957</x:v>
      </x:c>
      <x:c r="AQ254" s="96" t="s">
        <x:v>60</x:v>
      </x:c>
    </x:row>
    <x:row r="255" spans="1:43" x14ac:dyDescent="0.35">
      <x:c r="B255" s="145" t="s"/>
      <x:c r="F255" s="90" t="str">
        <x:f>IF(D255="","",PROPER(LEFT(D255,FIND(UPPER(G255),D255,1)-2)))</x:f>
      </x:c>
      <x:c r="G255" s="90" t="str" cm="1">
        <x:f t="array" ref="G255: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x:f>
      </x:c>
      <x:c r="H255" s="96" t="s">
        <x:v>47</x:v>
      </x:c>
      <x:c r="I255" s="97" t="str">
        <x:f>IFERROR(VALUE(TRIM(RIGHT(SUBSTITUTE(D255," ",REPT(" ",255)),255))),"")</x:f>
      </x:c>
      <x:c r="J255" s="96" t="s">
        <x:v>48</x:v>
      </x:c>
      <x:c r="K255" s="96" t="s">
        <x:v>48</x:v>
      </x:c>
      <x:c r="L255" s="96" t="s">
        <x:v>48</x:v>
      </x:c>
      <x:c r="M255" s="96" t="s">
        <x:v>48</x:v>
      </x:c>
      <x:c r="N255" s="96" t="s">
        <x:v>48</x:v>
      </x:c>
      <x:c r="O255" s="96" t="s">
        <x:v>49</x:v>
      </x:c>
      <x:c r="P255" s="96" t="n">
        <x:v>25</x:v>
      </x:c>
      <x:c r="Q255" s="96" t="n">
        <x:v>80</x:v>
      </x:c>
      <x:c r="R255" s="96" t="s">
        <x:v>50</x:v>
      </x:c>
      <x:c r="S255" s="96" t="s">
        <x:v>51</x:v>
      </x:c>
      <x:c r="T255" s="96" t="s">
        <x:v>52</x:v>
      </x:c>
      <x:c r="U255" s="96" t="s">
        <x:v>52</x:v>
      </x:c>
      <x:c r="W255" s="96" t="s">
        <x:v>53</x:v>
      </x:c>
      <x:c r="Z255" s="96" t="s">
        <x:v>55</x:v>
      </x:c>
      <x:c r="AA255" s="96" t="s">
        <x:v>56</x:v>
      </x:c>
      <x:c r="AB255" s="97" t="str">
        <x:f>IF(D255="","",VALUE(MID(D255,FIND(" ",D255)+1,FIND(" ",D255,FIND(" ",D255)+1)-FIND(" ",D255))))</x:f>
      </x:c>
      <x:c r="AF255" s="90" t="str" cm="1">
        <x:f t="array" ref="AF255:AF255">IF(D255="","",PROPER(MID(D255,FIND(" ",D255,FIND(" ",D255)+1)+1,(FIND(INDEX(Abbreviation!$A$2:$A$125,MATCH(_xlfn.AGGREGATE(15,6,SEARCH(Abbreviation!$A$2:$A$125,D255),1),SEARCH(Abbreviation!$A$2:$A$125,D255),0)),D255)-1)-FIND(" ",D255,FIND(" ",D255)+1)+1)))</x:f>
      </x:c>
      <x:c r="AG255" s="90" t="str" cm="1">
        <x:f t="array" ref="AG255:AG255">IF(D255="","",PROPER(VLOOKUP(INDEX(Abbreviation!$A$2:$A$125,MATCH(_xlfn.AGGREGATE(15,6,SEARCH(Abbreviation!$A$2:$A$125,D255),1),SEARCH(Abbreviation!$A$2:$A$125,D255),0)),Abbreviation!A:C,3,FALSE)))</x:f>
      </x:c>
      <x:c r="AH255" s="90" t="str">
        <x:f>G255</x:f>
      </x:c>
      <x:c r="AI255" s="97" t="str">
        <x:f>I255</x:f>
      </x:c>
      <x:c r="AJ255" s="96" t="s">
        <x:v>47</x:v>
      </x:c>
      <x:c r="AL255" s="99" t="s">
        <x:v>957</x:v>
      </x:c>
      <x:c r="AQ255" s="96" t="s">
        <x:v>60</x:v>
      </x:c>
    </x:row>
    <x:row r="256" spans="1:43" x14ac:dyDescent="0.35">
      <x:c r="B256" s="145" t="s"/>
      <x:c r="F256" s="90" t="str">
        <x:f>IF(D256="","",PROPER(LEFT(D256,FIND(UPPER(G256),D256,1)-2)))</x:f>
      </x:c>
      <x:c r="G256" s="90" t="str" cm="1">
        <x:f t="array" ref="G256: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x:f>
      </x:c>
      <x:c r="H256" s="96" t="s">
        <x:v>47</x:v>
      </x:c>
      <x:c r="I256" s="97" t="str">
        <x:f>IFERROR(VALUE(TRIM(RIGHT(SUBSTITUTE(D256," ",REPT(" ",255)),255))),"")</x:f>
      </x:c>
      <x:c r="J256" s="96" t="s">
        <x:v>48</x:v>
      </x:c>
      <x:c r="K256" s="96" t="s">
        <x:v>48</x:v>
      </x:c>
      <x:c r="L256" s="96" t="s">
        <x:v>48</x:v>
      </x:c>
      <x:c r="M256" s="96" t="s">
        <x:v>48</x:v>
      </x:c>
      <x:c r="N256" s="96" t="s">
        <x:v>48</x:v>
      </x:c>
      <x:c r="O256" s="96" t="s">
        <x:v>49</x:v>
      </x:c>
      <x:c r="P256" s="96" t="n">
        <x:v>25</x:v>
      </x:c>
      <x:c r="Q256" s="96" t="n">
        <x:v>80</x:v>
      </x:c>
      <x:c r="R256" s="96" t="s">
        <x:v>50</x:v>
      </x:c>
      <x:c r="S256" s="96" t="s">
        <x:v>51</x:v>
      </x:c>
      <x:c r="T256" s="96" t="s">
        <x:v>52</x:v>
      </x:c>
      <x:c r="U256" s="96" t="s">
        <x:v>52</x:v>
      </x:c>
      <x:c r="W256" s="96" t="s">
        <x:v>53</x:v>
      </x:c>
      <x:c r="Z256" s="96" t="s">
        <x:v>55</x:v>
      </x:c>
      <x:c r="AA256" s="96" t="s">
        <x:v>56</x:v>
      </x:c>
      <x:c r="AB256" s="97" t="str">
        <x:f>IF(D256="","",VALUE(MID(D256,FIND(" ",D256)+1,FIND(" ",D256,FIND(" ",D256)+1)-FIND(" ",D256))))</x:f>
      </x:c>
      <x:c r="AF256" s="90" t="str" cm="1">
        <x:f t="array" ref="AF256:AF256">IF(D256="","",PROPER(MID(D256,FIND(" ",D256,FIND(" ",D256)+1)+1,(FIND(INDEX(Abbreviation!$A$2:$A$125,MATCH(_xlfn.AGGREGATE(15,6,SEARCH(Abbreviation!$A$2:$A$125,D256),1),SEARCH(Abbreviation!$A$2:$A$125,D256),0)),D256)-1)-FIND(" ",D256,FIND(" ",D256)+1)+1)))</x:f>
      </x:c>
      <x:c r="AG256" s="90" t="str" cm="1">
        <x:f t="array" ref="AG256:AG256">IF(D256="","",PROPER(VLOOKUP(INDEX(Abbreviation!$A$2:$A$125,MATCH(_xlfn.AGGREGATE(15,6,SEARCH(Abbreviation!$A$2:$A$125,D256),1),SEARCH(Abbreviation!$A$2:$A$125,D256),0)),Abbreviation!A:C,3,FALSE)))</x:f>
      </x:c>
      <x:c r="AH256" s="90" t="str">
        <x:f>G256</x:f>
      </x:c>
      <x:c r="AI256" s="97" t="str">
        <x:f>I256</x:f>
      </x:c>
      <x:c r="AJ256" s="96" t="s">
        <x:v>47</x:v>
      </x:c>
      <x:c r="AL256" s="99" t="s">
        <x:v>957</x:v>
      </x:c>
      <x:c r="AQ256" s="96" t="s">
        <x:v>60</x:v>
      </x:c>
    </x:row>
    <x:row r="257" spans="1:43" x14ac:dyDescent="0.35">
      <x:c r="B257" s="145" t="s"/>
      <x:c r="F257" s="90" t="str">
        <x:f>IF(D257="","",PROPER(LEFT(D257,FIND(UPPER(G257),D257,1)-2)))</x:f>
      </x:c>
      <x:c r="G257" s="90" t="str" cm="1">
        <x:f t="array" ref="G257: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x:f>
      </x:c>
      <x:c r="H257" s="96" t="s">
        <x:v>47</x:v>
      </x:c>
      <x:c r="I257" s="97" t="str">
        <x:f>IFERROR(VALUE(TRIM(RIGHT(SUBSTITUTE(D257," ",REPT(" ",255)),255))),"")</x:f>
      </x:c>
      <x:c r="J257" s="96" t="s">
        <x:v>48</x:v>
      </x:c>
      <x:c r="K257" s="96" t="s">
        <x:v>48</x:v>
      </x:c>
      <x:c r="L257" s="96" t="s">
        <x:v>48</x:v>
      </x:c>
      <x:c r="M257" s="96" t="s">
        <x:v>48</x:v>
      </x:c>
      <x:c r="N257" s="96" t="s">
        <x:v>48</x:v>
      </x:c>
      <x:c r="O257" s="96" t="s">
        <x:v>49</x:v>
      </x:c>
      <x:c r="P257" s="96" t="n">
        <x:v>25</x:v>
      </x:c>
      <x:c r="Q257" s="96" t="n">
        <x:v>80</x:v>
      </x:c>
      <x:c r="R257" s="96" t="s">
        <x:v>50</x:v>
      </x:c>
      <x:c r="S257" s="96" t="s">
        <x:v>51</x:v>
      </x:c>
      <x:c r="T257" s="96" t="s">
        <x:v>52</x:v>
      </x:c>
      <x:c r="U257" s="96" t="s">
        <x:v>52</x:v>
      </x:c>
      <x:c r="W257" s="96" t="s">
        <x:v>53</x:v>
      </x:c>
      <x:c r="Z257" s="96" t="s">
        <x:v>55</x:v>
      </x:c>
      <x:c r="AA257" s="96" t="s">
        <x:v>56</x:v>
      </x:c>
      <x:c r="AB257" s="97" t="str">
        <x:f>IF(D257="","",VALUE(MID(D257,FIND(" ",D257)+1,FIND(" ",D257,FIND(" ",D257)+1)-FIND(" ",D257))))</x:f>
      </x:c>
      <x:c r="AF257" s="90" t="str" cm="1">
        <x:f t="array" ref="AF257:AF257">IF(D257="","",PROPER(MID(D257,FIND(" ",D257,FIND(" ",D257)+1)+1,(FIND(INDEX(Abbreviation!$A$2:$A$125,MATCH(_xlfn.AGGREGATE(15,6,SEARCH(Abbreviation!$A$2:$A$125,D257),1),SEARCH(Abbreviation!$A$2:$A$125,D257),0)),D257)-1)-FIND(" ",D257,FIND(" ",D257)+1)+1)))</x:f>
      </x:c>
      <x:c r="AG257" s="90" t="str" cm="1">
        <x:f t="array" ref="AG257:AG257">IF(D257="","",PROPER(VLOOKUP(INDEX(Abbreviation!$A$2:$A$125,MATCH(_xlfn.AGGREGATE(15,6,SEARCH(Abbreviation!$A$2:$A$125,D257),1),SEARCH(Abbreviation!$A$2:$A$125,D257),0)),Abbreviation!A:C,3,FALSE)))</x:f>
      </x:c>
      <x:c r="AH257" s="90" t="str">
        <x:f>G257</x:f>
      </x:c>
      <x:c r="AI257" s="97" t="str">
        <x:f>I257</x:f>
      </x:c>
      <x:c r="AJ257" s="96" t="s">
        <x:v>47</x:v>
      </x:c>
      <x:c r="AL257" s="99" t="s">
        <x:v>957</x:v>
      </x:c>
      <x:c r="AQ257" s="96" t="s">
        <x:v>60</x:v>
      </x:c>
    </x:row>
    <x:row r="258" spans="1:43" x14ac:dyDescent="0.35">
      <x:c r="B258" s="145" t="s"/>
      <x:c r="F258" s="90" t="str">
        <x:f>IF(D258="","",PROPER(LEFT(D258,FIND(UPPER(G258),D258,1)-2)))</x:f>
      </x:c>
      <x:c r="G258" s="90" t="str" cm="1">
        <x:f t="array" ref="G258: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x:f>
      </x:c>
      <x:c r="H258" s="96" t="s">
        <x:v>47</x:v>
      </x:c>
      <x:c r="I258" s="97" t="str">
        <x:f>IFERROR(VALUE(TRIM(RIGHT(SUBSTITUTE(D258," ",REPT(" ",255)),255))),"")</x:f>
      </x:c>
      <x:c r="J258" s="96" t="s">
        <x:v>48</x:v>
      </x:c>
      <x:c r="K258" s="96" t="s">
        <x:v>48</x:v>
      </x:c>
      <x:c r="L258" s="96" t="s">
        <x:v>48</x:v>
      </x:c>
      <x:c r="M258" s="96" t="s">
        <x:v>48</x:v>
      </x:c>
      <x:c r="N258" s="96" t="s">
        <x:v>48</x:v>
      </x:c>
      <x:c r="O258" s="96" t="s">
        <x:v>49</x:v>
      </x:c>
      <x:c r="P258" s="96" t="n">
        <x:v>25</x:v>
      </x:c>
      <x:c r="Q258" s="96" t="n">
        <x:v>80</x:v>
      </x:c>
      <x:c r="R258" s="96" t="s">
        <x:v>50</x:v>
      </x:c>
      <x:c r="S258" s="96" t="s">
        <x:v>51</x:v>
      </x:c>
      <x:c r="T258" s="96" t="s">
        <x:v>52</x:v>
      </x:c>
      <x:c r="U258" s="96" t="s">
        <x:v>52</x:v>
      </x:c>
      <x:c r="W258" s="96" t="s">
        <x:v>53</x:v>
      </x:c>
      <x:c r="Z258" s="96" t="s">
        <x:v>55</x:v>
      </x:c>
      <x:c r="AA258" s="96" t="s">
        <x:v>56</x:v>
      </x:c>
      <x:c r="AB258" s="97" t="str">
        <x:f>IF(D258="","",VALUE(MID(D258,FIND(" ",D258)+1,FIND(" ",D258,FIND(" ",D258)+1)-FIND(" ",D258))))</x:f>
      </x:c>
      <x:c r="AF258" s="90" t="str" cm="1">
        <x:f t="array" ref="AF258:AF258">IF(D258="","",PROPER(MID(D258,FIND(" ",D258,FIND(" ",D258)+1)+1,(FIND(INDEX(Abbreviation!$A$2:$A$125,MATCH(_xlfn.AGGREGATE(15,6,SEARCH(Abbreviation!$A$2:$A$125,D258),1),SEARCH(Abbreviation!$A$2:$A$125,D258),0)),D258)-1)-FIND(" ",D258,FIND(" ",D258)+1)+1)))</x:f>
      </x:c>
      <x:c r="AG258" s="90" t="str" cm="1">
        <x:f t="array" ref="AG258:AG258">IF(D258="","",PROPER(VLOOKUP(INDEX(Abbreviation!$A$2:$A$125,MATCH(_xlfn.AGGREGATE(15,6,SEARCH(Abbreviation!$A$2:$A$125,D258),1),SEARCH(Abbreviation!$A$2:$A$125,D258),0)),Abbreviation!A:C,3,FALSE)))</x:f>
      </x:c>
      <x:c r="AH258" s="90" t="str">
        <x:f>G258</x:f>
      </x:c>
      <x:c r="AI258" s="97" t="str">
        <x:f>I258</x:f>
      </x:c>
      <x:c r="AJ258" s="96" t="s">
        <x:v>47</x:v>
      </x:c>
      <x:c r="AL258" s="99" t="s">
        <x:v>957</x:v>
      </x:c>
      <x:c r="AQ258" s="96" t="s">
        <x:v>60</x:v>
      </x:c>
    </x:row>
    <x:row r="259" spans="1:43" x14ac:dyDescent="0.35">
      <x:c r="B259" s="145" t="s"/>
      <x:c r="F259" s="90" t="str">
        <x:f>IF(D259="","",PROPER(LEFT(D259,FIND(UPPER(G259),D259,1)-2)))</x:f>
      </x:c>
      <x:c r="G259" s="90" t="str" cm="1">
        <x:f t="array" ref="G259: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x:f>
      </x:c>
      <x:c r="H259" s="96" t="s">
        <x:v>47</x:v>
      </x:c>
      <x:c r="I259" s="97" t="str">
        <x:f>IFERROR(VALUE(TRIM(RIGHT(SUBSTITUTE(D259," ",REPT(" ",255)),255))),"")</x:f>
      </x:c>
      <x:c r="J259" s="96" t="s">
        <x:v>48</x:v>
      </x:c>
      <x:c r="K259" s="96" t="s">
        <x:v>48</x:v>
      </x:c>
      <x:c r="L259" s="96" t="s">
        <x:v>48</x:v>
      </x:c>
      <x:c r="M259" s="96" t="s">
        <x:v>48</x:v>
      </x:c>
      <x:c r="N259" s="96" t="s">
        <x:v>48</x:v>
      </x:c>
      <x:c r="O259" s="96" t="s">
        <x:v>49</x:v>
      </x:c>
      <x:c r="P259" s="96" t="n">
        <x:v>25</x:v>
      </x:c>
      <x:c r="Q259" s="96" t="n">
        <x:v>80</x:v>
      </x:c>
      <x:c r="R259" s="96" t="s">
        <x:v>50</x:v>
      </x:c>
      <x:c r="S259" s="96" t="s">
        <x:v>51</x:v>
      </x:c>
      <x:c r="T259" s="96" t="s">
        <x:v>52</x:v>
      </x:c>
      <x:c r="U259" s="96" t="s">
        <x:v>52</x:v>
      </x:c>
      <x:c r="W259" s="96" t="s">
        <x:v>53</x:v>
      </x:c>
      <x:c r="Z259" s="96" t="s">
        <x:v>55</x:v>
      </x:c>
      <x:c r="AA259" s="96" t="s">
        <x:v>56</x:v>
      </x:c>
      <x:c r="AB259" s="97" t="str">
        <x:f>IF(D259="","",VALUE(MID(D259,FIND(" ",D259)+1,FIND(" ",D259,FIND(" ",D259)+1)-FIND(" ",D259))))</x:f>
      </x:c>
      <x:c r="AF259" s="90" t="str" cm="1">
        <x:f t="array" ref="AF259:AF259">IF(D259="","",PROPER(MID(D259,FIND(" ",D259,FIND(" ",D259)+1)+1,(FIND(INDEX(Abbreviation!$A$2:$A$125,MATCH(_xlfn.AGGREGATE(15,6,SEARCH(Abbreviation!$A$2:$A$125,D259),1),SEARCH(Abbreviation!$A$2:$A$125,D259),0)),D259)-1)-FIND(" ",D259,FIND(" ",D259)+1)+1)))</x:f>
      </x:c>
      <x:c r="AG259" s="90" t="str" cm="1">
        <x:f t="array" ref="AG259:AG259">IF(D259="","",PROPER(VLOOKUP(INDEX(Abbreviation!$A$2:$A$125,MATCH(_xlfn.AGGREGATE(15,6,SEARCH(Abbreviation!$A$2:$A$125,D259),1),SEARCH(Abbreviation!$A$2:$A$125,D259),0)),Abbreviation!A:C,3,FALSE)))</x:f>
      </x:c>
      <x:c r="AH259" s="90" t="str">
        <x:f>G259</x:f>
      </x:c>
      <x:c r="AI259" s="97" t="str">
        <x:f>I259</x:f>
      </x:c>
      <x:c r="AJ259" s="96" t="s">
        <x:v>47</x:v>
      </x:c>
      <x:c r="AL259" s="99" t="s">
        <x:v>957</x:v>
      </x:c>
      <x:c r="AQ259" s="96" t="s">
        <x:v>60</x:v>
      </x:c>
    </x:row>
    <x:row r="260" spans="1:43" x14ac:dyDescent="0.35">
      <x:c r="B260" s="145" t="s"/>
      <x:c r="F260" s="90" t="str">
        <x:f>IF(D260="","",PROPER(LEFT(D260,FIND(UPPER(G260),D260,1)-2)))</x:f>
      </x:c>
      <x:c r="G260" s="90" t="str" cm="1">
        <x:f t="array" ref="G260: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x:f>
      </x:c>
      <x:c r="H260" s="96" t="s">
        <x:v>47</x:v>
      </x:c>
      <x:c r="I260" s="97" t="str">
        <x:f>IFERROR(VALUE(TRIM(RIGHT(SUBSTITUTE(D260," ",REPT(" ",255)),255))),"")</x:f>
      </x:c>
      <x:c r="J260" s="96" t="s">
        <x:v>48</x:v>
      </x:c>
      <x:c r="K260" s="96" t="s">
        <x:v>48</x:v>
      </x:c>
      <x:c r="L260" s="96" t="s">
        <x:v>48</x:v>
      </x:c>
      <x:c r="M260" s="96" t="s">
        <x:v>48</x:v>
      </x:c>
      <x:c r="N260" s="96" t="s">
        <x:v>48</x:v>
      </x:c>
      <x:c r="O260" s="96" t="s">
        <x:v>49</x:v>
      </x:c>
      <x:c r="P260" s="96" t="n">
        <x:v>25</x:v>
      </x:c>
      <x:c r="Q260" s="96" t="n">
        <x:v>80</x:v>
      </x:c>
      <x:c r="R260" s="96" t="s">
        <x:v>50</x:v>
      </x:c>
      <x:c r="S260" s="96" t="s">
        <x:v>51</x:v>
      </x:c>
      <x:c r="T260" s="96" t="s">
        <x:v>52</x:v>
      </x:c>
      <x:c r="U260" s="96" t="s">
        <x:v>52</x:v>
      </x:c>
      <x:c r="W260" s="96" t="s">
        <x:v>53</x:v>
      </x:c>
      <x:c r="Z260" s="96" t="s">
        <x:v>55</x:v>
      </x:c>
      <x:c r="AA260" s="96" t="s">
        <x:v>56</x:v>
      </x:c>
      <x:c r="AB260" s="97" t="str">
        <x:f>IF(D260="","",VALUE(MID(D260,FIND(" ",D260)+1,FIND(" ",D260,FIND(" ",D260)+1)-FIND(" ",D260))))</x:f>
      </x:c>
      <x:c r="AF260" s="90" t="str" cm="1">
        <x:f t="array" ref="AF260:AF260">IF(D260="","",PROPER(MID(D260,FIND(" ",D260,FIND(" ",D260)+1)+1,(FIND(INDEX(Abbreviation!$A$2:$A$125,MATCH(_xlfn.AGGREGATE(15,6,SEARCH(Abbreviation!$A$2:$A$125,D260),1),SEARCH(Abbreviation!$A$2:$A$125,D260),0)),D260)-1)-FIND(" ",D260,FIND(" ",D260)+1)+1)))</x:f>
      </x:c>
      <x:c r="AG260" s="90" t="str" cm="1">
        <x:f t="array" ref="AG260:AG260">IF(D260="","",PROPER(VLOOKUP(INDEX(Abbreviation!$A$2:$A$125,MATCH(_xlfn.AGGREGATE(15,6,SEARCH(Abbreviation!$A$2:$A$125,D260),1),SEARCH(Abbreviation!$A$2:$A$125,D260),0)),Abbreviation!A:C,3,FALSE)))</x:f>
      </x:c>
      <x:c r="AH260" s="90" t="str">
        <x:f>G260</x:f>
      </x:c>
      <x:c r="AI260" s="97" t="str">
        <x:f>I260</x:f>
      </x:c>
      <x:c r="AJ260" s="96" t="s">
        <x:v>47</x:v>
      </x:c>
      <x:c r="AL260" s="99" t="s">
        <x:v>957</x:v>
      </x:c>
      <x:c r="AQ260" s="96" t="s">
        <x:v>60</x:v>
      </x:c>
    </x:row>
    <x:row r="261" spans="1:43" x14ac:dyDescent="0.35">
      <x:c r="B261" s="145" t="s"/>
      <x:c r="F261" s="90" t="str">
        <x:f>IF(D261="","",PROPER(LEFT(D261,FIND(UPPER(G261),D261,1)-2)))</x:f>
      </x:c>
      <x:c r="G261" s="90" t="str" cm="1">
        <x:f t="array" ref="G261: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x:f>
      </x:c>
      <x:c r="H261" s="96" t="s">
        <x:v>47</x:v>
      </x:c>
      <x:c r="I261" s="97" t="str">
        <x:f>IFERROR(VALUE(TRIM(RIGHT(SUBSTITUTE(D261," ",REPT(" ",255)),255))),"")</x:f>
      </x:c>
      <x:c r="J261" s="96" t="s">
        <x:v>48</x:v>
      </x:c>
      <x:c r="K261" s="96" t="s">
        <x:v>48</x:v>
      </x:c>
      <x:c r="L261" s="96" t="s">
        <x:v>48</x:v>
      </x:c>
      <x:c r="M261" s="96" t="s">
        <x:v>48</x:v>
      </x:c>
      <x:c r="N261" s="96" t="s">
        <x:v>48</x:v>
      </x:c>
      <x:c r="O261" s="96" t="s">
        <x:v>49</x:v>
      </x:c>
      <x:c r="P261" s="96" t="n">
        <x:v>25</x:v>
      </x:c>
      <x:c r="Q261" s="96" t="n">
        <x:v>80</x:v>
      </x:c>
      <x:c r="R261" s="96" t="s">
        <x:v>50</x:v>
      </x:c>
      <x:c r="S261" s="96" t="s">
        <x:v>51</x:v>
      </x:c>
      <x:c r="T261" s="96" t="s">
        <x:v>52</x:v>
      </x:c>
      <x:c r="U261" s="96" t="s">
        <x:v>52</x:v>
      </x:c>
      <x:c r="W261" s="96" t="s">
        <x:v>53</x:v>
      </x:c>
      <x:c r="Z261" s="96" t="s">
        <x:v>55</x:v>
      </x:c>
      <x:c r="AA261" s="96" t="s">
        <x:v>56</x:v>
      </x:c>
      <x:c r="AB261" s="97" t="str">
        <x:f>IF(D261="","",VALUE(MID(D261,FIND(" ",D261)+1,FIND(" ",D261,FIND(" ",D261)+1)-FIND(" ",D261))))</x:f>
      </x:c>
      <x:c r="AF261" s="90" t="str" cm="1">
        <x:f t="array" ref="AF261:AF261">IF(D261="","",PROPER(MID(D261,FIND(" ",D261,FIND(" ",D261)+1)+1,(FIND(INDEX(Abbreviation!$A$2:$A$125,MATCH(_xlfn.AGGREGATE(15,6,SEARCH(Abbreviation!$A$2:$A$125,D261),1),SEARCH(Abbreviation!$A$2:$A$125,D261),0)),D261)-1)-FIND(" ",D261,FIND(" ",D261)+1)+1)))</x:f>
      </x:c>
      <x:c r="AG261" s="90" t="str" cm="1">
        <x:f t="array" ref="AG261:AG261">IF(D261="","",PROPER(VLOOKUP(INDEX(Abbreviation!$A$2:$A$125,MATCH(_xlfn.AGGREGATE(15,6,SEARCH(Abbreviation!$A$2:$A$125,D261),1),SEARCH(Abbreviation!$A$2:$A$125,D261),0)),Abbreviation!A:C,3,FALSE)))</x:f>
      </x:c>
      <x:c r="AH261" s="90" t="str">
        <x:f>G261</x:f>
      </x:c>
      <x:c r="AI261" s="97" t="str">
        <x:f>I261</x:f>
      </x:c>
      <x:c r="AJ261" s="96" t="s">
        <x:v>47</x:v>
      </x:c>
      <x:c r="AL261" s="99" t="s">
        <x:v>957</x:v>
      </x:c>
      <x:c r="AQ261" s="96" t="s">
        <x:v>60</x:v>
      </x:c>
    </x:row>
    <x:row r="262" spans="1:43" x14ac:dyDescent="0.35">
      <x:c r="B262" s="145" t="s"/>
      <x:c r="F262" s="90" t="str">
        <x:f>IF(D262="","",PROPER(LEFT(D262,FIND(UPPER(G262),D262,1)-2)))</x:f>
      </x:c>
      <x:c r="G262" s="90" t="str" cm="1">
        <x:f t="array" ref="G262: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x:f>
      </x:c>
      <x:c r="H262" s="96" t="s">
        <x:v>47</x:v>
      </x:c>
      <x:c r="I262" s="97" t="str">
        <x:f>IFERROR(VALUE(TRIM(RIGHT(SUBSTITUTE(D262," ",REPT(" ",255)),255))),"")</x:f>
      </x:c>
      <x:c r="J262" s="96" t="s">
        <x:v>48</x:v>
      </x:c>
      <x:c r="K262" s="96" t="s">
        <x:v>48</x:v>
      </x:c>
      <x:c r="L262" s="96" t="s">
        <x:v>48</x:v>
      </x:c>
      <x:c r="M262" s="96" t="s">
        <x:v>48</x:v>
      </x:c>
      <x:c r="N262" s="96" t="s">
        <x:v>48</x:v>
      </x:c>
      <x:c r="O262" s="96" t="s">
        <x:v>49</x:v>
      </x:c>
      <x:c r="P262" s="96" t="n">
        <x:v>25</x:v>
      </x:c>
      <x:c r="Q262" s="96" t="n">
        <x:v>80</x:v>
      </x:c>
      <x:c r="R262" s="96" t="s">
        <x:v>50</x:v>
      </x:c>
      <x:c r="S262" s="96" t="s">
        <x:v>51</x:v>
      </x:c>
      <x:c r="T262" s="96" t="s">
        <x:v>52</x:v>
      </x:c>
      <x:c r="U262" s="96" t="s">
        <x:v>52</x:v>
      </x:c>
      <x:c r="W262" s="96" t="s">
        <x:v>53</x:v>
      </x:c>
      <x:c r="Z262" s="96" t="s">
        <x:v>55</x:v>
      </x:c>
      <x:c r="AA262" s="96" t="s">
        <x:v>56</x:v>
      </x:c>
      <x:c r="AB262" s="97" t="str">
        <x:f>IF(D262="","",VALUE(MID(D262,FIND(" ",D262)+1,FIND(" ",D262,FIND(" ",D262)+1)-FIND(" ",D262))))</x:f>
      </x:c>
      <x:c r="AF262" s="90" t="str" cm="1">
        <x:f t="array" ref="AF262:AF262">IF(D262="","",PROPER(MID(D262,FIND(" ",D262,FIND(" ",D262)+1)+1,(FIND(INDEX(Abbreviation!$A$2:$A$125,MATCH(_xlfn.AGGREGATE(15,6,SEARCH(Abbreviation!$A$2:$A$125,D262),1),SEARCH(Abbreviation!$A$2:$A$125,D262),0)),D262)-1)-FIND(" ",D262,FIND(" ",D262)+1)+1)))</x:f>
      </x:c>
      <x:c r="AG262" s="90" t="str" cm="1">
        <x:f t="array" ref="AG262:AG262">IF(D262="","",PROPER(VLOOKUP(INDEX(Abbreviation!$A$2:$A$125,MATCH(_xlfn.AGGREGATE(15,6,SEARCH(Abbreviation!$A$2:$A$125,D262),1),SEARCH(Abbreviation!$A$2:$A$125,D262),0)),Abbreviation!A:C,3,FALSE)))</x:f>
      </x:c>
      <x:c r="AH262" s="90" t="str">
        <x:f>G262</x:f>
      </x:c>
      <x:c r="AI262" s="97" t="str">
        <x:f>I262</x:f>
      </x:c>
      <x:c r="AJ262" s="96" t="s">
        <x:v>47</x:v>
      </x:c>
      <x:c r="AL262" s="99" t="s">
        <x:v>957</x:v>
      </x:c>
      <x:c r="AQ262" s="96" t="s">
        <x:v>60</x:v>
      </x:c>
    </x:row>
    <x:row r="263" spans="1:43" x14ac:dyDescent="0.35">
      <x:c r="B263" s="145" t="s"/>
      <x:c r="F263" s="90" t="str">
        <x:f>IF(D263="","",PROPER(LEFT(D263,FIND(UPPER(G263),D263,1)-2)))</x:f>
      </x:c>
      <x:c r="G263" s="90" t="str" cm="1">
        <x:f t="array" ref="G263: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x:f>
      </x:c>
      <x:c r="H263" s="96" t="s">
        <x:v>47</x:v>
      </x:c>
      <x:c r="I263" s="97" t="str">
        <x:f>IFERROR(VALUE(TRIM(RIGHT(SUBSTITUTE(D263," ",REPT(" ",255)),255))),"")</x:f>
      </x:c>
      <x:c r="J263" s="96" t="s">
        <x:v>48</x:v>
      </x:c>
      <x:c r="K263" s="96" t="s">
        <x:v>48</x:v>
      </x:c>
      <x:c r="L263" s="96" t="s">
        <x:v>48</x:v>
      </x:c>
      <x:c r="M263" s="96" t="s">
        <x:v>48</x:v>
      </x:c>
      <x:c r="N263" s="96" t="s">
        <x:v>48</x:v>
      </x:c>
      <x:c r="O263" s="96" t="s">
        <x:v>49</x:v>
      </x:c>
      <x:c r="P263" s="96" t="n">
        <x:v>25</x:v>
      </x:c>
      <x:c r="Q263" s="96" t="n">
        <x:v>80</x:v>
      </x:c>
      <x:c r="R263" s="96" t="s">
        <x:v>50</x:v>
      </x:c>
      <x:c r="S263" s="96" t="s">
        <x:v>51</x:v>
      </x:c>
      <x:c r="T263" s="96" t="s">
        <x:v>52</x:v>
      </x:c>
      <x:c r="U263" s="96" t="s">
        <x:v>52</x:v>
      </x:c>
      <x:c r="W263" s="96" t="s">
        <x:v>53</x:v>
      </x:c>
      <x:c r="Z263" s="96" t="s">
        <x:v>55</x:v>
      </x:c>
      <x:c r="AA263" s="96" t="s">
        <x:v>56</x:v>
      </x:c>
      <x:c r="AB263" s="97" t="str">
        <x:f>IF(D263="","",VALUE(MID(D263,FIND(" ",D263)+1,FIND(" ",D263,FIND(" ",D263)+1)-FIND(" ",D263))))</x:f>
      </x:c>
      <x:c r="AF263" s="90" t="str" cm="1">
        <x:f t="array" ref="AF263:AF263">IF(D263="","",PROPER(MID(D263,FIND(" ",D263,FIND(" ",D263)+1)+1,(FIND(INDEX(Abbreviation!$A$2:$A$125,MATCH(_xlfn.AGGREGATE(15,6,SEARCH(Abbreviation!$A$2:$A$125,D263),1),SEARCH(Abbreviation!$A$2:$A$125,D263),0)),D263)-1)-FIND(" ",D263,FIND(" ",D263)+1)+1)))</x:f>
      </x:c>
      <x:c r="AG263" s="90" t="str" cm="1">
        <x:f t="array" ref="AG263:AG263">IF(D263="","",PROPER(VLOOKUP(INDEX(Abbreviation!$A$2:$A$125,MATCH(_xlfn.AGGREGATE(15,6,SEARCH(Abbreviation!$A$2:$A$125,D263),1),SEARCH(Abbreviation!$A$2:$A$125,D263),0)),Abbreviation!A:C,3,FALSE)))</x:f>
      </x:c>
      <x:c r="AH263" s="90" t="str">
        <x:f>G263</x:f>
      </x:c>
      <x:c r="AI263" s="97" t="str">
        <x:f>I263</x:f>
      </x:c>
      <x:c r="AJ263" s="96" t="s">
        <x:v>47</x:v>
      </x:c>
      <x:c r="AL263" s="99" t="s">
        <x:v>957</x:v>
      </x:c>
      <x:c r="AQ263" s="96" t="s">
        <x:v>60</x:v>
      </x:c>
    </x:row>
    <x:row r="264" spans="1:43" x14ac:dyDescent="0.35">
      <x:c r="B264" s="145" t="s"/>
      <x:c r="F264" s="90" t="str">
        <x:f>IF(D264="","",PROPER(LEFT(D264,FIND(UPPER(G264),D264,1)-2)))</x:f>
      </x:c>
      <x:c r="G264" s="90" t="str" cm="1">
        <x:f t="array" ref="G264: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x:f>
      </x:c>
      <x:c r="H264" s="96" t="s">
        <x:v>47</x:v>
      </x:c>
      <x:c r="I264" s="97" t="str">
        <x:f>IFERROR(VALUE(TRIM(RIGHT(SUBSTITUTE(D264," ",REPT(" ",255)),255))),"")</x:f>
      </x:c>
      <x:c r="J264" s="96" t="s">
        <x:v>48</x:v>
      </x:c>
      <x:c r="K264" s="96" t="s">
        <x:v>48</x:v>
      </x:c>
      <x:c r="L264" s="96" t="s">
        <x:v>48</x:v>
      </x:c>
      <x:c r="M264" s="96" t="s">
        <x:v>48</x:v>
      </x:c>
      <x:c r="N264" s="96" t="s">
        <x:v>48</x:v>
      </x:c>
      <x:c r="O264" s="96" t="s">
        <x:v>49</x:v>
      </x:c>
      <x:c r="P264" s="96" t="n">
        <x:v>25</x:v>
      </x:c>
      <x:c r="Q264" s="96" t="n">
        <x:v>80</x:v>
      </x:c>
      <x:c r="R264" s="96" t="s">
        <x:v>50</x:v>
      </x:c>
      <x:c r="S264" s="96" t="s">
        <x:v>51</x:v>
      </x:c>
      <x:c r="T264" s="96" t="s">
        <x:v>52</x:v>
      </x:c>
      <x:c r="U264" s="96" t="s">
        <x:v>52</x:v>
      </x:c>
      <x:c r="W264" s="96" t="s">
        <x:v>53</x:v>
      </x:c>
      <x:c r="Z264" s="96" t="s">
        <x:v>55</x:v>
      </x:c>
      <x:c r="AA264" s="96" t="s">
        <x:v>56</x:v>
      </x:c>
      <x:c r="AB264" s="97" t="str">
        <x:f>IF(D264="","",VALUE(MID(D264,FIND(" ",D264)+1,FIND(" ",D264,FIND(" ",D264)+1)-FIND(" ",D264))))</x:f>
      </x:c>
      <x:c r="AF264" s="90" t="str" cm="1">
        <x:f t="array" ref="AF264:AF264">IF(D264="","",PROPER(MID(D264,FIND(" ",D264,FIND(" ",D264)+1)+1,(FIND(INDEX(Abbreviation!$A$2:$A$125,MATCH(_xlfn.AGGREGATE(15,6,SEARCH(Abbreviation!$A$2:$A$125,D264),1),SEARCH(Abbreviation!$A$2:$A$125,D264),0)),D264)-1)-FIND(" ",D264,FIND(" ",D264)+1)+1)))</x:f>
      </x:c>
      <x:c r="AG264" s="90" t="str" cm="1">
        <x:f t="array" ref="AG264:AG264">IF(D264="","",PROPER(VLOOKUP(INDEX(Abbreviation!$A$2:$A$125,MATCH(_xlfn.AGGREGATE(15,6,SEARCH(Abbreviation!$A$2:$A$125,D264),1),SEARCH(Abbreviation!$A$2:$A$125,D264),0)),Abbreviation!A:C,3,FALSE)))</x:f>
      </x:c>
      <x:c r="AH264" s="90" t="str">
        <x:f>G264</x:f>
      </x:c>
      <x:c r="AI264" s="97" t="str">
        <x:f>I264</x:f>
      </x:c>
      <x:c r="AJ264" s="96" t="s">
        <x:v>47</x:v>
      </x:c>
      <x:c r="AL264" s="99" t="s">
        <x:v>957</x:v>
      </x:c>
      <x:c r="AQ264" s="96" t="s">
        <x:v>60</x:v>
      </x:c>
    </x:row>
    <x:row r="265" spans="1:43" x14ac:dyDescent="0.35">
      <x:c r="B265" s="145" t="s"/>
      <x:c r="F265" s="90" t="str">
        <x:f>IF(D265="","",PROPER(LEFT(D265,FIND(UPPER(G265),D265,1)-2)))</x:f>
      </x:c>
      <x:c r="G265" s="90" t="str" cm="1">
        <x:f t="array" ref="G265: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x:f>
      </x:c>
      <x:c r="H265" s="96" t="s">
        <x:v>47</x:v>
      </x:c>
      <x:c r="I265" s="97" t="str">
        <x:f>IFERROR(VALUE(TRIM(RIGHT(SUBSTITUTE(D265," ",REPT(" ",255)),255))),"")</x:f>
      </x:c>
      <x:c r="J265" s="96" t="s">
        <x:v>48</x:v>
      </x:c>
      <x:c r="K265" s="96" t="s">
        <x:v>48</x:v>
      </x:c>
      <x:c r="L265" s="96" t="s">
        <x:v>48</x:v>
      </x:c>
      <x:c r="M265" s="96" t="s">
        <x:v>48</x:v>
      </x:c>
      <x:c r="N265" s="96" t="s">
        <x:v>48</x:v>
      </x:c>
      <x:c r="O265" s="96" t="s">
        <x:v>49</x:v>
      </x:c>
      <x:c r="P265" s="96" t="n">
        <x:v>25</x:v>
      </x:c>
      <x:c r="Q265" s="96" t="n">
        <x:v>80</x:v>
      </x:c>
      <x:c r="R265" s="96" t="s">
        <x:v>50</x:v>
      </x:c>
      <x:c r="S265" s="96" t="s">
        <x:v>51</x:v>
      </x:c>
      <x:c r="T265" s="96" t="s">
        <x:v>52</x:v>
      </x:c>
      <x:c r="U265" s="96" t="s">
        <x:v>52</x:v>
      </x:c>
      <x:c r="W265" s="96" t="s">
        <x:v>53</x:v>
      </x:c>
      <x:c r="Z265" s="96" t="s">
        <x:v>55</x:v>
      </x:c>
      <x:c r="AA265" s="96" t="s">
        <x:v>56</x:v>
      </x:c>
      <x:c r="AB265" s="97" t="str">
        <x:f>IF(D265="","",VALUE(MID(D265,FIND(" ",D265)+1,FIND(" ",D265,FIND(" ",D265)+1)-FIND(" ",D265))))</x:f>
      </x:c>
      <x:c r="AF265" s="90" t="str" cm="1">
        <x:f t="array" ref="AF265:AF265">IF(D265="","",PROPER(MID(D265,FIND(" ",D265,FIND(" ",D265)+1)+1,(FIND(INDEX(Abbreviation!$A$2:$A$125,MATCH(_xlfn.AGGREGATE(15,6,SEARCH(Abbreviation!$A$2:$A$125,D265),1),SEARCH(Abbreviation!$A$2:$A$125,D265),0)),D265)-1)-FIND(" ",D265,FIND(" ",D265)+1)+1)))</x:f>
      </x:c>
      <x:c r="AG265" s="90" t="str" cm="1">
        <x:f t="array" ref="AG265:AG265">IF(D265="","",PROPER(VLOOKUP(INDEX(Abbreviation!$A$2:$A$125,MATCH(_xlfn.AGGREGATE(15,6,SEARCH(Abbreviation!$A$2:$A$125,D265),1),SEARCH(Abbreviation!$A$2:$A$125,D265),0)),Abbreviation!A:C,3,FALSE)))</x:f>
      </x:c>
      <x:c r="AH265" s="90" t="str">
        <x:f>G265</x:f>
      </x:c>
      <x:c r="AI265" s="97" t="str">
        <x:f>I265</x:f>
      </x:c>
      <x:c r="AJ265" s="96" t="s">
        <x:v>47</x:v>
      </x:c>
      <x:c r="AL265" s="99" t="s">
        <x:v>957</x:v>
      </x:c>
      <x:c r="AQ265" s="96" t="s">
        <x:v>60</x:v>
      </x:c>
    </x:row>
    <x:row r="266" spans="1:43" x14ac:dyDescent="0.35">
      <x:c r="B266" s="145" t="s"/>
      <x:c r="F266" s="90" t="str">
        <x:f>IF(D266="","",PROPER(LEFT(D266,FIND(UPPER(G266),D266,1)-2)))</x:f>
      </x:c>
      <x:c r="G266" s="90" t="str" cm="1">
        <x:f t="array" ref="G266: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x:f>
      </x:c>
      <x:c r="H266" s="96" t="s">
        <x:v>47</x:v>
      </x:c>
      <x:c r="I266" s="97" t="str">
        <x:f>IFERROR(VALUE(TRIM(RIGHT(SUBSTITUTE(D266," ",REPT(" ",255)),255))),"")</x:f>
      </x:c>
      <x:c r="J266" s="96" t="s">
        <x:v>48</x:v>
      </x:c>
      <x:c r="K266" s="96" t="s">
        <x:v>48</x:v>
      </x:c>
      <x:c r="L266" s="96" t="s">
        <x:v>48</x:v>
      </x:c>
      <x:c r="M266" s="96" t="s">
        <x:v>48</x:v>
      </x:c>
      <x:c r="N266" s="96" t="s">
        <x:v>48</x:v>
      </x:c>
      <x:c r="O266" s="96" t="s">
        <x:v>49</x:v>
      </x:c>
      <x:c r="P266" s="96" t="n">
        <x:v>25</x:v>
      </x:c>
      <x:c r="Q266" s="96" t="n">
        <x:v>80</x:v>
      </x:c>
      <x:c r="R266" s="96" t="s">
        <x:v>50</x:v>
      </x:c>
      <x:c r="S266" s="96" t="s">
        <x:v>51</x:v>
      </x:c>
      <x:c r="T266" s="96" t="s">
        <x:v>52</x:v>
      </x:c>
      <x:c r="U266" s="96" t="s">
        <x:v>52</x:v>
      </x:c>
      <x:c r="W266" s="96" t="s">
        <x:v>53</x:v>
      </x:c>
      <x:c r="Z266" s="96" t="s">
        <x:v>55</x:v>
      </x:c>
      <x:c r="AA266" s="96" t="s">
        <x:v>56</x:v>
      </x:c>
      <x:c r="AB266" s="97" t="str">
        <x:f>IF(D266="","",VALUE(MID(D266,FIND(" ",D266)+1,FIND(" ",D266,FIND(" ",D266)+1)-FIND(" ",D266))))</x:f>
      </x:c>
      <x:c r="AF266" s="90" t="str" cm="1">
        <x:f t="array" ref="AF266:AF266">IF(D266="","",PROPER(MID(D266,FIND(" ",D266,FIND(" ",D266)+1)+1,(FIND(INDEX(Abbreviation!$A$2:$A$125,MATCH(_xlfn.AGGREGATE(15,6,SEARCH(Abbreviation!$A$2:$A$125,D266),1),SEARCH(Abbreviation!$A$2:$A$125,D266),0)),D266)-1)-FIND(" ",D266,FIND(" ",D266)+1)+1)))</x:f>
      </x:c>
      <x:c r="AG266" s="90" t="str" cm="1">
        <x:f t="array" ref="AG266:AG266">IF(D266="","",PROPER(VLOOKUP(INDEX(Abbreviation!$A$2:$A$125,MATCH(_xlfn.AGGREGATE(15,6,SEARCH(Abbreviation!$A$2:$A$125,D266),1),SEARCH(Abbreviation!$A$2:$A$125,D266),0)),Abbreviation!A:C,3,FALSE)))</x:f>
      </x:c>
      <x:c r="AH266" s="90" t="str">
        <x:f>G266</x:f>
      </x:c>
      <x:c r="AI266" s="97" t="str">
        <x:f>I266</x:f>
      </x:c>
      <x:c r="AJ266" s="96" t="s">
        <x:v>47</x:v>
      </x:c>
      <x:c r="AL266" s="99" t="s">
        <x:v>957</x:v>
      </x:c>
      <x:c r="AQ266" s="96" t="s">
        <x:v>60</x:v>
      </x:c>
    </x:row>
    <x:row r="267" spans="1:43" x14ac:dyDescent="0.35">
      <x:c r="B267" s="145" t="s"/>
      <x:c r="F267" s="90" t="str">
        <x:f>IF(D267="","",PROPER(LEFT(D267,FIND(UPPER(G267),D267,1)-2)))</x:f>
      </x:c>
      <x:c r="G267" s="90" t="str" cm="1">
        <x:f t="array" ref="G267: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x:f>
      </x:c>
      <x:c r="H267" s="96" t="s">
        <x:v>47</x:v>
      </x:c>
      <x:c r="I267" s="97" t="str">
        <x:f>IFERROR(VALUE(TRIM(RIGHT(SUBSTITUTE(D267," ",REPT(" ",255)),255))),"")</x:f>
      </x:c>
      <x:c r="J267" s="96" t="s">
        <x:v>48</x:v>
      </x:c>
      <x:c r="K267" s="96" t="s">
        <x:v>48</x:v>
      </x:c>
      <x:c r="L267" s="96" t="s">
        <x:v>48</x:v>
      </x:c>
      <x:c r="M267" s="96" t="s">
        <x:v>48</x:v>
      </x:c>
      <x:c r="N267" s="96" t="s">
        <x:v>48</x:v>
      </x:c>
      <x:c r="O267" s="96" t="s">
        <x:v>49</x:v>
      </x:c>
      <x:c r="P267" s="96" t="n">
        <x:v>25</x:v>
      </x:c>
      <x:c r="Q267" s="96" t="n">
        <x:v>80</x:v>
      </x:c>
      <x:c r="R267" s="96" t="s">
        <x:v>50</x:v>
      </x:c>
      <x:c r="S267" s="96" t="s">
        <x:v>51</x:v>
      </x:c>
      <x:c r="T267" s="96" t="s">
        <x:v>52</x:v>
      </x:c>
      <x:c r="U267" s="96" t="s">
        <x:v>52</x:v>
      </x:c>
      <x:c r="W267" s="96" t="s">
        <x:v>53</x:v>
      </x:c>
      <x:c r="Z267" s="96" t="s">
        <x:v>55</x:v>
      </x:c>
      <x:c r="AA267" s="96" t="s">
        <x:v>56</x:v>
      </x:c>
      <x:c r="AB267" s="97" t="str">
        <x:f>IF(D267="","",VALUE(MID(D267,FIND(" ",D267)+1,FIND(" ",D267,FIND(" ",D267)+1)-FIND(" ",D267))))</x:f>
      </x:c>
      <x:c r="AF267" s="90" t="str" cm="1">
        <x:f t="array" ref="AF267:AF267">IF(D267="","",PROPER(MID(D267,FIND(" ",D267,FIND(" ",D267)+1)+1,(FIND(INDEX(Abbreviation!$A$2:$A$125,MATCH(_xlfn.AGGREGATE(15,6,SEARCH(Abbreviation!$A$2:$A$125,D267),1),SEARCH(Abbreviation!$A$2:$A$125,D267),0)),D267)-1)-FIND(" ",D267,FIND(" ",D267)+1)+1)))</x:f>
      </x:c>
      <x:c r="AG267" s="90" t="str" cm="1">
        <x:f t="array" ref="AG267:AG267">IF(D267="","",PROPER(VLOOKUP(INDEX(Abbreviation!$A$2:$A$125,MATCH(_xlfn.AGGREGATE(15,6,SEARCH(Abbreviation!$A$2:$A$125,D267),1),SEARCH(Abbreviation!$A$2:$A$125,D267),0)),Abbreviation!A:C,3,FALSE)))</x:f>
      </x:c>
      <x:c r="AH267" s="90" t="str">
        <x:f>G267</x:f>
      </x:c>
      <x:c r="AI267" s="97" t="str">
        <x:f>I267</x:f>
      </x:c>
      <x:c r="AJ267" s="96" t="s">
        <x:v>47</x:v>
      </x:c>
      <x:c r="AL267" s="99" t="s">
        <x:v>957</x:v>
      </x:c>
      <x:c r="AQ267" s="96" t="s">
        <x:v>60</x:v>
      </x:c>
    </x:row>
    <x:row r="268" spans="1:43" x14ac:dyDescent="0.35">
      <x:c r="B268" s="145" t="s"/>
      <x:c r="F268" s="90" t="str">
        <x:f>IF(D268="","",PROPER(LEFT(D268,FIND(UPPER(G268),D268,1)-2)))</x:f>
      </x:c>
      <x:c r="G268" s="90" t="str" cm="1">
        <x:f t="array" ref="G268: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x:f>
      </x:c>
      <x:c r="H268" s="96" t="s">
        <x:v>47</x:v>
      </x:c>
      <x:c r="I268" s="97" t="str">
        <x:f>IFERROR(VALUE(TRIM(RIGHT(SUBSTITUTE(D268," ",REPT(" ",255)),255))),"")</x:f>
      </x:c>
      <x:c r="J268" s="96" t="s">
        <x:v>48</x:v>
      </x:c>
      <x:c r="K268" s="96" t="s">
        <x:v>48</x:v>
      </x:c>
      <x:c r="L268" s="96" t="s">
        <x:v>48</x:v>
      </x:c>
      <x:c r="M268" s="96" t="s">
        <x:v>48</x:v>
      </x:c>
      <x:c r="N268" s="96" t="s">
        <x:v>48</x:v>
      </x:c>
      <x:c r="O268" s="96" t="s">
        <x:v>49</x:v>
      </x:c>
      <x:c r="P268" s="96" t="n">
        <x:v>25</x:v>
      </x:c>
      <x:c r="Q268" s="96" t="n">
        <x:v>80</x:v>
      </x:c>
      <x:c r="R268" s="96" t="s">
        <x:v>50</x:v>
      </x:c>
      <x:c r="S268" s="96" t="s">
        <x:v>51</x:v>
      </x:c>
      <x:c r="T268" s="96" t="s">
        <x:v>52</x:v>
      </x:c>
      <x:c r="U268" s="96" t="s">
        <x:v>52</x:v>
      </x:c>
      <x:c r="W268" s="96" t="s">
        <x:v>53</x:v>
      </x:c>
      <x:c r="Z268" s="96" t="s">
        <x:v>55</x:v>
      </x:c>
      <x:c r="AA268" s="96" t="s">
        <x:v>56</x:v>
      </x:c>
      <x:c r="AB268" s="97" t="str">
        <x:f>IF(D268="","",VALUE(MID(D268,FIND(" ",D268)+1,FIND(" ",D268,FIND(" ",D268)+1)-FIND(" ",D268))))</x:f>
      </x:c>
      <x:c r="AF268" s="90" t="str" cm="1">
        <x:f t="array" ref="AF268:AF268">IF(D268="","",PROPER(MID(D268,FIND(" ",D268,FIND(" ",D268)+1)+1,(FIND(INDEX(Abbreviation!$A$2:$A$125,MATCH(_xlfn.AGGREGATE(15,6,SEARCH(Abbreviation!$A$2:$A$125,D268),1),SEARCH(Abbreviation!$A$2:$A$125,D268),0)),D268)-1)-FIND(" ",D268,FIND(" ",D268)+1)+1)))</x:f>
      </x:c>
      <x:c r="AG268" s="90" t="str" cm="1">
        <x:f t="array" ref="AG268:AG268">IF(D268="","",PROPER(VLOOKUP(INDEX(Abbreviation!$A$2:$A$125,MATCH(_xlfn.AGGREGATE(15,6,SEARCH(Abbreviation!$A$2:$A$125,D268),1),SEARCH(Abbreviation!$A$2:$A$125,D268),0)),Abbreviation!A:C,3,FALSE)))</x:f>
      </x:c>
      <x:c r="AH268" s="90" t="str">
        <x:f>G268</x:f>
      </x:c>
      <x:c r="AI268" s="97" t="str">
        <x:f>I268</x:f>
      </x:c>
      <x:c r="AJ268" s="96" t="s">
        <x:v>47</x:v>
      </x:c>
      <x:c r="AL268" s="99" t="s">
        <x:v>957</x:v>
      </x:c>
      <x:c r="AQ268" s="96" t="s">
        <x:v>60</x:v>
      </x:c>
    </x:row>
    <x:row r="269" spans="1:43" x14ac:dyDescent="0.35">
      <x:c r="B269" s="145" t="s"/>
      <x:c r="F269" s="90" t="str">
        <x:f>IF(D269="","",PROPER(LEFT(D269,FIND(UPPER(G269),D269,1)-2)))</x:f>
      </x:c>
      <x:c r="G269" s="90" t="str" cm="1">
        <x:f t="array" ref="G269: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x:f>
      </x:c>
      <x:c r="H269" s="96" t="s">
        <x:v>47</x:v>
      </x:c>
      <x:c r="I269" s="97" t="str">
        <x:f>IFERROR(VALUE(TRIM(RIGHT(SUBSTITUTE(D269," ",REPT(" ",255)),255))),"")</x:f>
      </x:c>
      <x:c r="J269" s="96" t="s">
        <x:v>48</x:v>
      </x:c>
      <x:c r="K269" s="96" t="s">
        <x:v>48</x:v>
      </x:c>
      <x:c r="L269" s="96" t="s">
        <x:v>48</x:v>
      </x:c>
      <x:c r="M269" s="96" t="s">
        <x:v>48</x:v>
      </x:c>
      <x:c r="N269" s="96" t="s">
        <x:v>48</x:v>
      </x:c>
      <x:c r="O269" s="96" t="s">
        <x:v>49</x:v>
      </x:c>
      <x:c r="P269" s="96" t="n">
        <x:v>25</x:v>
      </x:c>
      <x:c r="Q269" s="96" t="n">
        <x:v>80</x:v>
      </x:c>
      <x:c r="R269" s="96" t="s">
        <x:v>50</x:v>
      </x:c>
      <x:c r="S269" s="96" t="s">
        <x:v>51</x:v>
      </x:c>
      <x:c r="T269" s="96" t="s">
        <x:v>52</x:v>
      </x:c>
      <x:c r="U269" s="96" t="s">
        <x:v>52</x:v>
      </x:c>
      <x:c r="W269" s="96" t="s">
        <x:v>53</x:v>
      </x:c>
      <x:c r="Z269" s="96" t="s">
        <x:v>55</x:v>
      </x:c>
      <x:c r="AA269" s="96" t="s">
        <x:v>56</x:v>
      </x:c>
      <x:c r="AB269" s="97" t="str">
        <x:f>IF(D269="","",VALUE(MID(D269,FIND(" ",D269)+1,FIND(" ",D269,FIND(" ",D269)+1)-FIND(" ",D269))))</x:f>
      </x:c>
      <x:c r="AF269" s="90" t="str" cm="1">
        <x:f t="array" ref="AF269:AF269">IF(D269="","",PROPER(MID(D269,FIND(" ",D269,FIND(" ",D269)+1)+1,(FIND(INDEX(Abbreviation!$A$2:$A$125,MATCH(_xlfn.AGGREGATE(15,6,SEARCH(Abbreviation!$A$2:$A$125,D269),1),SEARCH(Abbreviation!$A$2:$A$125,D269),0)),D269)-1)-FIND(" ",D269,FIND(" ",D269)+1)+1)))</x:f>
      </x:c>
      <x:c r="AG269" s="90" t="str" cm="1">
        <x:f t="array" ref="AG269:AG269">IF(D269="","",PROPER(VLOOKUP(INDEX(Abbreviation!$A$2:$A$125,MATCH(_xlfn.AGGREGATE(15,6,SEARCH(Abbreviation!$A$2:$A$125,D269),1),SEARCH(Abbreviation!$A$2:$A$125,D269),0)),Abbreviation!A:C,3,FALSE)))</x:f>
      </x:c>
      <x:c r="AH269" s="90" t="str">
        <x:f>G269</x:f>
      </x:c>
      <x:c r="AI269" s="97" t="str">
        <x:f>I269</x:f>
      </x:c>
      <x:c r="AJ269" s="96" t="s">
        <x:v>47</x:v>
      </x:c>
      <x:c r="AL269" s="99" t="s">
        <x:v>957</x:v>
      </x:c>
      <x:c r="AQ269" s="96" t="s">
        <x:v>60</x:v>
      </x:c>
    </x:row>
    <x:row r="270" spans="1:43" x14ac:dyDescent="0.35">
      <x:c r="B270" s="145" t="s"/>
      <x:c r="F270" s="90" t="str">
        <x:f>IF(D270="","",PROPER(LEFT(D270,FIND(UPPER(G270),D270,1)-2)))</x:f>
      </x:c>
      <x:c r="G270" s="90" t="str" cm="1">
        <x:f t="array" ref="G270: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x:f>
      </x:c>
      <x:c r="H270" s="96" t="s">
        <x:v>47</x:v>
      </x:c>
      <x:c r="I270" s="97" t="str">
        <x:f>IFERROR(VALUE(TRIM(RIGHT(SUBSTITUTE(D270," ",REPT(" ",255)),255))),"")</x:f>
      </x:c>
      <x:c r="J270" s="96" t="s">
        <x:v>48</x:v>
      </x:c>
      <x:c r="K270" s="96" t="s">
        <x:v>48</x:v>
      </x:c>
      <x:c r="L270" s="96" t="s">
        <x:v>48</x:v>
      </x:c>
      <x:c r="M270" s="96" t="s">
        <x:v>48</x:v>
      </x:c>
      <x:c r="N270" s="96" t="s">
        <x:v>48</x:v>
      </x:c>
      <x:c r="O270" s="96" t="s">
        <x:v>49</x:v>
      </x:c>
      <x:c r="P270" s="96" t="n">
        <x:v>25</x:v>
      </x:c>
      <x:c r="Q270" s="96" t="n">
        <x:v>80</x:v>
      </x:c>
      <x:c r="R270" s="96" t="s">
        <x:v>50</x:v>
      </x:c>
      <x:c r="S270" s="96" t="s">
        <x:v>51</x:v>
      </x:c>
      <x:c r="T270" s="96" t="s">
        <x:v>52</x:v>
      </x:c>
      <x:c r="U270" s="96" t="s">
        <x:v>52</x:v>
      </x:c>
      <x:c r="W270" s="96" t="s">
        <x:v>53</x:v>
      </x:c>
      <x:c r="Z270" s="96" t="s">
        <x:v>55</x:v>
      </x:c>
      <x:c r="AA270" s="96" t="s">
        <x:v>56</x:v>
      </x:c>
      <x:c r="AB270" s="97" t="str">
        <x:f>IF(D270="","",VALUE(MID(D270,FIND(" ",D270)+1,FIND(" ",D270,FIND(" ",D270)+1)-FIND(" ",D270))))</x:f>
      </x:c>
      <x:c r="AF270" s="90" t="str" cm="1">
        <x:f t="array" ref="AF270:AF270">IF(D270="","",PROPER(MID(D270,FIND(" ",D270,FIND(" ",D270)+1)+1,(FIND(INDEX(Abbreviation!$A$2:$A$125,MATCH(_xlfn.AGGREGATE(15,6,SEARCH(Abbreviation!$A$2:$A$125,D270),1),SEARCH(Abbreviation!$A$2:$A$125,D270),0)),D270)-1)-FIND(" ",D270,FIND(" ",D270)+1)+1)))</x:f>
      </x:c>
      <x:c r="AG270" s="90" t="str" cm="1">
        <x:f t="array" ref="AG270:AG270">IF(D270="","",PROPER(VLOOKUP(INDEX(Abbreviation!$A$2:$A$125,MATCH(_xlfn.AGGREGATE(15,6,SEARCH(Abbreviation!$A$2:$A$125,D270),1),SEARCH(Abbreviation!$A$2:$A$125,D270),0)),Abbreviation!A:C,3,FALSE)))</x:f>
      </x:c>
      <x:c r="AH270" s="90" t="str">
        <x:f>G270</x:f>
      </x:c>
      <x:c r="AI270" s="97" t="str">
        <x:f>I270</x:f>
      </x:c>
      <x:c r="AJ270" s="96" t="s">
        <x:v>47</x:v>
      </x:c>
      <x:c r="AL270" s="99" t="s">
        <x:v>957</x:v>
      </x:c>
      <x:c r="AQ270" s="96" t="s">
        <x:v>60</x:v>
      </x:c>
    </x:row>
    <x:row r="271" spans="1:43" x14ac:dyDescent="0.35">
      <x:c r="B271" s="145" t="s"/>
      <x:c r="F271" s="90" t="str">
        <x:f>IF(D271="","",PROPER(LEFT(D271,FIND(UPPER(G271),D271,1)-2)))</x:f>
      </x:c>
      <x:c r="G271" s="90" t="str" cm="1">
        <x:f t="array" ref="G271: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x:f>
      </x:c>
      <x:c r="H271" s="96" t="s">
        <x:v>47</x:v>
      </x:c>
      <x:c r="I271" s="97" t="str">
        <x:f>IFERROR(VALUE(TRIM(RIGHT(SUBSTITUTE(D271," ",REPT(" ",255)),255))),"")</x:f>
      </x:c>
      <x:c r="J271" s="96" t="s">
        <x:v>48</x:v>
      </x:c>
      <x:c r="K271" s="96" t="s">
        <x:v>48</x:v>
      </x:c>
      <x:c r="L271" s="96" t="s">
        <x:v>48</x:v>
      </x:c>
      <x:c r="M271" s="96" t="s">
        <x:v>48</x:v>
      </x:c>
      <x:c r="N271" s="96" t="s">
        <x:v>48</x:v>
      </x:c>
      <x:c r="O271" s="96" t="s">
        <x:v>49</x:v>
      </x:c>
      <x:c r="P271" s="96" t="n">
        <x:v>25</x:v>
      </x:c>
      <x:c r="Q271" s="96" t="n">
        <x:v>80</x:v>
      </x:c>
      <x:c r="R271" s="96" t="s">
        <x:v>50</x:v>
      </x:c>
      <x:c r="S271" s="96" t="s">
        <x:v>51</x:v>
      </x:c>
      <x:c r="T271" s="96" t="s">
        <x:v>52</x:v>
      </x:c>
      <x:c r="U271" s="96" t="s">
        <x:v>52</x:v>
      </x:c>
      <x:c r="W271" s="96" t="s">
        <x:v>53</x:v>
      </x:c>
      <x:c r="Z271" s="96" t="s">
        <x:v>55</x:v>
      </x:c>
      <x:c r="AA271" s="96" t="s">
        <x:v>56</x:v>
      </x:c>
      <x:c r="AB271" s="97" t="str">
        <x:f>IF(D271="","",VALUE(MID(D271,FIND(" ",D271)+1,FIND(" ",D271,FIND(" ",D271)+1)-FIND(" ",D271))))</x:f>
      </x:c>
      <x:c r="AF271" s="90" t="str" cm="1">
        <x:f t="array" ref="AF271:AF271">IF(D271="","",PROPER(MID(D271,FIND(" ",D271,FIND(" ",D271)+1)+1,(FIND(INDEX(Abbreviation!$A$2:$A$125,MATCH(_xlfn.AGGREGATE(15,6,SEARCH(Abbreviation!$A$2:$A$125,D271),1),SEARCH(Abbreviation!$A$2:$A$125,D271),0)),D271)-1)-FIND(" ",D271,FIND(" ",D271)+1)+1)))</x:f>
      </x:c>
      <x:c r="AG271" s="90" t="str" cm="1">
        <x:f t="array" ref="AG271:AG271">IF(D271="","",PROPER(VLOOKUP(INDEX(Abbreviation!$A$2:$A$125,MATCH(_xlfn.AGGREGATE(15,6,SEARCH(Abbreviation!$A$2:$A$125,D271),1),SEARCH(Abbreviation!$A$2:$A$125,D271),0)),Abbreviation!A:C,3,FALSE)))</x:f>
      </x:c>
      <x:c r="AH271" s="90" t="str">
        <x:f>G271</x:f>
      </x:c>
      <x:c r="AI271" s="97" t="str">
        <x:f>I271</x:f>
      </x:c>
      <x:c r="AJ271" s="96" t="s">
        <x:v>47</x:v>
      </x:c>
      <x:c r="AL271" s="99" t="s">
        <x:v>957</x:v>
      </x:c>
      <x:c r="AQ271" s="96" t="s">
        <x:v>60</x:v>
      </x:c>
    </x:row>
    <x:row r="272" spans="1:43" x14ac:dyDescent="0.35">
      <x:c r="B272" s="145" t="s"/>
      <x:c r="F272" s="90" t="str">
        <x:f>IF(D272="","",PROPER(LEFT(D272,FIND(UPPER(G272),D272,1)-2)))</x:f>
      </x:c>
      <x:c r="G272" s="90" t="str" cm="1">
        <x:f t="array" ref="G272: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x:f>
      </x:c>
      <x:c r="H272" s="96" t="s">
        <x:v>47</x:v>
      </x:c>
      <x:c r="I272" s="97" t="str">
        <x:f>IFERROR(VALUE(TRIM(RIGHT(SUBSTITUTE(D272," ",REPT(" ",255)),255))),"")</x:f>
      </x:c>
      <x:c r="J272" s="96" t="s">
        <x:v>48</x:v>
      </x:c>
      <x:c r="K272" s="96" t="s">
        <x:v>48</x:v>
      </x:c>
      <x:c r="L272" s="96" t="s">
        <x:v>48</x:v>
      </x:c>
      <x:c r="M272" s="96" t="s">
        <x:v>48</x:v>
      </x:c>
      <x:c r="N272" s="96" t="s">
        <x:v>48</x:v>
      </x:c>
      <x:c r="O272" s="96" t="s">
        <x:v>49</x:v>
      </x:c>
      <x:c r="P272" s="96" t="n">
        <x:v>25</x:v>
      </x:c>
      <x:c r="Q272" s="96" t="n">
        <x:v>80</x:v>
      </x:c>
      <x:c r="R272" s="96" t="s">
        <x:v>50</x:v>
      </x:c>
      <x:c r="S272" s="96" t="s">
        <x:v>51</x:v>
      </x:c>
      <x:c r="T272" s="96" t="s">
        <x:v>52</x:v>
      </x:c>
      <x:c r="U272" s="96" t="s">
        <x:v>52</x:v>
      </x:c>
      <x:c r="W272" s="96" t="s">
        <x:v>53</x:v>
      </x:c>
      <x:c r="Z272" s="96" t="s">
        <x:v>55</x:v>
      </x:c>
      <x:c r="AA272" s="96" t="s">
        <x:v>56</x:v>
      </x:c>
      <x:c r="AB272" s="97" t="str">
        <x:f>IF(D272="","",VALUE(MID(D272,FIND(" ",D272)+1,FIND(" ",D272,FIND(" ",D272)+1)-FIND(" ",D272))))</x:f>
      </x:c>
      <x:c r="AF272" s="90" t="str" cm="1">
        <x:f t="array" ref="AF272:AF272">IF(D272="","",PROPER(MID(D272,FIND(" ",D272,FIND(" ",D272)+1)+1,(FIND(INDEX(Abbreviation!$A$2:$A$125,MATCH(_xlfn.AGGREGATE(15,6,SEARCH(Abbreviation!$A$2:$A$125,D272),1),SEARCH(Abbreviation!$A$2:$A$125,D272),0)),D272)-1)-FIND(" ",D272,FIND(" ",D272)+1)+1)))</x:f>
      </x:c>
      <x:c r="AG272" s="90" t="str" cm="1">
        <x:f t="array" ref="AG272:AG272">IF(D272="","",PROPER(VLOOKUP(INDEX(Abbreviation!$A$2:$A$125,MATCH(_xlfn.AGGREGATE(15,6,SEARCH(Abbreviation!$A$2:$A$125,D272),1),SEARCH(Abbreviation!$A$2:$A$125,D272),0)),Abbreviation!A:C,3,FALSE)))</x:f>
      </x:c>
      <x:c r="AH272" s="90" t="str">
        <x:f>G272</x:f>
      </x:c>
      <x:c r="AI272" s="97" t="str">
        <x:f>I272</x:f>
      </x:c>
      <x:c r="AJ272" s="96" t="s">
        <x:v>47</x:v>
      </x:c>
      <x:c r="AL272" s="99" t="s">
        <x:v>957</x:v>
      </x:c>
      <x:c r="AQ272" s="96" t="s">
        <x:v>60</x:v>
      </x:c>
    </x:row>
    <x:row r="273" spans="1:43" x14ac:dyDescent="0.35">
      <x:c r="B273" s="145" t="s"/>
      <x:c r="F273" s="90" t="str">
        <x:f>IF(D273="","",PROPER(LEFT(D273,FIND(UPPER(G273),D273,1)-2)))</x:f>
      </x:c>
      <x:c r="G273" s="90" t="str" cm="1">
        <x:f t="array" ref="G273: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x:f>
      </x:c>
      <x:c r="H273" s="96" t="s">
        <x:v>47</x:v>
      </x:c>
      <x:c r="I273" s="97" t="str">
        <x:f>IFERROR(VALUE(TRIM(RIGHT(SUBSTITUTE(D273," ",REPT(" ",255)),255))),"")</x:f>
      </x:c>
      <x:c r="J273" s="96" t="s">
        <x:v>48</x:v>
      </x:c>
      <x:c r="K273" s="96" t="s">
        <x:v>48</x:v>
      </x:c>
      <x:c r="L273" s="96" t="s">
        <x:v>48</x:v>
      </x:c>
      <x:c r="M273" s="96" t="s">
        <x:v>48</x:v>
      </x:c>
      <x:c r="N273" s="96" t="s">
        <x:v>48</x:v>
      </x:c>
      <x:c r="O273" s="96" t="s">
        <x:v>49</x:v>
      </x:c>
      <x:c r="P273" s="96" t="n">
        <x:v>25</x:v>
      </x:c>
      <x:c r="Q273" s="96" t="n">
        <x:v>80</x:v>
      </x:c>
      <x:c r="R273" s="96" t="s">
        <x:v>50</x:v>
      </x:c>
      <x:c r="S273" s="96" t="s">
        <x:v>51</x:v>
      </x:c>
      <x:c r="T273" s="96" t="s">
        <x:v>52</x:v>
      </x:c>
      <x:c r="U273" s="96" t="s">
        <x:v>52</x:v>
      </x:c>
      <x:c r="W273" s="96" t="s">
        <x:v>53</x:v>
      </x:c>
      <x:c r="Z273" s="96" t="s">
        <x:v>55</x:v>
      </x:c>
      <x:c r="AA273" s="96" t="s">
        <x:v>56</x:v>
      </x:c>
      <x:c r="AB273" s="97" t="str">
        <x:f>IF(D273="","",VALUE(MID(D273,FIND(" ",D273)+1,FIND(" ",D273,FIND(" ",D273)+1)-FIND(" ",D273))))</x:f>
      </x:c>
      <x:c r="AF273" s="90" t="str" cm="1">
        <x:f t="array" ref="AF273:AF273">IF(D273="","",PROPER(MID(D273,FIND(" ",D273,FIND(" ",D273)+1)+1,(FIND(INDEX(Abbreviation!$A$2:$A$125,MATCH(_xlfn.AGGREGATE(15,6,SEARCH(Abbreviation!$A$2:$A$125,D273),1),SEARCH(Abbreviation!$A$2:$A$125,D273),0)),D273)-1)-FIND(" ",D273,FIND(" ",D273)+1)+1)))</x:f>
      </x:c>
      <x:c r="AG273" s="90" t="str" cm="1">
        <x:f t="array" ref="AG273:AG273">IF(D273="","",PROPER(VLOOKUP(INDEX(Abbreviation!$A$2:$A$125,MATCH(_xlfn.AGGREGATE(15,6,SEARCH(Abbreviation!$A$2:$A$125,D273),1),SEARCH(Abbreviation!$A$2:$A$125,D273),0)),Abbreviation!A:C,3,FALSE)))</x:f>
      </x:c>
      <x:c r="AH273" s="90" t="str">
        <x:f>G273</x:f>
      </x:c>
      <x:c r="AI273" s="97" t="str">
        <x:f>I273</x:f>
      </x:c>
      <x:c r="AJ273" s="96" t="s">
        <x:v>47</x:v>
      </x:c>
      <x:c r="AL273" s="99" t="s">
        <x:v>957</x:v>
      </x:c>
      <x:c r="AQ273" s="96" t="s">
        <x:v>60</x:v>
      </x:c>
    </x:row>
    <x:row r="274" spans="1:43" x14ac:dyDescent="0.35">
      <x:c r="B274" s="145" t="s"/>
      <x:c r="F274" s="90" t="str">
        <x:f>IF(D274="","",PROPER(LEFT(D274,FIND(UPPER(G274),D274,1)-2)))</x:f>
      </x:c>
      <x:c r="G274" s="90" t="str" cm="1">
        <x:f t="array" ref="G274: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x:f>
      </x:c>
      <x:c r="H274" s="96" t="s">
        <x:v>47</x:v>
      </x:c>
      <x:c r="I274" s="97" t="str">
        <x:f>IFERROR(VALUE(TRIM(RIGHT(SUBSTITUTE(D274," ",REPT(" ",255)),255))),"")</x:f>
      </x:c>
      <x:c r="J274" s="96" t="s">
        <x:v>48</x:v>
      </x:c>
      <x:c r="K274" s="96" t="s">
        <x:v>48</x:v>
      </x:c>
      <x:c r="L274" s="96" t="s">
        <x:v>48</x:v>
      </x:c>
      <x:c r="M274" s="96" t="s">
        <x:v>48</x:v>
      </x:c>
      <x:c r="N274" s="96" t="s">
        <x:v>48</x:v>
      </x:c>
      <x:c r="O274" s="96" t="s">
        <x:v>49</x:v>
      </x:c>
      <x:c r="P274" s="96" t="n">
        <x:v>25</x:v>
      </x:c>
      <x:c r="Q274" s="96" t="n">
        <x:v>80</x:v>
      </x:c>
      <x:c r="R274" s="96" t="s">
        <x:v>50</x:v>
      </x:c>
      <x:c r="S274" s="96" t="s">
        <x:v>51</x:v>
      </x:c>
      <x:c r="T274" s="96" t="s">
        <x:v>52</x:v>
      </x:c>
      <x:c r="U274" s="96" t="s">
        <x:v>52</x:v>
      </x:c>
      <x:c r="W274" s="96" t="s">
        <x:v>53</x:v>
      </x:c>
      <x:c r="Z274" s="96" t="s">
        <x:v>55</x:v>
      </x:c>
      <x:c r="AA274" s="96" t="s">
        <x:v>56</x:v>
      </x:c>
      <x:c r="AB274" s="97" t="str">
        <x:f>IF(D274="","",VALUE(MID(D274,FIND(" ",D274)+1,FIND(" ",D274,FIND(" ",D274)+1)-FIND(" ",D274))))</x:f>
      </x:c>
      <x:c r="AF274" s="90" t="str" cm="1">
        <x:f t="array" ref="AF274:AF274">IF(D274="","",PROPER(MID(D274,FIND(" ",D274,FIND(" ",D274)+1)+1,(FIND(INDEX(Abbreviation!$A$2:$A$125,MATCH(_xlfn.AGGREGATE(15,6,SEARCH(Abbreviation!$A$2:$A$125,D274),1),SEARCH(Abbreviation!$A$2:$A$125,D274),0)),D274)-1)-FIND(" ",D274,FIND(" ",D274)+1)+1)))</x:f>
      </x:c>
      <x:c r="AG274" s="90" t="str" cm="1">
        <x:f t="array" ref="AG274:AG274">IF(D274="","",PROPER(VLOOKUP(INDEX(Abbreviation!$A$2:$A$125,MATCH(_xlfn.AGGREGATE(15,6,SEARCH(Abbreviation!$A$2:$A$125,D274),1),SEARCH(Abbreviation!$A$2:$A$125,D274),0)),Abbreviation!A:C,3,FALSE)))</x:f>
      </x:c>
      <x:c r="AH274" s="90" t="str">
        <x:f>G274</x:f>
      </x:c>
      <x:c r="AI274" s="97" t="str">
        <x:f>I274</x:f>
      </x:c>
      <x:c r="AJ274" s="96" t="s">
        <x:v>47</x:v>
      </x:c>
      <x:c r="AL274" s="99" t="s">
        <x:v>957</x:v>
      </x:c>
      <x:c r="AQ274" s="96" t="s">
        <x:v>60</x:v>
      </x:c>
    </x:row>
    <x:row r="275" spans="1:43" x14ac:dyDescent="0.35">
      <x:c r="B275" s="145" t="s"/>
      <x:c r="F275" s="90" t="str">
        <x:f>IF(D275="","",PROPER(LEFT(D275,FIND(UPPER(G275),D275,1)-2)))</x:f>
      </x:c>
      <x:c r="G275" s="90" t="str" cm="1">
        <x:f t="array" ref="G275: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x:f>
      </x:c>
      <x:c r="H275" s="96" t="s">
        <x:v>47</x:v>
      </x:c>
      <x:c r="I275" s="97" t="str">
        <x:f>IFERROR(VALUE(TRIM(RIGHT(SUBSTITUTE(D275," ",REPT(" ",255)),255))),"")</x:f>
      </x:c>
      <x:c r="J275" s="96" t="s">
        <x:v>48</x:v>
      </x:c>
      <x:c r="K275" s="96" t="s">
        <x:v>48</x:v>
      </x:c>
      <x:c r="L275" s="96" t="s">
        <x:v>48</x:v>
      </x:c>
      <x:c r="M275" s="96" t="s">
        <x:v>48</x:v>
      </x:c>
      <x:c r="N275" s="96" t="s">
        <x:v>48</x:v>
      </x:c>
      <x:c r="O275" s="96" t="s">
        <x:v>49</x:v>
      </x:c>
      <x:c r="P275" s="96" t="n">
        <x:v>25</x:v>
      </x:c>
      <x:c r="Q275" s="96" t="n">
        <x:v>80</x:v>
      </x:c>
      <x:c r="R275" s="96" t="s">
        <x:v>50</x:v>
      </x:c>
      <x:c r="S275" s="96" t="s">
        <x:v>51</x:v>
      </x:c>
      <x:c r="T275" s="96" t="s">
        <x:v>52</x:v>
      </x:c>
      <x:c r="U275" s="96" t="s">
        <x:v>52</x:v>
      </x:c>
      <x:c r="W275" s="96" t="s">
        <x:v>53</x:v>
      </x:c>
      <x:c r="Z275" s="96" t="s">
        <x:v>55</x:v>
      </x:c>
      <x:c r="AA275" s="96" t="s">
        <x:v>56</x:v>
      </x:c>
      <x:c r="AB275" s="97" t="str">
        <x:f>IF(D275="","",VALUE(MID(D275,FIND(" ",D275)+1,FIND(" ",D275,FIND(" ",D275)+1)-FIND(" ",D275))))</x:f>
      </x:c>
      <x:c r="AF275" s="90" t="str" cm="1">
        <x:f t="array" ref="AF275:AF275">IF(D275="","",PROPER(MID(D275,FIND(" ",D275,FIND(" ",D275)+1)+1,(FIND(INDEX(Abbreviation!$A$2:$A$125,MATCH(_xlfn.AGGREGATE(15,6,SEARCH(Abbreviation!$A$2:$A$125,D275),1),SEARCH(Abbreviation!$A$2:$A$125,D275),0)),D275)-1)-FIND(" ",D275,FIND(" ",D275)+1)+1)))</x:f>
      </x:c>
      <x:c r="AG275" s="90" t="str" cm="1">
        <x:f t="array" ref="AG275:AG275">IF(D275="","",PROPER(VLOOKUP(INDEX(Abbreviation!$A$2:$A$125,MATCH(_xlfn.AGGREGATE(15,6,SEARCH(Abbreviation!$A$2:$A$125,D275),1),SEARCH(Abbreviation!$A$2:$A$125,D275),0)),Abbreviation!A:C,3,FALSE)))</x:f>
      </x:c>
      <x:c r="AH275" s="90" t="str">
        <x:f>G275</x:f>
      </x:c>
      <x:c r="AI275" s="97" t="str">
        <x:f>I275</x:f>
      </x:c>
      <x:c r="AJ275" s="96" t="s">
        <x:v>47</x:v>
      </x:c>
      <x:c r="AL275" s="99" t="s">
        <x:v>957</x:v>
      </x:c>
      <x:c r="AQ275" s="96" t="s">
        <x:v>60</x:v>
      </x:c>
    </x:row>
    <x:row r="276" spans="1:43" x14ac:dyDescent="0.35">
      <x:c r="B276" s="145" t="s"/>
      <x:c r="F276" s="90" t="str">
        <x:f>IF(D276="","",PROPER(LEFT(D276,FIND(UPPER(G276),D276,1)-2)))</x:f>
      </x:c>
      <x:c r="G276" s="90" t="str" cm="1">
        <x:f t="array" ref="G276: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x:f>
      </x:c>
      <x:c r="H276" s="96" t="s">
        <x:v>47</x:v>
      </x:c>
      <x:c r="I276" s="97" t="str">
        <x:f>IFERROR(VALUE(TRIM(RIGHT(SUBSTITUTE(D276," ",REPT(" ",255)),255))),"")</x:f>
      </x:c>
      <x:c r="J276" s="96" t="s">
        <x:v>48</x:v>
      </x:c>
      <x:c r="K276" s="96" t="s">
        <x:v>48</x:v>
      </x:c>
      <x:c r="L276" s="96" t="s">
        <x:v>48</x:v>
      </x:c>
      <x:c r="M276" s="96" t="s">
        <x:v>48</x:v>
      </x:c>
      <x:c r="N276" s="96" t="s">
        <x:v>48</x:v>
      </x:c>
      <x:c r="O276" s="96" t="s">
        <x:v>49</x:v>
      </x:c>
      <x:c r="P276" s="96" t="n">
        <x:v>25</x:v>
      </x:c>
      <x:c r="Q276" s="96" t="n">
        <x:v>80</x:v>
      </x:c>
      <x:c r="R276" s="96" t="s">
        <x:v>50</x:v>
      </x:c>
      <x:c r="S276" s="96" t="s">
        <x:v>51</x:v>
      </x:c>
      <x:c r="T276" s="96" t="s">
        <x:v>52</x:v>
      </x:c>
      <x:c r="U276" s="96" t="s">
        <x:v>52</x:v>
      </x:c>
      <x:c r="W276" s="96" t="s">
        <x:v>53</x:v>
      </x:c>
      <x:c r="Z276" s="96" t="s">
        <x:v>55</x:v>
      </x:c>
      <x:c r="AA276" s="96" t="s">
        <x:v>56</x:v>
      </x:c>
      <x:c r="AB276" s="97" t="str">
        <x:f>IF(D276="","",VALUE(MID(D276,FIND(" ",D276)+1,FIND(" ",D276,FIND(" ",D276)+1)-FIND(" ",D276))))</x:f>
      </x:c>
      <x:c r="AF276" s="90" t="str" cm="1">
        <x:f t="array" ref="AF276:AF276">IF(D276="","",PROPER(MID(D276,FIND(" ",D276,FIND(" ",D276)+1)+1,(FIND(INDEX(Abbreviation!$A$2:$A$125,MATCH(_xlfn.AGGREGATE(15,6,SEARCH(Abbreviation!$A$2:$A$125,D276),1),SEARCH(Abbreviation!$A$2:$A$125,D276),0)),D276)-1)-FIND(" ",D276,FIND(" ",D276)+1)+1)))</x:f>
      </x:c>
      <x:c r="AG276" s="90" t="str" cm="1">
        <x:f t="array" ref="AG276:AG276">IF(D276="","",PROPER(VLOOKUP(INDEX(Abbreviation!$A$2:$A$125,MATCH(_xlfn.AGGREGATE(15,6,SEARCH(Abbreviation!$A$2:$A$125,D276),1),SEARCH(Abbreviation!$A$2:$A$125,D276),0)),Abbreviation!A:C,3,FALSE)))</x:f>
      </x:c>
      <x:c r="AH276" s="90" t="str">
        <x:f>G276</x:f>
      </x:c>
      <x:c r="AI276" s="97" t="str">
        <x:f>I276</x:f>
      </x:c>
      <x:c r="AJ276" s="96" t="s">
        <x:v>47</x:v>
      </x:c>
      <x:c r="AL276" s="99" t="s">
        <x:v>957</x:v>
      </x:c>
      <x:c r="AQ276" s="96" t="s">
        <x:v>60</x:v>
      </x:c>
    </x:row>
    <x:row r="277" spans="1:43" x14ac:dyDescent="0.35">
      <x:c r="B277" s="145" t="s"/>
      <x:c r="F277" s="90" t="str">
        <x:f>IF(D277="","",PROPER(LEFT(D277,FIND(UPPER(G277),D277,1)-2)))</x:f>
      </x:c>
      <x:c r="G277" s="90" t="str" cm="1">
        <x:f t="array" ref="G277: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x:f>
      </x:c>
      <x:c r="H277" s="96" t="s">
        <x:v>47</x:v>
      </x:c>
      <x:c r="I277" s="97" t="str">
        <x:f>IFERROR(VALUE(TRIM(RIGHT(SUBSTITUTE(D277," ",REPT(" ",255)),255))),"")</x:f>
      </x:c>
      <x:c r="J277" s="96" t="s">
        <x:v>48</x:v>
      </x:c>
      <x:c r="K277" s="96" t="s">
        <x:v>48</x:v>
      </x:c>
      <x:c r="L277" s="96" t="s">
        <x:v>48</x:v>
      </x:c>
      <x:c r="M277" s="96" t="s">
        <x:v>48</x:v>
      </x:c>
      <x:c r="N277" s="96" t="s">
        <x:v>48</x:v>
      </x:c>
      <x:c r="O277" s="96" t="s">
        <x:v>49</x:v>
      </x:c>
      <x:c r="P277" s="96" t="n">
        <x:v>25</x:v>
      </x:c>
      <x:c r="Q277" s="96" t="n">
        <x:v>80</x:v>
      </x:c>
      <x:c r="R277" s="96" t="s">
        <x:v>50</x:v>
      </x:c>
      <x:c r="S277" s="96" t="s">
        <x:v>51</x:v>
      </x:c>
      <x:c r="T277" s="96" t="s">
        <x:v>52</x:v>
      </x:c>
      <x:c r="U277" s="96" t="s">
        <x:v>52</x:v>
      </x:c>
      <x:c r="W277" s="96" t="s">
        <x:v>53</x:v>
      </x:c>
      <x:c r="Z277" s="96" t="s">
        <x:v>55</x:v>
      </x:c>
      <x:c r="AA277" s="96" t="s">
        <x:v>56</x:v>
      </x:c>
      <x:c r="AB277" s="97" t="str">
        <x:f>IF(D277="","",VALUE(MID(D277,FIND(" ",D277)+1,FIND(" ",D277,FIND(" ",D277)+1)-FIND(" ",D277))))</x:f>
      </x:c>
      <x:c r="AF277" s="90" t="str" cm="1">
        <x:f t="array" ref="AF277:AF277">IF(D277="","",PROPER(MID(D277,FIND(" ",D277,FIND(" ",D277)+1)+1,(FIND(INDEX(Abbreviation!$A$2:$A$125,MATCH(_xlfn.AGGREGATE(15,6,SEARCH(Abbreviation!$A$2:$A$125,D277),1),SEARCH(Abbreviation!$A$2:$A$125,D277),0)),D277)-1)-FIND(" ",D277,FIND(" ",D277)+1)+1)))</x:f>
      </x:c>
      <x:c r="AG277" s="90" t="str" cm="1">
        <x:f t="array" ref="AG277:AG277">IF(D277="","",PROPER(VLOOKUP(INDEX(Abbreviation!$A$2:$A$125,MATCH(_xlfn.AGGREGATE(15,6,SEARCH(Abbreviation!$A$2:$A$125,D277),1),SEARCH(Abbreviation!$A$2:$A$125,D277),0)),Abbreviation!A:C,3,FALSE)))</x:f>
      </x:c>
      <x:c r="AH277" s="90" t="str">
        <x:f>G277</x:f>
      </x:c>
      <x:c r="AI277" s="97" t="str">
        <x:f>I277</x:f>
      </x:c>
      <x:c r="AJ277" s="96" t="s">
        <x:v>47</x:v>
      </x:c>
      <x:c r="AL277" s="99" t="s">
        <x:v>957</x:v>
      </x:c>
      <x:c r="AQ277" s="96" t="s">
        <x:v>60</x:v>
      </x:c>
    </x:row>
    <x:row r="278" spans="1:43" x14ac:dyDescent="0.35">
      <x:c r="B278" s="145" t="s"/>
      <x:c r="F278" s="90" t="str">
        <x:f>IF(D278="","",PROPER(LEFT(D278,FIND(UPPER(G278),D278,1)-2)))</x:f>
      </x:c>
      <x:c r="G278" s="90" t="str" cm="1">
        <x:f t="array" ref="G278: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x:f>
      </x:c>
      <x:c r="H278" s="96" t="s">
        <x:v>47</x:v>
      </x:c>
      <x:c r="I278" s="97" t="str">
        <x:f>IFERROR(VALUE(TRIM(RIGHT(SUBSTITUTE(D278," ",REPT(" ",255)),255))),"")</x:f>
      </x:c>
      <x:c r="J278" s="96" t="s">
        <x:v>48</x:v>
      </x:c>
      <x:c r="K278" s="96" t="s">
        <x:v>48</x:v>
      </x:c>
      <x:c r="L278" s="96" t="s">
        <x:v>48</x:v>
      </x:c>
      <x:c r="M278" s="96" t="s">
        <x:v>48</x:v>
      </x:c>
      <x:c r="N278" s="96" t="s">
        <x:v>48</x:v>
      </x:c>
      <x:c r="O278" s="96" t="s">
        <x:v>49</x:v>
      </x:c>
      <x:c r="P278" s="96" t="n">
        <x:v>25</x:v>
      </x:c>
      <x:c r="Q278" s="96" t="n">
        <x:v>80</x:v>
      </x:c>
      <x:c r="R278" s="96" t="s">
        <x:v>50</x:v>
      </x:c>
      <x:c r="S278" s="96" t="s">
        <x:v>51</x:v>
      </x:c>
      <x:c r="T278" s="96" t="s">
        <x:v>52</x:v>
      </x:c>
      <x:c r="U278" s="96" t="s">
        <x:v>52</x:v>
      </x:c>
      <x:c r="W278" s="96" t="s">
        <x:v>53</x:v>
      </x:c>
      <x:c r="Z278" s="96" t="s">
        <x:v>55</x:v>
      </x:c>
      <x:c r="AA278" s="96" t="s">
        <x:v>56</x:v>
      </x:c>
      <x:c r="AB278" s="97" t="str">
        <x:f>IF(D278="","",VALUE(MID(D278,FIND(" ",D278)+1,FIND(" ",D278,FIND(" ",D278)+1)-FIND(" ",D278))))</x:f>
      </x:c>
      <x:c r="AF278" s="90" t="str" cm="1">
        <x:f t="array" ref="AF278:AF278">IF(D278="","",PROPER(MID(D278,FIND(" ",D278,FIND(" ",D278)+1)+1,(FIND(INDEX(Abbreviation!$A$2:$A$125,MATCH(_xlfn.AGGREGATE(15,6,SEARCH(Abbreviation!$A$2:$A$125,D278),1),SEARCH(Abbreviation!$A$2:$A$125,D278),0)),D278)-1)-FIND(" ",D278,FIND(" ",D278)+1)+1)))</x:f>
      </x:c>
      <x:c r="AG278" s="90" t="str" cm="1">
        <x:f t="array" ref="AG278:AG278">IF(D278="","",PROPER(VLOOKUP(INDEX(Abbreviation!$A$2:$A$125,MATCH(_xlfn.AGGREGATE(15,6,SEARCH(Abbreviation!$A$2:$A$125,D278),1),SEARCH(Abbreviation!$A$2:$A$125,D278),0)),Abbreviation!A:C,3,FALSE)))</x:f>
      </x:c>
      <x:c r="AH278" s="90" t="str">
        <x:f>G278</x:f>
      </x:c>
      <x:c r="AI278" s="97" t="str">
        <x:f>I278</x:f>
      </x:c>
      <x:c r="AJ278" s="96" t="s">
        <x:v>47</x:v>
      </x:c>
      <x:c r="AL278" s="99" t="s">
        <x:v>957</x:v>
      </x:c>
      <x:c r="AQ278" s="96" t="s">
        <x:v>60</x:v>
      </x:c>
    </x:row>
    <x:row r="279" spans="1:43" x14ac:dyDescent="0.35">
      <x:c r="B279" s="145" t="s"/>
      <x:c r="F279" s="90" t="str">
        <x:f>IF(D279="","",PROPER(LEFT(D279,FIND(UPPER(G279),D279,1)-2)))</x:f>
      </x:c>
      <x:c r="G279" s="90" t="str" cm="1">
        <x:f t="array" ref="G279: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x:f>
      </x:c>
      <x:c r="H279" s="96" t="s">
        <x:v>47</x:v>
      </x:c>
      <x:c r="I279" s="97" t="str">
        <x:f>IFERROR(VALUE(TRIM(RIGHT(SUBSTITUTE(D279," ",REPT(" ",255)),255))),"")</x:f>
      </x:c>
      <x:c r="J279" s="96" t="s">
        <x:v>48</x:v>
      </x:c>
      <x:c r="K279" s="96" t="s">
        <x:v>48</x:v>
      </x:c>
      <x:c r="L279" s="96" t="s">
        <x:v>48</x:v>
      </x:c>
      <x:c r="M279" s="96" t="s">
        <x:v>48</x:v>
      </x:c>
      <x:c r="N279" s="96" t="s">
        <x:v>48</x:v>
      </x:c>
      <x:c r="O279" s="96" t="s">
        <x:v>49</x:v>
      </x:c>
      <x:c r="P279" s="96" t="n">
        <x:v>25</x:v>
      </x:c>
      <x:c r="Q279" s="96" t="n">
        <x:v>80</x:v>
      </x:c>
      <x:c r="R279" s="96" t="s">
        <x:v>50</x:v>
      </x:c>
      <x:c r="S279" s="96" t="s">
        <x:v>51</x:v>
      </x:c>
      <x:c r="T279" s="96" t="s">
        <x:v>52</x:v>
      </x:c>
      <x:c r="U279" s="96" t="s">
        <x:v>52</x:v>
      </x:c>
      <x:c r="W279" s="96" t="s">
        <x:v>53</x:v>
      </x:c>
      <x:c r="Z279" s="96" t="s">
        <x:v>55</x:v>
      </x:c>
      <x:c r="AA279" s="96" t="s">
        <x:v>56</x:v>
      </x:c>
      <x:c r="AB279" s="97" t="str">
        <x:f>IF(D279="","",VALUE(MID(D279,FIND(" ",D279)+1,FIND(" ",D279,FIND(" ",D279)+1)-FIND(" ",D279))))</x:f>
      </x:c>
      <x:c r="AF279" s="90" t="str" cm="1">
        <x:f t="array" ref="AF279:AF279">IF(D279="","",PROPER(MID(D279,FIND(" ",D279,FIND(" ",D279)+1)+1,(FIND(INDEX(Abbreviation!$A$2:$A$125,MATCH(_xlfn.AGGREGATE(15,6,SEARCH(Abbreviation!$A$2:$A$125,D279),1),SEARCH(Abbreviation!$A$2:$A$125,D279),0)),D279)-1)-FIND(" ",D279,FIND(" ",D279)+1)+1)))</x:f>
      </x:c>
      <x:c r="AG279" s="90" t="str" cm="1">
        <x:f t="array" ref="AG279:AG279">IF(D279="","",PROPER(VLOOKUP(INDEX(Abbreviation!$A$2:$A$125,MATCH(_xlfn.AGGREGATE(15,6,SEARCH(Abbreviation!$A$2:$A$125,D279),1),SEARCH(Abbreviation!$A$2:$A$125,D279),0)),Abbreviation!A:C,3,FALSE)))</x:f>
      </x:c>
      <x:c r="AH279" s="90" t="str">
        <x:f>G279</x:f>
      </x:c>
      <x:c r="AI279" s="97" t="str">
        <x:f>I279</x:f>
      </x:c>
      <x:c r="AJ279" s="96" t="s">
        <x:v>47</x:v>
      </x:c>
      <x:c r="AL279" s="99" t="s">
        <x:v>957</x:v>
      </x:c>
      <x:c r="AQ279" s="96" t="s">
        <x:v>60</x:v>
      </x:c>
    </x:row>
    <x:row r="280" spans="1:43" x14ac:dyDescent="0.35">
      <x:c r="B280" s="145" t="s"/>
      <x:c r="F280" s="90" t="str">
        <x:f>IF(D280="","",PROPER(LEFT(D280,FIND(UPPER(G280),D280,1)-2)))</x:f>
      </x:c>
      <x:c r="G280" s="90" t="str" cm="1">
        <x:f t="array" ref="G280: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x:f>
      </x:c>
      <x:c r="H280" s="96" t="s">
        <x:v>47</x:v>
      </x:c>
      <x:c r="I280" s="97" t="str">
        <x:f>IFERROR(VALUE(TRIM(RIGHT(SUBSTITUTE(D280," ",REPT(" ",255)),255))),"")</x:f>
      </x:c>
      <x:c r="J280" s="96" t="s">
        <x:v>48</x:v>
      </x:c>
      <x:c r="K280" s="96" t="s">
        <x:v>48</x:v>
      </x:c>
      <x:c r="L280" s="96" t="s">
        <x:v>48</x:v>
      </x:c>
      <x:c r="M280" s="96" t="s">
        <x:v>48</x:v>
      </x:c>
      <x:c r="N280" s="96" t="s">
        <x:v>48</x:v>
      </x:c>
      <x:c r="O280" s="96" t="s">
        <x:v>49</x:v>
      </x:c>
      <x:c r="P280" s="96" t="n">
        <x:v>25</x:v>
      </x:c>
      <x:c r="Q280" s="96" t="n">
        <x:v>80</x:v>
      </x:c>
      <x:c r="R280" s="96" t="s">
        <x:v>50</x:v>
      </x:c>
      <x:c r="S280" s="96" t="s">
        <x:v>51</x:v>
      </x:c>
      <x:c r="T280" s="96" t="s">
        <x:v>52</x:v>
      </x:c>
      <x:c r="U280" s="96" t="s">
        <x:v>52</x:v>
      </x:c>
      <x:c r="W280" s="96" t="s">
        <x:v>53</x:v>
      </x:c>
      <x:c r="Z280" s="96" t="s">
        <x:v>55</x:v>
      </x:c>
      <x:c r="AA280" s="96" t="s">
        <x:v>56</x:v>
      </x:c>
      <x:c r="AB280" s="97" t="str">
        <x:f>IF(D280="","",VALUE(MID(D280,FIND(" ",D280)+1,FIND(" ",D280,FIND(" ",D280)+1)-FIND(" ",D280))))</x:f>
      </x:c>
      <x:c r="AF280" s="90" t="str" cm="1">
        <x:f t="array" ref="AF280:AF280">IF(D280="","",PROPER(MID(D280,FIND(" ",D280,FIND(" ",D280)+1)+1,(FIND(INDEX(Abbreviation!$A$2:$A$125,MATCH(_xlfn.AGGREGATE(15,6,SEARCH(Abbreviation!$A$2:$A$125,D280),1),SEARCH(Abbreviation!$A$2:$A$125,D280),0)),D280)-1)-FIND(" ",D280,FIND(" ",D280)+1)+1)))</x:f>
      </x:c>
      <x:c r="AG280" s="90" t="str" cm="1">
        <x:f t="array" ref="AG280:AG280">IF(D280="","",PROPER(VLOOKUP(INDEX(Abbreviation!$A$2:$A$125,MATCH(_xlfn.AGGREGATE(15,6,SEARCH(Abbreviation!$A$2:$A$125,D280),1),SEARCH(Abbreviation!$A$2:$A$125,D280),0)),Abbreviation!A:C,3,FALSE)))</x:f>
      </x:c>
      <x:c r="AH280" s="90" t="str">
        <x:f>G280</x:f>
      </x:c>
      <x:c r="AI280" s="97" t="str">
        <x:f>I280</x:f>
      </x:c>
      <x:c r="AJ280" s="96" t="s">
        <x:v>47</x:v>
      </x:c>
      <x:c r="AL280" s="99" t="s">
        <x:v>957</x:v>
      </x:c>
      <x:c r="AQ280" s="96" t="s">
        <x:v>60</x:v>
      </x:c>
    </x:row>
    <x:row r="281" spans="1:43" x14ac:dyDescent="0.35">
      <x:c r="B281" s="145" t="s"/>
      <x:c r="F281" s="90" t="str">
        <x:f>IF(D281="","",PROPER(LEFT(D281,FIND(UPPER(G281),D281,1)-2)))</x:f>
      </x:c>
      <x:c r="G281" s="90" t="str" cm="1">
        <x:f t="array" ref="G281: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x:f>
      </x:c>
      <x:c r="H281" s="96" t="s">
        <x:v>47</x:v>
      </x:c>
      <x:c r="I281" s="97" t="str">
        <x:f>IFERROR(VALUE(TRIM(RIGHT(SUBSTITUTE(D281," ",REPT(" ",255)),255))),"")</x:f>
      </x:c>
      <x:c r="J281" s="96" t="s">
        <x:v>48</x:v>
      </x:c>
      <x:c r="K281" s="96" t="s">
        <x:v>48</x:v>
      </x:c>
      <x:c r="L281" s="96" t="s">
        <x:v>48</x:v>
      </x:c>
      <x:c r="M281" s="96" t="s">
        <x:v>48</x:v>
      </x:c>
      <x:c r="N281" s="96" t="s">
        <x:v>48</x:v>
      </x:c>
      <x:c r="O281" s="96" t="s">
        <x:v>49</x:v>
      </x:c>
      <x:c r="P281" s="96" t="n">
        <x:v>25</x:v>
      </x:c>
      <x:c r="Q281" s="96" t="n">
        <x:v>80</x:v>
      </x:c>
      <x:c r="R281" s="96" t="s">
        <x:v>50</x:v>
      </x:c>
      <x:c r="S281" s="96" t="s">
        <x:v>51</x:v>
      </x:c>
      <x:c r="T281" s="96" t="s">
        <x:v>52</x:v>
      </x:c>
      <x:c r="U281" s="96" t="s">
        <x:v>52</x:v>
      </x:c>
      <x:c r="W281" s="96" t="s">
        <x:v>53</x:v>
      </x:c>
      <x:c r="Z281" s="96" t="s">
        <x:v>55</x:v>
      </x:c>
      <x:c r="AA281" s="96" t="s">
        <x:v>56</x:v>
      </x:c>
      <x:c r="AB281" s="97" t="str">
        <x:f>IF(D281="","",VALUE(MID(D281,FIND(" ",D281)+1,FIND(" ",D281,FIND(" ",D281)+1)-FIND(" ",D281))))</x:f>
      </x:c>
      <x:c r="AF281" s="90" t="str" cm="1">
        <x:f t="array" ref="AF281:AF281">IF(D281="","",PROPER(MID(D281,FIND(" ",D281,FIND(" ",D281)+1)+1,(FIND(INDEX(Abbreviation!$A$2:$A$125,MATCH(_xlfn.AGGREGATE(15,6,SEARCH(Abbreviation!$A$2:$A$125,D281),1),SEARCH(Abbreviation!$A$2:$A$125,D281),0)),D281)-1)-FIND(" ",D281,FIND(" ",D281)+1)+1)))</x:f>
      </x:c>
      <x:c r="AG281" s="90" t="str" cm="1">
        <x:f t="array" ref="AG281:AG281">IF(D281="","",PROPER(VLOOKUP(INDEX(Abbreviation!$A$2:$A$125,MATCH(_xlfn.AGGREGATE(15,6,SEARCH(Abbreviation!$A$2:$A$125,D281),1),SEARCH(Abbreviation!$A$2:$A$125,D281),0)),Abbreviation!A:C,3,FALSE)))</x:f>
      </x:c>
      <x:c r="AH281" s="90" t="str">
        <x:f>G281</x:f>
      </x:c>
      <x:c r="AI281" s="97" t="str">
        <x:f>I281</x:f>
      </x:c>
      <x:c r="AJ281" s="96" t="s">
        <x:v>47</x:v>
      </x:c>
      <x:c r="AL281" s="99" t="s">
        <x:v>957</x:v>
      </x:c>
      <x:c r="AQ281" s="96" t="s">
        <x:v>60</x:v>
      </x:c>
    </x:row>
    <x:row r="282" spans="1:43" x14ac:dyDescent="0.35">
      <x:c r="B282" s="145" t="s"/>
      <x:c r="F282" s="90" t="str">
        <x:f>IF(D282="","",PROPER(LEFT(D282,FIND(UPPER(G282),D282,1)-2)))</x:f>
      </x:c>
      <x:c r="G282" s="90" t="str" cm="1">
        <x:f t="array" ref="G282: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x:f>
      </x:c>
      <x:c r="H282" s="96" t="s">
        <x:v>47</x:v>
      </x:c>
      <x:c r="I282" s="97" t="str">
        <x:f>IFERROR(VALUE(TRIM(RIGHT(SUBSTITUTE(D282," ",REPT(" ",255)),255))),"")</x:f>
      </x:c>
      <x:c r="J282" s="96" t="s">
        <x:v>48</x:v>
      </x:c>
      <x:c r="K282" s="96" t="s">
        <x:v>48</x:v>
      </x:c>
      <x:c r="L282" s="96" t="s">
        <x:v>48</x:v>
      </x:c>
      <x:c r="M282" s="96" t="s">
        <x:v>48</x:v>
      </x:c>
      <x:c r="N282" s="96" t="s">
        <x:v>48</x:v>
      </x:c>
      <x:c r="O282" s="96" t="s">
        <x:v>49</x:v>
      </x:c>
      <x:c r="P282" s="96" t="n">
        <x:v>25</x:v>
      </x:c>
      <x:c r="Q282" s="96" t="n">
        <x:v>80</x:v>
      </x:c>
      <x:c r="R282" s="96" t="s">
        <x:v>50</x:v>
      </x:c>
      <x:c r="S282" s="96" t="s">
        <x:v>51</x:v>
      </x:c>
      <x:c r="T282" s="96" t="s">
        <x:v>52</x:v>
      </x:c>
      <x:c r="U282" s="96" t="s">
        <x:v>52</x:v>
      </x:c>
      <x:c r="W282" s="96" t="s">
        <x:v>53</x:v>
      </x:c>
      <x:c r="Z282" s="96" t="s">
        <x:v>55</x:v>
      </x:c>
      <x:c r="AA282" s="96" t="s">
        <x:v>56</x:v>
      </x:c>
      <x:c r="AB282" s="97" t="str">
        <x:f>IF(D282="","",VALUE(MID(D282,FIND(" ",D282)+1,FIND(" ",D282,FIND(" ",D282)+1)-FIND(" ",D282))))</x:f>
      </x:c>
      <x:c r="AF282" s="90" t="str" cm="1">
        <x:f t="array" ref="AF282:AF282">IF(D282="","",PROPER(MID(D282,FIND(" ",D282,FIND(" ",D282)+1)+1,(FIND(INDEX(Abbreviation!$A$2:$A$125,MATCH(_xlfn.AGGREGATE(15,6,SEARCH(Abbreviation!$A$2:$A$125,D282),1),SEARCH(Abbreviation!$A$2:$A$125,D282),0)),D282)-1)-FIND(" ",D282,FIND(" ",D282)+1)+1)))</x:f>
      </x:c>
      <x:c r="AG282" s="90" t="str" cm="1">
        <x:f t="array" ref="AG282:AG282">IF(D282="","",PROPER(VLOOKUP(INDEX(Abbreviation!$A$2:$A$125,MATCH(_xlfn.AGGREGATE(15,6,SEARCH(Abbreviation!$A$2:$A$125,D282),1),SEARCH(Abbreviation!$A$2:$A$125,D282),0)),Abbreviation!A:C,3,FALSE)))</x:f>
      </x:c>
      <x:c r="AH282" s="90" t="str">
        <x:f>G282</x:f>
      </x:c>
      <x:c r="AI282" s="97" t="str">
        <x:f>I282</x:f>
      </x:c>
      <x:c r="AJ282" s="96" t="s">
        <x:v>47</x:v>
      </x:c>
      <x:c r="AL282" s="99" t="s">
        <x:v>957</x:v>
      </x:c>
      <x:c r="AQ282" s="96" t="s">
        <x:v>60</x:v>
      </x:c>
    </x:row>
    <x:row r="283" spans="1:43" x14ac:dyDescent="0.35">
      <x:c r="B283" s="145" t="s"/>
      <x:c r="F283" s="90" t="str">
        <x:f>IF(D283="","",PROPER(LEFT(D283,FIND(UPPER(G283),D283,1)-2)))</x:f>
      </x:c>
      <x:c r="G283" s="90" t="str" cm="1">
        <x:f t="array" ref="G283: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x:f>
      </x:c>
      <x:c r="H283" s="96" t="s">
        <x:v>47</x:v>
      </x:c>
      <x:c r="I283" s="97" t="str">
        <x:f>IFERROR(VALUE(TRIM(RIGHT(SUBSTITUTE(D283," ",REPT(" ",255)),255))),"")</x:f>
      </x:c>
      <x:c r="J283" s="96" t="s">
        <x:v>48</x:v>
      </x:c>
      <x:c r="K283" s="96" t="s">
        <x:v>48</x:v>
      </x:c>
      <x:c r="L283" s="96" t="s">
        <x:v>48</x:v>
      </x:c>
      <x:c r="M283" s="96" t="s">
        <x:v>48</x:v>
      </x:c>
      <x:c r="N283" s="96" t="s">
        <x:v>48</x:v>
      </x:c>
      <x:c r="O283" s="96" t="s">
        <x:v>49</x:v>
      </x:c>
      <x:c r="P283" s="96" t="n">
        <x:v>25</x:v>
      </x:c>
      <x:c r="Q283" s="96" t="n">
        <x:v>80</x:v>
      </x:c>
      <x:c r="R283" s="96" t="s">
        <x:v>50</x:v>
      </x:c>
      <x:c r="S283" s="96" t="s">
        <x:v>51</x:v>
      </x:c>
      <x:c r="T283" s="96" t="s">
        <x:v>52</x:v>
      </x:c>
      <x:c r="U283" s="96" t="s">
        <x:v>52</x:v>
      </x:c>
      <x:c r="W283" s="96" t="s">
        <x:v>53</x:v>
      </x:c>
      <x:c r="Z283" s="96" t="s">
        <x:v>55</x:v>
      </x:c>
      <x:c r="AA283" s="96" t="s">
        <x:v>56</x:v>
      </x:c>
      <x:c r="AB283" s="97" t="str">
        <x:f>IF(D283="","",VALUE(MID(D283,FIND(" ",D283)+1,FIND(" ",D283,FIND(" ",D283)+1)-FIND(" ",D283))))</x:f>
      </x:c>
      <x:c r="AF283" s="90" t="str" cm="1">
        <x:f t="array" ref="AF283:AF283">IF(D283="","",PROPER(MID(D283,FIND(" ",D283,FIND(" ",D283)+1)+1,(FIND(INDEX(Abbreviation!$A$2:$A$125,MATCH(_xlfn.AGGREGATE(15,6,SEARCH(Abbreviation!$A$2:$A$125,D283),1),SEARCH(Abbreviation!$A$2:$A$125,D283),0)),D283)-1)-FIND(" ",D283,FIND(" ",D283)+1)+1)))</x:f>
      </x:c>
      <x:c r="AG283" s="90" t="str" cm="1">
        <x:f t="array" ref="AG283:AG283">IF(D283="","",PROPER(VLOOKUP(INDEX(Abbreviation!$A$2:$A$125,MATCH(_xlfn.AGGREGATE(15,6,SEARCH(Abbreviation!$A$2:$A$125,D283),1),SEARCH(Abbreviation!$A$2:$A$125,D283),0)),Abbreviation!A:C,3,FALSE)))</x:f>
      </x:c>
      <x:c r="AH283" s="90" t="str">
        <x:f>G283</x:f>
      </x:c>
      <x:c r="AI283" s="97" t="str">
        <x:f>I283</x:f>
      </x:c>
      <x:c r="AJ283" s="96" t="s">
        <x:v>47</x:v>
      </x:c>
      <x:c r="AL283" s="99" t="s">
        <x:v>957</x:v>
      </x:c>
      <x:c r="AQ283" s="96" t="s">
        <x:v>60</x:v>
      </x:c>
    </x:row>
    <x:row r="284" spans="1:43" x14ac:dyDescent="0.35">
      <x:c r="B284" s="145" t="s"/>
      <x:c r="F284" s="90" t="str">
        <x:f>IF(D284="","",PROPER(LEFT(D284,FIND(UPPER(G284),D284,1)-2)))</x:f>
      </x:c>
      <x:c r="G284" s="90" t="str" cm="1">
        <x:f t="array" ref="G284: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x:f>
      </x:c>
      <x:c r="H284" s="96" t="s">
        <x:v>47</x:v>
      </x:c>
      <x:c r="I284" s="97" t="str">
        <x:f>IFERROR(VALUE(TRIM(RIGHT(SUBSTITUTE(D284," ",REPT(" ",255)),255))),"")</x:f>
      </x:c>
      <x:c r="J284" s="96" t="s">
        <x:v>48</x:v>
      </x:c>
      <x:c r="K284" s="96" t="s">
        <x:v>48</x:v>
      </x:c>
      <x:c r="L284" s="96" t="s">
        <x:v>48</x:v>
      </x:c>
      <x:c r="M284" s="96" t="s">
        <x:v>48</x:v>
      </x:c>
      <x:c r="N284" s="96" t="s">
        <x:v>48</x:v>
      </x:c>
      <x:c r="O284" s="96" t="s">
        <x:v>49</x:v>
      </x:c>
      <x:c r="P284" s="96" t="n">
        <x:v>25</x:v>
      </x:c>
      <x:c r="Q284" s="96" t="n">
        <x:v>80</x:v>
      </x:c>
      <x:c r="R284" s="96" t="s">
        <x:v>50</x:v>
      </x:c>
      <x:c r="S284" s="96" t="s">
        <x:v>51</x:v>
      </x:c>
      <x:c r="T284" s="96" t="s">
        <x:v>52</x:v>
      </x:c>
      <x:c r="U284" s="96" t="s">
        <x:v>52</x:v>
      </x:c>
      <x:c r="W284" s="96" t="s">
        <x:v>53</x:v>
      </x:c>
      <x:c r="Z284" s="96" t="s">
        <x:v>55</x:v>
      </x:c>
      <x:c r="AA284" s="96" t="s">
        <x:v>56</x:v>
      </x:c>
      <x:c r="AB284" s="97" t="str">
        <x:f>IF(D284="","",VALUE(MID(D284,FIND(" ",D284)+1,FIND(" ",D284,FIND(" ",D284)+1)-FIND(" ",D284))))</x:f>
      </x:c>
      <x:c r="AF284" s="90" t="str" cm="1">
        <x:f t="array" ref="AF284:AF284">IF(D284="","",PROPER(MID(D284,FIND(" ",D284,FIND(" ",D284)+1)+1,(FIND(INDEX(Abbreviation!$A$2:$A$125,MATCH(_xlfn.AGGREGATE(15,6,SEARCH(Abbreviation!$A$2:$A$125,D284),1),SEARCH(Abbreviation!$A$2:$A$125,D284),0)),D284)-1)-FIND(" ",D284,FIND(" ",D284)+1)+1)))</x:f>
      </x:c>
      <x:c r="AG284" s="90" t="str" cm="1">
        <x:f t="array" ref="AG284:AG284">IF(D284="","",PROPER(VLOOKUP(INDEX(Abbreviation!$A$2:$A$125,MATCH(_xlfn.AGGREGATE(15,6,SEARCH(Abbreviation!$A$2:$A$125,D284),1),SEARCH(Abbreviation!$A$2:$A$125,D284),0)),Abbreviation!A:C,3,FALSE)))</x:f>
      </x:c>
      <x:c r="AH284" s="90" t="str">
        <x:f>G284</x:f>
      </x:c>
      <x:c r="AI284" s="97" t="str">
        <x:f>I284</x:f>
      </x:c>
      <x:c r="AJ284" s="96" t="s">
        <x:v>47</x:v>
      </x:c>
      <x:c r="AL284" s="99" t="s">
        <x:v>957</x:v>
      </x:c>
      <x:c r="AQ284" s="96" t="s">
        <x:v>60</x:v>
      </x:c>
    </x:row>
    <x:row r="285" spans="1:43" x14ac:dyDescent="0.35">
      <x:c r="B285" s="145" t="s"/>
      <x:c r="F285" s="90" t="str">
        <x:f>IF(D285="","",PROPER(LEFT(D285,FIND(UPPER(G285),D285,1)-2)))</x:f>
      </x:c>
      <x:c r="G285" s="90" t="str" cm="1">
        <x:f t="array" ref="G285: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x:f>
      </x:c>
      <x:c r="H285" s="96" t="s">
        <x:v>47</x:v>
      </x:c>
      <x:c r="I285" s="97" t="str">
        <x:f>IFERROR(VALUE(TRIM(RIGHT(SUBSTITUTE(D285," ",REPT(" ",255)),255))),"")</x:f>
      </x:c>
      <x:c r="J285" s="96" t="s">
        <x:v>48</x:v>
      </x:c>
      <x:c r="K285" s="96" t="s">
        <x:v>48</x:v>
      </x:c>
      <x:c r="L285" s="96" t="s">
        <x:v>48</x:v>
      </x:c>
      <x:c r="M285" s="96" t="s">
        <x:v>48</x:v>
      </x:c>
      <x:c r="N285" s="96" t="s">
        <x:v>48</x:v>
      </x:c>
      <x:c r="O285" s="96" t="s">
        <x:v>49</x:v>
      </x:c>
      <x:c r="P285" s="96" t="n">
        <x:v>25</x:v>
      </x:c>
      <x:c r="Q285" s="96" t="n">
        <x:v>80</x:v>
      </x:c>
      <x:c r="R285" s="96" t="s">
        <x:v>50</x:v>
      </x:c>
      <x:c r="S285" s="96" t="s">
        <x:v>51</x:v>
      </x:c>
      <x:c r="T285" s="96" t="s">
        <x:v>52</x:v>
      </x:c>
      <x:c r="U285" s="96" t="s">
        <x:v>52</x:v>
      </x:c>
      <x:c r="W285" s="96" t="s">
        <x:v>53</x:v>
      </x:c>
      <x:c r="Z285" s="96" t="s">
        <x:v>55</x:v>
      </x:c>
      <x:c r="AA285" s="96" t="s">
        <x:v>56</x:v>
      </x:c>
      <x:c r="AB285" s="97" t="str">
        <x:f>IF(D285="","",VALUE(MID(D285,FIND(" ",D285)+1,FIND(" ",D285,FIND(" ",D285)+1)-FIND(" ",D285))))</x:f>
      </x:c>
      <x:c r="AF285" s="90" t="str" cm="1">
        <x:f t="array" ref="AF285:AF285">IF(D285="","",PROPER(MID(D285,FIND(" ",D285,FIND(" ",D285)+1)+1,(FIND(INDEX(Abbreviation!$A$2:$A$125,MATCH(_xlfn.AGGREGATE(15,6,SEARCH(Abbreviation!$A$2:$A$125,D285),1),SEARCH(Abbreviation!$A$2:$A$125,D285),0)),D285)-1)-FIND(" ",D285,FIND(" ",D285)+1)+1)))</x:f>
      </x:c>
      <x:c r="AG285" s="90" t="str" cm="1">
        <x:f t="array" ref="AG285:AG285">IF(D285="","",PROPER(VLOOKUP(INDEX(Abbreviation!$A$2:$A$125,MATCH(_xlfn.AGGREGATE(15,6,SEARCH(Abbreviation!$A$2:$A$125,D285),1),SEARCH(Abbreviation!$A$2:$A$125,D285),0)),Abbreviation!A:C,3,FALSE)))</x:f>
      </x:c>
      <x:c r="AH285" s="90" t="str">
        <x:f>G285</x:f>
      </x:c>
      <x:c r="AI285" s="97" t="str">
        <x:f>I285</x:f>
      </x:c>
      <x:c r="AJ285" s="96" t="s">
        <x:v>47</x:v>
      </x:c>
      <x:c r="AL285" s="99" t="s">
        <x:v>957</x:v>
      </x:c>
      <x:c r="AQ285" s="96" t="s">
        <x:v>60</x:v>
      </x:c>
    </x:row>
    <x:row r="286" spans="1:43" x14ac:dyDescent="0.35">
      <x:c r="B286" s="145" t="s"/>
      <x:c r="F286" s="90" t="str">
        <x:f>IF(D286="","",PROPER(LEFT(D286,FIND(UPPER(G286),D286,1)-2)))</x:f>
      </x:c>
      <x:c r="G286" s="90" t="str" cm="1">
        <x:f t="array" ref="G286: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x:f>
      </x:c>
      <x:c r="H286" s="96" t="s">
        <x:v>47</x:v>
      </x:c>
      <x:c r="I286" s="97" t="str">
        <x:f>IFERROR(VALUE(TRIM(RIGHT(SUBSTITUTE(D286," ",REPT(" ",255)),255))),"")</x:f>
      </x:c>
      <x:c r="J286" s="96" t="s">
        <x:v>48</x:v>
      </x:c>
      <x:c r="K286" s="96" t="s">
        <x:v>48</x:v>
      </x:c>
      <x:c r="L286" s="96" t="s">
        <x:v>48</x:v>
      </x:c>
      <x:c r="M286" s="96" t="s">
        <x:v>48</x:v>
      </x:c>
      <x:c r="N286" s="96" t="s">
        <x:v>48</x:v>
      </x:c>
      <x:c r="O286" s="96" t="s">
        <x:v>49</x:v>
      </x:c>
      <x:c r="P286" s="96" t="n">
        <x:v>25</x:v>
      </x:c>
      <x:c r="Q286" s="96" t="n">
        <x:v>80</x:v>
      </x:c>
      <x:c r="R286" s="96" t="s">
        <x:v>50</x:v>
      </x:c>
      <x:c r="S286" s="96" t="s">
        <x:v>51</x:v>
      </x:c>
      <x:c r="T286" s="96" t="s">
        <x:v>52</x:v>
      </x:c>
      <x:c r="U286" s="96" t="s">
        <x:v>52</x:v>
      </x:c>
      <x:c r="W286" s="96" t="s">
        <x:v>53</x:v>
      </x:c>
      <x:c r="Z286" s="96" t="s">
        <x:v>55</x:v>
      </x:c>
      <x:c r="AA286" s="96" t="s">
        <x:v>56</x:v>
      </x:c>
      <x:c r="AB286" s="97" t="str">
        <x:f>IF(D286="","",VALUE(MID(D286,FIND(" ",D286)+1,FIND(" ",D286,FIND(" ",D286)+1)-FIND(" ",D286))))</x:f>
      </x:c>
      <x:c r="AF286" s="90" t="str" cm="1">
        <x:f t="array" ref="AF286:AF286">IF(D286="","",PROPER(MID(D286,FIND(" ",D286,FIND(" ",D286)+1)+1,(FIND(INDEX(Abbreviation!$A$2:$A$125,MATCH(_xlfn.AGGREGATE(15,6,SEARCH(Abbreviation!$A$2:$A$125,D286),1),SEARCH(Abbreviation!$A$2:$A$125,D286),0)),D286)-1)-FIND(" ",D286,FIND(" ",D286)+1)+1)))</x:f>
      </x:c>
      <x:c r="AG286" s="90" t="str" cm="1">
        <x:f t="array" ref="AG286:AG286">IF(D286="","",PROPER(VLOOKUP(INDEX(Abbreviation!$A$2:$A$125,MATCH(_xlfn.AGGREGATE(15,6,SEARCH(Abbreviation!$A$2:$A$125,D286),1),SEARCH(Abbreviation!$A$2:$A$125,D286),0)),Abbreviation!A:C,3,FALSE)))</x:f>
      </x:c>
      <x:c r="AH286" s="90" t="str">
        <x:f>G286</x:f>
      </x:c>
      <x:c r="AI286" s="97" t="str">
        <x:f>I286</x:f>
      </x:c>
      <x:c r="AJ286" s="96" t="s">
        <x:v>47</x:v>
      </x:c>
      <x:c r="AL286" s="99" t="s">
        <x:v>957</x:v>
      </x:c>
      <x:c r="AQ286" s="96" t="s">
        <x:v>60</x:v>
      </x:c>
    </x:row>
    <x:row r="287" spans="1:43" x14ac:dyDescent="0.35">
      <x:c r="B287" s="145" t="s"/>
      <x:c r="F287" s="90" t="str">
        <x:f>IF(D287="","",PROPER(LEFT(D287,FIND(UPPER(G287),D287,1)-2)))</x:f>
      </x:c>
      <x:c r="G287" s="90" t="str" cm="1">
        <x:f t="array" ref="G287: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x:f>
      </x:c>
      <x:c r="H287" s="96" t="s">
        <x:v>47</x:v>
      </x:c>
      <x:c r="I287" s="97" t="str">
        <x:f>IFERROR(VALUE(TRIM(RIGHT(SUBSTITUTE(D287," ",REPT(" ",255)),255))),"")</x:f>
      </x:c>
      <x:c r="J287" s="96" t="s">
        <x:v>48</x:v>
      </x:c>
      <x:c r="K287" s="96" t="s">
        <x:v>48</x:v>
      </x:c>
      <x:c r="L287" s="96" t="s">
        <x:v>48</x:v>
      </x:c>
      <x:c r="M287" s="96" t="s">
        <x:v>48</x:v>
      </x:c>
      <x:c r="N287" s="96" t="s">
        <x:v>48</x:v>
      </x:c>
      <x:c r="O287" s="96" t="s">
        <x:v>49</x:v>
      </x:c>
      <x:c r="P287" s="96" t="n">
        <x:v>25</x:v>
      </x:c>
      <x:c r="Q287" s="96" t="n">
        <x:v>80</x:v>
      </x:c>
      <x:c r="R287" s="96" t="s">
        <x:v>50</x:v>
      </x:c>
      <x:c r="S287" s="96" t="s">
        <x:v>51</x:v>
      </x:c>
      <x:c r="T287" s="96" t="s">
        <x:v>52</x:v>
      </x:c>
      <x:c r="U287" s="96" t="s">
        <x:v>52</x:v>
      </x:c>
      <x:c r="W287" s="96" t="s">
        <x:v>53</x:v>
      </x:c>
      <x:c r="Z287" s="96" t="s">
        <x:v>55</x:v>
      </x:c>
      <x:c r="AA287" s="96" t="s">
        <x:v>56</x:v>
      </x:c>
      <x:c r="AB287" s="97" t="str">
        <x:f>IF(D287="","",VALUE(MID(D287,FIND(" ",D287)+1,FIND(" ",D287,FIND(" ",D287)+1)-FIND(" ",D287))))</x:f>
      </x:c>
      <x:c r="AF287" s="90" t="str" cm="1">
        <x:f t="array" ref="AF287:AF287">IF(D287="","",PROPER(MID(D287,FIND(" ",D287,FIND(" ",D287)+1)+1,(FIND(INDEX(Abbreviation!$A$2:$A$125,MATCH(_xlfn.AGGREGATE(15,6,SEARCH(Abbreviation!$A$2:$A$125,D287),1),SEARCH(Abbreviation!$A$2:$A$125,D287),0)),D287)-1)-FIND(" ",D287,FIND(" ",D287)+1)+1)))</x:f>
      </x:c>
      <x:c r="AG287" s="90" t="str" cm="1">
        <x:f t="array" ref="AG287:AG287">IF(D287="","",PROPER(VLOOKUP(INDEX(Abbreviation!$A$2:$A$125,MATCH(_xlfn.AGGREGATE(15,6,SEARCH(Abbreviation!$A$2:$A$125,D287),1),SEARCH(Abbreviation!$A$2:$A$125,D287),0)),Abbreviation!A:C,3,FALSE)))</x:f>
      </x:c>
      <x:c r="AH287" s="90" t="str">
        <x:f>G287</x:f>
      </x:c>
      <x:c r="AI287" s="97" t="str">
        <x:f>I287</x:f>
      </x:c>
      <x:c r="AJ287" s="96" t="s">
        <x:v>47</x:v>
      </x:c>
      <x:c r="AL287" s="99" t="s">
        <x:v>957</x:v>
      </x:c>
      <x:c r="AQ287" s="96" t="s">
        <x:v>60</x:v>
      </x:c>
    </x:row>
    <x:row r="288" spans="1:43" x14ac:dyDescent="0.35">
      <x:c r="B288" s="145" t="s"/>
      <x:c r="F288" s="90" t="str">
        <x:f>IF(D288="","",PROPER(LEFT(D288,FIND(UPPER(G288),D288,1)-2)))</x:f>
      </x:c>
      <x:c r="G288" s="90" t="str" cm="1">
        <x:f t="array" ref="G288: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x:f>
      </x:c>
      <x:c r="H288" s="96" t="s">
        <x:v>47</x:v>
      </x:c>
      <x:c r="I288" s="97" t="str">
        <x:f>IFERROR(VALUE(TRIM(RIGHT(SUBSTITUTE(D288," ",REPT(" ",255)),255))),"")</x:f>
      </x:c>
      <x:c r="J288" s="96" t="s">
        <x:v>48</x:v>
      </x:c>
      <x:c r="K288" s="96" t="s">
        <x:v>48</x:v>
      </x:c>
      <x:c r="L288" s="96" t="s">
        <x:v>48</x:v>
      </x:c>
      <x:c r="M288" s="96" t="s">
        <x:v>48</x:v>
      </x:c>
      <x:c r="N288" s="96" t="s">
        <x:v>48</x:v>
      </x:c>
      <x:c r="O288" s="96" t="s">
        <x:v>49</x:v>
      </x:c>
      <x:c r="P288" s="96" t="n">
        <x:v>25</x:v>
      </x:c>
      <x:c r="Q288" s="96" t="n">
        <x:v>80</x:v>
      </x:c>
      <x:c r="R288" s="96" t="s">
        <x:v>50</x:v>
      </x:c>
      <x:c r="S288" s="96" t="s">
        <x:v>51</x:v>
      </x:c>
      <x:c r="T288" s="96" t="s">
        <x:v>52</x:v>
      </x:c>
      <x:c r="U288" s="96" t="s">
        <x:v>52</x:v>
      </x:c>
      <x:c r="W288" s="96" t="s">
        <x:v>53</x:v>
      </x:c>
      <x:c r="Z288" s="96" t="s">
        <x:v>55</x:v>
      </x:c>
      <x:c r="AA288" s="96" t="s">
        <x:v>56</x:v>
      </x:c>
      <x:c r="AB288" s="97" t="str">
        <x:f>IF(D288="","",VALUE(MID(D288,FIND(" ",D288)+1,FIND(" ",D288,FIND(" ",D288)+1)-FIND(" ",D288))))</x:f>
      </x:c>
      <x:c r="AF288" s="90" t="str" cm="1">
        <x:f t="array" ref="AF288:AF288">IF(D288="","",PROPER(MID(D288,FIND(" ",D288,FIND(" ",D288)+1)+1,(FIND(INDEX(Abbreviation!$A$2:$A$125,MATCH(_xlfn.AGGREGATE(15,6,SEARCH(Abbreviation!$A$2:$A$125,D288),1),SEARCH(Abbreviation!$A$2:$A$125,D288),0)),D288)-1)-FIND(" ",D288,FIND(" ",D288)+1)+1)))</x:f>
      </x:c>
      <x:c r="AG288" s="90" t="str" cm="1">
        <x:f t="array" ref="AG288:AG288">IF(D288="","",PROPER(VLOOKUP(INDEX(Abbreviation!$A$2:$A$125,MATCH(_xlfn.AGGREGATE(15,6,SEARCH(Abbreviation!$A$2:$A$125,D288),1),SEARCH(Abbreviation!$A$2:$A$125,D288),0)),Abbreviation!A:C,3,FALSE)))</x:f>
      </x:c>
      <x:c r="AH288" s="90" t="str">
        <x:f>G288</x:f>
      </x:c>
      <x:c r="AI288" s="97" t="str">
        <x:f>I288</x:f>
      </x:c>
      <x:c r="AJ288" s="96" t="s">
        <x:v>47</x:v>
      </x:c>
      <x:c r="AL288" s="99" t="s">
        <x:v>957</x:v>
      </x:c>
      <x:c r="AQ288" s="96" t="s">
        <x:v>60</x:v>
      </x:c>
    </x:row>
    <x:row r="289" spans="1:43" x14ac:dyDescent="0.35">
      <x:c r="B289" s="145" t="s"/>
      <x:c r="F289" s="90" t="str">
        <x:f>IF(D289="","",PROPER(LEFT(D289,FIND(UPPER(G289),D289,1)-2)))</x:f>
      </x:c>
      <x:c r="G289" s="90" t="str" cm="1">
        <x:f t="array" ref="G289: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x:f>
      </x:c>
      <x:c r="H289" s="96" t="s">
        <x:v>47</x:v>
      </x:c>
      <x:c r="I289" s="97" t="str">
        <x:f>IFERROR(VALUE(TRIM(RIGHT(SUBSTITUTE(D289," ",REPT(" ",255)),255))),"")</x:f>
      </x:c>
      <x:c r="J289" s="96" t="s">
        <x:v>48</x:v>
      </x:c>
      <x:c r="K289" s="96" t="s">
        <x:v>48</x:v>
      </x:c>
      <x:c r="L289" s="96" t="s">
        <x:v>48</x:v>
      </x:c>
      <x:c r="M289" s="96" t="s">
        <x:v>48</x:v>
      </x:c>
      <x:c r="N289" s="96" t="s">
        <x:v>48</x:v>
      </x:c>
      <x:c r="O289" s="96" t="s">
        <x:v>49</x:v>
      </x:c>
      <x:c r="P289" s="96" t="n">
        <x:v>25</x:v>
      </x:c>
      <x:c r="Q289" s="96" t="n">
        <x:v>80</x:v>
      </x:c>
      <x:c r="R289" s="96" t="s">
        <x:v>50</x:v>
      </x:c>
      <x:c r="S289" s="96" t="s">
        <x:v>51</x:v>
      </x:c>
      <x:c r="T289" s="96" t="s">
        <x:v>52</x:v>
      </x:c>
      <x:c r="U289" s="96" t="s">
        <x:v>52</x:v>
      </x:c>
      <x:c r="W289" s="96" t="s">
        <x:v>53</x:v>
      </x:c>
      <x:c r="Z289" s="96" t="s">
        <x:v>55</x:v>
      </x:c>
      <x:c r="AA289" s="96" t="s">
        <x:v>56</x:v>
      </x:c>
      <x:c r="AB289" s="97" t="str">
        <x:f>IF(D289="","",VALUE(MID(D289,FIND(" ",D289)+1,FIND(" ",D289,FIND(" ",D289)+1)-FIND(" ",D289))))</x:f>
      </x:c>
      <x:c r="AF289" s="90" t="str" cm="1">
        <x:f t="array" ref="AF289:AF289">IF(D289="","",PROPER(MID(D289,FIND(" ",D289,FIND(" ",D289)+1)+1,(FIND(INDEX(Abbreviation!$A$2:$A$125,MATCH(_xlfn.AGGREGATE(15,6,SEARCH(Abbreviation!$A$2:$A$125,D289),1),SEARCH(Abbreviation!$A$2:$A$125,D289),0)),D289)-1)-FIND(" ",D289,FIND(" ",D289)+1)+1)))</x:f>
      </x:c>
      <x:c r="AG289" s="90" t="str" cm="1">
        <x:f t="array" ref="AG289:AG289">IF(D289="","",PROPER(VLOOKUP(INDEX(Abbreviation!$A$2:$A$125,MATCH(_xlfn.AGGREGATE(15,6,SEARCH(Abbreviation!$A$2:$A$125,D289),1),SEARCH(Abbreviation!$A$2:$A$125,D289),0)),Abbreviation!A:C,3,FALSE)))</x:f>
      </x:c>
      <x:c r="AH289" s="90" t="str">
        <x:f>G289</x:f>
      </x:c>
      <x:c r="AI289" s="97" t="str">
        <x:f>I289</x:f>
      </x:c>
      <x:c r="AJ289" s="96" t="s">
        <x:v>47</x:v>
      </x:c>
      <x:c r="AL289" s="99" t="s">
        <x:v>957</x:v>
      </x:c>
      <x:c r="AQ289" s="96" t="s">
        <x:v>60</x:v>
      </x:c>
    </x:row>
    <x:row r="290" spans="1:43" x14ac:dyDescent="0.35">
      <x:c r="B290" s="145" t="s"/>
      <x:c r="F290" s="90" t="str">
        <x:f>IF(D290="","",PROPER(LEFT(D290,FIND(UPPER(G290),D290,1)-2)))</x:f>
      </x:c>
      <x:c r="G290" s="90" t="str" cm="1">
        <x:f t="array" ref="G290: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x:f>
      </x:c>
      <x:c r="H290" s="96" t="s">
        <x:v>47</x:v>
      </x:c>
      <x:c r="I290" s="97" t="str">
        <x:f>IFERROR(VALUE(TRIM(RIGHT(SUBSTITUTE(D290," ",REPT(" ",255)),255))),"")</x:f>
      </x:c>
      <x:c r="J290" s="96" t="s">
        <x:v>48</x:v>
      </x:c>
      <x:c r="K290" s="96" t="s">
        <x:v>48</x:v>
      </x:c>
      <x:c r="L290" s="96" t="s">
        <x:v>48</x:v>
      </x:c>
      <x:c r="M290" s="96" t="s">
        <x:v>48</x:v>
      </x:c>
      <x:c r="N290" s="96" t="s">
        <x:v>48</x:v>
      </x:c>
      <x:c r="O290" s="96" t="s">
        <x:v>49</x:v>
      </x:c>
      <x:c r="P290" s="96" t="n">
        <x:v>25</x:v>
      </x:c>
      <x:c r="Q290" s="96" t="n">
        <x:v>80</x:v>
      </x:c>
      <x:c r="R290" s="96" t="s">
        <x:v>50</x:v>
      </x:c>
      <x:c r="S290" s="96" t="s">
        <x:v>51</x:v>
      </x:c>
      <x:c r="T290" s="96" t="s">
        <x:v>52</x:v>
      </x:c>
      <x:c r="U290" s="96" t="s">
        <x:v>52</x:v>
      </x:c>
      <x:c r="W290" s="96" t="s">
        <x:v>53</x:v>
      </x:c>
      <x:c r="Z290" s="96" t="s">
        <x:v>55</x:v>
      </x:c>
      <x:c r="AA290" s="96" t="s">
        <x:v>56</x:v>
      </x:c>
      <x:c r="AB290" s="97" t="str">
        <x:f>IF(D290="","",VALUE(MID(D290,FIND(" ",D290)+1,FIND(" ",D290,FIND(" ",D290)+1)-FIND(" ",D290))))</x:f>
      </x:c>
      <x:c r="AF290" s="90" t="str" cm="1">
        <x:f t="array" ref="AF290:AF290">IF(D290="","",PROPER(MID(D290,FIND(" ",D290,FIND(" ",D290)+1)+1,(FIND(INDEX(Abbreviation!$A$2:$A$125,MATCH(_xlfn.AGGREGATE(15,6,SEARCH(Abbreviation!$A$2:$A$125,D290),1),SEARCH(Abbreviation!$A$2:$A$125,D290),0)),D290)-1)-FIND(" ",D290,FIND(" ",D290)+1)+1)))</x:f>
      </x:c>
      <x:c r="AG290" s="90" t="str" cm="1">
        <x:f t="array" ref="AG290:AG290">IF(D290="","",PROPER(VLOOKUP(INDEX(Abbreviation!$A$2:$A$125,MATCH(_xlfn.AGGREGATE(15,6,SEARCH(Abbreviation!$A$2:$A$125,D290),1),SEARCH(Abbreviation!$A$2:$A$125,D290),0)),Abbreviation!A:C,3,FALSE)))</x:f>
      </x:c>
      <x:c r="AH290" s="90" t="str">
        <x:f>G290</x:f>
      </x:c>
      <x:c r="AI290" s="97" t="str">
        <x:f>I290</x:f>
      </x:c>
      <x:c r="AJ290" s="96" t="s">
        <x:v>47</x:v>
      </x:c>
      <x:c r="AL290" s="99" t="s">
        <x:v>957</x:v>
      </x:c>
      <x:c r="AQ290" s="96" t="s">
        <x:v>60</x:v>
      </x:c>
    </x:row>
    <x:row r="291" spans="1:43" x14ac:dyDescent="0.35">
      <x:c r="B291" s="145" t="s"/>
      <x:c r="F291" s="90" t="str">
        <x:f>IF(D291="","",PROPER(LEFT(D291,FIND(UPPER(G291),D291,1)-2)))</x:f>
      </x:c>
      <x:c r="G291" s="90" t="str" cm="1">
        <x:f t="array" ref="G291: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x:f>
      </x:c>
      <x:c r="H291" s="96" t="s">
        <x:v>47</x:v>
      </x:c>
      <x:c r="I291" s="97" t="str">
        <x:f>IFERROR(VALUE(TRIM(RIGHT(SUBSTITUTE(D291," ",REPT(" ",255)),255))),"")</x:f>
      </x:c>
      <x:c r="J291" s="96" t="s">
        <x:v>48</x:v>
      </x:c>
      <x:c r="K291" s="96" t="s">
        <x:v>48</x:v>
      </x:c>
      <x:c r="L291" s="96" t="s">
        <x:v>48</x:v>
      </x:c>
      <x:c r="M291" s="96" t="s">
        <x:v>48</x:v>
      </x:c>
      <x:c r="N291" s="96" t="s">
        <x:v>48</x:v>
      </x:c>
      <x:c r="O291" s="96" t="s">
        <x:v>49</x:v>
      </x:c>
      <x:c r="P291" s="96" t="n">
        <x:v>25</x:v>
      </x:c>
      <x:c r="Q291" s="96" t="n">
        <x:v>80</x:v>
      </x:c>
      <x:c r="R291" s="96" t="s">
        <x:v>50</x:v>
      </x:c>
      <x:c r="S291" s="96" t="s">
        <x:v>51</x:v>
      </x:c>
      <x:c r="T291" s="96" t="s">
        <x:v>52</x:v>
      </x:c>
      <x:c r="U291" s="96" t="s">
        <x:v>52</x:v>
      </x:c>
      <x:c r="W291" s="96" t="s">
        <x:v>53</x:v>
      </x:c>
      <x:c r="Z291" s="96" t="s">
        <x:v>55</x:v>
      </x:c>
      <x:c r="AA291" s="96" t="s">
        <x:v>56</x:v>
      </x:c>
      <x:c r="AB291" s="97" t="str">
        <x:f>IF(D291="","",VALUE(MID(D291,FIND(" ",D291)+1,FIND(" ",D291,FIND(" ",D291)+1)-FIND(" ",D291))))</x:f>
      </x:c>
      <x:c r="AF291" s="90" t="str" cm="1">
        <x:f t="array" ref="AF291:AF291">IF(D291="","",PROPER(MID(D291,FIND(" ",D291,FIND(" ",D291)+1)+1,(FIND(INDEX(Abbreviation!$A$2:$A$125,MATCH(_xlfn.AGGREGATE(15,6,SEARCH(Abbreviation!$A$2:$A$125,D291),1),SEARCH(Abbreviation!$A$2:$A$125,D291),0)),D291)-1)-FIND(" ",D291,FIND(" ",D291)+1)+1)))</x:f>
      </x:c>
      <x:c r="AG291" s="90" t="str" cm="1">
        <x:f t="array" ref="AG291:AG291">IF(D291="","",PROPER(VLOOKUP(INDEX(Abbreviation!$A$2:$A$125,MATCH(_xlfn.AGGREGATE(15,6,SEARCH(Abbreviation!$A$2:$A$125,D291),1),SEARCH(Abbreviation!$A$2:$A$125,D291),0)),Abbreviation!A:C,3,FALSE)))</x:f>
      </x:c>
      <x:c r="AH291" s="90" t="str">
        <x:f>G291</x:f>
      </x:c>
      <x:c r="AI291" s="97" t="str">
        <x:f>I291</x:f>
      </x:c>
      <x:c r="AJ291" s="96" t="s">
        <x:v>47</x:v>
      </x:c>
      <x:c r="AL291" s="99" t="s">
        <x:v>957</x:v>
      </x:c>
      <x:c r="AQ291" s="96" t="s">
        <x:v>60</x:v>
      </x:c>
    </x:row>
    <x:row r="292" spans="1:43" x14ac:dyDescent="0.35">
      <x:c r="B292" s="145" t="s"/>
      <x:c r="F292" s="90" t="str">
        <x:f>IF(D292="","",PROPER(LEFT(D292,FIND(UPPER(G292),D292,1)-2)))</x:f>
      </x:c>
      <x:c r="G292" s="90" t="str" cm="1">
        <x:f t="array" ref="G292: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x:f>
      </x:c>
      <x:c r="H292" s="96" t="s">
        <x:v>47</x:v>
      </x:c>
      <x:c r="I292" s="97" t="str">
        <x:f>IFERROR(VALUE(TRIM(RIGHT(SUBSTITUTE(D292," ",REPT(" ",255)),255))),"")</x:f>
      </x:c>
      <x:c r="J292" s="96" t="s">
        <x:v>48</x:v>
      </x:c>
      <x:c r="K292" s="96" t="s">
        <x:v>48</x:v>
      </x:c>
      <x:c r="L292" s="96" t="s">
        <x:v>48</x:v>
      </x:c>
      <x:c r="M292" s="96" t="s">
        <x:v>48</x:v>
      </x:c>
      <x:c r="N292" s="96" t="s">
        <x:v>48</x:v>
      </x:c>
      <x:c r="O292" s="96" t="s">
        <x:v>49</x:v>
      </x:c>
      <x:c r="P292" s="96" t="n">
        <x:v>25</x:v>
      </x:c>
      <x:c r="Q292" s="96" t="n">
        <x:v>80</x:v>
      </x:c>
      <x:c r="R292" s="96" t="s">
        <x:v>50</x:v>
      </x:c>
      <x:c r="S292" s="96" t="s">
        <x:v>51</x:v>
      </x:c>
      <x:c r="T292" s="96" t="s">
        <x:v>52</x:v>
      </x:c>
      <x:c r="U292" s="96" t="s">
        <x:v>52</x:v>
      </x:c>
      <x:c r="W292" s="96" t="s">
        <x:v>53</x:v>
      </x:c>
      <x:c r="Z292" s="96" t="s">
        <x:v>55</x:v>
      </x:c>
      <x:c r="AA292" s="96" t="s">
        <x:v>56</x:v>
      </x:c>
      <x:c r="AB292" s="97" t="str">
        <x:f>IF(D292="","",VALUE(MID(D292,FIND(" ",D292)+1,FIND(" ",D292,FIND(" ",D292)+1)-FIND(" ",D292))))</x:f>
      </x:c>
      <x:c r="AF292" s="90" t="str" cm="1">
        <x:f t="array" ref="AF292:AF292">IF(D292="","",PROPER(MID(D292,FIND(" ",D292,FIND(" ",D292)+1)+1,(FIND(INDEX(Abbreviation!$A$2:$A$125,MATCH(_xlfn.AGGREGATE(15,6,SEARCH(Abbreviation!$A$2:$A$125,D292),1),SEARCH(Abbreviation!$A$2:$A$125,D292),0)),D292)-1)-FIND(" ",D292,FIND(" ",D292)+1)+1)))</x:f>
      </x:c>
      <x:c r="AG292" s="90" t="str" cm="1">
        <x:f t="array" ref="AG292:AG292">IF(D292="","",PROPER(VLOOKUP(INDEX(Abbreviation!$A$2:$A$125,MATCH(_xlfn.AGGREGATE(15,6,SEARCH(Abbreviation!$A$2:$A$125,D292),1),SEARCH(Abbreviation!$A$2:$A$125,D292),0)),Abbreviation!A:C,3,FALSE)))</x:f>
      </x:c>
      <x:c r="AH292" s="90" t="str">
        <x:f>G292</x:f>
      </x:c>
      <x:c r="AI292" s="97" t="str">
        <x:f>I292</x:f>
      </x:c>
      <x:c r="AJ292" s="96" t="s">
        <x:v>47</x:v>
      </x:c>
      <x:c r="AL292" s="99" t="s">
        <x:v>957</x:v>
      </x:c>
      <x:c r="AQ292" s="96" t="s">
        <x:v>60</x:v>
      </x:c>
    </x:row>
    <x:row r="293" spans="1:43" x14ac:dyDescent="0.35">
      <x:c r="B293" s="145" t="s"/>
      <x:c r="F293" s="90" t="str">
        <x:f>IF(D293="","",PROPER(LEFT(D293,FIND(UPPER(G293),D293,1)-2)))</x:f>
      </x:c>
      <x:c r="G293" s="90" t="str" cm="1">
        <x:f t="array" ref="G293: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x:f>
      </x:c>
      <x:c r="H293" s="96" t="s">
        <x:v>47</x:v>
      </x:c>
      <x:c r="I293" s="97" t="str">
        <x:f>IFERROR(VALUE(TRIM(RIGHT(SUBSTITUTE(D293," ",REPT(" ",255)),255))),"")</x:f>
      </x:c>
      <x:c r="J293" s="96" t="s">
        <x:v>48</x:v>
      </x:c>
      <x:c r="K293" s="96" t="s">
        <x:v>48</x:v>
      </x:c>
      <x:c r="L293" s="96" t="s">
        <x:v>48</x:v>
      </x:c>
      <x:c r="M293" s="96" t="s">
        <x:v>48</x:v>
      </x:c>
      <x:c r="N293" s="96" t="s">
        <x:v>48</x:v>
      </x:c>
      <x:c r="O293" s="96" t="s">
        <x:v>49</x:v>
      </x:c>
      <x:c r="P293" s="96" t="n">
        <x:v>25</x:v>
      </x:c>
      <x:c r="Q293" s="96" t="n">
        <x:v>80</x:v>
      </x:c>
      <x:c r="R293" s="96" t="s">
        <x:v>50</x:v>
      </x:c>
      <x:c r="S293" s="96" t="s">
        <x:v>51</x:v>
      </x:c>
      <x:c r="T293" s="96" t="s">
        <x:v>52</x:v>
      </x:c>
      <x:c r="U293" s="96" t="s">
        <x:v>52</x:v>
      </x:c>
      <x:c r="W293" s="96" t="s">
        <x:v>53</x:v>
      </x:c>
      <x:c r="Z293" s="96" t="s">
        <x:v>55</x:v>
      </x:c>
      <x:c r="AA293" s="96" t="s">
        <x:v>56</x:v>
      </x:c>
      <x:c r="AB293" s="97" t="str">
        <x:f>IF(D293="","",VALUE(MID(D293,FIND(" ",D293)+1,FIND(" ",D293,FIND(" ",D293)+1)-FIND(" ",D293))))</x:f>
      </x:c>
      <x:c r="AF293" s="90" t="str" cm="1">
        <x:f t="array" ref="AF293:AF293">IF(D293="","",PROPER(MID(D293,FIND(" ",D293,FIND(" ",D293)+1)+1,(FIND(INDEX(Abbreviation!$A$2:$A$125,MATCH(_xlfn.AGGREGATE(15,6,SEARCH(Abbreviation!$A$2:$A$125,D293),1),SEARCH(Abbreviation!$A$2:$A$125,D293),0)),D293)-1)-FIND(" ",D293,FIND(" ",D293)+1)+1)))</x:f>
      </x:c>
      <x:c r="AG293" s="90" t="str" cm="1">
        <x:f t="array" ref="AG293:AG293">IF(D293="","",PROPER(VLOOKUP(INDEX(Abbreviation!$A$2:$A$125,MATCH(_xlfn.AGGREGATE(15,6,SEARCH(Abbreviation!$A$2:$A$125,D293),1),SEARCH(Abbreviation!$A$2:$A$125,D293),0)),Abbreviation!A:C,3,FALSE)))</x:f>
      </x:c>
      <x:c r="AH293" s="90" t="str">
        <x:f>G293</x:f>
      </x:c>
      <x:c r="AI293" s="97" t="str">
        <x:f>I293</x:f>
      </x:c>
      <x:c r="AJ293" s="96" t="s">
        <x:v>47</x:v>
      </x:c>
      <x:c r="AL293" s="99" t="s">
        <x:v>957</x:v>
      </x:c>
      <x:c r="AQ293" s="96" t="s">
        <x:v>60</x:v>
      </x:c>
    </x:row>
    <x:row r="294" spans="1:43" x14ac:dyDescent="0.35">
      <x:c r="B294" s="145" t="s"/>
      <x:c r="F294" s="90" t="str">
        <x:f>IF(D294="","",PROPER(LEFT(D294,FIND(UPPER(G294),D294,1)-2)))</x:f>
      </x:c>
      <x:c r="G294" s="90" t="str" cm="1">
        <x:f t="array" ref="G294: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x:f>
      </x:c>
      <x:c r="H294" s="96" t="s">
        <x:v>47</x:v>
      </x:c>
      <x:c r="I294" s="97" t="str">
        <x:f>IFERROR(VALUE(TRIM(RIGHT(SUBSTITUTE(D294," ",REPT(" ",255)),255))),"")</x:f>
      </x:c>
      <x:c r="J294" s="96" t="s">
        <x:v>48</x:v>
      </x:c>
      <x:c r="K294" s="96" t="s">
        <x:v>48</x:v>
      </x:c>
      <x:c r="L294" s="96" t="s">
        <x:v>48</x:v>
      </x:c>
      <x:c r="M294" s="96" t="s">
        <x:v>48</x:v>
      </x:c>
      <x:c r="N294" s="96" t="s">
        <x:v>48</x:v>
      </x:c>
      <x:c r="O294" s="96" t="s">
        <x:v>49</x:v>
      </x:c>
      <x:c r="P294" s="96" t="n">
        <x:v>25</x:v>
      </x:c>
      <x:c r="Q294" s="96" t="n">
        <x:v>80</x:v>
      </x:c>
      <x:c r="R294" s="96" t="s">
        <x:v>50</x:v>
      </x:c>
      <x:c r="S294" s="96" t="s">
        <x:v>51</x:v>
      </x:c>
      <x:c r="T294" s="96" t="s">
        <x:v>52</x:v>
      </x:c>
      <x:c r="U294" s="96" t="s">
        <x:v>52</x:v>
      </x:c>
      <x:c r="W294" s="96" t="s">
        <x:v>53</x:v>
      </x:c>
      <x:c r="Z294" s="96" t="s">
        <x:v>55</x:v>
      </x:c>
      <x:c r="AA294" s="96" t="s">
        <x:v>56</x:v>
      </x:c>
      <x:c r="AB294" s="97" t="str">
        <x:f>IF(D294="","",VALUE(MID(D294,FIND(" ",D294)+1,FIND(" ",D294,FIND(" ",D294)+1)-FIND(" ",D294))))</x:f>
      </x:c>
      <x:c r="AF294" s="90" t="str" cm="1">
        <x:f t="array" ref="AF294:AF294">IF(D294="","",PROPER(MID(D294,FIND(" ",D294,FIND(" ",D294)+1)+1,(FIND(INDEX(Abbreviation!$A$2:$A$125,MATCH(_xlfn.AGGREGATE(15,6,SEARCH(Abbreviation!$A$2:$A$125,D294),1),SEARCH(Abbreviation!$A$2:$A$125,D294),0)),D294)-1)-FIND(" ",D294,FIND(" ",D294)+1)+1)))</x:f>
      </x:c>
      <x:c r="AG294" s="90" t="str" cm="1">
        <x:f t="array" ref="AG294:AG294">IF(D294="","",PROPER(VLOOKUP(INDEX(Abbreviation!$A$2:$A$125,MATCH(_xlfn.AGGREGATE(15,6,SEARCH(Abbreviation!$A$2:$A$125,D294),1),SEARCH(Abbreviation!$A$2:$A$125,D294),0)),Abbreviation!A:C,3,FALSE)))</x:f>
      </x:c>
      <x:c r="AH294" s="90" t="str">
        <x:f>G294</x:f>
      </x:c>
      <x:c r="AI294" s="97" t="str">
        <x:f>I294</x:f>
      </x:c>
      <x:c r="AJ294" s="96" t="s">
        <x:v>47</x:v>
      </x:c>
      <x:c r="AL294" s="99" t="s">
        <x:v>957</x:v>
      </x:c>
      <x:c r="AQ294" s="96" t="s">
        <x:v>60</x:v>
      </x:c>
    </x:row>
    <x:row r="295" spans="1:43" x14ac:dyDescent="0.35">
      <x:c r="B295" s="145" t="s"/>
      <x:c r="F295" s="90" t="str">
        <x:f>IF(D295="","",PROPER(LEFT(D295,FIND(UPPER(G295),D295,1)-2)))</x:f>
      </x:c>
      <x:c r="G295" s="90" t="str" cm="1">
        <x:f t="array" ref="G295: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x:f>
      </x:c>
      <x:c r="H295" s="96" t="s">
        <x:v>47</x:v>
      </x:c>
      <x:c r="I295" s="97" t="str">
        <x:f>IFERROR(VALUE(TRIM(RIGHT(SUBSTITUTE(D295," ",REPT(" ",255)),255))),"")</x:f>
      </x:c>
      <x:c r="J295" s="96" t="s">
        <x:v>48</x:v>
      </x:c>
      <x:c r="K295" s="96" t="s">
        <x:v>48</x:v>
      </x:c>
      <x:c r="L295" s="96" t="s">
        <x:v>48</x:v>
      </x:c>
      <x:c r="M295" s="96" t="s">
        <x:v>48</x:v>
      </x:c>
      <x:c r="N295" s="96" t="s">
        <x:v>48</x:v>
      </x:c>
      <x:c r="O295" s="96" t="s">
        <x:v>49</x:v>
      </x:c>
      <x:c r="P295" s="96" t="n">
        <x:v>25</x:v>
      </x:c>
      <x:c r="Q295" s="96" t="n">
        <x:v>80</x:v>
      </x:c>
      <x:c r="R295" s="96" t="s">
        <x:v>50</x:v>
      </x:c>
      <x:c r="S295" s="96" t="s">
        <x:v>51</x:v>
      </x:c>
      <x:c r="T295" s="96" t="s">
        <x:v>52</x:v>
      </x:c>
      <x:c r="U295" s="96" t="s">
        <x:v>52</x:v>
      </x:c>
      <x:c r="W295" s="96" t="s">
        <x:v>53</x:v>
      </x:c>
      <x:c r="Z295" s="96" t="s">
        <x:v>55</x:v>
      </x:c>
      <x:c r="AA295" s="96" t="s">
        <x:v>56</x:v>
      </x:c>
      <x:c r="AB295" s="97" t="str">
        <x:f>IF(D295="","",VALUE(MID(D295,FIND(" ",D295)+1,FIND(" ",D295,FIND(" ",D295)+1)-FIND(" ",D295))))</x:f>
      </x:c>
      <x:c r="AF295" s="90" t="str" cm="1">
        <x:f t="array" ref="AF295:AF295">IF(D295="","",PROPER(MID(D295,FIND(" ",D295,FIND(" ",D295)+1)+1,(FIND(INDEX(Abbreviation!$A$2:$A$125,MATCH(_xlfn.AGGREGATE(15,6,SEARCH(Abbreviation!$A$2:$A$125,D295),1),SEARCH(Abbreviation!$A$2:$A$125,D295),0)),D295)-1)-FIND(" ",D295,FIND(" ",D295)+1)+1)))</x:f>
      </x:c>
      <x:c r="AG295" s="90" t="str" cm="1">
        <x:f t="array" ref="AG295:AG295">IF(D295="","",PROPER(VLOOKUP(INDEX(Abbreviation!$A$2:$A$125,MATCH(_xlfn.AGGREGATE(15,6,SEARCH(Abbreviation!$A$2:$A$125,D295),1),SEARCH(Abbreviation!$A$2:$A$125,D295),0)),Abbreviation!A:C,3,FALSE)))</x:f>
      </x:c>
      <x:c r="AH295" s="90" t="str">
        <x:f>G295</x:f>
      </x:c>
      <x:c r="AI295" s="97" t="str">
        <x:f>I295</x:f>
      </x:c>
      <x:c r="AJ295" s="96" t="s">
        <x:v>47</x:v>
      </x:c>
      <x:c r="AL295" s="99" t="s">
        <x:v>957</x:v>
      </x:c>
      <x:c r="AQ295" s="96" t="s">
        <x:v>60</x:v>
      </x:c>
    </x:row>
    <x:row r="296" spans="1:43" x14ac:dyDescent="0.35">
      <x:c r="B296" s="145" t="s"/>
      <x:c r="F296" s="90" t="str">
        <x:f>IF(D296="","",PROPER(LEFT(D296,FIND(UPPER(G296),D296,1)-2)))</x:f>
      </x:c>
      <x:c r="G296" s="90" t="str" cm="1">
        <x:f t="array" ref="G296: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x:f>
      </x:c>
      <x:c r="H296" s="96" t="s">
        <x:v>47</x:v>
      </x:c>
      <x:c r="I296" s="97" t="str">
        <x:f>IFERROR(VALUE(TRIM(RIGHT(SUBSTITUTE(D296," ",REPT(" ",255)),255))),"")</x:f>
      </x:c>
      <x:c r="J296" s="96" t="s">
        <x:v>48</x:v>
      </x:c>
      <x:c r="K296" s="96" t="s">
        <x:v>48</x:v>
      </x:c>
      <x:c r="L296" s="96" t="s">
        <x:v>48</x:v>
      </x:c>
      <x:c r="M296" s="96" t="s">
        <x:v>48</x:v>
      </x:c>
      <x:c r="N296" s="96" t="s">
        <x:v>48</x:v>
      </x:c>
      <x:c r="O296" s="96" t="s">
        <x:v>49</x:v>
      </x:c>
      <x:c r="P296" s="96" t="n">
        <x:v>25</x:v>
      </x:c>
      <x:c r="Q296" s="96" t="n">
        <x:v>80</x:v>
      </x:c>
      <x:c r="R296" s="96" t="s">
        <x:v>50</x:v>
      </x:c>
      <x:c r="S296" s="96" t="s">
        <x:v>51</x:v>
      </x:c>
      <x:c r="T296" s="96" t="s">
        <x:v>52</x:v>
      </x:c>
      <x:c r="U296" s="96" t="s">
        <x:v>52</x:v>
      </x:c>
      <x:c r="W296" s="96" t="s">
        <x:v>53</x:v>
      </x:c>
      <x:c r="Z296" s="96" t="s">
        <x:v>55</x:v>
      </x:c>
      <x:c r="AA296" s="96" t="s">
        <x:v>56</x:v>
      </x:c>
      <x:c r="AB296" s="97" t="str">
        <x:f>IF(D296="","",VALUE(MID(D296,FIND(" ",D296)+1,FIND(" ",D296,FIND(" ",D296)+1)-FIND(" ",D296))))</x:f>
      </x:c>
      <x:c r="AF296" s="90" t="str" cm="1">
        <x:f t="array" ref="AF296:AF296">IF(D296="","",PROPER(MID(D296,FIND(" ",D296,FIND(" ",D296)+1)+1,(FIND(INDEX(Abbreviation!$A$2:$A$125,MATCH(_xlfn.AGGREGATE(15,6,SEARCH(Abbreviation!$A$2:$A$125,D296),1),SEARCH(Abbreviation!$A$2:$A$125,D296),0)),D296)-1)-FIND(" ",D296,FIND(" ",D296)+1)+1)))</x:f>
      </x:c>
      <x:c r="AG296" s="90" t="str" cm="1">
        <x:f t="array" ref="AG296:AG296">IF(D296="","",PROPER(VLOOKUP(INDEX(Abbreviation!$A$2:$A$125,MATCH(_xlfn.AGGREGATE(15,6,SEARCH(Abbreviation!$A$2:$A$125,D296),1),SEARCH(Abbreviation!$A$2:$A$125,D296),0)),Abbreviation!A:C,3,FALSE)))</x:f>
      </x:c>
      <x:c r="AH296" s="90" t="str">
        <x:f>G296</x:f>
      </x:c>
      <x:c r="AI296" s="97" t="str">
        <x:f>I296</x:f>
      </x:c>
      <x:c r="AJ296" s="96" t="s">
        <x:v>47</x:v>
      </x:c>
      <x:c r="AL296" s="99" t="s">
        <x:v>957</x:v>
      </x:c>
      <x:c r="AQ296" s="96" t="s">
        <x:v>60</x:v>
      </x:c>
    </x:row>
    <x:row r="297" spans="1:43" x14ac:dyDescent="0.35">
      <x:c r="B297" s="145" t="s"/>
      <x:c r="F297" s="90" t="str">
        <x:f>IF(D297="","",PROPER(LEFT(D297,FIND(UPPER(G297),D297,1)-2)))</x:f>
      </x:c>
      <x:c r="G297" s="90" t="str" cm="1">
        <x:f t="array" ref="G297: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x:f>
      </x:c>
      <x:c r="H297" s="96" t="s">
        <x:v>47</x:v>
      </x:c>
      <x:c r="I297" s="97" t="str">
        <x:f>IFERROR(VALUE(TRIM(RIGHT(SUBSTITUTE(D297," ",REPT(" ",255)),255))),"")</x:f>
      </x:c>
      <x:c r="J297" s="96" t="s">
        <x:v>48</x:v>
      </x:c>
      <x:c r="K297" s="96" t="s">
        <x:v>48</x:v>
      </x:c>
      <x:c r="L297" s="96" t="s">
        <x:v>48</x:v>
      </x:c>
      <x:c r="M297" s="96" t="s">
        <x:v>48</x:v>
      </x:c>
      <x:c r="N297" s="96" t="s">
        <x:v>48</x:v>
      </x:c>
      <x:c r="O297" s="96" t="s">
        <x:v>49</x:v>
      </x:c>
      <x:c r="P297" s="96" t="n">
        <x:v>25</x:v>
      </x:c>
      <x:c r="Q297" s="96" t="n">
        <x:v>80</x:v>
      </x:c>
      <x:c r="R297" s="96" t="s">
        <x:v>50</x:v>
      </x:c>
      <x:c r="S297" s="96" t="s">
        <x:v>51</x:v>
      </x:c>
      <x:c r="T297" s="96" t="s">
        <x:v>52</x:v>
      </x:c>
      <x:c r="U297" s="96" t="s">
        <x:v>52</x:v>
      </x:c>
      <x:c r="W297" s="96" t="s">
        <x:v>53</x:v>
      </x:c>
      <x:c r="Z297" s="96" t="s">
        <x:v>55</x:v>
      </x:c>
      <x:c r="AA297" s="96" t="s">
        <x:v>56</x:v>
      </x:c>
      <x:c r="AB297" s="97" t="str">
        <x:f>IF(D297="","",VALUE(MID(D297,FIND(" ",D297)+1,FIND(" ",D297,FIND(" ",D297)+1)-FIND(" ",D297))))</x:f>
      </x:c>
      <x:c r="AF297" s="90" t="str" cm="1">
        <x:f t="array" ref="AF297:AF297">IF(D297="","",PROPER(MID(D297,FIND(" ",D297,FIND(" ",D297)+1)+1,(FIND(INDEX(Abbreviation!$A$2:$A$125,MATCH(_xlfn.AGGREGATE(15,6,SEARCH(Abbreviation!$A$2:$A$125,D297),1),SEARCH(Abbreviation!$A$2:$A$125,D297),0)),D297)-1)-FIND(" ",D297,FIND(" ",D297)+1)+1)))</x:f>
      </x:c>
      <x:c r="AG297" s="90" t="str" cm="1">
        <x:f t="array" ref="AG297:AG297">IF(D297="","",PROPER(VLOOKUP(INDEX(Abbreviation!$A$2:$A$125,MATCH(_xlfn.AGGREGATE(15,6,SEARCH(Abbreviation!$A$2:$A$125,D297),1),SEARCH(Abbreviation!$A$2:$A$125,D297),0)),Abbreviation!A:C,3,FALSE)))</x:f>
      </x:c>
      <x:c r="AH297" s="90" t="str">
        <x:f>G297</x:f>
      </x:c>
      <x:c r="AI297" s="97" t="str">
        <x:f>I297</x:f>
      </x:c>
      <x:c r="AJ297" s="96" t="s">
        <x:v>47</x:v>
      </x:c>
      <x:c r="AL297" s="99" t="s">
        <x:v>957</x:v>
      </x:c>
      <x:c r="AQ297" s="96" t="s">
        <x:v>60</x:v>
      </x:c>
    </x:row>
    <x:row r="298" spans="1:43" s="157" customFormat="1" x14ac:dyDescent="0.35">
      <x:c r="A298" s="153" t="s"/>
      <x:c r="B298" s="153" t="s"/>
      <x:c r="C298" s="154" t="s"/>
      <x:c r="D298" s="94" t="s"/>
      <x:c r="I298" s="155" t="s"/>
      <x:c r="X298" s="156" t="s"/>
      <x:c r="AB298" s="155" t="s"/>
      <x:c r="AI298" s="155" t="s"/>
      <x:c r="AM298" s="154" t="s"/>
      <x:c r="AN298" s="154" t="s"/>
      <x:c r="AO298" s="154" t="s"/>
      <x:c r="AP298" s="154" t="s"/>
    </x:row>
  </x:sheetData>
  <x:sheetProtection sheet="1" objects="1" scenarios="1"/>
  <x:conditionalFormatting sqref="X1:X1048576">
    <x:cfRule type="cellIs" dxfId="102" priority="1" operator="equal">
      <x:formula>1</x:formula>
    </x:cfRule>
    <x:cfRule type="cellIs" dxfId="104" priority="2" operator="equal">
      <x:formula>3</x:formula>
    </x:cfRule>
    <x:cfRule type="cellIs" dxfId="103" priority="3" operator="equal">
      <x:formula>2</x:formula>
    </x:cfRule>
    <x:cfRule type="cellIs" dxfId="110" priority="4" operator="equal">
      <x:formula>"SHAPE"</x:formula>
    </x:cfRule>
    <x:cfRule type="cellIs" dxfId="111" priority="5" operator="equal">
      <x:formula>360</x:formula>
    </x:cfRule>
  </x:conditionalFormatting>
  <x:hyperlinks>
    <x:hyperlink ref="C5" r:id="rId26"/>
    <x:hyperlink ref="C9" r:id="rId27"/>
    <x:hyperlink ref="C10" r:id="rId28"/>
    <x:hyperlink ref="C11" r:id="rId29"/>
    <x:hyperlink ref="C13" r:id="rId30"/>
    <x:hyperlink ref="C14" r:id="rId31"/>
    <x:hyperlink ref="C17" r:id="rId32"/>
    <x:hyperlink ref="C18" r:id="rId33"/>
    <x:hyperlink ref="C41" r:id="rId34"/>
    <x:hyperlink ref="C49" r:id="rId35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C0BDF91-132B-4AD5-877E-1B57B8CD8B7A}" mc:Ignorable="x14ac xr xr2 xr3">
  <x:sheetPr>
    <x:tabColor theme="1"/>
    <x:outlinePr summaryBelow="1" summaryRight="1"/>
  </x:sheetPr>
  <x:dimension ref="A1:AS300"/>
  <x:sheetViews>
    <x:sheetView topLeftCell="X1" workbookViewId="0">
      <x:selection activeCell="AM2" sqref="AM2 AM2:AM2"/>
    </x:sheetView>
  </x:sheetViews>
  <x:sheetFormatPr defaultRowHeight="14.5" x14ac:dyDescent="0.35"/>
  <x:cols>
    <x:col min="1" max="1" width="22.269531" style="158" customWidth="1"/>
    <x:col min="2" max="2" width="11.179688" style="158" customWidth="1"/>
    <x:col min="3" max="3" width="22.179688" style="158" customWidth="1"/>
    <x:col min="4" max="4" width="53.179688" style="158" customWidth="1"/>
    <x:col min="5" max="5" width="25.816406" style="89" hidden="1" customWidth="1"/>
    <x:col min="6" max="6" width="39.269531" style="89" hidden="1" customWidth="1"/>
    <x:col min="7" max="7" width="17.179688" style="89" customWidth="1"/>
    <x:col min="8" max="8" width="8.179688" style="89" hidden="1" customWidth="1"/>
    <x:col min="9" max="9" width="13.453125" style="89" customWidth="1"/>
    <x:col min="10" max="23" width="9.179688" style="89" hidden="1" customWidth="1"/>
    <x:col min="24" max="24" width="7.726562" style="158" customWidth="1"/>
    <x:col min="25" max="25" width="27.269531" style="89" hidden="1" customWidth="1"/>
    <x:col min="26" max="26" width="13.816406" style="89" hidden="1" customWidth="1"/>
    <x:col min="27" max="27" width="9.179688" style="89" hidden="1" customWidth="1"/>
    <x:col min="28" max="28" width="14" style="89" customWidth="1"/>
    <x:col min="29" max="31" width="9.179688" style="89" hidden="1" customWidth="1"/>
    <x:col min="32" max="32" width="13.453125" style="89" hidden="1" customWidth="1"/>
    <x:col min="33" max="35" width="13.726562" style="89" hidden="1" customWidth="1"/>
    <x:col min="36" max="36" width="9.179688" style="89" hidden="1" customWidth="1"/>
    <x:col min="37" max="37" width="25.726562" style="89" hidden="1" customWidth="1"/>
    <x:col min="38" max="38" width="24.726562" style="89" hidden="1" customWidth="1"/>
    <x:col min="39" max="39" width="38.269531" style="158" customWidth="1"/>
    <x:col min="40" max="40" width="27.816406" style="158" customWidth="1"/>
    <x:col min="41" max="41" width="19.453125" style="158" customWidth="1"/>
    <x:col min="42" max="43" width="9.179688" style="158" customWidth="1"/>
  </x:cols>
  <x:sheetData>
    <x:row r="1" spans="1:45" customFormat="1" ht="15.75" customHeight="1" x14ac:dyDescent="0.35">
      <x:c r="A1" s="100" t="s">
        <x:v>0</x:v>
      </x:c>
      <x:c r="B1" s="100" t="s">
        <x:v>1</x:v>
      </x:c>
      <x:c r="C1" s="100" t="s">
        <x:v>1188</x:v>
      </x:c>
      <x:c r="D1" s="101" t="s">
        <x:v>3</x:v>
      </x:c>
      <x:c r="E1" s="102" t="s">
        <x:v>4</x:v>
      </x:c>
      <x:c r="F1" s="103" t="s">
        <x:v>5</x:v>
      </x:c>
      <x:c r="G1" s="103" t="s">
        <x:v>6</x:v>
      </x:c>
      <x:c r="H1" s="102" t="s">
        <x:v>7</x:v>
      </x:c>
      <x:c r="I1" s="160" t="s">
        <x:v>8</x:v>
      </x:c>
      <x:c r="J1" s="102" t="s">
        <x:v>9</x:v>
      </x:c>
      <x:c r="K1" s="102" t="s">
        <x:v>10</x:v>
      </x:c>
      <x:c r="L1" s="102" t="s">
        <x:v>11</x:v>
      </x:c>
      <x:c r="M1" s="102" t="s">
        <x:v>12</x:v>
      </x:c>
      <x:c r="N1" s="102" t="s">
        <x:v>13</x:v>
      </x:c>
      <x:c r="O1" s="102" t="s">
        <x:v>14</x:v>
      </x:c>
      <x:c r="P1" s="102" t="s">
        <x:v>15</x:v>
      </x:c>
      <x:c r="Q1" s="102" t="s">
        <x:v>16</x:v>
      </x:c>
      <x:c r="R1" s="102" t="s">
        <x:v>17</x:v>
      </x:c>
      <x:c r="S1" s="102" t="s">
        <x:v>18</x:v>
      </x:c>
      <x:c r="T1" s="102" t="s">
        <x:v>19</x:v>
      </x:c>
      <x:c r="U1" s="102" t="s">
        <x:v>20</x:v>
      </x:c>
      <x:c r="V1" s="102" t="s">
        <x:v>21</x:v>
      </x:c>
      <x:c r="W1" s="102" t="s">
        <x:v>22</x:v>
      </x:c>
      <x:c r="X1" s="118" t="s">
        <x:v>23</x:v>
      </x:c>
      <x:c r="Y1" s="103" t="s">
        <x:v>24</x:v>
      </x:c>
      <x:c r="Z1" s="102" t="s">
        <x:v>25</x:v>
      </x:c>
      <x:c r="AA1" s="102" t="s">
        <x:v>26</x:v>
      </x:c>
      <x:c r="AB1" s="104" t="s">
        <x:v>27</x:v>
      </x:c>
      <x:c r="AC1" s="102" t="s">
        <x:v>28</x:v>
      </x:c>
      <x:c r="AD1" s="102" t="s">
        <x:v>29</x:v>
      </x:c>
      <x:c r="AE1" s="102" t="s">
        <x:v>30</x:v>
      </x:c>
      <x:c r="AF1" s="103" t="s">
        <x:v>950</x:v>
      </x:c>
      <x:c r="AG1" s="103" t="s">
        <x:v>951</x:v>
      </x:c>
      <x:c r="AH1" s="103" t="s">
        <x:v>33</x:v>
      </x:c>
      <x:c r="AI1" s="117" t="s">
        <x:v>952</x:v>
      </x:c>
      <x:c r="AJ1" s="102" t="s">
        <x:v>35</x:v>
      </x:c>
      <x:c r="AK1" s="103" t="s">
        <x:v>36</x:v>
      </x:c>
      <x:c r="AL1" s="102" t="s">
        <x:v>37</x:v>
      </x:c>
      <x:c r="AM1" s="101" t="s">
        <x:v>38</x:v>
      </x:c>
      <x:c r="AN1" s="101" t="s">
        <x:v>39</x:v>
      </x:c>
      <x:c r="AO1" s="101" t="s">
        <x:v>40</x:v>
      </x:c>
      <x:c r="AP1" s="100" t="n">
        <x:v>41</x:v>
      </x:c>
      <x:c r="AQ1" s="100" t="s">
        <x:v>41</x:v>
      </x:c>
      <x:c r="AR1" s="101" t="s">
        <x:v>42</x:v>
      </x:c>
      <x:c r="AS1" s="101" t="s">
        <x:v>43</x:v>
      </x:c>
    </x:row>
    <x:row r="2" spans="1:45" customFormat="1" ht="15.75" customHeight="1" x14ac:dyDescent="0.35">
      <x:c r="A2" s="92" t="s">
        <x:v>44</x:v>
      </x:c>
      <x:c r="B2" s="92" t="n">
        <x:v>93981000</x:v>
      </x:c>
      <x:c r="C2" s="158" t="s">
        <x:v>45</x:v>
      </x:c>
      <x:c r="D2" s="94" t="s">
        <x:v>1424</x:v>
      </x:c>
      <x:c r="E2" s="89" t="s"/>
      <x:c r="F2" s="90" t="str">
        <x:f>IF(D2="","",PROPER(LEFT(D2,FIND(UPPER(G2),D2,1)-2)))</x:f>
      </x:c>
      <x:c r="G2" s="90" t="str" cm="1">
        <x:f t="array" ref="G2: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x:f>
      </x:c>
      <x:c r="H2" s="96" t="s">
        <x:v>47</x:v>
      </x:c>
      <x:c r="I2" s="97">
        <x:f>IFERROR(VALUE(TRIM(RIGHT(SUBSTITUTE(D2," ",REPT(" ",255)),255))),"")</x:f>
      </x:c>
      <x:c r="J2" s="96" t="s">
        <x:v>48</x:v>
      </x:c>
      <x:c r="K2" s="96" t="s">
        <x:v>48</x:v>
      </x:c>
      <x:c r="L2" s="96" t="s">
        <x:v>48</x:v>
      </x:c>
      <x:c r="M2" s="96" t="s">
        <x:v>48</x:v>
      </x:c>
      <x:c r="N2" s="96" t="s">
        <x:v>48</x:v>
      </x:c>
      <x:c r="O2" s="96" t="s">
        <x:v>1425</x:v>
      </x:c>
      <x:c r="P2" s="96" t="n">
        <x:v>25</x:v>
      </x:c>
      <x:c r="Q2" s="96" t="n">
        <x:v>80</x:v>
      </x:c>
      <x:c r="R2" s="96" t="s">
        <x:v>50</x:v>
      </x:c>
      <x:c r="S2" s="96" t="s">
        <x:v>51</x:v>
      </x:c>
      <x:c r="T2" s="96" t="s">
        <x:v>52</x:v>
      </x:c>
      <x:c r="U2" s="96" t="s">
        <x:v>52</x:v>
      </x:c>
      <x:c r="V2" s="89" t="s"/>
      <x:c r="W2" s="96" t="s">
        <x:v>53</x:v>
      </x:c>
      <x:c r="X2" s="159" t="n">
        <x:v>5</x:v>
      </x:c>
      <x:c r="Y2" s="95" t="s">
        <x:v>54</x:v>
      </x:c>
      <x:c r="Z2" s="96" t="s">
        <x:v>55</x:v>
      </x:c>
      <x:c r="AA2" s="96" t="s">
        <x:v>56</x:v>
      </x:c>
      <x:c r="AB2" s="97">
        <x:f>IF(D2="","",VALUE(MID(D2,FIND(" ",D2)+1,FIND(" ",D2,FIND(" ",D2)+1)-FIND(" ",D2))))</x:f>
      </x:c>
      <x:c r="AC2" s="89" t="s"/>
      <x:c r="AD2" s="89" t="s"/>
      <x:c r="AE2" s="89" t="s"/>
      <x:c r="AF2" s="90" t="str" cm="1">
        <x:f t="array" ref="AF2:AF2">IF(D2="","",PROPER(MID(D2,FIND(" ",D2,FIND(" ",D2)+1)+1,(FIND(INDEX(Abbreviation!$A$2:$A$125,MATCH(_xlfn.AGGREGATE(15,6,SEARCH(Abbreviation!$A$2:$A$125,D2),1),SEARCH(Abbreviation!$A$2:$A$125,D2),0)),D2)-1)-FIND(" ",D2,FIND(" ",D2)+1)+1)))</x:f>
      </x:c>
      <x:c r="AG2" s="90" t="str" cm="1">
        <x:f t="array" ref="AG2:AG2">IF(D2="","",PROPER(VLOOKUP(INDEX(Abbreviation!$A$2:$A$125,MATCH(_xlfn.AGGREGATE(15,6,SEARCH(Abbreviation!$A$2:$A$125,D2),1),SEARCH(Abbreviation!$A$2:$A$125,D2),0)),Abbreviation!A:C,3,FALSE)))</x:f>
      </x:c>
      <x:c r="AH2" s="90" t="s">
        <x:v>57</x:v>
      </x:c>
      <x:c r="AI2" s="97">
        <x:f>I2</x:f>
      </x:c>
      <x:c r="AJ2" s="96" t="s">
        <x:v>47</x:v>
      </x:c>
      <x:c r="AK2" s="96" t="s">
        <x:v>58</x:v>
      </x:c>
      <x:c r="AL2" s="99" t="s">
        <x:v>59</x:v>
      </x:c>
      <x:c r="AM2" s="94" t="s">
        <x:v>1426</x:v>
      </x:c>
      <x:c r="AN2" s="94" t="s">
        <x:v>1427</x:v>
      </x:c>
      <x:c r="AO2" s="94" t="s"/>
      <x:c r="AP2" s="93" t="s">
        <x:v>1428</x:v>
      </x:c>
      <x:c r="AQ2" s="92" t="s">
        <x:v>60</x:v>
      </x:c>
      <x:c r="AR2" s="92" t="s">
        <x:v>961</x:v>
      </x:c>
      <x:c r="AS2" s="96" t="s">
        <x:v>957</x:v>
      </x:c>
    </x:row>
    <x:row r="3" spans="1:45" x14ac:dyDescent="0.35">
      <x:c r="A3" s="93" t="s">
        <x:v>817</x:v>
      </x:c>
      <x:c r="B3" s="93" t="n">
        <x:v>83179099</x:v>
      </x:c>
      <x:c r="C3" s="93" t="s">
        <x:v>818</x:v>
      </x:c>
      <x:c r="D3" s="94" t="s">
        <x:v>1195</x:v>
      </x:c>
      <x:c r="E3" s="90" t="s"/>
      <x:c r="F3" s="90" t="str">
        <x:f>IF(D3="","",PROPER(LEFT(D3,FIND(UPPER(G3),D3,1)-2)))</x:f>
      </x:c>
      <x:c r="G3" s="90" t="str" cm="1">
        <x:f t="array" ref="G3: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x:f>
      </x:c>
      <x:c r="H3" s="96" t="s">
        <x:v>47</x:v>
      </x:c>
      <x:c r="I3" s="97">
        <x:f>IFERROR(VALUE(TRIM(RIGHT(SUBSTITUTE(D3," ",REPT(" ",255)),255))),"")</x:f>
      </x:c>
      <x:c r="J3" s="96" t="s">
        <x:v>48</x:v>
      </x:c>
      <x:c r="K3" s="96" t="s">
        <x:v>48</x:v>
      </x:c>
      <x:c r="L3" s="96" t="s">
        <x:v>48</x:v>
      </x:c>
      <x:c r="M3" s="96" t="s">
        <x:v>48</x:v>
      </x:c>
      <x:c r="N3" s="96" t="s">
        <x:v>48</x:v>
      </x:c>
      <x:c r="O3" s="96" t="s">
        <x:v>1425</x:v>
      </x:c>
      <x:c r="P3" s="96" t="n">
        <x:v>25</x:v>
      </x:c>
      <x:c r="Q3" s="96" t="n">
        <x:v>80</x:v>
      </x:c>
      <x:c r="R3" s="96" t="s">
        <x:v>50</x:v>
      </x:c>
      <x:c r="S3" s="96" t="s">
        <x:v>51</x:v>
      </x:c>
      <x:c r="T3" s="96" t="s">
        <x:v>52</x:v>
      </x:c>
      <x:c r="U3" s="96" t="s">
        <x:v>52</x:v>
      </x:c>
      <x:c r="W3" s="96" t="s">
        <x:v>53</x:v>
      </x:c>
      <x:c r="X3" s="148" t="n">
        <x:v>5</x:v>
      </x:c>
      <x:c r="Y3" s="90" t="s"/>
      <x:c r="Z3" s="96" t="s">
        <x:v>55</x:v>
      </x:c>
      <x:c r="AA3" s="96" t="s">
        <x:v>56</x:v>
      </x:c>
      <x:c r="AB3" s="97">
        <x:f>IF(D3="","",VALUE(MID(D3,FIND(" ",D3)+1,FIND(" ",D3,FIND(" ",D3)+1)-FIND(" ",D3))))</x:f>
      </x:c>
      <x:c r="AC3" s="90" t="s"/>
      <x:c r="AD3" s="90" t="s"/>
      <x:c r="AE3" s="90" t="s"/>
      <x:c r="AF3" s="90" t="str" cm="1">
        <x:f t="array" ref="AF3:AF3">IF(D3="","",PROPER(MID(D3,FIND(" ",D3,FIND(" ",D3)+1)+1,(FIND(INDEX(Abbreviation!$A$2:$A$125,MATCH(_xlfn.AGGREGATE(15,6,SEARCH(Abbreviation!$A$2:$A$125,D3),1),SEARCH(Abbreviation!$A$2:$A$125,D3),0)),D3)-1)-FIND(" ",D3,FIND(" ",D3)+1)+1)))</x:f>
      </x:c>
      <x:c r="AG3" s="90" t="str" cm="1">
        <x:f t="array" ref="AG3:AG3">IF(D3="","",PROPER(VLOOKUP(INDEX(Abbreviation!$A$2:$A$125,MATCH(_xlfn.AGGREGATE(15,6,SEARCH(Abbreviation!$A$2:$A$125,D3),1),SEARCH(Abbreviation!$A$2:$A$125,D3),0)),Abbreviation!A:C,3,FALSE)))</x:f>
      </x:c>
      <x:c r="AH3" s="90" t="str">
        <x:f>G3</x:f>
      </x:c>
      <x:c r="AI3" s="97">
        <x:f>I3</x:f>
      </x:c>
      <x:c r="AJ3" s="96" t="s">
        <x:v>47</x:v>
      </x:c>
      <x:c r="AK3" s="96" t="s">
        <x:v>58</x:v>
      </x:c>
      <x:c r="AL3" s="99" t="s">
        <x:v>59</x:v>
      </x:c>
      <x:c r="AM3" s="93" t="s"/>
      <x:c r="AN3" s="93" t="s"/>
      <x:c r="AO3" s="93" t="s"/>
      <x:c r="AP3" s="93" t="s"/>
      <x:c r="AQ3" s="92" t="s">
        <x:v>60</x:v>
      </x:c>
      <x:c r="AR3" s="92" t="s">
        <x:v>961</x:v>
      </x:c>
      <x:c r="AS3" s="96" t="s">
        <x:v>957</x:v>
      </x:c>
    </x:row>
    <x:row r="4" spans="1:45" x14ac:dyDescent="0.35">
      <x:c r="A4" s="92" t="s">
        <x:v>44</x:v>
      </x:c>
      <x:c r="B4" s="92" t="n">
        <x:v>93981000</x:v>
      </x:c>
      <x:c r="C4" s="93" t="s">
        <x:v>45</x:v>
      </x:c>
      <x:c r="D4" s="94" t="s">
        <x:v>1429</x:v>
      </x:c>
      <x:c r="E4" s="90" t="s"/>
      <x:c r="F4" s="90" t="str">
        <x:f>IF(D4="","",PROPER(LEFT(D4,FIND(UPPER(G4),D4,1)-2)))</x:f>
      </x:c>
      <x:c r="G4" s="90" t="str" cm="1">
        <x:f t="array" ref="G4: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x:f>
      </x:c>
      <x:c r="H4" s="96" t="s">
        <x:v>47</x:v>
      </x:c>
      <x:c r="I4" s="97">
        <x:f>IFERROR(VALUE(TRIM(RIGHT(SUBSTITUTE(D4," ",REPT(" ",255)),255))),"")</x:f>
      </x:c>
      <x:c r="J4" s="96" t="s">
        <x:v>48</x:v>
      </x:c>
      <x:c r="K4" s="96" t="s">
        <x:v>48</x:v>
      </x:c>
      <x:c r="L4" s="96" t="s">
        <x:v>48</x:v>
      </x:c>
      <x:c r="M4" s="96" t="s">
        <x:v>48</x:v>
      </x:c>
      <x:c r="N4" s="96" t="s">
        <x:v>48</x:v>
      </x:c>
      <x:c r="O4" s="96" t="s">
        <x:v>1425</x:v>
      </x:c>
      <x:c r="P4" s="96" t="n">
        <x:v>25</x:v>
      </x:c>
      <x:c r="Q4" s="96" t="n">
        <x:v>80</x:v>
      </x:c>
      <x:c r="R4" s="96" t="s">
        <x:v>50</x:v>
      </x:c>
      <x:c r="S4" s="96" t="s">
        <x:v>51</x:v>
      </x:c>
      <x:c r="T4" s="96" t="s">
        <x:v>52</x:v>
      </x:c>
      <x:c r="U4" s="96" t="s">
        <x:v>52</x:v>
      </x:c>
      <x:c r="W4" s="96" t="s">
        <x:v>53</x:v>
      </x:c>
      <x:c r="X4" s="148" t="n">
        <x:v>5</x:v>
      </x:c>
      <x:c r="Y4" s="90" t="s"/>
      <x:c r="Z4" s="96" t="s">
        <x:v>55</x:v>
      </x:c>
      <x:c r="AA4" s="96" t="s">
        <x:v>56</x:v>
      </x:c>
      <x:c r="AB4" s="97">
        <x:f>IF(D4="","",VALUE(MID(D4,FIND(" ",D4)+1,FIND(" ",D4,FIND(" ",D4)+1)-FIND(" ",D4))))</x:f>
      </x:c>
      <x:c r="AC4" s="90" t="s"/>
      <x:c r="AD4" s="90" t="s"/>
      <x:c r="AE4" s="90" t="s"/>
      <x:c r="AF4" s="90" t="str" cm="1">
        <x:f t="array" ref="AF4:AF4">IF(D4="","",PROPER(MID(D4,FIND(" ",D4,FIND(" ",D4)+1)+1,(FIND(INDEX(Abbreviation!$A$2:$A$125,MATCH(_xlfn.AGGREGATE(15,6,SEARCH(Abbreviation!$A$2:$A$125,D4),1),SEARCH(Abbreviation!$A$2:$A$125,D4),0)),D4)-1)-FIND(" ",D4,FIND(" ",D4)+1)+1)))</x:f>
      </x:c>
      <x:c r="AG4" s="90" t="str" cm="1">
        <x:f t="array" ref="AG4:AG4">IF(D4="","",PROPER(VLOOKUP(INDEX(Abbreviation!$A$2:$A$125,MATCH(_xlfn.AGGREGATE(15,6,SEARCH(Abbreviation!$A$2:$A$125,D4),1),SEARCH(Abbreviation!$A$2:$A$125,D4),0)),Abbreviation!A:C,3,FALSE)))</x:f>
      </x:c>
      <x:c r="AH4" s="90" t="str">
        <x:f>G4</x:f>
      </x:c>
      <x:c r="AI4" s="97">
        <x:f>I4</x:f>
      </x:c>
      <x:c r="AJ4" s="96" t="s">
        <x:v>47</x:v>
      </x:c>
      <x:c r="AK4" s="96" t="s">
        <x:v>58</x:v>
      </x:c>
      <x:c r="AL4" s="99" t="s">
        <x:v>59</x:v>
      </x:c>
      <x:c r="AM4" s="93" t="s">
        <x:v>1430</x:v>
      </x:c>
      <x:c r="AN4" s="93" t="s">
        <x:v>1431</x:v>
      </x:c>
      <x:c r="AO4" s="93" t="s"/>
      <x:c r="AP4" s="93" t="s">
        <x:v>1432</x:v>
      </x:c>
      <x:c r="AQ4" s="92" t="s">
        <x:v>60</x:v>
      </x:c>
      <x:c r="AR4" s="92" t="s">
        <x:v>961</x:v>
      </x:c>
      <x:c r="AS4" s="96" t="s">
        <x:v>957</x:v>
      </x:c>
    </x:row>
    <x:row r="5" spans="1:45" x14ac:dyDescent="0.35">
      <x:c r="A5" s="92" t="s">
        <x:v>44</x:v>
      </x:c>
      <x:c r="B5" s="92" t="n">
        <x:v>93981000</x:v>
      </x:c>
      <x:c r="C5" s="93" t="s">
        <x:v>45</x:v>
      </x:c>
      <x:c r="D5" s="94" t="s">
        <x:v>1433</x:v>
      </x:c>
      <x:c r="E5" s="90" t="s"/>
      <x:c r="F5" s="90" t="str">
        <x:f>IF(D5="","",PROPER(LEFT(D5,FIND(UPPER(G5),D5,1)-2)))</x:f>
      </x:c>
      <x:c r="G5" s="90" t="str" cm="1">
        <x:f t="array" ref="G5: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x:f>
      </x:c>
      <x:c r="H5" s="96" t="s">
        <x:v>47</x:v>
      </x:c>
      <x:c r="I5" s="97">
        <x:f>IFERROR(VALUE(TRIM(RIGHT(SUBSTITUTE(D5," ",REPT(" ",255)),255))),"")</x:f>
      </x:c>
      <x:c r="J5" s="96" t="s">
        <x:v>48</x:v>
      </x:c>
      <x:c r="K5" s="96" t="s">
        <x:v>48</x:v>
      </x:c>
      <x:c r="L5" s="96" t="s">
        <x:v>48</x:v>
      </x:c>
      <x:c r="M5" s="96" t="s">
        <x:v>48</x:v>
      </x:c>
      <x:c r="N5" s="96" t="s">
        <x:v>48</x:v>
      </x:c>
      <x:c r="O5" s="96" t="s">
        <x:v>1425</x:v>
      </x:c>
      <x:c r="P5" s="96" t="n">
        <x:v>25</x:v>
      </x:c>
      <x:c r="Q5" s="96" t="n">
        <x:v>80</x:v>
      </x:c>
      <x:c r="R5" s="96" t="s">
        <x:v>50</x:v>
      </x:c>
      <x:c r="S5" s="96" t="s">
        <x:v>51</x:v>
      </x:c>
      <x:c r="T5" s="96" t="s">
        <x:v>52</x:v>
      </x:c>
      <x:c r="U5" s="96" t="s">
        <x:v>52</x:v>
      </x:c>
      <x:c r="W5" s="96" t="s">
        <x:v>53</x:v>
      </x:c>
      <x:c r="X5" s="148" t="n">
        <x:v>5</x:v>
      </x:c>
      <x:c r="Y5" s="90" t="s"/>
      <x:c r="Z5" s="96" t="s">
        <x:v>55</x:v>
      </x:c>
      <x:c r="AA5" s="96" t="s">
        <x:v>56</x:v>
      </x:c>
      <x:c r="AB5" s="97">
        <x:f>IF(D5="","",VALUE(MID(D5,FIND(" ",D5)+1,FIND(" ",D5,FIND(" ",D5)+1)-FIND(" ",D5))))</x:f>
      </x:c>
      <x:c r="AC5" s="90" t="s"/>
      <x:c r="AD5" s="90" t="s"/>
      <x:c r="AE5" s="90" t="s"/>
      <x:c r="AF5" s="90" t="str" cm="1">
        <x:f t="array" ref="AF5:AF5">IF(D5="","",PROPER(MID(D5,FIND(" ",D5,FIND(" ",D5)+1)+1,(FIND(INDEX(Abbreviation!$A$2:$A$125,MATCH(_xlfn.AGGREGATE(15,6,SEARCH(Abbreviation!$A$2:$A$125,D5),1),SEARCH(Abbreviation!$A$2:$A$125,D5),0)),D5)-1)-FIND(" ",D5,FIND(" ",D5)+1)+1)))</x:f>
      </x:c>
      <x:c r="AG5" s="90" t="str" cm="1">
        <x:f t="array" ref="AG5:AG5">IF(D5="","",PROPER(VLOOKUP(INDEX(Abbreviation!$A$2:$A$125,MATCH(_xlfn.AGGREGATE(15,6,SEARCH(Abbreviation!$A$2:$A$125,D5),1),SEARCH(Abbreviation!$A$2:$A$125,D5),0)),Abbreviation!A:C,3,FALSE)))</x:f>
      </x:c>
      <x:c r="AH5" s="90" t="str">
        <x:f>G5</x:f>
      </x:c>
      <x:c r="AI5" s="97">
        <x:f>I5</x:f>
      </x:c>
      <x:c r="AJ5" s="96" t="s">
        <x:v>47</x:v>
      </x:c>
      <x:c r="AK5" s="96" t="s">
        <x:v>58</x:v>
      </x:c>
      <x:c r="AL5" s="99" t="s">
        <x:v>59</x:v>
      </x:c>
      <x:c r="AM5" s="93" t="s">
        <x:v>1434</x:v>
      </x:c>
      <x:c r="AN5" s="93" t="s">
        <x:v>1435</x:v>
      </x:c>
      <x:c r="AO5" s="93" t="s"/>
      <x:c r="AP5" s="93" t="s">
        <x:v>1436</x:v>
      </x:c>
      <x:c r="AQ5" s="92" t="s">
        <x:v>60</x:v>
      </x:c>
      <x:c r="AR5" s="92" t="s">
        <x:v>961</x:v>
      </x:c>
      <x:c r="AS5" s="96" t="s">
        <x:v>957</x:v>
      </x:c>
    </x:row>
    <x:row r="6" spans="1:45" x14ac:dyDescent="0.35">
      <x:c r="A6" s="161" t="s">
        <x:v>475</x:v>
      </x:c>
      <x:c r="B6" s="161" t="n">
        <x:v>96762409</x:v>
      </x:c>
      <x:c r="C6" s="93" t="s"/>
      <x:c r="D6" s="94" t="s">
        <x:v>1437</x:v>
      </x:c>
      <x:c r="E6" s="90" t="s"/>
      <x:c r="F6" s="90" t="str">
        <x:f>IF(D6="","",PROPER(LEFT(D6,FIND(UPPER(G6),D6,1)-2)))</x:f>
      </x:c>
      <x:c r="G6" s="90" t="str" cm="1">
        <x:f t="array" ref="G6: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x:f>
      </x:c>
      <x:c r="H6" s="96" t="s">
        <x:v>47</x:v>
      </x:c>
      <x:c r="I6" s="97">
        <x:f>IFERROR(VALUE(TRIM(RIGHT(SUBSTITUTE(D6," ",REPT(" ",255)),255))),"")</x:f>
      </x:c>
      <x:c r="J6" s="96" t="s">
        <x:v>48</x:v>
      </x:c>
      <x:c r="K6" s="96" t="s">
        <x:v>48</x:v>
      </x:c>
      <x:c r="L6" s="96" t="s">
        <x:v>48</x:v>
      </x:c>
      <x:c r="M6" s="96" t="s">
        <x:v>48</x:v>
      </x:c>
      <x:c r="N6" s="96" t="s">
        <x:v>48</x:v>
      </x:c>
      <x:c r="O6" s="96" t="s">
        <x:v>1425</x:v>
      </x:c>
      <x:c r="P6" s="96" t="n">
        <x:v>25</x:v>
      </x:c>
      <x:c r="Q6" s="96" t="n">
        <x:v>80</x:v>
      </x:c>
      <x:c r="R6" s="96" t="s">
        <x:v>50</x:v>
      </x:c>
      <x:c r="S6" s="96" t="s">
        <x:v>51</x:v>
      </x:c>
      <x:c r="T6" s="96" t="s">
        <x:v>52</x:v>
      </x:c>
      <x:c r="U6" s="96" t="s">
        <x:v>52</x:v>
      </x:c>
      <x:c r="W6" s="96" t="s">
        <x:v>53</x:v>
      </x:c>
      <x:c r="X6" s="148" t="n">
        <x:v>5</x:v>
      </x:c>
      <x:c r="Y6" s="90" t="s"/>
      <x:c r="Z6" s="96" t="s">
        <x:v>55</x:v>
      </x:c>
      <x:c r="AA6" s="96" t="s">
        <x:v>56</x:v>
      </x:c>
      <x:c r="AB6" s="97">
        <x:f>IF(D6="","",VALUE(MID(D6,FIND(" ",D6)+1,FIND(" ",D6,FIND(" ",D6)+1)-FIND(" ",D6))))</x:f>
      </x:c>
      <x:c r="AC6" s="90" t="s"/>
      <x:c r="AD6" s="90" t="s"/>
      <x:c r="AE6" s="90" t="s"/>
      <x:c r="AF6" s="90" t="str" cm="1">
        <x:f t="array" ref="AF6:AF6">IF(D6="","",PROPER(MID(D6,FIND(" ",D6,FIND(" ",D6)+1)+1,(FIND(INDEX(Abbreviation!$A$2:$A$125,MATCH(_xlfn.AGGREGATE(15,6,SEARCH(Abbreviation!$A$2:$A$125,D6),1),SEARCH(Abbreviation!$A$2:$A$125,D6),0)),D6)-1)-FIND(" ",D6,FIND(" ",D6)+1)+1)))</x:f>
      </x:c>
      <x:c r="AG6" s="90" t="str" cm="1">
        <x:f t="array" ref="AG6:AG6">IF(D6="","",PROPER(VLOOKUP(INDEX(Abbreviation!$A$2:$A$125,MATCH(_xlfn.AGGREGATE(15,6,SEARCH(Abbreviation!$A$2:$A$125,D6),1),SEARCH(Abbreviation!$A$2:$A$125,D6),0)),Abbreviation!A:C,3,FALSE)))</x:f>
      </x:c>
      <x:c r="AH6" s="90" t="str">
        <x:f>G6</x:f>
      </x:c>
      <x:c r="AI6" s="97">
        <x:f>I6</x:f>
      </x:c>
      <x:c r="AJ6" s="96" t="s">
        <x:v>47</x:v>
      </x:c>
      <x:c r="AK6" s="96" t="s">
        <x:v>58</x:v>
      </x:c>
      <x:c r="AL6" s="99" t="s">
        <x:v>59</x:v>
      </x:c>
      <x:c r="AM6" s="93" t="s">
        <x:v>1438</x:v>
      </x:c>
      <x:c r="AN6" s="93" t="s">
        <x:v>1439</x:v>
      </x:c>
      <x:c r="AO6" s="93" t="s"/>
      <x:c r="AP6" s="93" t="s">
        <x:v>1440</x:v>
      </x:c>
      <x:c r="AQ6" s="92" t="s">
        <x:v>60</x:v>
      </x:c>
      <x:c r="AR6" s="92" t="s">
        <x:v>961</x:v>
      </x:c>
      <x:c r="AS6" s="96" t="s">
        <x:v>957</x:v>
      </x:c>
    </x:row>
    <x:row r="7" spans="1:45" x14ac:dyDescent="0.35">
      <x:c r="A7" s="92" t="s">
        <x:v>44</x:v>
      </x:c>
      <x:c r="B7" s="92" t="n">
        <x:v>93981000</x:v>
      </x:c>
      <x:c r="C7" s="93" t="s">
        <x:v>45</x:v>
      </x:c>
      <x:c r="D7" s="94" t="s">
        <x:v>1441</x:v>
      </x:c>
      <x:c r="E7" s="90" t="s"/>
      <x:c r="F7" s="90" t="str">
        <x:f>IF(D7="","",PROPER(LEFT(D7,FIND(UPPER(G7),D7,1)-2)))</x:f>
      </x:c>
      <x:c r="G7" s="90" t="str" cm="1">
        <x:f t="array" ref="G7: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x:f>
      </x:c>
      <x:c r="H7" s="96" t="s">
        <x:v>47</x:v>
      </x:c>
      <x:c r="I7" s="97">
        <x:f>IFERROR(VALUE(TRIM(RIGHT(SUBSTITUTE(D7," ",REPT(" ",255)),255))),"")</x:f>
      </x:c>
      <x:c r="J7" s="96" t="s">
        <x:v>48</x:v>
      </x:c>
      <x:c r="K7" s="96" t="s">
        <x:v>48</x:v>
      </x:c>
      <x:c r="L7" s="96" t="s">
        <x:v>48</x:v>
      </x:c>
      <x:c r="M7" s="96" t="s">
        <x:v>48</x:v>
      </x:c>
      <x:c r="N7" s="96" t="s">
        <x:v>48</x:v>
      </x:c>
      <x:c r="O7" s="96" t="s">
        <x:v>1425</x:v>
      </x:c>
      <x:c r="P7" s="96" t="n">
        <x:v>25</x:v>
      </x:c>
      <x:c r="Q7" s="96" t="n">
        <x:v>80</x:v>
      </x:c>
      <x:c r="R7" s="96" t="s">
        <x:v>50</x:v>
      </x:c>
      <x:c r="S7" s="96" t="s">
        <x:v>51</x:v>
      </x:c>
      <x:c r="T7" s="96" t="s">
        <x:v>52</x:v>
      </x:c>
      <x:c r="U7" s="96" t="s">
        <x:v>52</x:v>
      </x:c>
      <x:c r="W7" s="96" t="s">
        <x:v>53</x:v>
      </x:c>
      <x:c r="X7" s="148" t="n">
        <x:v>5</x:v>
      </x:c>
      <x:c r="Y7" s="90" t="s"/>
      <x:c r="Z7" s="96" t="s">
        <x:v>55</x:v>
      </x:c>
      <x:c r="AA7" s="96" t="s">
        <x:v>56</x:v>
      </x:c>
      <x:c r="AB7" s="97">
        <x:f>IF(D7="","",VALUE(MID(D7,FIND(" ",D7)+1,FIND(" ",D7,FIND(" ",D7)+1)-FIND(" ",D7))))</x:f>
      </x:c>
      <x:c r="AC7" s="90" t="s"/>
      <x:c r="AD7" s="90" t="s"/>
      <x:c r="AE7" s="90" t="s"/>
      <x:c r="AF7" s="90" t="str" cm="1">
        <x:f t="array" ref="AF7:AF7">IF(D7="","",PROPER(MID(D7,FIND(" ",D7,FIND(" ",D7)+1)+1,(FIND(INDEX(Abbreviation!$A$2:$A$125,MATCH(_xlfn.AGGREGATE(15,6,SEARCH(Abbreviation!$A$2:$A$125,D7),1),SEARCH(Abbreviation!$A$2:$A$125,D7),0)),D7)-1)-FIND(" ",D7,FIND(" ",D7)+1)+1)))</x:f>
      </x:c>
      <x:c r="AG7" s="90" t="str" cm="1">
        <x:f t="array" ref="AG7:AG7">IF(D7="","",PROPER(VLOOKUP(INDEX(Abbreviation!$A$2:$A$125,MATCH(_xlfn.AGGREGATE(15,6,SEARCH(Abbreviation!$A$2:$A$125,D7),1),SEARCH(Abbreviation!$A$2:$A$125,D7),0)),Abbreviation!A:C,3,FALSE)))</x:f>
      </x:c>
      <x:c r="AH7" s="90" t="str">
        <x:f>G7</x:f>
      </x:c>
      <x:c r="AI7" s="97">
        <x:f>I7</x:f>
      </x:c>
      <x:c r="AJ7" s="96" t="s">
        <x:v>47</x:v>
      </x:c>
      <x:c r="AK7" s="96" t="s">
        <x:v>58</x:v>
      </x:c>
      <x:c r="AL7" s="99" t="s">
        <x:v>59</x:v>
      </x:c>
      <x:c r="AM7" s="93" t="s">
        <x:v>1442</x:v>
      </x:c>
      <x:c r="AN7" s="93" t="s">
        <x:v>1443</x:v>
      </x:c>
      <x:c r="AO7" s="93" t="s"/>
      <x:c r="AP7" s="93" t="s">
        <x:v>1444</x:v>
      </x:c>
      <x:c r="AQ7" s="92" t="s">
        <x:v>60</x:v>
      </x:c>
      <x:c r="AR7" s="92" t="s">
        <x:v>961</x:v>
      </x:c>
      <x:c r="AS7" s="96" t="s">
        <x:v>957</x:v>
      </x:c>
    </x:row>
    <x:row r="8" spans="1:45" x14ac:dyDescent="0.35">
      <x:c r="A8" s="92" t="s">
        <x:v>1282</x:v>
      </x:c>
      <x:c r="B8" s="92" t="n">
        <x:v>84073403</x:v>
      </x:c>
      <x:c r="C8" s="93" t="s">
        <x:v>808</x:v>
      </x:c>
      <x:c r="D8" s="94" t="s">
        <x:v>1445</x:v>
      </x:c>
      <x:c r="E8" s="90" t="s"/>
      <x:c r="F8" s="90" t="str">
        <x:f>IF(D8="","",PROPER(LEFT(D8,FIND(UPPER(G8),D8,1)-2)))</x:f>
      </x:c>
      <x:c r="G8" s="90" t="str" cm="1">
        <x:f t="array" ref="G8: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x:f>
      </x:c>
      <x:c r="H8" s="96" t="s">
        <x:v>47</x:v>
      </x:c>
      <x:c r="I8" s="97">
        <x:f>IFERROR(VALUE(TRIM(RIGHT(SUBSTITUTE(D8," ",REPT(" ",255)),255))),"")</x:f>
      </x:c>
      <x:c r="J8" s="96" t="s">
        <x:v>48</x:v>
      </x:c>
      <x:c r="K8" s="96" t="s">
        <x:v>48</x:v>
      </x:c>
      <x:c r="L8" s="96" t="s">
        <x:v>48</x:v>
      </x:c>
      <x:c r="M8" s="96" t="s">
        <x:v>48</x:v>
      </x:c>
      <x:c r="N8" s="96" t="s">
        <x:v>48</x:v>
      </x:c>
      <x:c r="O8" s="96" t="s">
        <x:v>1425</x:v>
      </x:c>
      <x:c r="P8" s="96" t="n">
        <x:v>25</x:v>
      </x:c>
      <x:c r="Q8" s="96" t="n">
        <x:v>80</x:v>
      </x:c>
      <x:c r="R8" s="96" t="s">
        <x:v>50</x:v>
      </x:c>
      <x:c r="S8" s="96" t="s">
        <x:v>51</x:v>
      </x:c>
      <x:c r="T8" s="96" t="s">
        <x:v>52</x:v>
      </x:c>
      <x:c r="U8" s="96" t="s">
        <x:v>52</x:v>
      </x:c>
      <x:c r="W8" s="96" t="s">
        <x:v>53</x:v>
      </x:c>
      <x:c r="X8" s="148" t="s">
        <x:v>1446</x:v>
      </x:c>
      <x:c r="Y8" s="90" t="s"/>
      <x:c r="Z8" s="96" t="s">
        <x:v>55</x:v>
      </x:c>
      <x:c r="AA8" s="96" t="s">
        <x:v>56</x:v>
      </x:c>
      <x:c r="AB8" s="97">
        <x:f>IF(D8="","",VALUE(MID(D8,FIND(" ",D8)+1,FIND(" ",D8,FIND(" ",D8)+1)-FIND(" ",D8))))</x:f>
      </x:c>
      <x:c r="AC8" s="90" t="s"/>
      <x:c r="AD8" s="90" t="s"/>
      <x:c r="AE8" s="90" t="s"/>
      <x:c r="AF8" s="90" t="str" cm="1">
        <x:f t="array" ref="AF8:AF8">IF(D8="","",PROPER(MID(D8,FIND(" ",D8,FIND(" ",D8)+1)+1,(FIND(INDEX(Abbreviation!$A$2:$A$125,MATCH(_xlfn.AGGREGATE(15,6,SEARCH(Abbreviation!$A$2:$A$125,D8),1),SEARCH(Abbreviation!$A$2:$A$125,D8),0)),D8)-1)-FIND(" ",D8,FIND(" ",D8)+1)+1)))</x:f>
      </x:c>
      <x:c r="AG8" s="90" t="str" cm="1">
        <x:f t="array" ref="AG8:AG8">IF(D8="","",PROPER(VLOOKUP(INDEX(Abbreviation!$A$2:$A$125,MATCH(_xlfn.AGGREGATE(15,6,SEARCH(Abbreviation!$A$2:$A$125,D8),1),SEARCH(Abbreviation!$A$2:$A$125,D8),0)),Abbreviation!A:C,3,FALSE)))</x:f>
      </x:c>
      <x:c r="AH8" s="90" t="str">
        <x:f>G8</x:f>
      </x:c>
      <x:c r="AI8" s="97">
        <x:f>I8</x:f>
      </x:c>
      <x:c r="AJ8" s="96" t="s">
        <x:v>47</x:v>
      </x:c>
      <x:c r="AK8" s="96" t="s">
        <x:v>58</x:v>
      </x:c>
      <x:c r="AL8" s="99" t="s">
        <x:v>59</x:v>
      </x:c>
      <x:c r="AM8" s="93" t="s">
        <x:v>1447</x:v>
      </x:c>
      <x:c r="AN8" s="93" t="s">
        <x:v>1448</x:v>
      </x:c>
      <x:c r="AO8" s="93" t="s"/>
      <x:c r="AP8" s="93" t="s">
        <x:v>1449</x:v>
      </x:c>
      <x:c r="AQ8" s="92" t="s">
        <x:v>1450</x:v>
      </x:c>
      <x:c r="AR8" s="92" t="s">
        <x:v>961</x:v>
      </x:c>
      <x:c r="AS8" s="96" t="s">
        <x:v>957</x:v>
      </x:c>
    </x:row>
    <x:row r="9" spans="1:45" x14ac:dyDescent="0.35">
      <x:c r="A9" s="92" t="s">
        <x:v>1282</x:v>
      </x:c>
      <x:c r="B9" s="92" t="n">
        <x:v>84073403</x:v>
      </x:c>
      <x:c r="C9" s="93" t="s">
        <x:v>808</x:v>
      </x:c>
      <x:c r="D9" s="94" t="s">
        <x:v>1451</x:v>
      </x:c>
      <x:c r="E9" s="90" t="s"/>
      <x:c r="F9" s="90" t="str">
        <x:f>IF(D9="","",PROPER(LEFT(D9,FIND(UPPER(G9),D9,1)-2)))</x:f>
      </x:c>
      <x:c r="G9" s="90" t="str" cm="1">
        <x:f t="array" ref="G9: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x:f>
      </x:c>
      <x:c r="H9" s="96" t="s">
        <x:v>47</x:v>
      </x:c>
      <x:c r="I9" s="97">
        <x:f>IFERROR(VALUE(TRIM(RIGHT(SUBSTITUTE(D9," ",REPT(" ",255)),255))),"")</x:f>
      </x:c>
      <x:c r="J9" s="96" t="s">
        <x:v>48</x:v>
      </x:c>
      <x:c r="K9" s="96" t="s">
        <x:v>48</x:v>
      </x:c>
      <x:c r="L9" s="96" t="s">
        <x:v>48</x:v>
      </x:c>
      <x:c r="M9" s="96" t="s">
        <x:v>48</x:v>
      </x:c>
      <x:c r="N9" s="96" t="s">
        <x:v>48</x:v>
      </x:c>
      <x:c r="O9" s="96" t="s">
        <x:v>1425</x:v>
      </x:c>
      <x:c r="P9" s="96" t="n">
        <x:v>25</x:v>
      </x:c>
      <x:c r="Q9" s="96" t="n">
        <x:v>80</x:v>
      </x:c>
      <x:c r="R9" s="96" t="s">
        <x:v>50</x:v>
      </x:c>
      <x:c r="S9" s="96" t="s">
        <x:v>51</x:v>
      </x:c>
      <x:c r="T9" s="96" t="s">
        <x:v>52</x:v>
      </x:c>
      <x:c r="U9" s="96" t="s">
        <x:v>52</x:v>
      </x:c>
      <x:c r="W9" s="96" t="s">
        <x:v>53</x:v>
      </x:c>
      <x:c r="X9" s="148" t="s">
        <x:v>1446</x:v>
      </x:c>
      <x:c r="Y9" s="90" t="s"/>
      <x:c r="Z9" s="96" t="s">
        <x:v>55</x:v>
      </x:c>
      <x:c r="AA9" s="96" t="s">
        <x:v>56</x:v>
      </x:c>
      <x:c r="AB9" s="97">
        <x:f>IF(D9="","",VALUE(MID(D9,FIND(" ",D9)+1,FIND(" ",D9,FIND(" ",D9)+1)-FIND(" ",D9))))</x:f>
      </x:c>
      <x:c r="AC9" s="90" t="s"/>
      <x:c r="AD9" s="90" t="s"/>
      <x:c r="AE9" s="90" t="s"/>
      <x:c r="AF9" s="90" t="str" cm="1">
        <x:f t="array" ref="AF9:AF9">IF(D9="","",PROPER(MID(D9,FIND(" ",D9,FIND(" ",D9)+1)+1,(FIND(INDEX(Abbreviation!$A$2:$A$125,MATCH(_xlfn.AGGREGATE(15,6,SEARCH(Abbreviation!$A$2:$A$125,D9),1),SEARCH(Abbreviation!$A$2:$A$125,D9),0)),D9)-1)-FIND(" ",D9,FIND(" ",D9)+1)+1)))</x:f>
      </x:c>
      <x:c r="AG9" s="90" t="str" cm="1">
        <x:f t="array" ref="AG9:AG9">IF(D9="","",PROPER(VLOOKUP(INDEX(Abbreviation!$A$2:$A$125,MATCH(_xlfn.AGGREGATE(15,6,SEARCH(Abbreviation!$A$2:$A$125,D9),1),SEARCH(Abbreviation!$A$2:$A$125,D9),0)),Abbreviation!A:C,3,FALSE)))</x:f>
      </x:c>
      <x:c r="AH9" s="90" t="str">
        <x:f>G9</x:f>
      </x:c>
      <x:c r="AI9" s="97">
        <x:f>I9</x:f>
      </x:c>
      <x:c r="AJ9" s="96" t="s">
        <x:v>47</x:v>
      </x:c>
      <x:c r="AK9" s="96" t="s">
        <x:v>58</x:v>
      </x:c>
      <x:c r="AL9" s="99" t="s">
        <x:v>59</x:v>
      </x:c>
      <x:c r="AM9" s="93" t="s"/>
      <x:c r="AN9" s="93" t="s"/>
      <x:c r="AO9" s="93" t="s"/>
      <x:c r="AP9" s="93" t="s"/>
      <x:c r="AQ9" s="92" t="s">
        <x:v>60</x:v>
      </x:c>
      <x:c r="AR9" s="92" t="s">
        <x:v>961</x:v>
      </x:c>
      <x:c r="AS9" s="96" t="s">
        <x:v>957</x:v>
      </x:c>
    </x:row>
    <x:row r="10" spans="1:45" x14ac:dyDescent="0.35">
      <x:c r="A10" s="92" t="s">
        <x:v>44</x:v>
      </x:c>
      <x:c r="B10" s="92" t="n">
        <x:v>93981000</x:v>
      </x:c>
      <x:c r="C10" s="93" t="s">
        <x:v>45</x:v>
      </x:c>
      <x:c r="D10" s="94" t="s">
        <x:v>1452</x:v>
      </x:c>
      <x:c r="E10" s="90" t="s"/>
      <x:c r="F10" s="90" t="str">
        <x:f>IF(D10="","",PROPER(LEFT(D10,FIND(UPPER(G10),D10,1)-2)))</x:f>
      </x:c>
      <x:c r="G10" s="90" t="str" cm="1">
        <x:f t="array" ref="G10: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x:f>
      </x:c>
      <x:c r="H10" s="96" t="s">
        <x:v>47</x:v>
      </x:c>
      <x:c r="I10" s="97">
        <x:f>IFERROR(VALUE(TRIM(RIGHT(SUBSTITUTE(D10," ",REPT(" ",255)),255))),"")</x:f>
      </x:c>
      <x:c r="J10" s="96" t="s">
        <x:v>48</x:v>
      </x:c>
      <x:c r="K10" s="96" t="s">
        <x:v>48</x:v>
      </x:c>
      <x:c r="L10" s="96" t="s">
        <x:v>48</x:v>
      </x:c>
      <x:c r="M10" s="96" t="s">
        <x:v>48</x:v>
      </x:c>
      <x:c r="N10" s="96" t="s">
        <x:v>48</x:v>
      </x:c>
      <x:c r="O10" s="96" t="s">
        <x:v>1425</x:v>
      </x:c>
      <x:c r="P10" s="96" t="n">
        <x:v>25</x:v>
      </x:c>
      <x:c r="Q10" s="96" t="n">
        <x:v>80</x:v>
      </x:c>
      <x:c r="R10" s="96" t="s">
        <x:v>50</x:v>
      </x:c>
      <x:c r="S10" s="96" t="s">
        <x:v>51</x:v>
      </x:c>
      <x:c r="T10" s="96" t="s">
        <x:v>52</x:v>
      </x:c>
      <x:c r="U10" s="96" t="s">
        <x:v>52</x:v>
      </x:c>
      <x:c r="W10" s="96" t="s">
        <x:v>53</x:v>
      </x:c>
      <x:c r="X10" s="148" t="n">
        <x:v>5</x:v>
      </x:c>
      <x:c r="Y10" s="90" t="s"/>
      <x:c r="Z10" s="96" t="s">
        <x:v>55</x:v>
      </x:c>
      <x:c r="AA10" s="96" t="s">
        <x:v>56</x:v>
      </x:c>
      <x:c r="AB10" s="97">
        <x:f>IF(D10="","",VALUE(MID(D10,FIND(" ",D10)+1,FIND(" ",D10,FIND(" ",D10)+1)-FIND(" ",D10))))</x:f>
      </x:c>
      <x:c r="AC10" s="90" t="s"/>
      <x:c r="AD10" s="90" t="s"/>
      <x:c r="AE10" s="90" t="s"/>
      <x:c r="AF10" s="90" t="str" cm="1">
        <x:f t="array" ref="AF10:AF10">IF(D10="","",PROPER(MID(D10,FIND(" ",D10,FIND(" ",D10)+1)+1,(FIND(INDEX(Abbreviation!$A$2:$A$125,MATCH(_xlfn.AGGREGATE(15,6,SEARCH(Abbreviation!$A$2:$A$125,D10),1),SEARCH(Abbreviation!$A$2:$A$125,D10),0)),D10)-1)-FIND(" ",D10,FIND(" ",D10)+1)+1)))</x:f>
      </x:c>
      <x:c r="AG10" s="90" t="str" cm="1">
        <x:f t="array" ref="AG10:AG10">IF(D10="","",PROPER(VLOOKUP(INDEX(Abbreviation!$A$2:$A$125,MATCH(_xlfn.AGGREGATE(15,6,SEARCH(Abbreviation!$A$2:$A$125,D10),1),SEARCH(Abbreviation!$A$2:$A$125,D10),0)),Abbreviation!A:C,3,FALSE)))</x:f>
      </x:c>
      <x:c r="AH10" s="90" t="str">
        <x:f>G10</x:f>
      </x:c>
      <x:c r="AI10" s="97">
        <x:f>I10</x:f>
      </x:c>
      <x:c r="AJ10" s="96" t="s">
        <x:v>47</x:v>
      </x:c>
      <x:c r="AK10" s="96" t="s">
        <x:v>58</x:v>
      </x:c>
      <x:c r="AL10" s="99" t="s">
        <x:v>59</x:v>
      </x:c>
      <x:c r="AM10" s="93" t="s">
        <x:v>1453</x:v>
      </x:c>
      <x:c r="AN10" s="93" t="s">
        <x:v>1454</x:v>
      </x:c>
      <x:c r="AO10" s="93" t="s"/>
      <x:c r="AP10" s="93" t="s">
        <x:v>1455</x:v>
      </x:c>
      <x:c r="AQ10" s="92" t="s">
        <x:v>60</x:v>
      </x:c>
      <x:c r="AR10" s="92" t="s">
        <x:v>961</x:v>
      </x:c>
      <x:c r="AS10" s="96" t="s">
        <x:v>957</x:v>
      </x:c>
    </x:row>
    <x:row r="11" spans="1:45" x14ac:dyDescent="0.35">
      <x:c r="A11" s="92" t="s">
        <x:v>44</x:v>
      </x:c>
      <x:c r="B11" s="92" t="n">
        <x:v>93981000</x:v>
      </x:c>
      <x:c r="C11" s="93" t="s">
        <x:v>45</x:v>
      </x:c>
      <x:c r="D11" s="94" t="s">
        <x:v>1456</x:v>
      </x:c>
      <x:c r="E11" s="90" t="s"/>
      <x:c r="F11" s="90" t="str">
        <x:f>IF(D11="","",PROPER(LEFT(D11,FIND(UPPER(G11),D11,1)-2)))</x:f>
      </x:c>
      <x:c r="G11" s="90" t="str" cm="1">
        <x:f t="array" ref="G11: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x:f>
      </x:c>
      <x:c r="H11" s="96" t="s">
        <x:v>47</x:v>
      </x:c>
      <x:c r="I11" s="97">
        <x:f>IFERROR(VALUE(TRIM(RIGHT(SUBSTITUTE(D11," ",REPT(" ",255)),255))),"")</x:f>
      </x:c>
      <x:c r="J11" s="96" t="s">
        <x:v>48</x:v>
      </x:c>
      <x:c r="K11" s="96" t="s">
        <x:v>48</x:v>
      </x:c>
      <x:c r="L11" s="96" t="s">
        <x:v>48</x:v>
      </x:c>
      <x:c r="M11" s="96" t="s">
        <x:v>48</x:v>
      </x:c>
      <x:c r="N11" s="96" t="s">
        <x:v>48</x:v>
      </x:c>
      <x:c r="O11" s="96" t="s">
        <x:v>1425</x:v>
      </x:c>
      <x:c r="P11" s="96" t="n">
        <x:v>25</x:v>
      </x:c>
      <x:c r="Q11" s="96" t="n">
        <x:v>80</x:v>
      </x:c>
      <x:c r="R11" s="96" t="s">
        <x:v>50</x:v>
      </x:c>
      <x:c r="S11" s="96" t="s">
        <x:v>51</x:v>
      </x:c>
      <x:c r="T11" s="96" t="s">
        <x:v>52</x:v>
      </x:c>
      <x:c r="U11" s="96" t="s">
        <x:v>52</x:v>
      </x:c>
      <x:c r="W11" s="96" t="s">
        <x:v>53</x:v>
      </x:c>
      <x:c r="X11" s="148" t="n">
        <x:v>5</x:v>
      </x:c>
      <x:c r="Y11" s="90" t="s"/>
      <x:c r="Z11" s="96" t="s">
        <x:v>55</x:v>
      </x:c>
      <x:c r="AA11" s="96" t="s">
        <x:v>56</x:v>
      </x:c>
      <x:c r="AB11" s="97">
        <x:f>IF(D11="","",VALUE(MID(D11,FIND(" ",D11)+1,FIND(" ",D11,FIND(" ",D11)+1)-FIND(" ",D11))))</x:f>
      </x:c>
      <x:c r="AC11" s="90" t="s"/>
      <x:c r="AD11" s="90" t="s"/>
      <x:c r="AE11" s="90" t="s"/>
      <x:c r="AF11" s="90" t="str" cm="1">
        <x:f t="array" ref="AF11:AF11">IF(D11="","",PROPER(MID(D11,FIND(" ",D11,FIND(" ",D11)+1)+1,(FIND(INDEX(Abbreviation!$A$2:$A$125,MATCH(_xlfn.AGGREGATE(15,6,SEARCH(Abbreviation!$A$2:$A$125,D11),1),SEARCH(Abbreviation!$A$2:$A$125,D11),0)),D11)-1)-FIND(" ",D11,FIND(" ",D11)+1)+1)))</x:f>
      </x:c>
      <x:c r="AG11" s="90" t="str" cm="1">
        <x:f t="array" ref="AG11:AG11">IF(D11="","",PROPER(VLOOKUP(INDEX(Abbreviation!$A$2:$A$125,MATCH(_xlfn.AGGREGATE(15,6,SEARCH(Abbreviation!$A$2:$A$125,D11),1),SEARCH(Abbreviation!$A$2:$A$125,D11),0)),Abbreviation!A:C,3,FALSE)))</x:f>
      </x:c>
      <x:c r="AH11" s="90" t="str">
        <x:f>G11</x:f>
      </x:c>
      <x:c r="AI11" s="97">
        <x:f>I11</x:f>
      </x:c>
      <x:c r="AJ11" s="96" t="s">
        <x:v>47</x:v>
      </x:c>
      <x:c r="AK11" s="96" t="s">
        <x:v>58</x:v>
      </x:c>
      <x:c r="AL11" s="99" t="s">
        <x:v>59</x:v>
      </x:c>
      <x:c r="AM11" s="93" t="s">
        <x:v>1457</x:v>
      </x:c>
      <x:c r="AN11" s="93" t="s">
        <x:v>1458</x:v>
      </x:c>
      <x:c r="AO11" s="93" t="s"/>
      <x:c r="AP11" s="93" t="s">
        <x:v>1459</x:v>
      </x:c>
      <x:c r="AQ11" s="92" t="s">
        <x:v>60</x:v>
      </x:c>
      <x:c r="AR11" s="92" t="s">
        <x:v>961</x:v>
      </x:c>
      <x:c r="AS11" s="96" t="s">
        <x:v>957</x:v>
      </x:c>
    </x:row>
    <x:row r="12" spans="1:45" x14ac:dyDescent="0.35">
      <x:c r="A12" s="92" t="s">
        <x:v>1460</x:v>
      </x:c>
      <x:c r="B12" s="162" t="s">
        <x:v>1461</x:v>
      </x:c>
      <x:c r="C12" s="93" t="s">
        <x:v>1462</x:v>
      </x:c>
      <x:c r="D12" s="94" t="s">
        <x:v>1463</x:v>
      </x:c>
      <x:c r="E12" s="90" t="s"/>
      <x:c r="F12" s="90" t="str">
        <x:f>IF(D12="","",PROPER(LEFT(D12,FIND(UPPER(G12),D12,1)-2)))</x:f>
      </x:c>
      <x:c r="G12" s="90" t="str" cm="1">
        <x:f t="array" ref="G12: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x:f>
      </x:c>
      <x:c r="H12" s="96" t="s">
        <x:v>47</x:v>
      </x:c>
      <x:c r="I12" s="97">
        <x:f>IFERROR(VALUE(TRIM(RIGHT(SUBSTITUTE(D12," ",REPT(" ",255)),255))),"")</x:f>
      </x:c>
      <x:c r="J12" s="96" t="s">
        <x:v>48</x:v>
      </x:c>
      <x:c r="K12" s="96" t="s">
        <x:v>48</x:v>
      </x:c>
      <x:c r="L12" s="96" t="s">
        <x:v>48</x:v>
      </x:c>
      <x:c r="M12" s="96" t="s">
        <x:v>48</x:v>
      </x:c>
      <x:c r="N12" s="96" t="s">
        <x:v>48</x:v>
      </x:c>
      <x:c r="O12" s="96" t="s">
        <x:v>1425</x:v>
      </x:c>
      <x:c r="P12" s="96" t="n">
        <x:v>25</x:v>
      </x:c>
      <x:c r="Q12" s="96" t="n">
        <x:v>80</x:v>
      </x:c>
      <x:c r="R12" s="96" t="s">
        <x:v>50</x:v>
      </x:c>
      <x:c r="S12" s="96" t="s">
        <x:v>51</x:v>
      </x:c>
      <x:c r="T12" s="96" t="s">
        <x:v>52</x:v>
      </x:c>
      <x:c r="U12" s="96" t="s">
        <x:v>52</x:v>
      </x:c>
      <x:c r="W12" s="96" t="s">
        <x:v>53</x:v>
      </x:c>
      <x:c r="X12" s="148" t="n">
        <x:v>2</x:v>
      </x:c>
      <x:c r="Y12" s="90" t="s"/>
      <x:c r="Z12" s="96" t="s">
        <x:v>55</x:v>
      </x:c>
      <x:c r="AA12" s="96" t="s">
        <x:v>56</x:v>
      </x:c>
      <x:c r="AB12" s="97">
        <x:f>IF(D12="","",VALUE(MID(D12,FIND(" ",D12)+1,FIND(" ",D12,FIND(" ",D12)+1)-FIND(" ",D12))))</x:f>
      </x:c>
      <x:c r="AC12" s="90" t="s"/>
      <x:c r="AD12" s="90" t="s"/>
      <x:c r="AE12" s="90" t="s"/>
      <x:c r="AF12" s="90" t="str" cm="1">
        <x:f t="array" ref="AF12:AF12">IF(D12="","",PROPER(MID(D12,FIND(" ",D12,FIND(" ",D12)+1)+1,(FIND(INDEX(Abbreviation!$A$2:$A$125,MATCH(_xlfn.AGGREGATE(15,6,SEARCH(Abbreviation!$A$2:$A$125,D12),1),SEARCH(Abbreviation!$A$2:$A$125,D12),0)),D12)-1)-FIND(" ",D12,FIND(" ",D12)+1)+1)))</x:f>
      </x:c>
      <x:c r="AG12" s="90" t="str" cm="1">
        <x:f t="array" ref="AG12:AG12">IF(D12="","",PROPER(VLOOKUP(INDEX(Abbreviation!$A$2:$A$125,MATCH(_xlfn.AGGREGATE(15,6,SEARCH(Abbreviation!$A$2:$A$125,D12),1),SEARCH(Abbreviation!$A$2:$A$125,D12),0)),Abbreviation!A:C,3,FALSE)))</x:f>
      </x:c>
      <x:c r="AH12" s="90" t="str">
        <x:f>G12</x:f>
      </x:c>
      <x:c r="AI12" s="97">
        <x:f>I12</x:f>
      </x:c>
      <x:c r="AJ12" s="96" t="s">
        <x:v>47</x:v>
      </x:c>
      <x:c r="AK12" s="96" t="s">
        <x:v>58</x:v>
      </x:c>
      <x:c r="AL12" s="99" t="s">
        <x:v>59</x:v>
      </x:c>
      <x:c r="AM12" s="93" t="s"/>
      <x:c r="AN12" s="93" t="s"/>
      <x:c r="AO12" s="93" t="s"/>
      <x:c r="AP12" s="93" t="s"/>
      <x:c r="AQ12" s="92" t="s">
        <x:v>60</x:v>
      </x:c>
      <x:c r="AR12" s="92" t="s">
        <x:v>961</x:v>
      </x:c>
      <x:c r="AS12" s="96" t="s">
        <x:v>957</x:v>
      </x:c>
    </x:row>
    <x:row r="13" spans="1:45" x14ac:dyDescent="0.35">
      <x:c r="A13" s="92" t="s">
        <x:v>44</x:v>
      </x:c>
      <x:c r="B13" s="92" t="n">
        <x:v>93981000</x:v>
      </x:c>
      <x:c r="C13" s="93" t="s">
        <x:v>923</x:v>
      </x:c>
      <x:c r="D13" s="94" t="s">
        <x:v>1464</x:v>
      </x:c>
      <x:c r="E13" s="90" t="s"/>
      <x:c r="F13" s="90" t="str">
        <x:f>IF(D13="","",PROPER(LEFT(D13,FIND(UPPER(G13),D13,1)-2)))</x:f>
      </x:c>
      <x:c r="G13" s="90" t="str" cm="1">
        <x:f t="array" ref="G13: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x:f>
      </x:c>
      <x:c r="H13" s="96" t="s">
        <x:v>47</x:v>
      </x:c>
      <x:c r="I13" s="97">
        <x:f>IFERROR(VALUE(TRIM(RIGHT(SUBSTITUTE(D13," ",REPT(" ",255)),255))),"")</x:f>
      </x:c>
      <x:c r="J13" s="96" t="s">
        <x:v>48</x:v>
      </x:c>
      <x:c r="K13" s="96" t="s">
        <x:v>48</x:v>
      </x:c>
      <x:c r="L13" s="96" t="s">
        <x:v>48</x:v>
      </x:c>
      <x:c r="M13" s="96" t="s">
        <x:v>48</x:v>
      </x:c>
      <x:c r="N13" s="96" t="s">
        <x:v>48</x:v>
      </x:c>
      <x:c r="O13" s="96" t="s">
        <x:v>1425</x:v>
      </x:c>
      <x:c r="P13" s="96" t="n">
        <x:v>25</x:v>
      </x:c>
      <x:c r="Q13" s="96" t="n">
        <x:v>80</x:v>
      </x:c>
      <x:c r="R13" s="96" t="s">
        <x:v>50</x:v>
      </x:c>
      <x:c r="S13" s="96" t="s">
        <x:v>51</x:v>
      </x:c>
      <x:c r="T13" s="96" t="s">
        <x:v>52</x:v>
      </x:c>
      <x:c r="U13" s="96" t="s">
        <x:v>52</x:v>
      </x:c>
      <x:c r="W13" s="96" t="s">
        <x:v>53</x:v>
      </x:c>
      <x:c r="X13" s="148" t="n">
        <x:v>2</x:v>
      </x:c>
      <x:c r="Y13" s="90" t="s"/>
      <x:c r="Z13" s="96" t="s">
        <x:v>55</x:v>
      </x:c>
      <x:c r="AA13" s="96" t="s">
        <x:v>56</x:v>
      </x:c>
      <x:c r="AB13" s="97">
        <x:f>IF(D13="","",VALUE(MID(D13,FIND(" ",D13)+1,FIND(" ",D13,FIND(" ",D13)+1)-FIND(" ",D13))))</x:f>
      </x:c>
      <x:c r="AC13" s="90" t="s"/>
      <x:c r="AD13" s="90" t="s"/>
      <x:c r="AE13" s="90" t="s"/>
      <x:c r="AF13" s="90" t="str" cm="1">
        <x:f t="array" ref="AF13:AF13">IF(D13="","",PROPER(MID(D13,FIND(" ",D13,FIND(" ",D13)+1)+1,(FIND(INDEX(Abbreviation!$A$2:$A$125,MATCH(_xlfn.AGGREGATE(15,6,SEARCH(Abbreviation!$A$2:$A$125,D13),1),SEARCH(Abbreviation!$A$2:$A$125,D13),0)),D13)-1)-FIND(" ",D13,FIND(" ",D13)+1)+1)))</x:f>
      </x:c>
      <x:c r="AG13" s="90" t="str" cm="1">
        <x:f t="array" ref="AG13:AG13">IF(D13="","",PROPER(VLOOKUP(INDEX(Abbreviation!$A$2:$A$125,MATCH(_xlfn.AGGREGATE(15,6,SEARCH(Abbreviation!$A$2:$A$125,D13),1),SEARCH(Abbreviation!$A$2:$A$125,D13),0)),Abbreviation!A:C,3,FALSE)))</x:f>
      </x:c>
      <x:c r="AH13" s="90" t="str">
        <x:f>G13</x:f>
      </x:c>
      <x:c r="AI13" s="97">
        <x:f>I13</x:f>
      </x:c>
      <x:c r="AJ13" s="96" t="s">
        <x:v>47</x:v>
      </x:c>
      <x:c r="AK13" s="96" t="s">
        <x:v>58</x:v>
      </x:c>
      <x:c r="AL13" s="99" t="s">
        <x:v>59</x:v>
      </x:c>
      <x:c r="AM13" s="93" t="s"/>
      <x:c r="AN13" s="93" t="s"/>
      <x:c r="AO13" s="93" t="s"/>
      <x:c r="AP13" s="93" t="s"/>
      <x:c r="AQ13" s="92" t="s">
        <x:v>60</x:v>
      </x:c>
      <x:c r="AR13" s="92" t="s">
        <x:v>961</x:v>
      </x:c>
      <x:c r="AS13" s="96" t="s">
        <x:v>957</x:v>
      </x:c>
    </x:row>
    <x:row r="14" spans="1:45" x14ac:dyDescent="0.35">
      <x:c r="A14" s="92" t="s">
        <x:v>44</x:v>
      </x:c>
      <x:c r="B14" s="92" t="n">
        <x:v>93981000</x:v>
      </x:c>
      <x:c r="C14" s="93" t="s">
        <x:v>923</x:v>
      </x:c>
      <x:c r="D14" s="94" t="s">
        <x:v>1465</x:v>
      </x:c>
      <x:c r="E14" s="90" t="s"/>
      <x:c r="F14" s="90" t="str">
        <x:f>IF(D14="","",PROPER(LEFT(D14,FIND(UPPER(G14),D14,1)-2)))</x:f>
      </x:c>
      <x:c r="G14" s="90" t="str" cm="1">
        <x:f t="array" ref="G14: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x:f>
      </x:c>
      <x:c r="H14" s="96" t="s">
        <x:v>47</x:v>
      </x:c>
      <x:c r="I14" s="97">
        <x:f>IFERROR(VALUE(TRIM(RIGHT(SUBSTITUTE(D14," ",REPT(" ",255)),255))),"")</x:f>
      </x:c>
      <x:c r="J14" s="96" t="s">
        <x:v>48</x:v>
      </x:c>
      <x:c r="K14" s="96" t="s">
        <x:v>48</x:v>
      </x:c>
      <x:c r="L14" s="96" t="s">
        <x:v>48</x:v>
      </x:c>
      <x:c r="M14" s="96" t="s">
        <x:v>48</x:v>
      </x:c>
      <x:c r="N14" s="96" t="s">
        <x:v>48</x:v>
      </x:c>
      <x:c r="O14" s="96" t="s">
        <x:v>1425</x:v>
      </x:c>
      <x:c r="P14" s="96" t="n">
        <x:v>25</x:v>
      </x:c>
      <x:c r="Q14" s="96" t="n">
        <x:v>80</x:v>
      </x:c>
      <x:c r="R14" s="96" t="s">
        <x:v>50</x:v>
      </x:c>
      <x:c r="S14" s="96" t="s">
        <x:v>51</x:v>
      </x:c>
      <x:c r="T14" s="96" t="s">
        <x:v>52</x:v>
      </x:c>
      <x:c r="U14" s="96" t="s">
        <x:v>52</x:v>
      </x:c>
      <x:c r="W14" s="96" t="s">
        <x:v>53</x:v>
      </x:c>
      <x:c r="X14" s="148" t="n">
        <x:v>2</x:v>
      </x:c>
      <x:c r="Y14" s="90" t="s"/>
      <x:c r="Z14" s="96" t="s">
        <x:v>55</x:v>
      </x:c>
      <x:c r="AA14" s="96" t="s">
        <x:v>56</x:v>
      </x:c>
      <x:c r="AB14" s="97">
        <x:f>IF(D14="","",VALUE(MID(D14,FIND(" ",D14)+1,FIND(" ",D14,FIND(" ",D14)+1)-FIND(" ",D14))))</x:f>
      </x:c>
      <x:c r="AC14" s="90" t="s"/>
      <x:c r="AD14" s="90" t="s"/>
      <x:c r="AE14" s="90" t="s"/>
      <x:c r="AF14" s="90" t="str" cm="1">
        <x:f t="array" ref="AF14:AF14">IF(D14="","",PROPER(MID(D14,FIND(" ",D14,FIND(" ",D14)+1)+1,(FIND(INDEX(Abbreviation!$A$2:$A$125,MATCH(_xlfn.AGGREGATE(15,6,SEARCH(Abbreviation!$A$2:$A$125,D14),1),SEARCH(Abbreviation!$A$2:$A$125,D14),0)),D14)-1)-FIND(" ",D14,FIND(" ",D14)+1)+1)))</x:f>
      </x:c>
      <x:c r="AG14" s="90" t="str" cm="1">
        <x:f t="array" ref="AG14:AG14">IF(D14="","",PROPER(VLOOKUP(INDEX(Abbreviation!$A$2:$A$125,MATCH(_xlfn.AGGREGATE(15,6,SEARCH(Abbreviation!$A$2:$A$125,D14),1),SEARCH(Abbreviation!$A$2:$A$125,D14),0)),Abbreviation!A:C,3,FALSE)))</x:f>
      </x:c>
      <x:c r="AH14" s="90" t="str">
        <x:f>G14</x:f>
      </x:c>
      <x:c r="AI14" s="97">
        <x:f>I14</x:f>
      </x:c>
      <x:c r="AJ14" s="96" t="s">
        <x:v>47</x:v>
      </x:c>
      <x:c r="AK14" s="96" t="s">
        <x:v>58</x:v>
      </x:c>
      <x:c r="AL14" s="99" t="s">
        <x:v>59</x:v>
      </x:c>
      <x:c r="AM14" s="93" t="s"/>
      <x:c r="AN14" s="93" t="s"/>
      <x:c r="AO14" s="93" t="s"/>
      <x:c r="AP14" s="93" t="s"/>
      <x:c r="AQ14" s="92" t="s">
        <x:v>60</x:v>
      </x:c>
      <x:c r="AR14" s="92" t="s">
        <x:v>961</x:v>
      </x:c>
      <x:c r="AS14" s="96" t="s">
        <x:v>957</x:v>
      </x:c>
    </x:row>
    <x:row r="15" spans="1:45" x14ac:dyDescent="0.35">
      <x:c r="A15" s="92" t="s"/>
      <x:c r="B15" s="92" t="s"/>
      <x:c r="C15" s="93" t="s"/>
      <x:c r="D15" s="94" t="s"/>
      <x:c r="E15" s="90" t="s"/>
      <x:c r="F15" s="90" t="str">
        <x:f>IF(D15="","",PROPER(LEFT(D15,FIND(UPPER(G15),D15,1)-2)))</x:f>
      </x:c>
      <x:c r="G15" s="90" t="str" cm="1">
        <x:f t="array" ref="G15: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x:f>
      </x:c>
      <x:c r="H15" s="96" t="s">
        <x:v>47</x:v>
      </x:c>
      <x:c r="I15" s="97" t="str">
        <x:f>IFERROR(VALUE(TRIM(RIGHT(SUBSTITUTE(D15," ",REPT(" ",255)),255))),"")</x:f>
      </x:c>
      <x:c r="J15" s="96" t="s">
        <x:v>48</x:v>
      </x:c>
      <x:c r="K15" s="96" t="s">
        <x:v>48</x:v>
      </x:c>
      <x:c r="L15" s="96" t="s">
        <x:v>48</x:v>
      </x:c>
      <x:c r="M15" s="96" t="s">
        <x:v>48</x:v>
      </x:c>
      <x:c r="N15" s="96" t="s">
        <x:v>48</x:v>
      </x:c>
      <x:c r="O15" s="96" t="s">
        <x:v>1425</x:v>
      </x:c>
      <x:c r="P15" s="96" t="n">
        <x:v>25</x:v>
      </x:c>
      <x:c r="Q15" s="96" t="n">
        <x:v>80</x:v>
      </x:c>
      <x:c r="R15" s="96" t="s">
        <x:v>50</x:v>
      </x:c>
      <x:c r="S15" s="96" t="s">
        <x:v>51</x:v>
      </x:c>
      <x:c r="T15" s="96" t="s">
        <x:v>52</x:v>
      </x:c>
      <x:c r="U15" s="96" t="s">
        <x:v>52</x:v>
      </x:c>
      <x:c r="W15" s="96" t="s">
        <x:v>53</x:v>
      </x:c>
      <x:c r="X15" s="148" t="s"/>
      <x:c r="Y15" s="90" t="s"/>
      <x:c r="Z15" s="96" t="s">
        <x:v>55</x:v>
      </x:c>
      <x:c r="AA15" s="96" t="s">
        <x:v>56</x:v>
      </x:c>
      <x:c r="AB15" s="97" t="str">
        <x:f>IF(D15="","",VALUE(MID(D15,FIND(" ",D15)+1,FIND(" ",D15,FIND(" ",D15)+1)-FIND(" ",D15))))</x:f>
      </x:c>
      <x:c r="AC15" s="90" t="s"/>
      <x:c r="AD15" s="90" t="s"/>
      <x:c r="AE15" s="90" t="s"/>
      <x:c r="AF15" s="90" t="str" cm="1">
        <x:f t="array" ref="AF15:AF15">IF(D15="","",PROPER(MID(D15,FIND(" ",D15,FIND(" ",D15)+1)+1,(FIND(INDEX(Abbreviation!$A$2:$A$125,MATCH(_xlfn.AGGREGATE(15,6,SEARCH(Abbreviation!$A$2:$A$125,D15),1),SEARCH(Abbreviation!$A$2:$A$125,D15),0)),D15)-1)-FIND(" ",D15,FIND(" ",D15)+1)+1)))</x:f>
      </x:c>
      <x:c r="AG15" s="90" t="str" cm="1">
        <x:f t="array" ref="AG15:AG15">IF(D15="","",PROPER(VLOOKUP(INDEX(Abbreviation!$A$2:$A$125,MATCH(_xlfn.AGGREGATE(15,6,SEARCH(Abbreviation!$A$2:$A$125,D15),1),SEARCH(Abbreviation!$A$2:$A$125,D15),0)),Abbreviation!A:C,3,FALSE)))</x:f>
      </x:c>
      <x:c r="AH15" s="90" t="str">
        <x:f>G15</x:f>
      </x:c>
      <x:c r="AI15" s="97" t="str">
        <x:f>I15</x:f>
      </x:c>
      <x:c r="AJ15" s="96" t="s">
        <x:v>47</x:v>
      </x:c>
      <x:c r="AK15" s="96" t="s">
        <x:v>58</x:v>
      </x:c>
      <x:c r="AL15" s="99" t="s">
        <x:v>59</x:v>
      </x:c>
      <x:c r="AM15" s="93" t="s"/>
      <x:c r="AN15" s="93" t="s"/>
      <x:c r="AO15" s="93" t="s"/>
      <x:c r="AP15" s="93" t="s"/>
      <x:c r="AQ15" s="92" t="s">
        <x:v>60</x:v>
      </x:c>
      <x:c r="AR15" s="92" t="s">
        <x:v>961</x:v>
      </x:c>
      <x:c r="AS15" s="96" t="s">
        <x:v>957</x:v>
      </x:c>
    </x:row>
    <x:row r="16" spans="1:45" x14ac:dyDescent="0.35">
      <x:c r="A16" s="92" t="s"/>
      <x:c r="B16" s="92" t="s"/>
      <x:c r="C16" s="93" t="s"/>
      <x:c r="D16" s="94" t="s"/>
      <x:c r="E16" s="90" t="s"/>
      <x:c r="F16" s="90" t="str">
        <x:f>IF(D16="","",PROPER(LEFT(D16,FIND(UPPER(G16),D16,1)-2)))</x:f>
      </x:c>
      <x:c r="G16" s="90" t="str" cm="1">
        <x:f t="array" ref="G16: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x:f>
      </x:c>
      <x:c r="H16" s="96" t="s">
        <x:v>47</x:v>
      </x:c>
      <x:c r="I16" s="97" t="str">
        <x:f>IFERROR(VALUE(TRIM(RIGHT(SUBSTITUTE(D16," ",REPT(" ",255)),255))),"")</x:f>
      </x:c>
      <x:c r="J16" s="96" t="s">
        <x:v>48</x:v>
      </x:c>
      <x:c r="K16" s="96" t="s">
        <x:v>48</x:v>
      </x:c>
      <x:c r="L16" s="96" t="s">
        <x:v>48</x:v>
      </x:c>
      <x:c r="M16" s="96" t="s">
        <x:v>48</x:v>
      </x:c>
      <x:c r="N16" s="96" t="s">
        <x:v>48</x:v>
      </x:c>
      <x:c r="O16" s="96" t="s">
        <x:v>1425</x:v>
      </x:c>
      <x:c r="P16" s="96" t="n">
        <x:v>25</x:v>
      </x:c>
      <x:c r="Q16" s="96" t="n">
        <x:v>80</x:v>
      </x:c>
      <x:c r="R16" s="96" t="s">
        <x:v>50</x:v>
      </x:c>
      <x:c r="S16" s="96" t="s">
        <x:v>51</x:v>
      </x:c>
      <x:c r="T16" s="96" t="s">
        <x:v>52</x:v>
      </x:c>
      <x:c r="U16" s="96" t="s">
        <x:v>52</x:v>
      </x:c>
      <x:c r="W16" s="96" t="s">
        <x:v>53</x:v>
      </x:c>
      <x:c r="X16" s="148" t="s"/>
      <x:c r="Y16" s="90" t="s"/>
      <x:c r="Z16" s="96" t="s">
        <x:v>55</x:v>
      </x:c>
      <x:c r="AA16" s="96" t="s">
        <x:v>56</x:v>
      </x:c>
      <x:c r="AB16" s="97" t="str">
        <x:f>IF(D16="","",VALUE(MID(D16,FIND(" ",D16)+1,FIND(" ",D16,FIND(" ",D16)+1)-FIND(" ",D16))))</x:f>
      </x:c>
      <x:c r="AC16" s="90" t="s"/>
      <x:c r="AD16" s="90" t="s"/>
      <x:c r="AE16" s="90" t="s"/>
      <x:c r="AF16" s="90" t="str" cm="1">
        <x:f t="array" ref="AF16:AF16">IF(D16="","",PROPER(MID(D16,FIND(" ",D16,FIND(" ",D16)+1)+1,(FIND(INDEX(Abbreviation!$A$2:$A$125,MATCH(_xlfn.AGGREGATE(15,6,SEARCH(Abbreviation!$A$2:$A$125,D16),1),SEARCH(Abbreviation!$A$2:$A$125,D16),0)),D16)-1)-FIND(" ",D16,FIND(" ",D16)+1)+1)))</x:f>
      </x:c>
      <x:c r="AG16" s="90" t="str" cm="1">
        <x:f t="array" ref="AG16:AG16">IF(D16="","",PROPER(VLOOKUP(INDEX(Abbreviation!$A$2:$A$125,MATCH(_xlfn.AGGREGATE(15,6,SEARCH(Abbreviation!$A$2:$A$125,D16),1),SEARCH(Abbreviation!$A$2:$A$125,D16),0)),Abbreviation!A:C,3,FALSE)))</x:f>
      </x:c>
      <x:c r="AH16" s="90" t="str">
        <x:f>G16</x:f>
      </x:c>
      <x:c r="AI16" s="97" t="str">
        <x:f>I16</x:f>
      </x:c>
      <x:c r="AJ16" s="96" t="s">
        <x:v>47</x:v>
      </x:c>
      <x:c r="AK16" s="96" t="s">
        <x:v>58</x:v>
      </x:c>
      <x:c r="AL16" s="99" t="s">
        <x:v>59</x:v>
      </x:c>
      <x:c r="AM16" s="93" t="s"/>
      <x:c r="AN16" s="93" t="s"/>
      <x:c r="AO16" s="93" t="s"/>
      <x:c r="AP16" s="93" t="s"/>
      <x:c r="AQ16" s="92" t="s">
        <x:v>60</x:v>
      </x:c>
      <x:c r="AR16" s="92" t="s">
        <x:v>961</x:v>
      </x:c>
      <x:c r="AS16" s="96" t="s">
        <x:v>957</x:v>
      </x:c>
    </x:row>
    <x:row r="17" spans="1:45" x14ac:dyDescent="0.35">
      <x:c r="A17" s="92" t="s"/>
      <x:c r="B17" s="92" t="s"/>
      <x:c r="C17" s="93" t="s"/>
      <x:c r="D17" s="94" t="s"/>
      <x:c r="E17" s="90" t="s"/>
      <x:c r="F17" s="90" t="str">
        <x:f>IF(D17="","",PROPER(LEFT(D17,FIND(UPPER(G17),D17,1)-2)))</x:f>
      </x:c>
      <x:c r="G17" s="90" t="str" cm="1">
        <x:f t="array" ref="G17: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x:f>
      </x:c>
      <x:c r="H17" s="96" t="s">
        <x:v>47</x:v>
      </x:c>
      <x:c r="I17" s="97" t="str">
        <x:f>IFERROR(VALUE(TRIM(RIGHT(SUBSTITUTE(D17," ",REPT(" ",255)),255))),"")</x:f>
      </x:c>
      <x:c r="J17" s="96" t="s">
        <x:v>48</x:v>
      </x:c>
      <x:c r="K17" s="96" t="s">
        <x:v>48</x:v>
      </x:c>
      <x:c r="L17" s="96" t="s">
        <x:v>48</x:v>
      </x:c>
      <x:c r="M17" s="96" t="s">
        <x:v>48</x:v>
      </x:c>
      <x:c r="N17" s="96" t="s">
        <x:v>48</x:v>
      </x:c>
      <x:c r="O17" s="96" t="s">
        <x:v>1425</x:v>
      </x:c>
      <x:c r="P17" s="96" t="n">
        <x:v>25</x:v>
      </x:c>
      <x:c r="Q17" s="96" t="n">
        <x:v>80</x:v>
      </x:c>
      <x:c r="R17" s="96" t="s">
        <x:v>50</x:v>
      </x:c>
      <x:c r="S17" s="96" t="s">
        <x:v>51</x:v>
      </x:c>
      <x:c r="T17" s="96" t="s">
        <x:v>52</x:v>
      </x:c>
      <x:c r="U17" s="96" t="s">
        <x:v>52</x:v>
      </x:c>
      <x:c r="W17" s="96" t="s">
        <x:v>53</x:v>
      </x:c>
      <x:c r="X17" s="148" t="s"/>
      <x:c r="Y17" s="90" t="s"/>
      <x:c r="Z17" s="96" t="s">
        <x:v>55</x:v>
      </x:c>
      <x:c r="AA17" s="96" t="s">
        <x:v>56</x:v>
      </x:c>
      <x:c r="AB17" s="97" t="str">
        <x:f>IF(D17="","",VALUE(MID(D17,FIND(" ",D17)+1,FIND(" ",D17,FIND(" ",D17)+1)-FIND(" ",D17))))</x:f>
      </x:c>
      <x:c r="AC17" s="90" t="s"/>
      <x:c r="AD17" s="90" t="s"/>
      <x:c r="AE17" s="90" t="s"/>
      <x:c r="AF17" s="90" t="str" cm="1">
        <x:f t="array" ref="AF17:AF17">IF(D17="","",PROPER(MID(D17,FIND(" ",D17,FIND(" ",D17)+1)+1,(FIND(INDEX(Abbreviation!$A$2:$A$125,MATCH(_xlfn.AGGREGATE(15,6,SEARCH(Abbreviation!$A$2:$A$125,D17),1),SEARCH(Abbreviation!$A$2:$A$125,D17),0)),D17)-1)-FIND(" ",D17,FIND(" ",D17)+1)+1)))</x:f>
      </x:c>
      <x:c r="AG17" s="90" t="str" cm="1">
        <x:f t="array" ref="AG17:AG17">IF(D17="","",PROPER(VLOOKUP(INDEX(Abbreviation!$A$2:$A$125,MATCH(_xlfn.AGGREGATE(15,6,SEARCH(Abbreviation!$A$2:$A$125,D17),1),SEARCH(Abbreviation!$A$2:$A$125,D17),0)),Abbreviation!A:C,3,FALSE)))</x:f>
      </x:c>
      <x:c r="AH17" s="90" t="str">
        <x:f>G17</x:f>
      </x:c>
      <x:c r="AI17" s="97" t="str">
        <x:f>I17</x:f>
      </x:c>
      <x:c r="AJ17" s="96" t="s">
        <x:v>47</x:v>
      </x:c>
      <x:c r="AK17" s="96" t="s">
        <x:v>58</x:v>
      </x:c>
      <x:c r="AL17" s="99" t="s">
        <x:v>59</x:v>
      </x:c>
      <x:c r="AM17" s="93" t="s"/>
      <x:c r="AN17" s="93" t="s"/>
      <x:c r="AO17" s="93" t="s"/>
      <x:c r="AP17" s="93" t="s"/>
      <x:c r="AQ17" s="92" t="s">
        <x:v>60</x:v>
      </x:c>
      <x:c r="AR17" s="92" t="s">
        <x:v>961</x:v>
      </x:c>
      <x:c r="AS17" s="96" t="s">
        <x:v>957</x:v>
      </x:c>
    </x:row>
    <x:row r="18" spans="1:45" x14ac:dyDescent="0.35">
      <x:c r="A18" s="92" t="s"/>
      <x:c r="B18" s="92" t="s"/>
      <x:c r="C18" s="93" t="s"/>
      <x:c r="D18" s="94" t="s"/>
      <x:c r="E18" s="90" t="s"/>
      <x:c r="F18" s="90" t="str">
        <x:f>IF(D18="","",PROPER(LEFT(D18,FIND(UPPER(G18),D18,1)-2)))</x:f>
      </x:c>
      <x:c r="G18" s="90" t="str" cm="1">
        <x:f t="array" ref="G18: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x:f>
      </x:c>
      <x:c r="H18" s="96" t="s">
        <x:v>47</x:v>
      </x:c>
      <x:c r="I18" s="97" t="str">
        <x:f>IFERROR(VALUE(TRIM(RIGHT(SUBSTITUTE(D18," ",REPT(" ",255)),255))),"")</x:f>
      </x:c>
      <x:c r="J18" s="96" t="s">
        <x:v>48</x:v>
      </x:c>
      <x:c r="K18" s="96" t="s">
        <x:v>48</x:v>
      </x:c>
      <x:c r="L18" s="96" t="s">
        <x:v>48</x:v>
      </x:c>
      <x:c r="M18" s="96" t="s">
        <x:v>48</x:v>
      </x:c>
      <x:c r="N18" s="96" t="s">
        <x:v>48</x:v>
      </x:c>
      <x:c r="O18" s="96" t="s">
        <x:v>1425</x:v>
      </x:c>
      <x:c r="P18" s="96" t="n">
        <x:v>25</x:v>
      </x:c>
      <x:c r="Q18" s="96" t="n">
        <x:v>80</x:v>
      </x:c>
      <x:c r="R18" s="96" t="s">
        <x:v>50</x:v>
      </x:c>
      <x:c r="S18" s="96" t="s">
        <x:v>51</x:v>
      </x:c>
      <x:c r="T18" s="96" t="s">
        <x:v>52</x:v>
      </x:c>
      <x:c r="U18" s="96" t="s">
        <x:v>52</x:v>
      </x:c>
      <x:c r="W18" s="96" t="s">
        <x:v>53</x:v>
      </x:c>
      <x:c r="X18" s="148" t="s"/>
      <x:c r="Y18" s="90" t="s"/>
      <x:c r="Z18" s="96" t="s">
        <x:v>55</x:v>
      </x:c>
      <x:c r="AA18" s="96" t="s">
        <x:v>56</x:v>
      </x:c>
      <x:c r="AB18" s="97" t="str">
        <x:f>IF(D18="","",VALUE(MID(D18,FIND(" ",D18)+1,FIND(" ",D18,FIND(" ",D18)+1)-FIND(" ",D18))))</x:f>
      </x:c>
      <x:c r="AC18" s="90" t="s"/>
      <x:c r="AD18" s="90" t="s"/>
      <x:c r="AE18" s="90" t="s"/>
      <x:c r="AF18" s="90" t="str" cm="1">
        <x:f t="array" ref="AF18:AF18">IF(D18="","",PROPER(MID(D18,FIND(" ",D18,FIND(" ",D18)+1)+1,(FIND(INDEX(Abbreviation!$A$2:$A$125,MATCH(_xlfn.AGGREGATE(15,6,SEARCH(Abbreviation!$A$2:$A$125,D18),1),SEARCH(Abbreviation!$A$2:$A$125,D18),0)),D18)-1)-FIND(" ",D18,FIND(" ",D18)+1)+1)))</x:f>
      </x:c>
      <x:c r="AG18" s="90" t="str" cm="1">
        <x:f t="array" ref="AG18:AG18">IF(D18="","",PROPER(VLOOKUP(INDEX(Abbreviation!$A$2:$A$125,MATCH(_xlfn.AGGREGATE(15,6,SEARCH(Abbreviation!$A$2:$A$125,D18),1),SEARCH(Abbreviation!$A$2:$A$125,D18),0)),Abbreviation!A:C,3,FALSE)))</x:f>
      </x:c>
      <x:c r="AH18" s="90" t="str">
        <x:f>G18</x:f>
      </x:c>
      <x:c r="AI18" s="97" t="str">
        <x:f>I18</x:f>
      </x:c>
      <x:c r="AJ18" s="96" t="s">
        <x:v>47</x:v>
      </x:c>
      <x:c r="AK18" s="96" t="s">
        <x:v>58</x:v>
      </x:c>
      <x:c r="AL18" s="99" t="s">
        <x:v>59</x:v>
      </x:c>
      <x:c r="AM18" s="93" t="s"/>
      <x:c r="AN18" s="93" t="s"/>
      <x:c r="AO18" s="93" t="s"/>
      <x:c r="AP18" s="93" t="s"/>
      <x:c r="AQ18" s="92" t="s">
        <x:v>60</x:v>
      </x:c>
      <x:c r="AR18" s="92" t="s">
        <x:v>961</x:v>
      </x:c>
      <x:c r="AS18" s="96" t="s">
        <x:v>957</x:v>
      </x:c>
    </x:row>
    <x:row r="19" spans="1:45" x14ac:dyDescent="0.35">
      <x:c r="A19" s="92" t="s"/>
      <x:c r="B19" s="92" t="s"/>
      <x:c r="C19" s="93" t="s"/>
      <x:c r="D19" s="94" t="s"/>
      <x:c r="E19" s="90" t="s"/>
      <x:c r="F19" s="90" t="str">
        <x:f>IF(D19="","",PROPER(LEFT(D19,FIND(UPPER(G19),D19,1)-2)))</x:f>
      </x:c>
      <x:c r="G19" s="90" t="str" cm="1">
        <x:f t="array" ref="G19: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x:f>
      </x:c>
      <x:c r="H19" s="96" t="s">
        <x:v>47</x:v>
      </x:c>
      <x:c r="I19" s="97" t="str">
        <x:f>IFERROR(VALUE(TRIM(RIGHT(SUBSTITUTE(D19," ",REPT(" ",255)),255))),"")</x:f>
      </x:c>
      <x:c r="J19" s="96" t="s">
        <x:v>48</x:v>
      </x:c>
      <x:c r="K19" s="96" t="s">
        <x:v>48</x:v>
      </x:c>
      <x:c r="L19" s="96" t="s">
        <x:v>48</x:v>
      </x:c>
      <x:c r="M19" s="96" t="s">
        <x:v>48</x:v>
      </x:c>
      <x:c r="N19" s="96" t="s">
        <x:v>48</x:v>
      </x:c>
      <x:c r="O19" s="96" t="s">
        <x:v>1425</x:v>
      </x:c>
      <x:c r="P19" s="96" t="n">
        <x:v>25</x:v>
      </x:c>
      <x:c r="Q19" s="96" t="n">
        <x:v>80</x:v>
      </x:c>
      <x:c r="R19" s="96" t="s">
        <x:v>50</x:v>
      </x:c>
      <x:c r="S19" s="96" t="s">
        <x:v>51</x:v>
      </x:c>
      <x:c r="T19" s="96" t="s">
        <x:v>52</x:v>
      </x:c>
      <x:c r="U19" s="96" t="s">
        <x:v>52</x:v>
      </x:c>
      <x:c r="W19" s="96" t="s">
        <x:v>53</x:v>
      </x:c>
      <x:c r="X19" s="148" t="s"/>
      <x:c r="Y19" s="90" t="s"/>
      <x:c r="Z19" s="96" t="s">
        <x:v>55</x:v>
      </x:c>
      <x:c r="AA19" s="96" t="s">
        <x:v>56</x:v>
      </x:c>
      <x:c r="AB19" s="97" t="str">
        <x:f>IF(D19="","",VALUE(MID(D19,FIND(" ",D19)+1,FIND(" ",D19,FIND(" ",D19)+1)-FIND(" ",D19))))</x:f>
      </x:c>
      <x:c r="AC19" s="90" t="s"/>
      <x:c r="AD19" s="90" t="s"/>
      <x:c r="AE19" s="90" t="s"/>
      <x:c r="AF19" s="90" t="str" cm="1">
        <x:f t="array" ref="AF19:AF19">IF(D19="","",PROPER(MID(D19,FIND(" ",D19,FIND(" ",D19)+1)+1,(FIND(INDEX(Abbreviation!$A$2:$A$125,MATCH(_xlfn.AGGREGATE(15,6,SEARCH(Abbreviation!$A$2:$A$125,D19),1),SEARCH(Abbreviation!$A$2:$A$125,D19),0)),D19)-1)-FIND(" ",D19,FIND(" ",D19)+1)+1)))</x:f>
      </x:c>
      <x:c r="AG19" s="90" t="str" cm="1">
        <x:f t="array" ref="AG19:AG19">IF(D19="","",PROPER(VLOOKUP(INDEX(Abbreviation!$A$2:$A$125,MATCH(_xlfn.AGGREGATE(15,6,SEARCH(Abbreviation!$A$2:$A$125,D19),1),SEARCH(Abbreviation!$A$2:$A$125,D19),0)),Abbreviation!A:C,3,FALSE)))</x:f>
      </x:c>
      <x:c r="AH19" s="90" t="str">
        <x:f>G19</x:f>
      </x:c>
      <x:c r="AI19" s="97" t="str">
        <x:f>I19</x:f>
      </x:c>
      <x:c r="AJ19" s="96" t="s">
        <x:v>47</x:v>
      </x:c>
      <x:c r="AK19" s="96" t="s">
        <x:v>58</x:v>
      </x:c>
      <x:c r="AL19" s="99" t="s">
        <x:v>59</x:v>
      </x:c>
      <x:c r="AM19" s="93" t="s"/>
      <x:c r="AN19" s="93" t="s"/>
      <x:c r="AO19" s="93" t="s"/>
      <x:c r="AP19" s="93" t="s"/>
      <x:c r="AQ19" s="92" t="s">
        <x:v>60</x:v>
      </x:c>
      <x:c r="AR19" s="92" t="s">
        <x:v>961</x:v>
      </x:c>
      <x:c r="AS19" s="96" t="s">
        <x:v>957</x:v>
      </x:c>
    </x:row>
    <x:row r="20" spans="1:45" x14ac:dyDescent="0.35">
      <x:c r="A20" s="92" t="s"/>
      <x:c r="B20" s="92" t="s"/>
      <x:c r="C20" s="93" t="s"/>
      <x:c r="D20" s="94" t="s"/>
      <x:c r="E20" s="90" t="s"/>
      <x:c r="F20" s="90" t="str">
        <x:f>IF(D20="","",PROPER(LEFT(D20,FIND(UPPER(G20),D20,1)-2)))</x:f>
      </x:c>
      <x:c r="G20" s="90" t="str" cm="1">
        <x:f t="array" ref="G20: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x:f>
      </x:c>
      <x:c r="H20" s="96" t="s">
        <x:v>47</x:v>
      </x:c>
      <x:c r="I20" s="97" t="str">
        <x:f>IFERROR(VALUE(TRIM(RIGHT(SUBSTITUTE(D20," ",REPT(" ",255)),255))),"")</x:f>
      </x:c>
      <x:c r="J20" s="96" t="s">
        <x:v>48</x:v>
      </x:c>
      <x:c r="K20" s="96" t="s">
        <x:v>48</x:v>
      </x:c>
      <x:c r="L20" s="96" t="s">
        <x:v>48</x:v>
      </x:c>
      <x:c r="M20" s="96" t="s">
        <x:v>48</x:v>
      </x:c>
      <x:c r="N20" s="96" t="s">
        <x:v>48</x:v>
      </x:c>
      <x:c r="O20" s="96" t="s">
        <x:v>1425</x:v>
      </x:c>
      <x:c r="P20" s="96" t="n">
        <x:v>25</x:v>
      </x:c>
      <x:c r="Q20" s="96" t="n">
        <x:v>80</x:v>
      </x:c>
      <x:c r="R20" s="96" t="s">
        <x:v>50</x:v>
      </x:c>
      <x:c r="S20" s="96" t="s">
        <x:v>51</x:v>
      </x:c>
      <x:c r="T20" s="96" t="s">
        <x:v>52</x:v>
      </x:c>
      <x:c r="U20" s="96" t="s">
        <x:v>52</x:v>
      </x:c>
      <x:c r="W20" s="96" t="s">
        <x:v>53</x:v>
      </x:c>
      <x:c r="X20" s="148" t="s"/>
      <x:c r="Y20" s="90" t="s"/>
      <x:c r="Z20" s="96" t="s">
        <x:v>55</x:v>
      </x:c>
      <x:c r="AA20" s="96" t="s">
        <x:v>56</x:v>
      </x:c>
      <x:c r="AB20" s="97" t="str">
        <x:f>IF(D20="","",VALUE(MID(D20,FIND(" ",D20)+1,FIND(" ",D20,FIND(" ",D20)+1)-FIND(" ",D20))))</x:f>
      </x:c>
      <x:c r="AC20" s="90" t="s"/>
      <x:c r="AD20" s="90" t="s"/>
      <x:c r="AE20" s="90" t="s"/>
      <x:c r="AF20" s="90" t="str" cm="1">
        <x:f t="array" ref="AF20:AF20">IF(D20="","",PROPER(MID(D20,FIND(" ",D20,FIND(" ",D20)+1)+1,(FIND(INDEX(Abbreviation!$A$2:$A$125,MATCH(_xlfn.AGGREGATE(15,6,SEARCH(Abbreviation!$A$2:$A$125,D20),1),SEARCH(Abbreviation!$A$2:$A$125,D20),0)),D20)-1)-FIND(" ",D20,FIND(" ",D20)+1)+1)))</x:f>
      </x:c>
      <x:c r="AG20" s="90" t="str" cm="1">
        <x:f t="array" ref="AG20:AG20">IF(D20="","",PROPER(VLOOKUP(INDEX(Abbreviation!$A$2:$A$125,MATCH(_xlfn.AGGREGATE(15,6,SEARCH(Abbreviation!$A$2:$A$125,D20),1),SEARCH(Abbreviation!$A$2:$A$125,D20),0)),Abbreviation!A:C,3,FALSE)))</x:f>
      </x:c>
      <x:c r="AH20" s="90" t="str">
        <x:f>G20</x:f>
      </x:c>
      <x:c r="AI20" s="97" t="str">
        <x:f>I20</x:f>
      </x:c>
      <x:c r="AJ20" s="96" t="s">
        <x:v>47</x:v>
      </x:c>
      <x:c r="AK20" s="96" t="s">
        <x:v>58</x:v>
      </x:c>
      <x:c r="AL20" s="99" t="s">
        <x:v>59</x:v>
      </x:c>
      <x:c r="AM20" s="93" t="s"/>
      <x:c r="AN20" s="93" t="s"/>
      <x:c r="AO20" s="93" t="s"/>
      <x:c r="AP20" s="93" t="s"/>
      <x:c r="AQ20" s="92" t="s">
        <x:v>60</x:v>
      </x:c>
      <x:c r="AR20" s="92" t="s">
        <x:v>961</x:v>
      </x:c>
      <x:c r="AS20" s="96" t="s">
        <x:v>957</x:v>
      </x:c>
    </x:row>
    <x:row r="21" spans="1:45" x14ac:dyDescent="0.35">
      <x:c r="A21" s="92" t="s"/>
      <x:c r="B21" s="92" t="s"/>
      <x:c r="C21" s="93" t="s"/>
      <x:c r="D21" s="94" t="s"/>
      <x:c r="E21" s="90" t="s"/>
      <x:c r="F21" s="90" t="str">
        <x:f>IF(D21="","",PROPER(LEFT(D21,FIND(UPPER(G21),D21,1)-2)))</x:f>
      </x:c>
      <x:c r="G21" s="90" t="str" cm="1">
        <x:f t="array" ref="G21: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x:f>
      </x:c>
      <x:c r="H21" s="96" t="s">
        <x:v>47</x:v>
      </x:c>
      <x:c r="I21" s="97" t="str">
        <x:f>IFERROR(VALUE(TRIM(RIGHT(SUBSTITUTE(D21," ",REPT(" ",255)),255))),"")</x:f>
      </x:c>
      <x:c r="J21" s="96" t="s">
        <x:v>48</x:v>
      </x:c>
      <x:c r="K21" s="96" t="s">
        <x:v>48</x:v>
      </x:c>
      <x:c r="L21" s="96" t="s">
        <x:v>48</x:v>
      </x:c>
      <x:c r="M21" s="96" t="s">
        <x:v>48</x:v>
      </x:c>
      <x:c r="N21" s="96" t="s">
        <x:v>48</x:v>
      </x:c>
      <x:c r="O21" s="96" t="s">
        <x:v>1425</x:v>
      </x:c>
      <x:c r="P21" s="96" t="n">
        <x:v>25</x:v>
      </x:c>
      <x:c r="Q21" s="96" t="n">
        <x:v>80</x:v>
      </x:c>
      <x:c r="R21" s="96" t="s">
        <x:v>50</x:v>
      </x:c>
      <x:c r="S21" s="96" t="s">
        <x:v>51</x:v>
      </x:c>
      <x:c r="T21" s="96" t="s">
        <x:v>52</x:v>
      </x:c>
      <x:c r="U21" s="96" t="s">
        <x:v>52</x:v>
      </x:c>
      <x:c r="W21" s="96" t="s">
        <x:v>53</x:v>
      </x:c>
      <x:c r="X21" s="148" t="s"/>
      <x:c r="Y21" s="90" t="s"/>
      <x:c r="Z21" s="96" t="s">
        <x:v>55</x:v>
      </x:c>
      <x:c r="AA21" s="96" t="s">
        <x:v>56</x:v>
      </x:c>
      <x:c r="AB21" s="97" t="str">
        <x:f>IF(D21="","",VALUE(MID(D21,FIND(" ",D21)+1,FIND(" ",D21,FIND(" ",D21)+1)-FIND(" ",D21))))</x:f>
      </x:c>
      <x:c r="AC21" s="90" t="s"/>
      <x:c r="AD21" s="90" t="s"/>
      <x:c r="AE21" s="90" t="s"/>
      <x:c r="AF21" s="90" t="str" cm="1">
        <x:f t="array" ref="AF21:AF21">IF(D21="","",PROPER(MID(D21,FIND(" ",D21,FIND(" ",D21)+1)+1,(FIND(INDEX(Abbreviation!$A$2:$A$125,MATCH(_xlfn.AGGREGATE(15,6,SEARCH(Abbreviation!$A$2:$A$125,D21),1),SEARCH(Abbreviation!$A$2:$A$125,D21),0)),D21)-1)-FIND(" ",D21,FIND(" ",D21)+1)+1)))</x:f>
      </x:c>
      <x:c r="AG21" s="90" t="str" cm="1">
        <x:f t="array" ref="AG21:AG21">IF(D21="","",PROPER(VLOOKUP(INDEX(Abbreviation!$A$2:$A$125,MATCH(_xlfn.AGGREGATE(15,6,SEARCH(Abbreviation!$A$2:$A$125,D21),1),SEARCH(Abbreviation!$A$2:$A$125,D21),0)),Abbreviation!A:C,3,FALSE)))</x:f>
      </x:c>
      <x:c r="AH21" s="90" t="str">
        <x:f>G21</x:f>
      </x:c>
      <x:c r="AI21" s="97" t="str">
        <x:f>I21</x:f>
      </x:c>
      <x:c r="AJ21" s="96" t="s">
        <x:v>47</x:v>
      </x:c>
      <x:c r="AK21" s="96" t="s">
        <x:v>58</x:v>
      </x:c>
      <x:c r="AL21" s="99" t="s">
        <x:v>59</x:v>
      </x:c>
      <x:c r="AM21" s="93" t="s"/>
      <x:c r="AN21" s="93" t="s"/>
      <x:c r="AO21" s="93" t="s"/>
      <x:c r="AP21" s="93" t="s"/>
      <x:c r="AQ21" s="92" t="s">
        <x:v>60</x:v>
      </x:c>
      <x:c r="AR21" s="92" t="s">
        <x:v>961</x:v>
      </x:c>
      <x:c r="AS21" s="96" t="s">
        <x:v>957</x:v>
      </x:c>
    </x:row>
    <x:row r="22" spans="1:45" x14ac:dyDescent="0.35">
      <x:c r="A22" s="92" t="s"/>
      <x:c r="B22" s="92" t="s"/>
      <x:c r="C22" s="93" t="s"/>
      <x:c r="D22" s="94" t="s"/>
      <x:c r="E22" s="90" t="s"/>
      <x:c r="F22" s="90" t="str">
        <x:f>IF(D22="","",PROPER(LEFT(D22,FIND(UPPER(G22),D22,1)-2)))</x:f>
      </x:c>
      <x:c r="G22" s="90" t="str" cm="1">
        <x:f t="array" ref="G22: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x:f>
      </x:c>
      <x:c r="H22" s="96" t="s">
        <x:v>47</x:v>
      </x:c>
      <x:c r="I22" s="97" t="str">
        <x:f>IFERROR(VALUE(TRIM(RIGHT(SUBSTITUTE(D22," ",REPT(" ",255)),255))),"")</x:f>
      </x:c>
      <x:c r="J22" s="96" t="s">
        <x:v>48</x:v>
      </x:c>
      <x:c r="K22" s="96" t="s">
        <x:v>48</x:v>
      </x:c>
      <x:c r="L22" s="96" t="s">
        <x:v>48</x:v>
      </x:c>
      <x:c r="M22" s="96" t="s">
        <x:v>48</x:v>
      </x:c>
      <x:c r="N22" s="96" t="s">
        <x:v>48</x:v>
      </x:c>
      <x:c r="O22" s="96" t="s">
        <x:v>1425</x:v>
      </x:c>
      <x:c r="P22" s="96" t="n">
        <x:v>25</x:v>
      </x:c>
      <x:c r="Q22" s="96" t="n">
        <x:v>80</x:v>
      </x:c>
      <x:c r="R22" s="96" t="s">
        <x:v>50</x:v>
      </x:c>
      <x:c r="S22" s="96" t="s">
        <x:v>51</x:v>
      </x:c>
      <x:c r="T22" s="96" t="s">
        <x:v>52</x:v>
      </x:c>
      <x:c r="U22" s="96" t="s">
        <x:v>52</x:v>
      </x:c>
      <x:c r="W22" s="96" t="s">
        <x:v>53</x:v>
      </x:c>
      <x:c r="X22" s="148" t="s"/>
      <x:c r="Y22" s="90" t="s"/>
      <x:c r="Z22" s="96" t="s">
        <x:v>55</x:v>
      </x:c>
      <x:c r="AA22" s="96" t="s">
        <x:v>56</x:v>
      </x:c>
      <x:c r="AB22" s="97" t="str">
        <x:f>IF(D22="","",VALUE(MID(D22,FIND(" ",D22)+1,FIND(" ",D22,FIND(" ",D22)+1)-FIND(" ",D22))))</x:f>
      </x:c>
      <x:c r="AC22" s="90" t="s"/>
      <x:c r="AD22" s="90" t="s"/>
      <x:c r="AE22" s="90" t="s"/>
      <x:c r="AF22" s="90" t="str" cm="1">
        <x:f t="array" ref="AF22:AF22">IF(D22="","",PROPER(MID(D22,FIND(" ",D22,FIND(" ",D22)+1)+1,(FIND(INDEX(Abbreviation!$A$2:$A$125,MATCH(_xlfn.AGGREGATE(15,6,SEARCH(Abbreviation!$A$2:$A$125,D22),1),SEARCH(Abbreviation!$A$2:$A$125,D22),0)),D22)-1)-FIND(" ",D22,FIND(" ",D22)+1)+1)))</x:f>
      </x:c>
      <x:c r="AG22" s="90" t="str" cm="1">
        <x:f t="array" ref="AG22:AG22">IF(D22="","",PROPER(VLOOKUP(INDEX(Abbreviation!$A$2:$A$125,MATCH(_xlfn.AGGREGATE(15,6,SEARCH(Abbreviation!$A$2:$A$125,D22),1),SEARCH(Abbreviation!$A$2:$A$125,D22),0)),Abbreviation!A:C,3,FALSE)))</x:f>
      </x:c>
      <x:c r="AH22" s="90" t="str">
        <x:f>G22</x:f>
      </x:c>
      <x:c r="AI22" s="97" t="str">
        <x:f>I22</x:f>
      </x:c>
      <x:c r="AJ22" s="96" t="s">
        <x:v>47</x:v>
      </x:c>
      <x:c r="AK22" s="96" t="s">
        <x:v>58</x:v>
      </x:c>
      <x:c r="AL22" s="99" t="s">
        <x:v>59</x:v>
      </x:c>
      <x:c r="AM22" s="93" t="s"/>
      <x:c r="AN22" s="93" t="s"/>
      <x:c r="AO22" s="93" t="s"/>
      <x:c r="AP22" s="93" t="s"/>
      <x:c r="AQ22" s="92" t="s">
        <x:v>60</x:v>
      </x:c>
      <x:c r="AR22" s="92" t="s">
        <x:v>961</x:v>
      </x:c>
      <x:c r="AS22" s="96" t="s">
        <x:v>957</x:v>
      </x:c>
    </x:row>
    <x:row r="23" spans="1:45" x14ac:dyDescent="0.35">
      <x:c r="A23" s="92" t="s"/>
      <x:c r="B23" s="92" t="s"/>
      <x:c r="C23" s="93" t="s"/>
      <x:c r="D23" s="94" t="s"/>
      <x:c r="E23" s="90" t="s"/>
      <x:c r="F23" s="90" t="str">
        <x:f>IF(D23="","",PROPER(LEFT(D23,FIND(UPPER(G23),D23,1)-2)))</x:f>
      </x:c>
      <x:c r="G23" s="90" t="str" cm="1">
        <x:f t="array" ref="G23: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x:f>
      </x:c>
      <x:c r="H23" s="96" t="s">
        <x:v>47</x:v>
      </x:c>
      <x:c r="I23" s="97" t="str">
        <x:f>IFERROR(VALUE(TRIM(RIGHT(SUBSTITUTE(D23," ",REPT(" ",255)),255))),"")</x:f>
      </x:c>
      <x:c r="J23" s="96" t="s">
        <x:v>48</x:v>
      </x:c>
      <x:c r="K23" s="96" t="s">
        <x:v>48</x:v>
      </x:c>
      <x:c r="L23" s="96" t="s">
        <x:v>48</x:v>
      </x:c>
      <x:c r="M23" s="96" t="s">
        <x:v>48</x:v>
      </x:c>
      <x:c r="N23" s="96" t="s">
        <x:v>48</x:v>
      </x:c>
      <x:c r="O23" s="96" t="s">
        <x:v>1425</x:v>
      </x:c>
      <x:c r="P23" s="96" t="n">
        <x:v>25</x:v>
      </x:c>
      <x:c r="Q23" s="96" t="n">
        <x:v>80</x:v>
      </x:c>
      <x:c r="R23" s="96" t="s">
        <x:v>50</x:v>
      </x:c>
      <x:c r="S23" s="96" t="s">
        <x:v>51</x:v>
      </x:c>
      <x:c r="T23" s="96" t="s">
        <x:v>52</x:v>
      </x:c>
      <x:c r="U23" s="96" t="s">
        <x:v>52</x:v>
      </x:c>
      <x:c r="W23" s="96" t="s">
        <x:v>53</x:v>
      </x:c>
      <x:c r="X23" s="148" t="s"/>
      <x:c r="Y23" s="90" t="s"/>
      <x:c r="Z23" s="96" t="s">
        <x:v>55</x:v>
      </x:c>
      <x:c r="AA23" s="96" t="s">
        <x:v>56</x:v>
      </x:c>
      <x:c r="AB23" s="97" t="str">
        <x:f>IF(D23="","",VALUE(MID(D23,FIND(" ",D23)+1,FIND(" ",D23,FIND(" ",D23)+1)-FIND(" ",D23))))</x:f>
      </x:c>
      <x:c r="AC23" s="90" t="s"/>
      <x:c r="AD23" s="90" t="s"/>
      <x:c r="AE23" s="90" t="s"/>
      <x:c r="AF23" s="90" t="str" cm="1">
        <x:f t="array" ref="AF23:AF23">IF(D23="","",PROPER(MID(D23,FIND(" ",D23,FIND(" ",D23)+1)+1,(FIND(INDEX(Abbreviation!$A$2:$A$125,MATCH(_xlfn.AGGREGATE(15,6,SEARCH(Abbreviation!$A$2:$A$125,D23),1),SEARCH(Abbreviation!$A$2:$A$125,D23),0)),D23)-1)-FIND(" ",D23,FIND(" ",D23)+1)+1)))</x:f>
      </x:c>
      <x:c r="AG23" s="90" t="str" cm="1">
        <x:f t="array" ref="AG23:AG23">IF(D23="","",PROPER(VLOOKUP(INDEX(Abbreviation!$A$2:$A$125,MATCH(_xlfn.AGGREGATE(15,6,SEARCH(Abbreviation!$A$2:$A$125,D23),1),SEARCH(Abbreviation!$A$2:$A$125,D23),0)),Abbreviation!A:C,3,FALSE)))</x:f>
      </x:c>
      <x:c r="AH23" s="90" t="str">
        <x:f>G23</x:f>
      </x:c>
      <x:c r="AI23" s="97" t="str">
        <x:f>I23</x:f>
      </x:c>
      <x:c r="AJ23" s="96" t="s">
        <x:v>47</x:v>
      </x:c>
      <x:c r="AK23" s="96" t="s">
        <x:v>58</x:v>
      </x:c>
      <x:c r="AL23" s="99" t="s">
        <x:v>59</x:v>
      </x:c>
      <x:c r="AM23" s="93" t="s"/>
      <x:c r="AN23" s="93" t="s"/>
      <x:c r="AO23" s="93" t="s"/>
      <x:c r="AP23" s="93" t="s"/>
      <x:c r="AQ23" s="92" t="s">
        <x:v>60</x:v>
      </x:c>
      <x:c r="AR23" s="92" t="s">
        <x:v>961</x:v>
      </x:c>
      <x:c r="AS23" s="96" t="s">
        <x:v>957</x:v>
      </x:c>
    </x:row>
    <x:row r="24" spans="1:45" x14ac:dyDescent="0.35">
      <x:c r="A24" s="92" t="s"/>
      <x:c r="B24" s="92" t="s"/>
      <x:c r="C24" s="93" t="s"/>
      <x:c r="D24" s="94" t="s"/>
      <x:c r="E24" s="90" t="s"/>
      <x:c r="F24" s="90" t="str">
        <x:f>IF(D24="","",PROPER(LEFT(D24,FIND(UPPER(G24),D24,1)-2)))</x:f>
      </x:c>
      <x:c r="G24" s="90" t="str" cm="1">
        <x:f t="array" ref="G24: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x:f>
      </x:c>
      <x:c r="H24" s="96" t="s">
        <x:v>47</x:v>
      </x:c>
      <x:c r="I24" s="97" t="str">
        <x:f>IFERROR(VALUE(TRIM(RIGHT(SUBSTITUTE(D24," ",REPT(" ",255)),255))),"")</x:f>
      </x:c>
      <x:c r="J24" s="96" t="s">
        <x:v>48</x:v>
      </x:c>
      <x:c r="K24" s="96" t="s">
        <x:v>48</x:v>
      </x:c>
      <x:c r="L24" s="96" t="s">
        <x:v>48</x:v>
      </x:c>
      <x:c r="M24" s="96" t="s">
        <x:v>48</x:v>
      </x:c>
      <x:c r="N24" s="96" t="s">
        <x:v>48</x:v>
      </x:c>
      <x:c r="O24" s="96" t="s">
        <x:v>1425</x:v>
      </x:c>
      <x:c r="P24" s="96" t="n">
        <x:v>25</x:v>
      </x:c>
      <x:c r="Q24" s="96" t="n">
        <x:v>80</x:v>
      </x:c>
      <x:c r="R24" s="96" t="s">
        <x:v>50</x:v>
      </x:c>
      <x:c r="S24" s="96" t="s">
        <x:v>51</x:v>
      </x:c>
      <x:c r="T24" s="96" t="s">
        <x:v>52</x:v>
      </x:c>
      <x:c r="U24" s="96" t="s">
        <x:v>52</x:v>
      </x:c>
      <x:c r="W24" s="96" t="s">
        <x:v>53</x:v>
      </x:c>
      <x:c r="X24" s="148" t="s"/>
      <x:c r="Y24" s="90" t="s"/>
      <x:c r="Z24" s="96" t="s">
        <x:v>55</x:v>
      </x:c>
      <x:c r="AA24" s="96" t="s">
        <x:v>56</x:v>
      </x:c>
      <x:c r="AB24" s="97" t="str">
        <x:f>IF(D24="","",VALUE(MID(D24,FIND(" ",D24)+1,FIND(" ",D24,FIND(" ",D24)+1)-FIND(" ",D24))))</x:f>
      </x:c>
      <x:c r="AC24" s="90" t="s"/>
      <x:c r="AD24" s="90" t="s"/>
      <x:c r="AE24" s="90" t="s"/>
      <x:c r="AF24" s="90" t="str" cm="1">
        <x:f t="array" ref="AF24:AF24">IF(D24="","",PROPER(MID(D24,FIND(" ",D24,FIND(" ",D24)+1)+1,(FIND(INDEX(Abbreviation!$A$2:$A$125,MATCH(_xlfn.AGGREGATE(15,6,SEARCH(Abbreviation!$A$2:$A$125,D24),1),SEARCH(Abbreviation!$A$2:$A$125,D24),0)),D24)-1)-FIND(" ",D24,FIND(" ",D24)+1)+1)))</x:f>
      </x:c>
      <x:c r="AG24" s="90" t="str" cm="1">
        <x:f t="array" ref="AG24:AG24">IF(D24="","",PROPER(VLOOKUP(INDEX(Abbreviation!$A$2:$A$125,MATCH(_xlfn.AGGREGATE(15,6,SEARCH(Abbreviation!$A$2:$A$125,D24),1),SEARCH(Abbreviation!$A$2:$A$125,D24),0)),Abbreviation!A:C,3,FALSE)))</x:f>
      </x:c>
      <x:c r="AH24" s="90" t="str">
        <x:f>G24</x:f>
      </x:c>
      <x:c r="AI24" s="97" t="str">
        <x:f>I24</x:f>
      </x:c>
      <x:c r="AJ24" s="96" t="s">
        <x:v>47</x:v>
      </x:c>
      <x:c r="AK24" s="96" t="s">
        <x:v>58</x:v>
      </x:c>
      <x:c r="AL24" s="99" t="s">
        <x:v>59</x:v>
      </x:c>
      <x:c r="AM24" s="93" t="s"/>
      <x:c r="AN24" s="93" t="s"/>
      <x:c r="AO24" s="93" t="s"/>
      <x:c r="AP24" s="93" t="s"/>
      <x:c r="AQ24" s="92" t="s"/>
    </x:row>
    <x:row r="25" spans="1:45" x14ac:dyDescent="0.35">
      <x:c r="A25" s="92" t="s"/>
      <x:c r="B25" s="92" t="s"/>
      <x:c r="C25" s="93" t="s"/>
      <x:c r="D25" s="94" t="s"/>
      <x:c r="E25" s="90" t="s"/>
      <x:c r="F25" s="90" t="str">
        <x:f>IF(D25="","",PROPER(LEFT(D25,FIND(UPPER(G25),D25,1)-2)))</x:f>
      </x:c>
      <x:c r="G25" s="90" t="str" cm="1">
        <x:f t="array" ref="G25: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x:f>
      </x:c>
      <x:c r="H25" s="96" t="s">
        <x:v>47</x:v>
      </x:c>
      <x:c r="I25" s="97" t="str">
        <x:f>IFERROR(VALUE(TRIM(RIGHT(SUBSTITUTE(D25," ",REPT(" ",255)),255))),"")</x:f>
      </x:c>
      <x:c r="J25" s="96" t="s">
        <x:v>48</x:v>
      </x:c>
      <x:c r="K25" s="96" t="s">
        <x:v>48</x:v>
      </x:c>
      <x:c r="L25" s="96" t="s">
        <x:v>48</x:v>
      </x:c>
      <x:c r="M25" s="96" t="s">
        <x:v>48</x:v>
      </x:c>
      <x:c r="N25" s="96" t="s">
        <x:v>48</x:v>
      </x:c>
      <x:c r="O25" s="96" t="s">
        <x:v>1425</x:v>
      </x:c>
      <x:c r="P25" s="96" t="n">
        <x:v>25</x:v>
      </x:c>
      <x:c r="Q25" s="96" t="n">
        <x:v>80</x:v>
      </x:c>
      <x:c r="R25" s="96" t="s">
        <x:v>50</x:v>
      </x:c>
      <x:c r="S25" s="96" t="s">
        <x:v>51</x:v>
      </x:c>
      <x:c r="T25" s="96" t="s">
        <x:v>52</x:v>
      </x:c>
      <x:c r="U25" s="96" t="s">
        <x:v>52</x:v>
      </x:c>
      <x:c r="W25" s="96" t="s">
        <x:v>53</x:v>
      </x:c>
      <x:c r="X25" s="148" t="s"/>
      <x:c r="Y25" s="90" t="s"/>
      <x:c r="Z25" s="96" t="s">
        <x:v>55</x:v>
      </x:c>
      <x:c r="AA25" s="96" t="s">
        <x:v>56</x:v>
      </x:c>
      <x:c r="AB25" s="97" t="str">
        <x:f>IF(D25="","",VALUE(MID(D25,FIND(" ",D25)+1,FIND(" ",D25,FIND(" ",D25)+1)-FIND(" ",D25))))</x:f>
      </x:c>
      <x:c r="AC25" s="90" t="s"/>
      <x:c r="AD25" s="90" t="s"/>
      <x:c r="AE25" s="90" t="s"/>
      <x:c r="AF25" s="90" t="str" cm="1">
        <x:f t="array" ref="AF25:AF25">IF(D25="","",PROPER(MID(D25,FIND(" ",D25,FIND(" ",D25)+1)+1,(FIND(INDEX(Abbreviation!$A$2:$A$125,MATCH(_xlfn.AGGREGATE(15,6,SEARCH(Abbreviation!$A$2:$A$125,D25),1),SEARCH(Abbreviation!$A$2:$A$125,D25),0)),D25)-1)-FIND(" ",D25,FIND(" ",D25)+1)+1)))</x:f>
      </x:c>
      <x:c r="AG25" s="90" t="str" cm="1">
        <x:f t="array" ref="AG25:AG25">IF(D25="","",PROPER(VLOOKUP(INDEX(Abbreviation!$A$2:$A$125,MATCH(_xlfn.AGGREGATE(15,6,SEARCH(Abbreviation!$A$2:$A$125,D25),1),SEARCH(Abbreviation!$A$2:$A$125,D25),0)),Abbreviation!A:C,3,FALSE)))</x:f>
      </x:c>
      <x:c r="AH25" s="90" t="str">
        <x:f>G25</x:f>
      </x:c>
      <x:c r="AI25" s="97" t="str">
        <x:f>I25</x:f>
      </x:c>
      <x:c r="AJ25" s="96" t="s">
        <x:v>47</x:v>
      </x:c>
      <x:c r="AK25" s="96" t="s">
        <x:v>58</x:v>
      </x:c>
      <x:c r="AL25" s="99" t="s">
        <x:v>59</x:v>
      </x:c>
      <x:c r="AM25" s="93" t="s"/>
      <x:c r="AN25" s="93" t="s"/>
      <x:c r="AO25" s="93" t="s"/>
      <x:c r="AP25" s="93" t="s"/>
      <x:c r="AQ25" s="92" t="s"/>
    </x:row>
    <x:row r="26" spans="1:45" x14ac:dyDescent="0.35">
      <x:c r="A26" s="92" t="s"/>
      <x:c r="B26" s="92" t="s"/>
      <x:c r="C26" s="93" t="s"/>
      <x:c r="D26" s="94" t="s"/>
      <x:c r="E26" s="90" t="s"/>
      <x:c r="F26" s="90" t="str">
        <x:f>IF(D26="","",PROPER(LEFT(D26,FIND(UPPER(G26),D26,1)-2)))</x:f>
      </x:c>
      <x:c r="G26" s="90" t="str" cm="1">
        <x:f t="array" ref="G26: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x:f>
      </x:c>
      <x:c r="H26" s="96" t="s">
        <x:v>47</x:v>
      </x:c>
      <x:c r="I26" s="97" t="str">
        <x:f>IFERROR(VALUE(TRIM(RIGHT(SUBSTITUTE(D26," ",REPT(" ",255)),255))),"")</x:f>
      </x:c>
      <x:c r="J26" s="96" t="s">
        <x:v>48</x:v>
      </x:c>
      <x:c r="K26" s="96" t="s">
        <x:v>48</x:v>
      </x:c>
      <x:c r="L26" s="96" t="s">
        <x:v>48</x:v>
      </x:c>
      <x:c r="M26" s="96" t="s">
        <x:v>48</x:v>
      </x:c>
      <x:c r="N26" s="96" t="s">
        <x:v>48</x:v>
      </x:c>
      <x:c r="O26" s="96" t="s">
        <x:v>1425</x:v>
      </x:c>
      <x:c r="P26" s="96" t="n">
        <x:v>25</x:v>
      </x:c>
      <x:c r="Q26" s="96" t="n">
        <x:v>80</x:v>
      </x:c>
      <x:c r="R26" s="96" t="s">
        <x:v>50</x:v>
      </x:c>
      <x:c r="S26" s="96" t="s">
        <x:v>51</x:v>
      </x:c>
      <x:c r="T26" s="96" t="s">
        <x:v>52</x:v>
      </x:c>
      <x:c r="U26" s="96" t="s">
        <x:v>52</x:v>
      </x:c>
      <x:c r="W26" s="96" t="s">
        <x:v>53</x:v>
      </x:c>
      <x:c r="X26" s="148" t="s"/>
      <x:c r="Y26" s="90" t="s"/>
      <x:c r="Z26" s="96" t="s">
        <x:v>55</x:v>
      </x:c>
      <x:c r="AA26" s="96" t="s">
        <x:v>56</x:v>
      </x:c>
      <x:c r="AB26" s="97" t="str">
        <x:f>IF(D26="","",VALUE(MID(D26,FIND(" ",D26)+1,FIND(" ",D26,FIND(" ",D26)+1)-FIND(" ",D26))))</x:f>
      </x:c>
      <x:c r="AC26" s="90" t="s"/>
      <x:c r="AD26" s="90" t="s"/>
      <x:c r="AE26" s="90" t="s"/>
      <x:c r="AF26" s="90" t="str" cm="1">
        <x:f t="array" ref="AF26:AF26">IF(D26="","",PROPER(MID(D26,FIND(" ",D26,FIND(" ",D26)+1)+1,(FIND(INDEX(Abbreviation!$A$2:$A$125,MATCH(_xlfn.AGGREGATE(15,6,SEARCH(Abbreviation!$A$2:$A$125,D26),1),SEARCH(Abbreviation!$A$2:$A$125,D26),0)),D26)-1)-FIND(" ",D26,FIND(" ",D26)+1)+1)))</x:f>
      </x:c>
      <x:c r="AG26" s="90" t="str" cm="1">
        <x:f t="array" ref="AG26:AG26">IF(D26="","",PROPER(VLOOKUP(INDEX(Abbreviation!$A$2:$A$125,MATCH(_xlfn.AGGREGATE(15,6,SEARCH(Abbreviation!$A$2:$A$125,D26),1),SEARCH(Abbreviation!$A$2:$A$125,D26),0)),Abbreviation!A:C,3,FALSE)))</x:f>
      </x:c>
      <x:c r="AH26" s="90" t="str">
        <x:f>G26</x:f>
      </x:c>
      <x:c r="AI26" s="97" t="str">
        <x:f>I26</x:f>
      </x:c>
      <x:c r="AJ26" s="96" t="s">
        <x:v>47</x:v>
      </x:c>
      <x:c r="AK26" s="96" t="s">
        <x:v>58</x:v>
      </x:c>
      <x:c r="AL26" s="99" t="s">
        <x:v>59</x:v>
      </x:c>
      <x:c r="AM26" s="93" t="s"/>
      <x:c r="AN26" s="93" t="s"/>
      <x:c r="AO26" s="93" t="s"/>
      <x:c r="AP26" s="93" t="s"/>
      <x:c r="AQ26" s="92" t="s"/>
    </x:row>
    <x:row r="27" spans="1:45" x14ac:dyDescent="0.35">
      <x:c r="A27" s="92" t="s"/>
      <x:c r="B27" s="92" t="s"/>
      <x:c r="C27" s="93" t="s"/>
      <x:c r="D27" s="94" t="s"/>
      <x:c r="E27" s="90" t="s"/>
      <x:c r="F27" s="90" t="str">
        <x:f>IF(D27="","",PROPER(LEFT(D27,FIND(UPPER(G27),D27,1)-2)))</x:f>
      </x:c>
      <x:c r="G27" s="90" t="str" cm="1">
        <x:f t="array" ref="G27: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x:f>
      </x:c>
      <x:c r="H27" s="96" t="s">
        <x:v>47</x:v>
      </x:c>
      <x:c r="I27" s="97" t="str">
        <x:f>IFERROR(VALUE(TRIM(RIGHT(SUBSTITUTE(D27," ",REPT(" ",255)),255))),"")</x:f>
      </x:c>
      <x:c r="J27" s="96" t="s">
        <x:v>48</x:v>
      </x:c>
      <x:c r="K27" s="96" t="s">
        <x:v>48</x:v>
      </x:c>
      <x:c r="L27" s="96" t="s">
        <x:v>48</x:v>
      </x:c>
      <x:c r="M27" s="96" t="s">
        <x:v>48</x:v>
      </x:c>
      <x:c r="N27" s="96" t="s">
        <x:v>48</x:v>
      </x:c>
      <x:c r="O27" s="96" t="s">
        <x:v>1425</x:v>
      </x:c>
      <x:c r="P27" s="96" t="n">
        <x:v>25</x:v>
      </x:c>
      <x:c r="Q27" s="96" t="n">
        <x:v>80</x:v>
      </x:c>
      <x:c r="R27" s="96" t="s">
        <x:v>50</x:v>
      </x:c>
      <x:c r="S27" s="96" t="s">
        <x:v>51</x:v>
      </x:c>
      <x:c r="T27" s="96" t="s">
        <x:v>52</x:v>
      </x:c>
      <x:c r="U27" s="96" t="s">
        <x:v>52</x:v>
      </x:c>
      <x:c r="W27" s="96" t="s">
        <x:v>53</x:v>
      </x:c>
      <x:c r="X27" s="148" t="s"/>
      <x:c r="Y27" s="90" t="s"/>
      <x:c r="Z27" s="96" t="s">
        <x:v>55</x:v>
      </x:c>
      <x:c r="AA27" s="96" t="s">
        <x:v>56</x:v>
      </x:c>
      <x:c r="AB27" s="97" t="str">
        <x:f>IF(D27="","",VALUE(MID(D27,FIND(" ",D27)+1,FIND(" ",D27,FIND(" ",D27)+1)-FIND(" ",D27))))</x:f>
      </x:c>
      <x:c r="AC27" s="90" t="s"/>
      <x:c r="AD27" s="90" t="s"/>
      <x:c r="AE27" s="90" t="s"/>
      <x:c r="AF27" s="90" t="str" cm="1">
        <x:f t="array" ref="AF27:AF27">IF(D27="","",PROPER(MID(D27,FIND(" ",D27,FIND(" ",D27)+1)+1,(FIND(INDEX(Abbreviation!$A$2:$A$125,MATCH(_xlfn.AGGREGATE(15,6,SEARCH(Abbreviation!$A$2:$A$125,D27),1),SEARCH(Abbreviation!$A$2:$A$125,D27),0)),D27)-1)-FIND(" ",D27,FIND(" ",D27)+1)+1)))</x:f>
      </x:c>
      <x:c r="AG27" s="90" t="str" cm="1">
        <x:f t="array" ref="AG27:AG27">IF(D27="","",PROPER(VLOOKUP(INDEX(Abbreviation!$A$2:$A$125,MATCH(_xlfn.AGGREGATE(15,6,SEARCH(Abbreviation!$A$2:$A$125,D27),1),SEARCH(Abbreviation!$A$2:$A$125,D27),0)),Abbreviation!A:C,3,FALSE)))</x:f>
      </x:c>
      <x:c r="AH27" s="90" t="str">
        <x:f>G27</x:f>
      </x:c>
      <x:c r="AI27" s="97" t="str">
        <x:f>I27</x:f>
      </x:c>
      <x:c r="AJ27" s="96" t="s">
        <x:v>47</x:v>
      </x:c>
      <x:c r="AK27" s="96" t="s">
        <x:v>58</x:v>
      </x:c>
      <x:c r="AL27" s="99" t="s">
        <x:v>59</x:v>
      </x:c>
      <x:c r="AM27" s="93" t="s"/>
      <x:c r="AN27" s="93" t="s"/>
      <x:c r="AO27" s="93" t="s"/>
      <x:c r="AP27" s="93" t="s"/>
      <x:c r="AQ27" s="92" t="s"/>
    </x:row>
    <x:row r="28" spans="1:45" x14ac:dyDescent="0.35">
      <x:c r="A28" s="92" t="s"/>
      <x:c r="B28" s="92" t="s"/>
      <x:c r="C28" s="93" t="s"/>
      <x:c r="D28" s="94" t="s"/>
      <x:c r="E28" s="90" t="s"/>
      <x:c r="F28" s="90" t="str">
        <x:f>IF(D28="","",PROPER(LEFT(D28,FIND(UPPER(G28),D28,1)-2)))</x:f>
      </x:c>
      <x:c r="G28" s="90" t="str" cm="1">
        <x:f t="array" ref="G28: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x:f>
      </x:c>
      <x:c r="H28" s="96" t="s">
        <x:v>47</x:v>
      </x:c>
      <x:c r="I28" s="97" t="str">
        <x:f>IFERROR(VALUE(TRIM(RIGHT(SUBSTITUTE(D28," ",REPT(" ",255)),255))),"")</x:f>
      </x:c>
      <x:c r="J28" s="96" t="s">
        <x:v>48</x:v>
      </x:c>
      <x:c r="K28" s="96" t="s">
        <x:v>48</x:v>
      </x:c>
      <x:c r="L28" s="96" t="s">
        <x:v>48</x:v>
      </x:c>
      <x:c r="M28" s="96" t="s">
        <x:v>48</x:v>
      </x:c>
      <x:c r="N28" s="96" t="s">
        <x:v>48</x:v>
      </x:c>
      <x:c r="O28" s="96" t="s">
        <x:v>1425</x:v>
      </x:c>
      <x:c r="P28" s="96" t="n">
        <x:v>25</x:v>
      </x:c>
      <x:c r="Q28" s="96" t="n">
        <x:v>80</x:v>
      </x:c>
      <x:c r="R28" s="96" t="s">
        <x:v>50</x:v>
      </x:c>
      <x:c r="S28" s="96" t="s">
        <x:v>51</x:v>
      </x:c>
      <x:c r="T28" s="96" t="s">
        <x:v>52</x:v>
      </x:c>
      <x:c r="U28" s="96" t="s">
        <x:v>52</x:v>
      </x:c>
      <x:c r="W28" s="96" t="s">
        <x:v>53</x:v>
      </x:c>
      <x:c r="X28" s="148" t="s"/>
      <x:c r="Y28" s="90" t="s"/>
      <x:c r="Z28" s="96" t="s">
        <x:v>55</x:v>
      </x:c>
      <x:c r="AA28" s="96" t="s">
        <x:v>56</x:v>
      </x:c>
      <x:c r="AB28" s="97" t="str">
        <x:f>IF(D28="","",VALUE(MID(D28,FIND(" ",D28)+1,FIND(" ",D28,FIND(" ",D28)+1)-FIND(" ",D28))))</x:f>
      </x:c>
      <x:c r="AC28" s="90" t="s"/>
      <x:c r="AD28" s="90" t="s"/>
      <x:c r="AE28" s="90" t="s"/>
      <x:c r="AF28" s="90" t="str" cm="1">
        <x:f t="array" ref="AF28:AF28">IF(D28="","",PROPER(MID(D28,FIND(" ",D28,FIND(" ",D28)+1)+1,(FIND(INDEX(Abbreviation!$A$2:$A$125,MATCH(_xlfn.AGGREGATE(15,6,SEARCH(Abbreviation!$A$2:$A$125,D28),1),SEARCH(Abbreviation!$A$2:$A$125,D28),0)),D28)-1)-FIND(" ",D28,FIND(" ",D28)+1)+1)))</x:f>
      </x:c>
      <x:c r="AG28" s="90" t="str" cm="1">
        <x:f t="array" ref="AG28:AG28">IF(D28="","",PROPER(VLOOKUP(INDEX(Abbreviation!$A$2:$A$125,MATCH(_xlfn.AGGREGATE(15,6,SEARCH(Abbreviation!$A$2:$A$125,D28),1),SEARCH(Abbreviation!$A$2:$A$125,D28),0)),Abbreviation!A:C,3,FALSE)))</x:f>
      </x:c>
      <x:c r="AH28" s="90" t="str">
        <x:f>G28</x:f>
      </x:c>
      <x:c r="AI28" s="97" t="str">
        <x:f>I28</x:f>
      </x:c>
      <x:c r="AJ28" s="96" t="s">
        <x:v>47</x:v>
      </x:c>
      <x:c r="AK28" s="96" t="s">
        <x:v>58</x:v>
      </x:c>
      <x:c r="AL28" s="99" t="s">
        <x:v>59</x:v>
      </x:c>
      <x:c r="AM28" s="93" t="s"/>
      <x:c r="AN28" s="93" t="s"/>
      <x:c r="AO28" s="93" t="s"/>
      <x:c r="AP28" s="93" t="s"/>
      <x:c r="AQ28" s="92" t="s"/>
    </x:row>
    <x:row r="29" spans="1:45" x14ac:dyDescent="0.35">
      <x:c r="A29" s="92" t="s"/>
      <x:c r="B29" s="92" t="s"/>
      <x:c r="C29" s="93" t="s"/>
      <x:c r="D29" s="94" t="s"/>
      <x:c r="E29" s="90" t="s"/>
      <x:c r="F29" s="90" t="str">
        <x:f>IF(D29="","",PROPER(LEFT(D29,FIND(UPPER(G29),D29,1)-2)))</x:f>
      </x:c>
      <x:c r="G29" s="90" t="str" cm="1">
        <x:f t="array" ref="G29: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x:f>
      </x:c>
      <x:c r="H29" s="96" t="s">
        <x:v>47</x:v>
      </x:c>
      <x:c r="I29" s="97" t="str">
        <x:f>IFERROR(VALUE(TRIM(RIGHT(SUBSTITUTE(D29," ",REPT(" ",255)),255))),"")</x:f>
      </x:c>
      <x:c r="J29" s="96" t="s">
        <x:v>48</x:v>
      </x:c>
      <x:c r="K29" s="96" t="s">
        <x:v>48</x:v>
      </x:c>
      <x:c r="L29" s="96" t="s">
        <x:v>48</x:v>
      </x:c>
      <x:c r="M29" s="96" t="s">
        <x:v>48</x:v>
      </x:c>
      <x:c r="N29" s="96" t="s">
        <x:v>48</x:v>
      </x:c>
      <x:c r="O29" s="96" t="s">
        <x:v>1425</x:v>
      </x:c>
      <x:c r="P29" s="96" t="n">
        <x:v>25</x:v>
      </x:c>
      <x:c r="Q29" s="96" t="n">
        <x:v>80</x:v>
      </x:c>
      <x:c r="R29" s="96" t="s">
        <x:v>50</x:v>
      </x:c>
      <x:c r="S29" s="96" t="s">
        <x:v>51</x:v>
      </x:c>
      <x:c r="T29" s="96" t="s">
        <x:v>52</x:v>
      </x:c>
      <x:c r="U29" s="96" t="s">
        <x:v>52</x:v>
      </x:c>
      <x:c r="W29" s="96" t="s">
        <x:v>53</x:v>
      </x:c>
      <x:c r="X29" s="148" t="s"/>
      <x:c r="Y29" s="90" t="s"/>
      <x:c r="Z29" s="96" t="s">
        <x:v>55</x:v>
      </x:c>
      <x:c r="AA29" s="96" t="s">
        <x:v>56</x:v>
      </x:c>
      <x:c r="AB29" s="97" t="str">
        <x:f>IF(D29="","",VALUE(MID(D29,FIND(" ",D29)+1,FIND(" ",D29,FIND(" ",D29)+1)-FIND(" ",D29))))</x:f>
      </x:c>
      <x:c r="AC29" s="90" t="s"/>
      <x:c r="AD29" s="90" t="s"/>
      <x:c r="AE29" s="90" t="s"/>
      <x:c r="AF29" s="90" t="str" cm="1">
        <x:f t="array" ref="AF29:AF29">IF(D29="","",PROPER(MID(D29,FIND(" ",D29,FIND(" ",D29)+1)+1,(FIND(INDEX(Abbreviation!$A$2:$A$125,MATCH(_xlfn.AGGREGATE(15,6,SEARCH(Abbreviation!$A$2:$A$125,D29),1),SEARCH(Abbreviation!$A$2:$A$125,D29),0)),D29)-1)-FIND(" ",D29,FIND(" ",D29)+1)+1)))</x:f>
      </x:c>
      <x:c r="AG29" s="90" t="str" cm="1">
        <x:f t="array" ref="AG29:AG29">IF(D29="","",PROPER(VLOOKUP(INDEX(Abbreviation!$A$2:$A$125,MATCH(_xlfn.AGGREGATE(15,6,SEARCH(Abbreviation!$A$2:$A$125,D29),1),SEARCH(Abbreviation!$A$2:$A$125,D29),0)),Abbreviation!A:C,3,FALSE)))</x:f>
      </x:c>
      <x:c r="AH29" s="90" t="str">
        <x:f>G29</x:f>
      </x:c>
      <x:c r="AI29" s="97" t="str">
        <x:f>I29</x:f>
      </x:c>
      <x:c r="AJ29" s="96" t="s">
        <x:v>47</x:v>
      </x:c>
      <x:c r="AK29" s="96" t="s">
        <x:v>58</x:v>
      </x:c>
      <x:c r="AL29" s="99" t="s">
        <x:v>59</x:v>
      </x:c>
      <x:c r="AM29" s="93" t="s"/>
      <x:c r="AN29" s="93" t="s"/>
      <x:c r="AO29" s="93" t="s"/>
      <x:c r="AP29" s="93" t="s"/>
      <x:c r="AQ29" s="92" t="s"/>
    </x:row>
    <x:row r="30" spans="1:45" x14ac:dyDescent="0.35">
      <x:c r="A30" s="92" t="s"/>
      <x:c r="B30" s="92" t="s"/>
      <x:c r="C30" s="93" t="s"/>
      <x:c r="D30" s="94" t="s"/>
      <x:c r="E30" s="90" t="s"/>
      <x:c r="F30" s="90" t="str">
        <x:f>IF(D30="","",PROPER(LEFT(D30,FIND(UPPER(G30),D30,1)-2)))</x:f>
      </x:c>
      <x:c r="G30" s="90" t="str" cm="1">
        <x:f t="array" ref="G30: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x:f>
      </x:c>
      <x:c r="H30" s="96" t="s">
        <x:v>47</x:v>
      </x:c>
      <x:c r="I30" s="97" t="str">
        <x:f>IFERROR(VALUE(TRIM(RIGHT(SUBSTITUTE(D30," ",REPT(" ",255)),255))),"")</x:f>
      </x:c>
      <x:c r="J30" s="96" t="s">
        <x:v>48</x:v>
      </x:c>
      <x:c r="K30" s="96" t="s">
        <x:v>48</x:v>
      </x:c>
      <x:c r="L30" s="96" t="s">
        <x:v>48</x:v>
      </x:c>
      <x:c r="M30" s="96" t="s">
        <x:v>48</x:v>
      </x:c>
      <x:c r="N30" s="96" t="s">
        <x:v>48</x:v>
      </x:c>
      <x:c r="O30" s="96" t="s">
        <x:v>1425</x:v>
      </x:c>
      <x:c r="P30" s="96" t="n">
        <x:v>25</x:v>
      </x:c>
      <x:c r="Q30" s="96" t="n">
        <x:v>80</x:v>
      </x:c>
      <x:c r="R30" s="96" t="s">
        <x:v>50</x:v>
      </x:c>
      <x:c r="S30" s="96" t="s">
        <x:v>51</x:v>
      </x:c>
      <x:c r="T30" s="96" t="s">
        <x:v>52</x:v>
      </x:c>
      <x:c r="U30" s="96" t="s">
        <x:v>52</x:v>
      </x:c>
      <x:c r="W30" s="96" t="s">
        <x:v>53</x:v>
      </x:c>
      <x:c r="X30" s="148" t="s"/>
      <x:c r="Y30" s="90" t="s"/>
      <x:c r="Z30" s="96" t="s">
        <x:v>55</x:v>
      </x:c>
      <x:c r="AA30" s="96" t="s">
        <x:v>56</x:v>
      </x:c>
      <x:c r="AB30" s="97" t="str">
        <x:f>IF(D30="","",VALUE(MID(D30,FIND(" ",D30)+1,FIND(" ",D30,FIND(" ",D30)+1)-FIND(" ",D30))))</x:f>
      </x:c>
      <x:c r="AC30" s="90" t="s"/>
      <x:c r="AD30" s="90" t="s"/>
      <x:c r="AE30" s="90" t="s"/>
      <x:c r="AF30" s="90" t="str" cm="1">
        <x:f t="array" ref="AF30:AF30">IF(D30="","",PROPER(MID(D30,FIND(" ",D30,FIND(" ",D30)+1)+1,(FIND(INDEX(Abbreviation!$A$2:$A$125,MATCH(_xlfn.AGGREGATE(15,6,SEARCH(Abbreviation!$A$2:$A$125,D30),1),SEARCH(Abbreviation!$A$2:$A$125,D30),0)),D30)-1)-FIND(" ",D30,FIND(" ",D30)+1)+1)))</x:f>
      </x:c>
      <x:c r="AG30" s="90" t="str" cm="1">
        <x:f t="array" ref="AG30:AG30">IF(D30="","",PROPER(VLOOKUP(INDEX(Abbreviation!$A$2:$A$125,MATCH(_xlfn.AGGREGATE(15,6,SEARCH(Abbreviation!$A$2:$A$125,D30),1),SEARCH(Abbreviation!$A$2:$A$125,D30),0)),Abbreviation!A:C,3,FALSE)))</x:f>
      </x:c>
      <x:c r="AH30" s="90" t="str">
        <x:f>G30</x:f>
      </x:c>
      <x:c r="AI30" s="97" t="str">
        <x:f>I30</x:f>
      </x:c>
      <x:c r="AJ30" s="96" t="s">
        <x:v>47</x:v>
      </x:c>
      <x:c r="AK30" s="96" t="s">
        <x:v>58</x:v>
      </x:c>
      <x:c r="AL30" s="99" t="s">
        <x:v>59</x:v>
      </x:c>
      <x:c r="AM30" s="93" t="s"/>
      <x:c r="AN30" s="93" t="s"/>
      <x:c r="AO30" s="93" t="s"/>
      <x:c r="AP30" s="93" t="s"/>
      <x:c r="AQ30" s="92" t="s"/>
    </x:row>
    <x:row r="31" spans="1:45" x14ac:dyDescent="0.35">
      <x:c r="A31" s="92" t="s"/>
      <x:c r="B31" s="92" t="s"/>
      <x:c r="C31" s="93" t="s"/>
      <x:c r="D31" s="94" t="s"/>
      <x:c r="E31" s="90" t="s"/>
      <x:c r="F31" s="90" t="str">
        <x:f>IF(D31="","",PROPER(LEFT(D31,FIND(UPPER(G31),D31,1)-2)))</x:f>
      </x:c>
      <x:c r="G31" s="90" t="str" cm="1">
        <x:f t="array" ref="G31: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x:f>
      </x:c>
      <x:c r="H31" s="96" t="s">
        <x:v>47</x:v>
      </x:c>
      <x:c r="I31" s="97" t="str">
        <x:f>IFERROR(VALUE(TRIM(RIGHT(SUBSTITUTE(D31," ",REPT(" ",255)),255))),"")</x:f>
      </x:c>
      <x:c r="J31" s="96" t="s">
        <x:v>48</x:v>
      </x:c>
      <x:c r="K31" s="96" t="s">
        <x:v>48</x:v>
      </x:c>
      <x:c r="L31" s="96" t="s">
        <x:v>48</x:v>
      </x:c>
      <x:c r="M31" s="96" t="s">
        <x:v>48</x:v>
      </x:c>
      <x:c r="N31" s="96" t="s">
        <x:v>48</x:v>
      </x:c>
      <x:c r="O31" s="96" t="s">
        <x:v>1425</x:v>
      </x:c>
      <x:c r="P31" s="96" t="n">
        <x:v>25</x:v>
      </x:c>
      <x:c r="Q31" s="96" t="n">
        <x:v>80</x:v>
      </x:c>
      <x:c r="R31" s="96" t="s">
        <x:v>50</x:v>
      </x:c>
      <x:c r="S31" s="96" t="s">
        <x:v>51</x:v>
      </x:c>
      <x:c r="T31" s="96" t="s">
        <x:v>52</x:v>
      </x:c>
      <x:c r="U31" s="96" t="s">
        <x:v>52</x:v>
      </x:c>
      <x:c r="W31" s="96" t="s">
        <x:v>53</x:v>
      </x:c>
      <x:c r="X31" s="148" t="s"/>
      <x:c r="Y31" s="90" t="s"/>
      <x:c r="Z31" s="96" t="s">
        <x:v>55</x:v>
      </x:c>
      <x:c r="AA31" s="96" t="s">
        <x:v>56</x:v>
      </x:c>
      <x:c r="AB31" s="97" t="str">
        <x:f>IF(D31="","",VALUE(MID(D31,FIND(" ",D31)+1,FIND(" ",D31,FIND(" ",D31)+1)-FIND(" ",D31))))</x:f>
      </x:c>
      <x:c r="AC31" s="90" t="s"/>
      <x:c r="AD31" s="90" t="s"/>
      <x:c r="AE31" s="90" t="s"/>
      <x:c r="AF31" s="90" t="str" cm="1">
        <x:f t="array" ref="AF31:AF31">IF(D31="","",PROPER(MID(D31,FIND(" ",D31,FIND(" ",D31)+1)+1,(FIND(INDEX(Abbreviation!$A$2:$A$125,MATCH(_xlfn.AGGREGATE(15,6,SEARCH(Abbreviation!$A$2:$A$125,D31),1),SEARCH(Abbreviation!$A$2:$A$125,D31),0)),D31)-1)-FIND(" ",D31,FIND(" ",D31)+1)+1)))</x:f>
      </x:c>
      <x:c r="AG31" s="90" t="str" cm="1">
        <x:f t="array" ref="AG31:AG31">IF(D31="","",PROPER(VLOOKUP(INDEX(Abbreviation!$A$2:$A$125,MATCH(_xlfn.AGGREGATE(15,6,SEARCH(Abbreviation!$A$2:$A$125,D31),1),SEARCH(Abbreviation!$A$2:$A$125,D31),0)),Abbreviation!A:C,3,FALSE)))</x:f>
      </x:c>
      <x:c r="AH31" s="90" t="str">
        <x:f>G31</x:f>
      </x:c>
      <x:c r="AI31" s="97" t="str">
        <x:f>I31</x:f>
      </x:c>
      <x:c r="AJ31" s="96" t="s">
        <x:v>47</x:v>
      </x:c>
      <x:c r="AK31" s="96" t="s">
        <x:v>58</x:v>
      </x:c>
      <x:c r="AL31" s="99" t="s">
        <x:v>59</x:v>
      </x:c>
      <x:c r="AM31" s="93" t="s"/>
      <x:c r="AN31" s="93" t="s"/>
      <x:c r="AO31" s="93" t="s"/>
      <x:c r="AP31" s="93" t="s"/>
      <x:c r="AQ31" s="92" t="s"/>
    </x:row>
    <x:row r="32" spans="1:45" x14ac:dyDescent="0.35">
      <x:c r="A32" s="92" t="s"/>
      <x:c r="B32" s="92" t="s"/>
      <x:c r="C32" s="93" t="s"/>
      <x:c r="D32" s="94" t="s"/>
      <x:c r="E32" s="90" t="s"/>
      <x:c r="F32" s="90" t="str">
        <x:f>IF(D32="","",PROPER(LEFT(D32,FIND(UPPER(G32),D32,1)-2)))</x:f>
      </x:c>
      <x:c r="G32" s="90" t="str" cm="1">
        <x:f t="array" ref="G32: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x:f>
      </x:c>
      <x:c r="H32" s="96" t="s">
        <x:v>47</x:v>
      </x:c>
      <x:c r="I32" s="97" t="str">
        <x:f>IFERROR(VALUE(TRIM(RIGHT(SUBSTITUTE(D32," ",REPT(" ",255)),255))),"")</x:f>
      </x:c>
      <x:c r="J32" s="96" t="s">
        <x:v>48</x:v>
      </x:c>
      <x:c r="K32" s="96" t="s">
        <x:v>48</x:v>
      </x:c>
      <x:c r="L32" s="96" t="s">
        <x:v>48</x:v>
      </x:c>
      <x:c r="M32" s="96" t="s">
        <x:v>48</x:v>
      </x:c>
      <x:c r="N32" s="96" t="s">
        <x:v>48</x:v>
      </x:c>
      <x:c r="O32" s="96" t="s">
        <x:v>1425</x:v>
      </x:c>
      <x:c r="P32" s="96" t="n">
        <x:v>25</x:v>
      </x:c>
      <x:c r="Q32" s="96" t="n">
        <x:v>80</x:v>
      </x:c>
      <x:c r="R32" s="96" t="s">
        <x:v>50</x:v>
      </x:c>
      <x:c r="S32" s="96" t="s">
        <x:v>51</x:v>
      </x:c>
      <x:c r="T32" s="96" t="s">
        <x:v>52</x:v>
      </x:c>
      <x:c r="U32" s="96" t="s">
        <x:v>52</x:v>
      </x:c>
      <x:c r="W32" s="96" t="s">
        <x:v>53</x:v>
      </x:c>
      <x:c r="X32" s="148" t="s"/>
      <x:c r="Y32" s="90" t="s"/>
      <x:c r="Z32" s="96" t="s">
        <x:v>55</x:v>
      </x:c>
      <x:c r="AA32" s="96" t="s">
        <x:v>56</x:v>
      </x:c>
      <x:c r="AB32" s="97" t="str">
        <x:f>IF(D32="","",VALUE(MID(D32,FIND(" ",D32)+1,FIND(" ",D32,FIND(" ",D32)+1)-FIND(" ",D32))))</x:f>
      </x:c>
      <x:c r="AC32" s="90" t="s"/>
      <x:c r="AD32" s="90" t="s"/>
      <x:c r="AE32" s="90" t="s"/>
      <x:c r="AF32" s="90" t="str" cm="1">
        <x:f t="array" ref="AF32:AF32">IF(D32="","",PROPER(MID(D32,FIND(" ",D32,FIND(" ",D32)+1)+1,(FIND(INDEX(Abbreviation!$A$2:$A$125,MATCH(_xlfn.AGGREGATE(15,6,SEARCH(Abbreviation!$A$2:$A$125,D32),1),SEARCH(Abbreviation!$A$2:$A$125,D32),0)),D32)-1)-FIND(" ",D32,FIND(" ",D32)+1)+1)))</x:f>
      </x:c>
      <x:c r="AG32" s="90" t="str" cm="1">
        <x:f t="array" ref="AG32:AG32">IF(D32="","",PROPER(VLOOKUP(INDEX(Abbreviation!$A$2:$A$125,MATCH(_xlfn.AGGREGATE(15,6,SEARCH(Abbreviation!$A$2:$A$125,D32),1),SEARCH(Abbreviation!$A$2:$A$125,D32),0)),Abbreviation!A:C,3,FALSE)))</x:f>
      </x:c>
      <x:c r="AH32" s="90" t="str">
        <x:f>G32</x:f>
      </x:c>
      <x:c r="AI32" s="97" t="str">
        <x:f>I32</x:f>
      </x:c>
      <x:c r="AJ32" s="96" t="s">
        <x:v>47</x:v>
      </x:c>
      <x:c r="AK32" s="96" t="s">
        <x:v>58</x:v>
      </x:c>
      <x:c r="AL32" s="99" t="s">
        <x:v>59</x:v>
      </x:c>
      <x:c r="AM32" s="93" t="s"/>
      <x:c r="AN32" s="93" t="s"/>
      <x:c r="AO32" s="93" t="s"/>
      <x:c r="AP32" s="93" t="s"/>
      <x:c r="AQ32" s="92" t="s"/>
    </x:row>
    <x:row r="33" spans="1:45" x14ac:dyDescent="0.35">
      <x:c r="A33" s="92" t="s"/>
      <x:c r="B33" s="92" t="s"/>
      <x:c r="C33" s="93" t="s"/>
      <x:c r="D33" s="94" t="s"/>
      <x:c r="E33" s="90" t="s"/>
      <x:c r="F33" s="90" t="str">
        <x:f>IF(D33="","",PROPER(LEFT(D33,FIND(UPPER(G33),D33,1)-2)))</x:f>
      </x:c>
      <x:c r="G33" s="90" t="str" cm="1">
        <x:f t="array" ref="G33: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x:f>
      </x:c>
      <x:c r="H33" s="96" t="s">
        <x:v>47</x:v>
      </x:c>
      <x:c r="I33" s="97" t="str">
        <x:f>IFERROR(VALUE(TRIM(RIGHT(SUBSTITUTE(D33," ",REPT(" ",255)),255))),"")</x:f>
      </x:c>
      <x:c r="J33" s="96" t="s">
        <x:v>48</x:v>
      </x:c>
      <x:c r="K33" s="96" t="s">
        <x:v>48</x:v>
      </x:c>
      <x:c r="L33" s="96" t="s">
        <x:v>48</x:v>
      </x:c>
      <x:c r="M33" s="96" t="s">
        <x:v>48</x:v>
      </x:c>
      <x:c r="N33" s="96" t="s">
        <x:v>48</x:v>
      </x:c>
      <x:c r="O33" s="96" t="s">
        <x:v>1425</x:v>
      </x:c>
      <x:c r="P33" s="96" t="n">
        <x:v>25</x:v>
      </x:c>
      <x:c r="Q33" s="96" t="n">
        <x:v>80</x:v>
      </x:c>
      <x:c r="R33" s="96" t="s">
        <x:v>50</x:v>
      </x:c>
      <x:c r="S33" s="96" t="s">
        <x:v>51</x:v>
      </x:c>
      <x:c r="T33" s="96" t="s">
        <x:v>52</x:v>
      </x:c>
      <x:c r="U33" s="96" t="s">
        <x:v>52</x:v>
      </x:c>
      <x:c r="W33" s="96" t="s">
        <x:v>53</x:v>
      </x:c>
      <x:c r="X33" s="148" t="s"/>
      <x:c r="Y33" s="90" t="s"/>
      <x:c r="Z33" s="96" t="s">
        <x:v>55</x:v>
      </x:c>
      <x:c r="AA33" s="96" t="s">
        <x:v>56</x:v>
      </x:c>
      <x:c r="AB33" s="97" t="str">
        <x:f>IF(D33="","",VALUE(MID(D33,FIND(" ",D33)+1,FIND(" ",D33,FIND(" ",D33)+1)-FIND(" ",D33))))</x:f>
      </x:c>
      <x:c r="AC33" s="90" t="s"/>
      <x:c r="AD33" s="90" t="s"/>
      <x:c r="AE33" s="90" t="s"/>
      <x:c r="AF33" s="90" t="str" cm="1">
        <x:f t="array" ref="AF33:AF33">IF(D33="","",PROPER(MID(D33,FIND(" ",D33,FIND(" ",D33)+1)+1,(FIND(INDEX(Abbreviation!$A$2:$A$125,MATCH(_xlfn.AGGREGATE(15,6,SEARCH(Abbreviation!$A$2:$A$125,D33),1),SEARCH(Abbreviation!$A$2:$A$125,D33),0)),D33)-1)-FIND(" ",D33,FIND(" ",D33)+1)+1)))</x:f>
      </x:c>
      <x:c r="AG33" s="90" t="str" cm="1">
        <x:f t="array" ref="AG33:AG33">IF(D33="","",PROPER(VLOOKUP(INDEX(Abbreviation!$A$2:$A$125,MATCH(_xlfn.AGGREGATE(15,6,SEARCH(Abbreviation!$A$2:$A$125,D33),1),SEARCH(Abbreviation!$A$2:$A$125,D33),0)),Abbreviation!A:C,3,FALSE)))</x:f>
      </x:c>
      <x:c r="AH33" s="90" t="str">
        <x:f>G33</x:f>
      </x:c>
      <x:c r="AI33" s="97" t="str">
        <x:f>I33</x:f>
      </x:c>
      <x:c r="AJ33" s="96" t="s">
        <x:v>47</x:v>
      </x:c>
      <x:c r="AK33" s="96" t="s">
        <x:v>58</x:v>
      </x:c>
      <x:c r="AL33" s="99" t="s">
        <x:v>59</x:v>
      </x:c>
      <x:c r="AM33" s="93" t="s"/>
      <x:c r="AN33" s="93" t="s"/>
      <x:c r="AO33" s="93" t="s"/>
      <x:c r="AP33" s="93" t="s"/>
      <x:c r="AQ33" s="92" t="s"/>
    </x:row>
    <x:row r="34" spans="1:45" x14ac:dyDescent="0.35">
      <x:c r="A34" s="92" t="s"/>
      <x:c r="B34" s="92" t="s"/>
      <x:c r="C34" s="93" t="s"/>
      <x:c r="D34" s="94" t="s"/>
      <x:c r="E34" s="90" t="s"/>
      <x:c r="F34" s="90" t="str">
        <x:f>IF(D34="","",PROPER(LEFT(D34,FIND(UPPER(G34),D34,1)-2)))</x:f>
      </x:c>
      <x:c r="G34" s="90" t="str" cm="1">
        <x:f t="array" ref="G34: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x:f>
      </x:c>
      <x:c r="H34" s="96" t="s">
        <x:v>47</x:v>
      </x:c>
      <x:c r="I34" s="97" t="str">
        <x:f>IFERROR(VALUE(TRIM(RIGHT(SUBSTITUTE(D34," ",REPT(" ",255)),255))),"")</x:f>
      </x:c>
      <x:c r="J34" s="96" t="s">
        <x:v>48</x:v>
      </x:c>
      <x:c r="K34" s="96" t="s">
        <x:v>48</x:v>
      </x:c>
      <x:c r="L34" s="96" t="s">
        <x:v>48</x:v>
      </x:c>
      <x:c r="M34" s="96" t="s">
        <x:v>48</x:v>
      </x:c>
      <x:c r="N34" s="96" t="s">
        <x:v>48</x:v>
      </x:c>
      <x:c r="O34" s="96" t="s">
        <x:v>1425</x:v>
      </x:c>
      <x:c r="P34" s="96" t="n">
        <x:v>25</x:v>
      </x:c>
      <x:c r="Q34" s="96" t="n">
        <x:v>80</x:v>
      </x:c>
      <x:c r="R34" s="96" t="s">
        <x:v>50</x:v>
      </x:c>
      <x:c r="S34" s="96" t="s">
        <x:v>51</x:v>
      </x:c>
      <x:c r="T34" s="96" t="s">
        <x:v>52</x:v>
      </x:c>
      <x:c r="U34" s="96" t="s">
        <x:v>52</x:v>
      </x:c>
      <x:c r="W34" s="96" t="s">
        <x:v>53</x:v>
      </x:c>
      <x:c r="X34" s="148" t="s"/>
      <x:c r="Y34" s="90" t="s"/>
      <x:c r="Z34" s="96" t="s">
        <x:v>55</x:v>
      </x:c>
      <x:c r="AA34" s="96" t="s">
        <x:v>56</x:v>
      </x:c>
      <x:c r="AB34" s="97" t="str">
        <x:f>IF(D34="","",VALUE(MID(D34,FIND(" ",D34)+1,FIND(" ",D34,FIND(" ",D34)+1)-FIND(" ",D34))))</x:f>
      </x:c>
      <x:c r="AC34" s="90" t="s"/>
      <x:c r="AD34" s="90" t="s"/>
      <x:c r="AE34" s="90" t="s"/>
      <x:c r="AF34" s="90" t="str" cm="1">
        <x:f t="array" ref="AF34:AF34">IF(D34="","",PROPER(MID(D34,FIND(" ",D34,FIND(" ",D34)+1)+1,(FIND(INDEX(Abbreviation!$A$2:$A$125,MATCH(_xlfn.AGGREGATE(15,6,SEARCH(Abbreviation!$A$2:$A$125,D34),1),SEARCH(Abbreviation!$A$2:$A$125,D34),0)),D34)-1)-FIND(" ",D34,FIND(" ",D34)+1)+1)))</x:f>
      </x:c>
      <x:c r="AG34" s="90" t="str" cm="1">
        <x:f t="array" ref="AG34:AG34">IF(D34="","",PROPER(VLOOKUP(INDEX(Abbreviation!$A$2:$A$125,MATCH(_xlfn.AGGREGATE(15,6,SEARCH(Abbreviation!$A$2:$A$125,D34),1),SEARCH(Abbreviation!$A$2:$A$125,D34),0)),Abbreviation!A:C,3,FALSE)))</x:f>
      </x:c>
      <x:c r="AH34" s="90" t="str">
        <x:f>G34</x:f>
      </x:c>
      <x:c r="AI34" s="97" t="str">
        <x:f>I34</x:f>
      </x:c>
      <x:c r="AJ34" s="96" t="s">
        <x:v>47</x:v>
      </x:c>
      <x:c r="AK34" s="96" t="s">
        <x:v>58</x:v>
      </x:c>
      <x:c r="AL34" s="99" t="s">
        <x:v>59</x:v>
      </x:c>
      <x:c r="AM34" s="93" t="s"/>
      <x:c r="AN34" s="93" t="s"/>
      <x:c r="AO34" s="93" t="s"/>
      <x:c r="AP34" s="93" t="s"/>
      <x:c r="AQ34" s="92" t="s"/>
    </x:row>
    <x:row r="35" spans="1:45" x14ac:dyDescent="0.35">
      <x:c r="A35" s="92" t="s"/>
      <x:c r="B35" s="92" t="s"/>
      <x:c r="C35" s="93" t="s"/>
      <x:c r="D35" s="94" t="s"/>
      <x:c r="E35" s="90" t="s"/>
      <x:c r="F35" s="90" t="str">
        <x:f>IF(D35="","",PROPER(LEFT(D35,FIND(UPPER(G35),D35,1)-2)))</x:f>
      </x:c>
      <x:c r="G35" s="90" t="str" cm="1">
        <x:f t="array" ref="G35: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x:f>
      </x:c>
      <x:c r="H35" s="96" t="s">
        <x:v>47</x:v>
      </x:c>
      <x:c r="I35" s="97" t="str">
        <x:f>IFERROR(VALUE(TRIM(RIGHT(SUBSTITUTE(D35," ",REPT(" ",255)),255))),"")</x:f>
      </x:c>
      <x:c r="J35" s="96" t="s">
        <x:v>48</x:v>
      </x:c>
      <x:c r="K35" s="96" t="s">
        <x:v>48</x:v>
      </x:c>
      <x:c r="L35" s="96" t="s">
        <x:v>48</x:v>
      </x:c>
      <x:c r="M35" s="96" t="s">
        <x:v>48</x:v>
      </x:c>
      <x:c r="N35" s="96" t="s">
        <x:v>48</x:v>
      </x:c>
      <x:c r="O35" s="96" t="s">
        <x:v>1425</x:v>
      </x:c>
      <x:c r="P35" s="96" t="n">
        <x:v>25</x:v>
      </x:c>
      <x:c r="Q35" s="96" t="n">
        <x:v>80</x:v>
      </x:c>
      <x:c r="R35" s="96" t="s">
        <x:v>50</x:v>
      </x:c>
      <x:c r="S35" s="96" t="s">
        <x:v>51</x:v>
      </x:c>
      <x:c r="T35" s="96" t="s">
        <x:v>52</x:v>
      </x:c>
      <x:c r="U35" s="96" t="s">
        <x:v>52</x:v>
      </x:c>
      <x:c r="W35" s="96" t="s">
        <x:v>53</x:v>
      </x:c>
      <x:c r="X35" s="148" t="s"/>
      <x:c r="Y35" s="90" t="s"/>
      <x:c r="Z35" s="96" t="s">
        <x:v>55</x:v>
      </x:c>
      <x:c r="AA35" s="96" t="s">
        <x:v>56</x:v>
      </x:c>
      <x:c r="AB35" s="97" t="str">
        <x:f>IF(D35="","",VALUE(MID(D35,FIND(" ",D35)+1,FIND(" ",D35,FIND(" ",D35)+1)-FIND(" ",D35))))</x:f>
      </x:c>
      <x:c r="AC35" s="90" t="s"/>
      <x:c r="AD35" s="90" t="s"/>
      <x:c r="AE35" s="90" t="s"/>
      <x:c r="AF35" s="90" t="str" cm="1">
        <x:f t="array" ref="AF35:AF35">IF(D35="","",PROPER(MID(D35,FIND(" ",D35,FIND(" ",D35)+1)+1,(FIND(INDEX(Abbreviation!$A$2:$A$125,MATCH(_xlfn.AGGREGATE(15,6,SEARCH(Abbreviation!$A$2:$A$125,D35),1),SEARCH(Abbreviation!$A$2:$A$125,D35),0)),D35)-1)-FIND(" ",D35,FIND(" ",D35)+1)+1)))</x:f>
      </x:c>
      <x:c r="AG35" s="90" t="str" cm="1">
        <x:f t="array" ref="AG35:AG35">IF(D35="","",PROPER(VLOOKUP(INDEX(Abbreviation!$A$2:$A$125,MATCH(_xlfn.AGGREGATE(15,6,SEARCH(Abbreviation!$A$2:$A$125,D35),1),SEARCH(Abbreviation!$A$2:$A$125,D35),0)),Abbreviation!A:C,3,FALSE)))</x:f>
      </x:c>
      <x:c r="AH35" s="90" t="str">
        <x:f>G35</x:f>
      </x:c>
      <x:c r="AI35" s="97" t="str">
        <x:f>I35</x:f>
      </x:c>
      <x:c r="AJ35" s="96" t="s">
        <x:v>47</x:v>
      </x:c>
      <x:c r="AK35" s="96" t="s">
        <x:v>58</x:v>
      </x:c>
      <x:c r="AL35" s="99" t="s">
        <x:v>59</x:v>
      </x:c>
      <x:c r="AM35" s="93" t="s"/>
      <x:c r="AN35" s="93" t="s"/>
      <x:c r="AO35" s="93" t="s"/>
      <x:c r="AP35" s="93" t="s"/>
      <x:c r="AQ35" s="92" t="s"/>
    </x:row>
    <x:row r="36" spans="1:45" x14ac:dyDescent="0.35">
      <x:c r="A36" s="92" t="s"/>
      <x:c r="B36" s="92" t="s"/>
      <x:c r="C36" s="93" t="s"/>
      <x:c r="D36" s="94" t="s"/>
      <x:c r="E36" s="90" t="s"/>
      <x:c r="F36" s="90" t="str">
        <x:f>IF(D36="","",PROPER(LEFT(D36,FIND(UPPER(G36),D36,1)-2)))</x:f>
      </x:c>
      <x:c r="G36" s="90" t="str" cm="1">
        <x:f t="array" ref="G36: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x:f>
      </x:c>
      <x:c r="H36" s="96" t="s">
        <x:v>47</x:v>
      </x:c>
      <x:c r="I36" s="97" t="str">
        <x:f>IFERROR(VALUE(TRIM(RIGHT(SUBSTITUTE(D36," ",REPT(" ",255)),255))),"")</x:f>
      </x:c>
      <x:c r="J36" s="96" t="s">
        <x:v>48</x:v>
      </x:c>
      <x:c r="K36" s="96" t="s">
        <x:v>48</x:v>
      </x:c>
      <x:c r="L36" s="96" t="s">
        <x:v>48</x:v>
      </x:c>
      <x:c r="M36" s="96" t="s">
        <x:v>48</x:v>
      </x:c>
      <x:c r="N36" s="96" t="s">
        <x:v>48</x:v>
      </x:c>
      <x:c r="O36" s="96" t="s">
        <x:v>1425</x:v>
      </x:c>
      <x:c r="P36" s="96" t="n">
        <x:v>25</x:v>
      </x:c>
      <x:c r="Q36" s="96" t="n">
        <x:v>80</x:v>
      </x:c>
      <x:c r="R36" s="96" t="s">
        <x:v>50</x:v>
      </x:c>
      <x:c r="S36" s="96" t="s">
        <x:v>51</x:v>
      </x:c>
      <x:c r="T36" s="96" t="s">
        <x:v>52</x:v>
      </x:c>
      <x:c r="U36" s="96" t="s">
        <x:v>52</x:v>
      </x:c>
      <x:c r="W36" s="96" t="s">
        <x:v>53</x:v>
      </x:c>
      <x:c r="X36" s="148" t="s"/>
      <x:c r="Y36" s="90" t="s"/>
      <x:c r="Z36" s="96" t="s">
        <x:v>55</x:v>
      </x:c>
      <x:c r="AA36" s="96" t="s">
        <x:v>56</x:v>
      </x:c>
      <x:c r="AB36" s="97" t="str">
        <x:f>IF(D36="","",VALUE(MID(D36,FIND(" ",D36)+1,FIND(" ",D36,FIND(" ",D36)+1)-FIND(" ",D36))))</x:f>
      </x:c>
      <x:c r="AC36" s="90" t="s"/>
      <x:c r="AD36" s="90" t="s"/>
      <x:c r="AE36" s="90" t="s"/>
      <x:c r="AF36" s="90" t="str" cm="1">
        <x:f t="array" ref="AF36:AF36">IF(D36="","",PROPER(MID(D36,FIND(" ",D36,FIND(" ",D36)+1)+1,(FIND(INDEX(Abbreviation!$A$2:$A$125,MATCH(_xlfn.AGGREGATE(15,6,SEARCH(Abbreviation!$A$2:$A$125,D36),1),SEARCH(Abbreviation!$A$2:$A$125,D36),0)),D36)-1)-FIND(" ",D36,FIND(" ",D36)+1)+1)))</x:f>
      </x:c>
      <x:c r="AG36" s="90" t="str" cm="1">
        <x:f t="array" ref="AG36:AG36">IF(D36="","",PROPER(VLOOKUP(INDEX(Abbreviation!$A$2:$A$125,MATCH(_xlfn.AGGREGATE(15,6,SEARCH(Abbreviation!$A$2:$A$125,D36),1),SEARCH(Abbreviation!$A$2:$A$125,D36),0)),Abbreviation!A:C,3,FALSE)))</x:f>
      </x:c>
      <x:c r="AH36" s="90" t="str">
        <x:f>G36</x:f>
      </x:c>
      <x:c r="AI36" s="97" t="str">
        <x:f>I36</x:f>
      </x:c>
      <x:c r="AJ36" s="96" t="s">
        <x:v>47</x:v>
      </x:c>
      <x:c r="AK36" s="96" t="s">
        <x:v>58</x:v>
      </x:c>
      <x:c r="AL36" s="99" t="s">
        <x:v>59</x:v>
      </x:c>
      <x:c r="AM36" s="93" t="s"/>
      <x:c r="AN36" s="93" t="s"/>
      <x:c r="AO36" s="93" t="s"/>
      <x:c r="AP36" s="93" t="s"/>
      <x:c r="AQ36" s="92" t="s"/>
    </x:row>
    <x:row r="37" spans="1:45" x14ac:dyDescent="0.35">
      <x:c r="A37" s="92" t="s"/>
      <x:c r="B37" s="92" t="s"/>
      <x:c r="C37" s="93" t="s"/>
      <x:c r="D37" s="94" t="s"/>
      <x:c r="E37" s="90" t="s"/>
      <x:c r="F37" s="90" t="str">
        <x:f>IF(D37="","",PROPER(LEFT(D37,FIND(UPPER(G37),D37,1)-2)))</x:f>
      </x:c>
      <x:c r="G37" s="90" t="str" cm="1">
        <x:f t="array" ref="G37: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x:f>
      </x:c>
      <x:c r="H37" s="96" t="s">
        <x:v>47</x:v>
      </x:c>
      <x:c r="I37" s="97" t="str">
        <x:f>IFERROR(VALUE(TRIM(RIGHT(SUBSTITUTE(D37," ",REPT(" ",255)),255))),"")</x:f>
      </x:c>
      <x:c r="J37" s="96" t="s">
        <x:v>48</x:v>
      </x:c>
      <x:c r="K37" s="96" t="s">
        <x:v>48</x:v>
      </x:c>
      <x:c r="L37" s="96" t="s">
        <x:v>48</x:v>
      </x:c>
      <x:c r="M37" s="96" t="s">
        <x:v>48</x:v>
      </x:c>
      <x:c r="N37" s="96" t="s">
        <x:v>48</x:v>
      </x:c>
      <x:c r="O37" s="96" t="s">
        <x:v>1425</x:v>
      </x:c>
      <x:c r="P37" s="96" t="n">
        <x:v>25</x:v>
      </x:c>
      <x:c r="Q37" s="96" t="n">
        <x:v>80</x:v>
      </x:c>
      <x:c r="R37" s="96" t="s">
        <x:v>50</x:v>
      </x:c>
      <x:c r="S37" s="96" t="s">
        <x:v>51</x:v>
      </x:c>
      <x:c r="T37" s="96" t="s">
        <x:v>52</x:v>
      </x:c>
      <x:c r="U37" s="96" t="s">
        <x:v>52</x:v>
      </x:c>
      <x:c r="W37" s="96" t="s">
        <x:v>53</x:v>
      </x:c>
      <x:c r="X37" s="148" t="s"/>
      <x:c r="Y37" s="90" t="s"/>
      <x:c r="Z37" s="96" t="s">
        <x:v>55</x:v>
      </x:c>
      <x:c r="AA37" s="96" t="s">
        <x:v>56</x:v>
      </x:c>
      <x:c r="AB37" s="97" t="str">
        <x:f>IF(D37="","",VALUE(MID(D37,FIND(" ",D37)+1,FIND(" ",D37,FIND(" ",D37)+1)-FIND(" ",D37))))</x:f>
      </x:c>
      <x:c r="AC37" s="90" t="s"/>
      <x:c r="AD37" s="90" t="s"/>
      <x:c r="AE37" s="90" t="s"/>
      <x:c r="AF37" s="90" t="str" cm="1">
        <x:f t="array" ref="AF37:AF37">IF(D37="","",PROPER(MID(D37,FIND(" ",D37,FIND(" ",D37)+1)+1,(FIND(INDEX(Abbreviation!$A$2:$A$125,MATCH(_xlfn.AGGREGATE(15,6,SEARCH(Abbreviation!$A$2:$A$125,D37),1),SEARCH(Abbreviation!$A$2:$A$125,D37),0)),D37)-1)-FIND(" ",D37,FIND(" ",D37)+1)+1)))</x:f>
      </x:c>
      <x:c r="AG37" s="90" t="str" cm="1">
        <x:f t="array" ref="AG37:AG37">IF(D37="","",PROPER(VLOOKUP(INDEX(Abbreviation!$A$2:$A$125,MATCH(_xlfn.AGGREGATE(15,6,SEARCH(Abbreviation!$A$2:$A$125,D37),1),SEARCH(Abbreviation!$A$2:$A$125,D37),0)),Abbreviation!A:C,3,FALSE)))</x:f>
      </x:c>
      <x:c r="AH37" s="90" t="str">
        <x:f>G37</x:f>
      </x:c>
      <x:c r="AI37" s="97" t="str">
        <x:f>I37</x:f>
      </x:c>
      <x:c r="AJ37" s="96" t="s">
        <x:v>47</x:v>
      </x:c>
      <x:c r="AK37" s="96" t="s">
        <x:v>58</x:v>
      </x:c>
      <x:c r="AL37" s="99" t="s">
        <x:v>59</x:v>
      </x:c>
      <x:c r="AM37" s="93" t="s"/>
      <x:c r="AN37" s="93" t="s"/>
      <x:c r="AO37" s="93" t="s"/>
      <x:c r="AP37" s="93" t="s"/>
      <x:c r="AQ37" s="92" t="s"/>
    </x:row>
    <x:row r="38" spans="1:45" x14ac:dyDescent="0.35">
      <x:c r="A38" s="92" t="s"/>
      <x:c r="B38" s="92" t="s"/>
      <x:c r="C38" s="93" t="s"/>
      <x:c r="D38" s="94" t="s"/>
      <x:c r="E38" s="90" t="s"/>
      <x:c r="F38" s="90" t="str">
        <x:f>IF(D38="","",PROPER(LEFT(D38,FIND(UPPER(G38),D38,1)-2)))</x:f>
      </x:c>
      <x:c r="G38" s="90" t="str" cm="1">
        <x:f t="array" ref="G38: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x:f>
      </x:c>
      <x:c r="H38" s="96" t="s">
        <x:v>47</x:v>
      </x:c>
      <x:c r="I38" s="97" t="str">
        <x:f>IFERROR(VALUE(TRIM(RIGHT(SUBSTITUTE(D38," ",REPT(" ",255)),255))),"")</x:f>
      </x:c>
      <x:c r="J38" s="96" t="s">
        <x:v>48</x:v>
      </x:c>
      <x:c r="K38" s="96" t="s">
        <x:v>48</x:v>
      </x:c>
      <x:c r="L38" s="96" t="s">
        <x:v>48</x:v>
      </x:c>
      <x:c r="M38" s="96" t="s">
        <x:v>48</x:v>
      </x:c>
      <x:c r="N38" s="96" t="s">
        <x:v>48</x:v>
      </x:c>
      <x:c r="O38" s="96" t="s">
        <x:v>1425</x:v>
      </x:c>
      <x:c r="P38" s="96" t="n">
        <x:v>25</x:v>
      </x:c>
      <x:c r="Q38" s="96" t="n">
        <x:v>80</x:v>
      </x:c>
      <x:c r="R38" s="96" t="s">
        <x:v>50</x:v>
      </x:c>
      <x:c r="S38" s="96" t="s">
        <x:v>51</x:v>
      </x:c>
      <x:c r="T38" s="96" t="s">
        <x:v>52</x:v>
      </x:c>
      <x:c r="U38" s="96" t="s">
        <x:v>52</x:v>
      </x:c>
      <x:c r="W38" s="96" t="s">
        <x:v>53</x:v>
      </x:c>
      <x:c r="X38" s="148" t="s"/>
      <x:c r="Y38" s="90" t="s"/>
      <x:c r="Z38" s="96" t="s">
        <x:v>55</x:v>
      </x:c>
      <x:c r="AA38" s="96" t="s">
        <x:v>56</x:v>
      </x:c>
      <x:c r="AB38" s="97" t="str">
        <x:f>IF(D38="","",VALUE(MID(D38,FIND(" ",D38)+1,FIND(" ",D38,FIND(" ",D38)+1)-FIND(" ",D38))))</x:f>
      </x:c>
      <x:c r="AC38" s="90" t="s"/>
      <x:c r="AD38" s="90" t="s"/>
      <x:c r="AE38" s="90" t="s"/>
      <x:c r="AF38" s="90" t="str" cm="1">
        <x:f t="array" ref="AF38:AF38">IF(D38="","",PROPER(MID(D38,FIND(" ",D38,FIND(" ",D38)+1)+1,(FIND(INDEX(Abbreviation!$A$2:$A$125,MATCH(_xlfn.AGGREGATE(15,6,SEARCH(Abbreviation!$A$2:$A$125,D38),1),SEARCH(Abbreviation!$A$2:$A$125,D38),0)),D38)-1)-FIND(" ",D38,FIND(" ",D38)+1)+1)))</x:f>
      </x:c>
      <x:c r="AG38" s="90" t="str" cm="1">
        <x:f t="array" ref="AG38:AG38">IF(D38="","",PROPER(VLOOKUP(INDEX(Abbreviation!$A$2:$A$125,MATCH(_xlfn.AGGREGATE(15,6,SEARCH(Abbreviation!$A$2:$A$125,D38),1),SEARCH(Abbreviation!$A$2:$A$125,D38),0)),Abbreviation!A:C,3,FALSE)))</x:f>
      </x:c>
      <x:c r="AH38" s="90" t="str">
        <x:f>G38</x:f>
      </x:c>
      <x:c r="AI38" s="97" t="str">
        <x:f>I38</x:f>
      </x:c>
      <x:c r="AJ38" s="96" t="s">
        <x:v>47</x:v>
      </x:c>
      <x:c r="AK38" s="96" t="s">
        <x:v>58</x:v>
      </x:c>
      <x:c r="AL38" s="99" t="s">
        <x:v>59</x:v>
      </x:c>
      <x:c r="AM38" s="93" t="s"/>
      <x:c r="AN38" s="93" t="s"/>
      <x:c r="AO38" s="93" t="s"/>
      <x:c r="AP38" s="93" t="s"/>
      <x:c r="AQ38" s="92" t="s"/>
    </x:row>
    <x:row r="39" spans="1:45" x14ac:dyDescent="0.35">
      <x:c r="A39" s="92" t="s"/>
      <x:c r="B39" s="92" t="s"/>
      <x:c r="C39" s="93" t="s"/>
      <x:c r="D39" s="94" t="s"/>
      <x:c r="E39" s="90" t="s"/>
      <x:c r="F39" s="90" t="str">
        <x:f>IF(D39="","",PROPER(LEFT(D39,FIND(UPPER(G39),D39,1)-2)))</x:f>
      </x:c>
      <x:c r="G39" s="90" t="str" cm="1">
        <x:f t="array" ref="G39: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x:f>
      </x:c>
      <x:c r="H39" s="96" t="s">
        <x:v>47</x:v>
      </x:c>
      <x:c r="I39" s="97" t="str">
        <x:f>IFERROR(VALUE(TRIM(RIGHT(SUBSTITUTE(D39," ",REPT(" ",255)),255))),"")</x:f>
      </x:c>
      <x:c r="J39" s="96" t="s">
        <x:v>48</x:v>
      </x:c>
      <x:c r="K39" s="96" t="s">
        <x:v>48</x:v>
      </x:c>
      <x:c r="L39" s="96" t="s">
        <x:v>48</x:v>
      </x:c>
      <x:c r="M39" s="96" t="s">
        <x:v>48</x:v>
      </x:c>
      <x:c r="N39" s="96" t="s">
        <x:v>48</x:v>
      </x:c>
      <x:c r="O39" s="96" t="s">
        <x:v>1425</x:v>
      </x:c>
      <x:c r="P39" s="96" t="n">
        <x:v>25</x:v>
      </x:c>
      <x:c r="Q39" s="96" t="n">
        <x:v>80</x:v>
      </x:c>
      <x:c r="R39" s="96" t="s">
        <x:v>50</x:v>
      </x:c>
      <x:c r="S39" s="96" t="s">
        <x:v>51</x:v>
      </x:c>
      <x:c r="T39" s="96" t="s">
        <x:v>52</x:v>
      </x:c>
      <x:c r="U39" s="96" t="s">
        <x:v>52</x:v>
      </x:c>
      <x:c r="W39" s="96" t="s">
        <x:v>53</x:v>
      </x:c>
      <x:c r="X39" s="148" t="s"/>
      <x:c r="Y39" s="90" t="s"/>
      <x:c r="Z39" s="96" t="s">
        <x:v>55</x:v>
      </x:c>
      <x:c r="AA39" s="96" t="s">
        <x:v>56</x:v>
      </x:c>
      <x:c r="AB39" s="97" t="str">
        <x:f>IF(D39="","",VALUE(MID(D39,FIND(" ",D39)+1,FIND(" ",D39,FIND(" ",D39)+1)-FIND(" ",D39))))</x:f>
      </x:c>
      <x:c r="AC39" s="90" t="s"/>
      <x:c r="AD39" s="90" t="s"/>
      <x:c r="AE39" s="90" t="s"/>
      <x:c r="AF39" s="90" t="str" cm="1">
        <x:f t="array" ref="AF39:AF39">IF(D39="","",PROPER(MID(D39,FIND(" ",D39,FIND(" ",D39)+1)+1,(FIND(INDEX(Abbreviation!$A$2:$A$125,MATCH(_xlfn.AGGREGATE(15,6,SEARCH(Abbreviation!$A$2:$A$125,D39),1),SEARCH(Abbreviation!$A$2:$A$125,D39),0)),D39)-1)-FIND(" ",D39,FIND(" ",D39)+1)+1)))</x:f>
      </x:c>
      <x:c r="AG39" s="90" t="str" cm="1">
        <x:f t="array" ref="AG39:AG39">IF(D39="","",PROPER(VLOOKUP(INDEX(Abbreviation!$A$2:$A$125,MATCH(_xlfn.AGGREGATE(15,6,SEARCH(Abbreviation!$A$2:$A$125,D39),1),SEARCH(Abbreviation!$A$2:$A$125,D39),0)),Abbreviation!A:C,3,FALSE)))</x:f>
      </x:c>
      <x:c r="AH39" s="90" t="str">
        <x:f>G39</x:f>
      </x:c>
      <x:c r="AI39" s="97" t="str">
        <x:f>I39</x:f>
      </x:c>
      <x:c r="AJ39" s="96" t="s">
        <x:v>47</x:v>
      </x:c>
      <x:c r="AK39" s="96" t="s">
        <x:v>58</x:v>
      </x:c>
      <x:c r="AL39" s="99" t="s">
        <x:v>59</x:v>
      </x:c>
      <x:c r="AM39" s="93" t="s"/>
      <x:c r="AN39" s="93" t="s"/>
      <x:c r="AO39" s="93" t="s"/>
      <x:c r="AP39" s="93" t="s"/>
      <x:c r="AQ39" s="92" t="s"/>
    </x:row>
    <x:row r="40" spans="1:45" x14ac:dyDescent="0.35">
      <x:c r="A40" s="92" t="s"/>
      <x:c r="B40" s="92" t="s"/>
      <x:c r="C40" s="93" t="s"/>
      <x:c r="D40" s="94" t="s"/>
      <x:c r="E40" s="90" t="s"/>
      <x:c r="F40" s="90" t="str">
        <x:f>IF(D40="","",PROPER(LEFT(D40,FIND(UPPER(G40),D40,1)-2)))</x:f>
      </x:c>
      <x:c r="G40" s="90" t="str" cm="1">
        <x:f t="array" ref="G40: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x:f>
      </x:c>
      <x:c r="H40" s="96" t="s">
        <x:v>47</x:v>
      </x:c>
      <x:c r="I40" s="97" t="str">
        <x:f>IFERROR(VALUE(TRIM(RIGHT(SUBSTITUTE(D40," ",REPT(" ",255)),255))),"")</x:f>
      </x:c>
      <x:c r="J40" s="96" t="s">
        <x:v>48</x:v>
      </x:c>
      <x:c r="K40" s="96" t="s">
        <x:v>48</x:v>
      </x:c>
      <x:c r="L40" s="96" t="s">
        <x:v>48</x:v>
      </x:c>
      <x:c r="M40" s="96" t="s">
        <x:v>48</x:v>
      </x:c>
      <x:c r="N40" s="96" t="s">
        <x:v>48</x:v>
      </x:c>
      <x:c r="O40" s="96" t="s">
        <x:v>1425</x:v>
      </x:c>
      <x:c r="P40" s="96" t="n">
        <x:v>25</x:v>
      </x:c>
      <x:c r="Q40" s="96" t="n">
        <x:v>80</x:v>
      </x:c>
      <x:c r="R40" s="96" t="s">
        <x:v>50</x:v>
      </x:c>
      <x:c r="S40" s="96" t="s">
        <x:v>51</x:v>
      </x:c>
      <x:c r="T40" s="96" t="s">
        <x:v>52</x:v>
      </x:c>
      <x:c r="U40" s="96" t="s">
        <x:v>52</x:v>
      </x:c>
      <x:c r="W40" s="96" t="s">
        <x:v>53</x:v>
      </x:c>
      <x:c r="X40" s="148" t="s"/>
      <x:c r="Y40" s="90" t="s"/>
      <x:c r="Z40" s="96" t="s">
        <x:v>55</x:v>
      </x:c>
      <x:c r="AA40" s="96" t="s">
        <x:v>56</x:v>
      </x:c>
      <x:c r="AB40" s="97" t="str">
        <x:f>IF(D40="","",VALUE(MID(D40,FIND(" ",D40)+1,FIND(" ",D40,FIND(" ",D40)+1)-FIND(" ",D40))))</x:f>
      </x:c>
      <x:c r="AC40" s="90" t="s"/>
      <x:c r="AD40" s="90" t="s"/>
      <x:c r="AE40" s="90" t="s"/>
      <x:c r="AF40" s="90" t="str" cm="1">
        <x:f t="array" ref="AF40:AF40">IF(D40="","",PROPER(MID(D40,FIND(" ",D40,FIND(" ",D40)+1)+1,(FIND(INDEX(Abbreviation!$A$2:$A$125,MATCH(_xlfn.AGGREGATE(15,6,SEARCH(Abbreviation!$A$2:$A$125,D40),1),SEARCH(Abbreviation!$A$2:$A$125,D40),0)),D40)-1)-FIND(" ",D40,FIND(" ",D40)+1)+1)))</x:f>
      </x:c>
      <x:c r="AG40" s="90" t="str" cm="1">
        <x:f t="array" ref="AG40:AG40">IF(D40="","",PROPER(VLOOKUP(INDEX(Abbreviation!$A$2:$A$125,MATCH(_xlfn.AGGREGATE(15,6,SEARCH(Abbreviation!$A$2:$A$125,D40),1),SEARCH(Abbreviation!$A$2:$A$125,D40),0)),Abbreviation!A:C,3,FALSE)))</x:f>
      </x:c>
      <x:c r="AH40" s="90" t="str">
        <x:f>G40</x:f>
      </x:c>
      <x:c r="AI40" s="97" t="str">
        <x:f>I40</x:f>
      </x:c>
      <x:c r="AJ40" s="96" t="s">
        <x:v>47</x:v>
      </x:c>
      <x:c r="AK40" s="96" t="s">
        <x:v>58</x:v>
      </x:c>
      <x:c r="AL40" s="99" t="s">
        <x:v>59</x:v>
      </x:c>
      <x:c r="AM40" s="93" t="s"/>
      <x:c r="AN40" s="93" t="s"/>
      <x:c r="AO40" s="93" t="s"/>
      <x:c r="AP40" s="93" t="s"/>
      <x:c r="AQ40" s="92" t="s"/>
    </x:row>
    <x:row r="41" spans="1:45" x14ac:dyDescent="0.35">
      <x:c r="A41" s="92" t="s"/>
      <x:c r="B41" s="92" t="s"/>
      <x:c r="C41" s="93" t="s"/>
      <x:c r="D41" s="94" t="s"/>
      <x:c r="E41" s="90" t="s"/>
      <x:c r="F41" s="90" t="str">
        <x:f>IF(D41="","",PROPER(LEFT(D41,FIND(UPPER(G41),D41,1)-2)))</x:f>
      </x:c>
      <x:c r="G41" s="90" t="str" cm="1">
        <x:f t="array" ref="G41: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x:f>
      </x:c>
      <x:c r="H41" s="96" t="s">
        <x:v>47</x:v>
      </x:c>
      <x:c r="I41" s="97" t="str">
        <x:f>IFERROR(VALUE(TRIM(RIGHT(SUBSTITUTE(D41," ",REPT(" ",255)),255))),"")</x:f>
      </x:c>
      <x:c r="J41" s="96" t="s">
        <x:v>48</x:v>
      </x:c>
      <x:c r="K41" s="96" t="s">
        <x:v>48</x:v>
      </x:c>
      <x:c r="L41" s="96" t="s">
        <x:v>48</x:v>
      </x:c>
      <x:c r="M41" s="96" t="s">
        <x:v>48</x:v>
      </x:c>
      <x:c r="N41" s="96" t="s">
        <x:v>48</x:v>
      </x:c>
      <x:c r="O41" s="96" t="s">
        <x:v>1425</x:v>
      </x:c>
      <x:c r="P41" s="96" t="n">
        <x:v>25</x:v>
      </x:c>
      <x:c r="Q41" s="96" t="n">
        <x:v>80</x:v>
      </x:c>
      <x:c r="R41" s="96" t="s">
        <x:v>50</x:v>
      </x:c>
      <x:c r="S41" s="96" t="s">
        <x:v>51</x:v>
      </x:c>
      <x:c r="T41" s="96" t="s">
        <x:v>52</x:v>
      </x:c>
      <x:c r="U41" s="96" t="s">
        <x:v>52</x:v>
      </x:c>
      <x:c r="W41" s="96" t="s">
        <x:v>53</x:v>
      </x:c>
      <x:c r="X41" s="148" t="s"/>
      <x:c r="Y41" s="90" t="s"/>
      <x:c r="Z41" s="96" t="s">
        <x:v>55</x:v>
      </x:c>
      <x:c r="AA41" s="96" t="s">
        <x:v>56</x:v>
      </x:c>
      <x:c r="AB41" s="97" t="str">
        <x:f>IF(D41="","",VALUE(MID(D41,FIND(" ",D41)+1,FIND(" ",D41,FIND(" ",D41)+1)-FIND(" ",D41))))</x:f>
      </x:c>
      <x:c r="AC41" s="90" t="s"/>
      <x:c r="AD41" s="90" t="s"/>
      <x:c r="AE41" s="90" t="s"/>
      <x:c r="AF41" s="90" t="str" cm="1">
        <x:f t="array" ref="AF41:AF41">IF(D41="","",PROPER(MID(D41,FIND(" ",D41,FIND(" ",D41)+1)+1,(FIND(INDEX(Abbreviation!$A$2:$A$125,MATCH(_xlfn.AGGREGATE(15,6,SEARCH(Abbreviation!$A$2:$A$125,D41),1),SEARCH(Abbreviation!$A$2:$A$125,D41),0)),D41)-1)-FIND(" ",D41,FIND(" ",D41)+1)+1)))</x:f>
      </x:c>
      <x:c r="AG41" s="90" t="str" cm="1">
        <x:f t="array" ref="AG41:AG41">IF(D41="","",PROPER(VLOOKUP(INDEX(Abbreviation!$A$2:$A$125,MATCH(_xlfn.AGGREGATE(15,6,SEARCH(Abbreviation!$A$2:$A$125,D41),1),SEARCH(Abbreviation!$A$2:$A$125,D41),0)),Abbreviation!A:C,3,FALSE)))</x:f>
      </x:c>
      <x:c r="AH41" s="90" t="str">
        <x:f>G41</x:f>
      </x:c>
      <x:c r="AI41" s="97" t="str">
        <x:f>I41</x:f>
      </x:c>
      <x:c r="AJ41" s="96" t="s">
        <x:v>47</x:v>
      </x:c>
      <x:c r="AK41" s="96" t="s">
        <x:v>58</x:v>
      </x:c>
      <x:c r="AL41" s="99" t="s">
        <x:v>59</x:v>
      </x:c>
      <x:c r="AM41" s="93" t="s"/>
      <x:c r="AN41" s="93" t="s"/>
      <x:c r="AO41" s="93" t="s"/>
      <x:c r="AP41" s="93" t="s"/>
      <x:c r="AQ41" s="92" t="s"/>
    </x:row>
    <x:row r="42" spans="1:45" x14ac:dyDescent="0.35">
      <x:c r="A42" s="92" t="s"/>
      <x:c r="B42" s="92" t="s"/>
      <x:c r="C42" s="93" t="s"/>
      <x:c r="D42" s="94" t="s"/>
      <x:c r="E42" s="90" t="s"/>
      <x:c r="F42" s="90" t="str">
        <x:f>IF(D42="","",PROPER(LEFT(D42,FIND(UPPER(G42),D42,1)-2)))</x:f>
      </x:c>
      <x:c r="G42" s="90" t="str" cm="1">
        <x:f t="array" ref="G42: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x:f>
      </x:c>
      <x:c r="H42" s="96" t="s">
        <x:v>47</x:v>
      </x:c>
      <x:c r="I42" s="97" t="str">
        <x:f>IFERROR(VALUE(TRIM(RIGHT(SUBSTITUTE(D42," ",REPT(" ",255)),255))),"")</x:f>
      </x:c>
      <x:c r="J42" s="96" t="s">
        <x:v>48</x:v>
      </x:c>
      <x:c r="K42" s="96" t="s">
        <x:v>48</x:v>
      </x:c>
      <x:c r="L42" s="96" t="s">
        <x:v>48</x:v>
      </x:c>
      <x:c r="M42" s="96" t="s">
        <x:v>48</x:v>
      </x:c>
      <x:c r="N42" s="96" t="s">
        <x:v>48</x:v>
      </x:c>
      <x:c r="O42" s="96" t="s">
        <x:v>1425</x:v>
      </x:c>
      <x:c r="P42" s="96" t="n">
        <x:v>25</x:v>
      </x:c>
      <x:c r="Q42" s="96" t="n">
        <x:v>80</x:v>
      </x:c>
      <x:c r="R42" s="96" t="s">
        <x:v>50</x:v>
      </x:c>
      <x:c r="S42" s="96" t="s">
        <x:v>51</x:v>
      </x:c>
      <x:c r="T42" s="96" t="s">
        <x:v>52</x:v>
      </x:c>
      <x:c r="U42" s="96" t="s">
        <x:v>52</x:v>
      </x:c>
      <x:c r="W42" s="96" t="s">
        <x:v>53</x:v>
      </x:c>
      <x:c r="X42" s="148" t="s"/>
      <x:c r="Y42" s="90" t="s"/>
      <x:c r="Z42" s="96" t="s">
        <x:v>55</x:v>
      </x:c>
      <x:c r="AA42" s="96" t="s">
        <x:v>56</x:v>
      </x:c>
      <x:c r="AB42" s="97" t="str">
        <x:f>IF(D42="","",VALUE(MID(D42,FIND(" ",D42)+1,FIND(" ",D42,FIND(" ",D42)+1)-FIND(" ",D42))))</x:f>
      </x:c>
      <x:c r="AC42" s="90" t="s"/>
      <x:c r="AD42" s="90" t="s"/>
      <x:c r="AE42" s="90" t="s"/>
      <x:c r="AF42" s="90" t="str" cm="1">
        <x:f t="array" ref="AF42:AF42">IF(D42="","",PROPER(MID(D42,FIND(" ",D42,FIND(" ",D42)+1)+1,(FIND(INDEX(Abbreviation!$A$2:$A$125,MATCH(_xlfn.AGGREGATE(15,6,SEARCH(Abbreviation!$A$2:$A$125,D42),1),SEARCH(Abbreviation!$A$2:$A$125,D42),0)),D42)-1)-FIND(" ",D42,FIND(" ",D42)+1)+1)))</x:f>
      </x:c>
      <x:c r="AG42" s="90" t="str" cm="1">
        <x:f t="array" ref="AG42:AG42">IF(D42="","",PROPER(VLOOKUP(INDEX(Abbreviation!$A$2:$A$125,MATCH(_xlfn.AGGREGATE(15,6,SEARCH(Abbreviation!$A$2:$A$125,D42),1),SEARCH(Abbreviation!$A$2:$A$125,D42),0)),Abbreviation!A:C,3,FALSE)))</x:f>
      </x:c>
      <x:c r="AH42" s="90" t="str">
        <x:f>G42</x:f>
      </x:c>
      <x:c r="AI42" s="97" t="str">
        <x:f>I42</x:f>
      </x:c>
      <x:c r="AJ42" s="96" t="s">
        <x:v>47</x:v>
      </x:c>
      <x:c r="AK42" s="96" t="s">
        <x:v>58</x:v>
      </x:c>
      <x:c r="AL42" s="99" t="s">
        <x:v>59</x:v>
      </x:c>
      <x:c r="AM42" s="93" t="s"/>
      <x:c r="AN42" s="93" t="s"/>
      <x:c r="AO42" s="93" t="s"/>
      <x:c r="AP42" s="93" t="s"/>
      <x:c r="AQ42" s="92" t="s"/>
    </x:row>
    <x:row r="43" spans="1:45" x14ac:dyDescent="0.35">
      <x:c r="A43" s="92" t="s"/>
      <x:c r="B43" s="92" t="s"/>
      <x:c r="C43" s="93" t="s"/>
      <x:c r="D43" s="94" t="s"/>
      <x:c r="E43" s="90" t="s"/>
      <x:c r="F43" s="90" t="str">
        <x:f>IF(D43="","",PROPER(LEFT(D43,FIND(UPPER(G43),D43,1)-2)))</x:f>
      </x:c>
      <x:c r="G43" s="90" t="str" cm="1">
        <x:f t="array" ref="G43: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x:f>
      </x:c>
      <x:c r="H43" s="96" t="s">
        <x:v>47</x:v>
      </x:c>
      <x:c r="I43" s="97" t="str">
        <x:f>IFERROR(VALUE(TRIM(RIGHT(SUBSTITUTE(D43," ",REPT(" ",255)),255))),"")</x:f>
      </x:c>
      <x:c r="J43" s="96" t="s">
        <x:v>48</x:v>
      </x:c>
      <x:c r="K43" s="96" t="s">
        <x:v>48</x:v>
      </x:c>
      <x:c r="L43" s="96" t="s">
        <x:v>48</x:v>
      </x:c>
      <x:c r="M43" s="96" t="s">
        <x:v>48</x:v>
      </x:c>
      <x:c r="N43" s="96" t="s">
        <x:v>48</x:v>
      </x:c>
      <x:c r="O43" s="96" t="s">
        <x:v>1425</x:v>
      </x:c>
      <x:c r="P43" s="96" t="n">
        <x:v>25</x:v>
      </x:c>
      <x:c r="Q43" s="96" t="n">
        <x:v>80</x:v>
      </x:c>
      <x:c r="R43" s="96" t="s">
        <x:v>50</x:v>
      </x:c>
      <x:c r="S43" s="96" t="s">
        <x:v>51</x:v>
      </x:c>
      <x:c r="T43" s="96" t="s">
        <x:v>52</x:v>
      </x:c>
      <x:c r="U43" s="96" t="s">
        <x:v>52</x:v>
      </x:c>
      <x:c r="W43" s="96" t="s">
        <x:v>53</x:v>
      </x:c>
      <x:c r="X43" s="148" t="s"/>
      <x:c r="Y43" s="90" t="s"/>
      <x:c r="Z43" s="96" t="s">
        <x:v>55</x:v>
      </x:c>
      <x:c r="AA43" s="96" t="s">
        <x:v>56</x:v>
      </x:c>
      <x:c r="AB43" s="97" t="str">
        <x:f>IF(D43="","",VALUE(MID(D43,FIND(" ",D43)+1,FIND(" ",D43,FIND(" ",D43)+1)-FIND(" ",D43))))</x:f>
      </x:c>
      <x:c r="AC43" s="90" t="s"/>
      <x:c r="AD43" s="90" t="s"/>
      <x:c r="AE43" s="90" t="s"/>
      <x:c r="AF43" s="90" t="str" cm="1">
        <x:f t="array" ref="AF43:AF43">IF(D43="","",PROPER(MID(D43,FIND(" ",D43,FIND(" ",D43)+1)+1,(FIND(INDEX(Abbreviation!$A$2:$A$125,MATCH(_xlfn.AGGREGATE(15,6,SEARCH(Abbreviation!$A$2:$A$125,D43),1),SEARCH(Abbreviation!$A$2:$A$125,D43),0)),D43)-1)-FIND(" ",D43,FIND(" ",D43)+1)+1)))</x:f>
      </x:c>
      <x:c r="AG43" s="90" t="str" cm="1">
        <x:f t="array" ref="AG43:AG43">IF(D43="","",PROPER(VLOOKUP(INDEX(Abbreviation!$A$2:$A$125,MATCH(_xlfn.AGGREGATE(15,6,SEARCH(Abbreviation!$A$2:$A$125,D43),1),SEARCH(Abbreviation!$A$2:$A$125,D43),0)),Abbreviation!A:C,3,FALSE)))</x:f>
      </x:c>
      <x:c r="AH43" s="90" t="str">
        <x:f>G43</x:f>
      </x:c>
      <x:c r="AI43" s="97" t="str">
        <x:f>I43</x:f>
      </x:c>
      <x:c r="AJ43" s="96" t="s">
        <x:v>47</x:v>
      </x:c>
      <x:c r="AK43" s="96" t="s">
        <x:v>58</x:v>
      </x:c>
      <x:c r="AL43" s="99" t="s">
        <x:v>59</x:v>
      </x:c>
      <x:c r="AM43" s="93" t="s"/>
      <x:c r="AN43" s="93" t="s"/>
      <x:c r="AO43" s="93" t="s"/>
      <x:c r="AP43" s="93" t="s"/>
      <x:c r="AQ43" s="92" t="s"/>
    </x:row>
    <x:row r="44" spans="1:45" x14ac:dyDescent="0.35">
      <x:c r="A44" s="92" t="s"/>
      <x:c r="B44" s="92" t="s"/>
      <x:c r="C44" s="93" t="s"/>
      <x:c r="D44" s="94" t="s"/>
      <x:c r="E44" s="90" t="s"/>
      <x:c r="F44" s="90" t="str">
        <x:f>IF(D44="","",PROPER(LEFT(D44,FIND(UPPER(G44),D44,1)-2)))</x:f>
      </x:c>
      <x:c r="G44" s="90" t="str" cm="1">
        <x:f t="array" ref="G44: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x:f>
      </x:c>
      <x:c r="H44" s="96" t="s">
        <x:v>47</x:v>
      </x:c>
      <x:c r="I44" s="97" t="str">
        <x:f>IFERROR(VALUE(TRIM(RIGHT(SUBSTITUTE(D44," ",REPT(" ",255)),255))),"")</x:f>
      </x:c>
      <x:c r="J44" s="96" t="s">
        <x:v>48</x:v>
      </x:c>
      <x:c r="K44" s="96" t="s">
        <x:v>48</x:v>
      </x:c>
      <x:c r="L44" s="96" t="s">
        <x:v>48</x:v>
      </x:c>
      <x:c r="M44" s="96" t="s">
        <x:v>48</x:v>
      </x:c>
      <x:c r="N44" s="96" t="s">
        <x:v>48</x:v>
      </x:c>
      <x:c r="O44" s="96" t="s">
        <x:v>1425</x:v>
      </x:c>
      <x:c r="P44" s="96" t="n">
        <x:v>25</x:v>
      </x:c>
      <x:c r="Q44" s="96" t="n">
        <x:v>80</x:v>
      </x:c>
      <x:c r="R44" s="96" t="s">
        <x:v>50</x:v>
      </x:c>
      <x:c r="S44" s="96" t="s">
        <x:v>51</x:v>
      </x:c>
      <x:c r="T44" s="96" t="s">
        <x:v>52</x:v>
      </x:c>
      <x:c r="U44" s="96" t="s">
        <x:v>52</x:v>
      </x:c>
      <x:c r="W44" s="96" t="s">
        <x:v>53</x:v>
      </x:c>
      <x:c r="X44" s="148" t="s"/>
      <x:c r="Y44" s="90" t="s"/>
      <x:c r="Z44" s="96" t="s">
        <x:v>55</x:v>
      </x:c>
      <x:c r="AA44" s="96" t="s">
        <x:v>56</x:v>
      </x:c>
      <x:c r="AB44" s="97" t="str">
        <x:f>IF(D44="","",VALUE(MID(D44,FIND(" ",D44)+1,FIND(" ",D44,FIND(" ",D44)+1)-FIND(" ",D44))))</x:f>
      </x:c>
      <x:c r="AC44" s="90" t="s"/>
      <x:c r="AD44" s="90" t="s"/>
      <x:c r="AE44" s="90" t="s"/>
      <x:c r="AF44" s="90" t="str" cm="1">
        <x:f t="array" ref="AF44:AF44">IF(D44="","",PROPER(MID(D44,FIND(" ",D44,FIND(" ",D44)+1)+1,(FIND(INDEX(Abbreviation!$A$2:$A$125,MATCH(_xlfn.AGGREGATE(15,6,SEARCH(Abbreviation!$A$2:$A$125,D44),1),SEARCH(Abbreviation!$A$2:$A$125,D44),0)),D44)-1)-FIND(" ",D44,FIND(" ",D44)+1)+1)))</x:f>
      </x:c>
      <x:c r="AG44" s="90" t="str" cm="1">
        <x:f t="array" ref="AG44:AG44">IF(D44="","",PROPER(VLOOKUP(INDEX(Abbreviation!$A$2:$A$125,MATCH(_xlfn.AGGREGATE(15,6,SEARCH(Abbreviation!$A$2:$A$125,D44),1),SEARCH(Abbreviation!$A$2:$A$125,D44),0)),Abbreviation!A:C,3,FALSE)))</x:f>
      </x:c>
      <x:c r="AH44" s="90" t="str">
        <x:f>G44</x:f>
      </x:c>
      <x:c r="AI44" s="97" t="str">
        <x:f>I44</x:f>
      </x:c>
      <x:c r="AJ44" s="96" t="s">
        <x:v>47</x:v>
      </x:c>
      <x:c r="AK44" s="96" t="s">
        <x:v>58</x:v>
      </x:c>
      <x:c r="AL44" s="99" t="s">
        <x:v>59</x:v>
      </x:c>
      <x:c r="AM44" s="93" t="s"/>
      <x:c r="AN44" s="93" t="s"/>
      <x:c r="AO44" s="93" t="s"/>
      <x:c r="AP44" s="93" t="s"/>
      <x:c r="AQ44" s="92" t="s"/>
    </x:row>
    <x:row r="45" spans="1:45" x14ac:dyDescent="0.35">
      <x:c r="A45" s="92" t="s"/>
      <x:c r="B45" s="92" t="s"/>
      <x:c r="C45" s="93" t="s"/>
      <x:c r="D45" s="94" t="s"/>
      <x:c r="E45" s="90" t="s"/>
      <x:c r="F45" s="90" t="str">
        <x:f>IF(D45="","",PROPER(LEFT(D45,FIND(UPPER(G45),D45,1)-2)))</x:f>
      </x:c>
      <x:c r="G45" s="90" t="str" cm="1">
        <x:f t="array" ref="G45: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x:f>
      </x:c>
      <x:c r="H45" s="96" t="s">
        <x:v>47</x:v>
      </x:c>
      <x:c r="I45" s="97" t="str">
        <x:f>IFERROR(VALUE(TRIM(RIGHT(SUBSTITUTE(D45," ",REPT(" ",255)),255))),"")</x:f>
      </x:c>
      <x:c r="J45" s="96" t="s">
        <x:v>48</x:v>
      </x:c>
      <x:c r="K45" s="96" t="s">
        <x:v>48</x:v>
      </x:c>
      <x:c r="L45" s="96" t="s">
        <x:v>48</x:v>
      </x:c>
      <x:c r="M45" s="96" t="s">
        <x:v>48</x:v>
      </x:c>
      <x:c r="N45" s="96" t="s">
        <x:v>48</x:v>
      </x:c>
      <x:c r="O45" s="96" t="s">
        <x:v>1425</x:v>
      </x:c>
      <x:c r="P45" s="96" t="n">
        <x:v>25</x:v>
      </x:c>
      <x:c r="Q45" s="96" t="n">
        <x:v>80</x:v>
      </x:c>
      <x:c r="R45" s="96" t="s">
        <x:v>50</x:v>
      </x:c>
      <x:c r="S45" s="96" t="s">
        <x:v>51</x:v>
      </x:c>
      <x:c r="T45" s="96" t="s">
        <x:v>52</x:v>
      </x:c>
      <x:c r="U45" s="96" t="s">
        <x:v>52</x:v>
      </x:c>
      <x:c r="W45" s="96" t="s">
        <x:v>53</x:v>
      </x:c>
      <x:c r="X45" s="148" t="s"/>
      <x:c r="Y45" s="90" t="s"/>
      <x:c r="Z45" s="96" t="s">
        <x:v>55</x:v>
      </x:c>
      <x:c r="AA45" s="96" t="s">
        <x:v>56</x:v>
      </x:c>
      <x:c r="AB45" s="97" t="str">
        <x:f>IF(D45="","",VALUE(MID(D45,FIND(" ",D45)+1,FIND(" ",D45,FIND(" ",D45)+1)-FIND(" ",D45))))</x:f>
      </x:c>
      <x:c r="AC45" s="90" t="s"/>
      <x:c r="AD45" s="90" t="s"/>
      <x:c r="AE45" s="90" t="s"/>
      <x:c r="AF45" s="90" t="str" cm="1">
        <x:f t="array" ref="AF45:AF45">IF(D45="","",PROPER(MID(D45,FIND(" ",D45,FIND(" ",D45)+1)+1,(FIND(INDEX(Abbreviation!$A$2:$A$125,MATCH(_xlfn.AGGREGATE(15,6,SEARCH(Abbreviation!$A$2:$A$125,D45),1),SEARCH(Abbreviation!$A$2:$A$125,D45),0)),D45)-1)-FIND(" ",D45,FIND(" ",D45)+1)+1)))</x:f>
      </x:c>
      <x:c r="AG45" s="90" t="str" cm="1">
        <x:f t="array" ref="AG45:AG45">IF(D45="","",PROPER(VLOOKUP(INDEX(Abbreviation!$A$2:$A$125,MATCH(_xlfn.AGGREGATE(15,6,SEARCH(Abbreviation!$A$2:$A$125,D45),1),SEARCH(Abbreviation!$A$2:$A$125,D45),0)),Abbreviation!A:C,3,FALSE)))</x:f>
      </x:c>
      <x:c r="AH45" s="90" t="str">
        <x:f>G45</x:f>
      </x:c>
      <x:c r="AI45" s="97" t="str">
        <x:f>I45</x:f>
      </x:c>
      <x:c r="AJ45" s="96" t="s">
        <x:v>47</x:v>
      </x:c>
      <x:c r="AK45" s="96" t="s">
        <x:v>58</x:v>
      </x:c>
      <x:c r="AL45" s="99" t="s">
        <x:v>59</x:v>
      </x:c>
      <x:c r="AM45" s="93" t="s"/>
      <x:c r="AN45" s="93" t="s"/>
      <x:c r="AO45" s="93" t="s"/>
      <x:c r="AP45" s="93" t="s"/>
      <x:c r="AQ45" s="92" t="s"/>
    </x:row>
    <x:row r="46" spans="1:45" x14ac:dyDescent="0.35">
      <x:c r="A46" s="92" t="s"/>
      <x:c r="B46" s="92" t="s"/>
      <x:c r="C46" s="93" t="s"/>
      <x:c r="D46" s="94" t="s"/>
      <x:c r="E46" s="90" t="s"/>
      <x:c r="F46" s="90" t="str">
        <x:f>IF(D46="","",PROPER(LEFT(D46,FIND(UPPER(G46),D46,1)-2)))</x:f>
      </x:c>
      <x:c r="G46" s="90" t="str" cm="1">
        <x:f t="array" ref="G46: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x:f>
      </x:c>
      <x:c r="H46" s="96" t="s">
        <x:v>47</x:v>
      </x:c>
      <x:c r="I46" s="97" t="str">
        <x:f>IFERROR(VALUE(TRIM(RIGHT(SUBSTITUTE(D46," ",REPT(" ",255)),255))),"")</x:f>
      </x:c>
      <x:c r="J46" s="96" t="s">
        <x:v>48</x:v>
      </x:c>
      <x:c r="K46" s="96" t="s">
        <x:v>48</x:v>
      </x:c>
      <x:c r="L46" s="96" t="s">
        <x:v>48</x:v>
      </x:c>
      <x:c r="M46" s="96" t="s">
        <x:v>48</x:v>
      </x:c>
      <x:c r="N46" s="96" t="s">
        <x:v>48</x:v>
      </x:c>
      <x:c r="O46" s="96" t="s">
        <x:v>1425</x:v>
      </x:c>
      <x:c r="P46" s="96" t="n">
        <x:v>25</x:v>
      </x:c>
      <x:c r="Q46" s="96" t="n">
        <x:v>80</x:v>
      </x:c>
      <x:c r="R46" s="96" t="s">
        <x:v>50</x:v>
      </x:c>
      <x:c r="S46" s="96" t="s">
        <x:v>51</x:v>
      </x:c>
      <x:c r="T46" s="96" t="s">
        <x:v>52</x:v>
      </x:c>
      <x:c r="U46" s="96" t="s">
        <x:v>52</x:v>
      </x:c>
      <x:c r="W46" s="96" t="s">
        <x:v>53</x:v>
      </x:c>
      <x:c r="X46" s="148" t="s"/>
      <x:c r="Y46" s="90" t="s"/>
      <x:c r="Z46" s="96" t="s">
        <x:v>55</x:v>
      </x:c>
      <x:c r="AA46" s="96" t="s">
        <x:v>56</x:v>
      </x:c>
      <x:c r="AB46" s="97" t="str">
        <x:f>IF(D46="","",VALUE(MID(D46,FIND(" ",D46)+1,FIND(" ",D46,FIND(" ",D46)+1)-FIND(" ",D46))))</x:f>
      </x:c>
      <x:c r="AC46" s="90" t="s"/>
      <x:c r="AD46" s="90" t="s"/>
      <x:c r="AE46" s="90" t="s"/>
      <x:c r="AF46" s="90" t="str" cm="1">
        <x:f t="array" ref="AF46:AF46">IF(D46="","",PROPER(MID(D46,FIND(" ",D46,FIND(" ",D46)+1)+1,(FIND(INDEX(Abbreviation!$A$2:$A$125,MATCH(_xlfn.AGGREGATE(15,6,SEARCH(Abbreviation!$A$2:$A$125,D46),1),SEARCH(Abbreviation!$A$2:$A$125,D46),0)),D46)-1)-FIND(" ",D46,FIND(" ",D46)+1)+1)))</x:f>
      </x:c>
      <x:c r="AG46" s="90" t="str" cm="1">
        <x:f t="array" ref="AG46:AG46">IF(D46="","",PROPER(VLOOKUP(INDEX(Abbreviation!$A$2:$A$125,MATCH(_xlfn.AGGREGATE(15,6,SEARCH(Abbreviation!$A$2:$A$125,D46),1),SEARCH(Abbreviation!$A$2:$A$125,D46),0)),Abbreviation!A:C,3,FALSE)))</x:f>
      </x:c>
      <x:c r="AH46" s="90" t="str">
        <x:f>G46</x:f>
      </x:c>
      <x:c r="AI46" s="97" t="str">
        <x:f>I46</x:f>
      </x:c>
      <x:c r="AJ46" s="96" t="s">
        <x:v>47</x:v>
      </x:c>
      <x:c r="AK46" s="96" t="s">
        <x:v>58</x:v>
      </x:c>
      <x:c r="AL46" s="99" t="s">
        <x:v>59</x:v>
      </x:c>
      <x:c r="AM46" s="93" t="s"/>
      <x:c r="AN46" s="93" t="s"/>
      <x:c r="AO46" s="93" t="s"/>
      <x:c r="AP46" s="93" t="s"/>
      <x:c r="AQ46" s="92" t="s"/>
    </x:row>
    <x:row r="47" spans="1:45" x14ac:dyDescent="0.35">
      <x:c r="A47" s="92" t="s"/>
      <x:c r="B47" s="92" t="s"/>
      <x:c r="C47" s="93" t="s"/>
      <x:c r="D47" s="94" t="s"/>
      <x:c r="E47" s="90" t="s"/>
      <x:c r="F47" s="90" t="str">
        <x:f>IF(D47="","",PROPER(LEFT(D47,FIND(UPPER(G47),D47,1)-2)))</x:f>
      </x:c>
      <x:c r="G47" s="90" t="str" cm="1">
        <x:f t="array" ref="G47: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x:f>
      </x:c>
      <x:c r="H47" s="96" t="s">
        <x:v>47</x:v>
      </x:c>
      <x:c r="I47" s="97" t="str">
        <x:f>IFERROR(VALUE(TRIM(RIGHT(SUBSTITUTE(D47," ",REPT(" ",255)),255))),"")</x:f>
      </x:c>
      <x:c r="J47" s="96" t="s">
        <x:v>48</x:v>
      </x:c>
      <x:c r="K47" s="96" t="s">
        <x:v>48</x:v>
      </x:c>
      <x:c r="L47" s="96" t="s">
        <x:v>48</x:v>
      </x:c>
      <x:c r="M47" s="96" t="s">
        <x:v>48</x:v>
      </x:c>
      <x:c r="N47" s="96" t="s">
        <x:v>48</x:v>
      </x:c>
      <x:c r="O47" s="96" t="s">
        <x:v>1425</x:v>
      </x:c>
      <x:c r="P47" s="96" t="n">
        <x:v>25</x:v>
      </x:c>
      <x:c r="Q47" s="96" t="n">
        <x:v>80</x:v>
      </x:c>
      <x:c r="R47" s="96" t="s">
        <x:v>50</x:v>
      </x:c>
      <x:c r="S47" s="96" t="s">
        <x:v>51</x:v>
      </x:c>
      <x:c r="T47" s="96" t="s">
        <x:v>52</x:v>
      </x:c>
      <x:c r="U47" s="96" t="s">
        <x:v>52</x:v>
      </x:c>
      <x:c r="W47" s="96" t="s">
        <x:v>53</x:v>
      </x:c>
      <x:c r="X47" s="148" t="s"/>
      <x:c r="Y47" s="90" t="s"/>
      <x:c r="Z47" s="96" t="s">
        <x:v>55</x:v>
      </x:c>
      <x:c r="AA47" s="96" t="s">
        <x:v>56</x:v>
      </x:c>
      <x:c r="AB47" s="97" t="str">
        <x:f>IF(D47="","",VALUE(MID(D47,FIND(" ",D47)+1,FIND(" ",D47,FIND(" ",D47)+1)-FIND(" ",D47))))</x:f>
      </x:c>
      <x:c r="AC47" s="90" t="s"/>
      <x:c r="AD47" s="90" t="s"/>
      <x:c r="AE47" s="90" t="s"/>
      <x:c r="AF47" s="90" t="str" cm="1">
        <x:f t="array" ref="AF47:AF47">IF(D47="","",PROPER(MID(D47,FIND(" ",D47,FIND(" ",D47)+1)+1,(FIND(INDEX(Abbreviation!$A$2:$A$125,MATCH(_xlfn.AGGREGATE(15,6,SEARCH(Abbreviation!$A$2:$A$125,D47),1),SEARCH(Abbreviation!$A$2:$A$125,D47),0)),D47)-1)-FIND(" ",D47,FIND(" ",D47)+1)+1)))</x:f>
      </x:c>
      <x:c r="AG47" s="90" t="str" cm="1">
        <x:f t="array" ref="AG47:AG47">IF(D47="","",PROPER(VLOOKUP(INDEX(Abbreviation!$A$2:$A$125,MATCH(_xlfn.AGGREGATE(15,6,SEARCH(Abbreviation!$A$2:$A$125,D47),1),SEARCH(Abbreviation!$A$2:$A$125,D47),0)),Abbreviation!A:C,3,FALSE)))</x:f>
      </x:c>
      <x:c r="AH47" s="90" t="str">
        <x:f>G47</x:f>
      </x:c>
      <x:c r="AI47" s="97" t="str">
        <x:f>I47</x:f>
      </x:c>
      <x:c r="AJ47" s="96" t="s">
        <x:v>47</x:v>
      </x:c>
      <x:c r="AK47" s="96" t="s">
        <x:v>58</x:v>
      </x:c>
      <x:c r="AL47" s="99" t="s">
        <x:v>59</x:v>
      </x:c>
      <x:c r="AM47" s="93" t="s"/>
      <x:c r="AN47" s="93" t="s"/>
      <x:c r="AO47" s="93" t="s"/>
      <x:c r="AP47" s="93" t="s"/>
      <x:c r="AQ47" s="92" t="s"/>
    </x:row>
    <x:row r="48" spans="1:45" x14ac:dyDescent="0.35">
      <x:c r="A48" s="92" t="s"/>
      <x:c r="B48" s="92" t="s"/>
      <x:c r="C48" s="93" t="s"/>
      <x:c r="D48" s="94" t="s"/>
      <x:c r="E48" s="90" t="s"/>
      <x:c r="F48" s="90" t="str">
        <x:f>IF(D48="","",PROPER(LEFT(D48,FIND(UPPER(G48),D48,1)-2)))</x:f>
      </x:c>
      <x:c r="G48" s="90" t="str" cm="1">
        <x:f t="array" ref="G48: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x:f>
      </x:c>
      <x:c r="H48" s="96" t="s">
        <x:v>47</x:v>
      </x:c>
      <x:c r="I48" s="97" t="str">
        <x:f>IFERROR(VALUE(TRIM(RIGHT(SUBSTITUTE(D48," ",REPT(" ",255)),255))),"")</x:f>
      </x:c>
      <x:c r="J48" s="96" t="s">
        <x:v>48</x:v>
      </x:c>
      <x:c r="K48" s="96" t="s">
        <x:v>48</x:v>
      </x:c>
      <x:c r="L48" s="96" t="s">
        <x:v>48</x:v>
      </x:c>
      <x:c r="M48" s="96" t="s">
        <x:v>48</x:v>
      </x:c>
      <x:c r="N48" s="96" t="s">
        <x:v>48</x:v>
      </x:c>
      <x:c r="O48" s="96" t="s">
        <x:v>1425</x:v>
      </x:c>
      <x:c r="P48" s="96" t="n">
        <x:v>25</x:v>
      </x:c>
      <x:c r="Q48" s="96" t="n">
        <x:v>80</x:v>
      </x:c>
      <x:c r="R48" s="96" t="s">
        <x:v>50</x:v>
      </x:c>
      <x:c r="S48" s="96" t="s">
        <x:v>51</x:v>
      </x:c>
      <x:c r="T48" s="96" t="s">
        <x:v>52</x:v>
      </x:c>
      <x:c r="U48" s="96" t="s">
        <x:v>52</x:v>
      </x:c>
      <x:c r="W48" s="96" t="s">
        <x:v>53</x:v>
      </x:c>
      <x:c r="X48" s="148" t="s"/>
      <x:c r="Y48" s="90" t="s"/>
      <x:c r="Z48" s="96" t="s">
        <x:v>55</x:v>
      </x:c>
      <x:c r="AA48" s="96" t="s">
        <x:v>56</x:v>
      </x:c>
      <x:c r="AB48" s="97" t="str">
        <x:f>IF(D48="","",VALUE(MID(D48,FIND(" ",D48)+1,FIND(" ",D48,FIND(" ",D48)+1)-FIND(" ",D48))))</x:f>
      </x:c>
      <x:c r="AC48" s="90" t="s"/>
      <x:c r="AD48" s="90" t="s"/>
      <x:c r="AE48" s="90" t="s"/>
      <x:c r="AF48" s="90" t="str" cm="1">
        <x:f t="array" ref="AF48:AF48">IF(D48="","",PROPER(MID(D48,FIND(" ",D48,FIND(" ",D48)+1)+1,(FIND(INDEX(Abbreviation!$A$2:$A$125,MATCH(_xlfn.AGGREGATE(15,6,SEARCH(Abbreviation!$A$2:$A$125,D48),1),SEARCH(Abbreviation!$A$2:$A$125,D48),0)),D48)-1)-FIND(" ",D48,FIND(" ",D48)+1)+1)))</x:f>
      </x:c>
      <x:c r="AG48" s="90" t="str" cm="1">
        <x:f t="array" ref="AG48:AG48">IF(D48="","",PROPER(VLOOKUP(INDEX(Abbreviation!$A$2:$A$125,MATCH(_xlfn.AGGREGATE(15,6,SEARCH(Abbreviation!$A$2:$A$125,D48),1),SEARCH(Abbreviation!$A$2:$A$125,D48),0)),Abbreviation!A:C,3,FALSE)))</x:f>
      </x:c>
      <x:c r="AH48" s="90" t="str">
        <x:f>G48</x:f>
      </x:c>
      <x:c r="AI48" s="97" t="str">
        <x:f>I48</x:f>
      </x:c>
      <x:c r="AJ48" s="96" t="s">
        <x:v>47</x:v>
      </x:c>
      <x:c r="AK48" s="96" t="s">
        <x:v>58</x:v>
      </x:c>
      <x:c r="AL48" s="99" t="s">
        <x:v>59</x:v>
      </x:c>
      <x:c r="AM48" s="93" t="s"/>
      <x:c r="AN48" s="93" t="s"/>
      <x:c r="AO48" s="93" t="s"/>
      <x:c r="AP48" s="93" t="s"/>
      <x:c r="AQ48" s="92" t="s"/>
    </x:row>
    <x:row r="49" spans="1:45" x14ac:dyDescent="0.35">
      <x:c r="A49" s="92" t="s"/>
      <x:c r="B49" s="92" t="s"/>
      <x:c r="C49" s="93" t="s"/>
      <x:c r="D49" s="94" t="s"/>
      <x:c r="E49" s="90" t="s"/>
      <x:c r="F49" s="90" t="str">
        <x:f>IF(D49="","",PROPER(LEFT(D49,FIND(UPPER(G49),D49,1)-2)))</x:f>
      </x:c>
      <x:c r="G49" s="90" t="str" cm="1">
        <x:f t="array" ref="G49: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x:f>
      </x:c>
      <x:c r="H49" s="96" t="s">
        <x:v>47</x:v>
      </x:c>
      <x:c r="I49" s="97" t="str">
        <x:f>IFERROR(VALUE(TRIM(RIGHT(SUBSTITUTE(D49," ",REPT(" ",255)),255))),"")</x:f>
      </x:c>
      <x:c r="J49" s="96" t="s">
        <x:v>48</x:v>
      </x:c>
      <x:c r="K49" s="96" t="s">
        <x:v>48</x:v>
      </x:c>
      <x:c r="L49" s="96" t="s">
        <x:v>48</x:v>
      </x:c>
      <x:c r="M49" s="96" t="s">
        <x:v>48</x:v>
      </x:c>
      <x:c r="N49" s="96" t="s">
        <x:v>48</x:v>
      </x:c>
      <x:c r="O49" s="96" t="s">
        <x:v>1425</x:v>
      </x:c>
      <x:c r="P49" s="96" t="n">
        <x:v>25</x:v>
      </x:c>
      <x:c r="Q49" s="96" t="n">
        <x:v>80</x:v>
      </x:c>
      <x:c r="R49" s="96" t="s">
        <x:v>50</x:v>
      </x:c>
      <x:c r="S49" s="96" t="s">
        <x:v>51</x:v>
      </x:c>
      <x:c r="T49" s="96" t="s">
        <x:v>52</x:v>
      </x:c>
      <x:c r="U49" s="96" t="s">
        <x:v>52</x:v>
      </x:c>
      <x:c r="W49" s="96" t="s">
        <x:v>53</x:v>
      </x:c>
      <x:c r="X49" s="148" t="s"/>
      <x:c r="Y49" s="90" t="s"/>
      <x:c r="Z49" s="96" t="s">
        <x:v>55</x:v>
      </x:c>
      <x:c r="AA49" s="96" t="s">
        <x:v>56</x:v>
      </x:c>
      <x:c r="AB49" s="97" t="str">
        <x:f>IF(D49="","",VALUE(MID(D49,FIND(" ",D49)+1,FIND(" ",D49,FIND(" ",D49)+1)-FIND(" ",D49))))</x:f>
      </x:c>
      <x:c r="AC49" s="90" t="s"/>
      <x:c r="AD49" s="90" t="s"/>
      <x:c r="AE49" s="90" t="s"/>
      <x:c r="AF49" s="90" t="str" cm="1">
        <x:f t="array" ref="AF49:AF49">IF(D49="","",PROPER(MID(D49,FIND(" ",D49,FIND(" ",D49)+1)+1,(FIND(INDEX(Abbreviation!$A$2:$A$125,MATCH(_xlfn.AGGREGATE(15,6,SEARCH(Abbreviation!$A$2:$A$125,D49),1),SEARCH(Abbreviation!$A$2:$A$125,D49),0)),D49)-1)-FIND(" ",D49,FIND(" ",D49)+1)+1)))</x:f>
      </x:c>
      <x:c r="AG49" s="90" t="str" cm="1">
        <x:f t="array" ref="AG49:AG49">IF(D49="","",PROPER(VLOOKUP(INDEX(Abbreviation!$A$2:$A$125,MATCH(_xlfn.AGGREGATE(15,6,SEARCH(Abbreviation!$A$2:$A$125,D49),1),SEARCH(Abbreviation!$A$2:$A$125,D49),0)),Abbreviation!A:C,3,FALSE)))</x:f>
      </x:c>
      <x:c r="AH49" s="90" t="str">
        <x:f>G49</x:f>
      </x:c>
      <x:c r="AI49" s="97" t="str">
        <x:f>I49</x:f>
      </x:c>
      <x:c r="AJ49" s="96" t="s">
        <x:v>47</x:v>
      </x:c>
      <x:c r="AK49" s="96" t="s">
        <x:v>58</x:v>
      </x:c>
      <x:c r="AL49" s="99" t="s">
        <x:v>59</x:v>
      </x:c>
      <x:c r="AM49" s="93" t="s"/>
      <x:c r="AN49" s="93" t="s"/>
      <x:c r="AO49" s="93" t="s"/>
      <x:c r="AP49" s="93" t="s"/>
      <x:c r="AQ49" s="92" t="s"/>
    </x:row>
    <x:row r="50" spans="1:45" x14ac:dyDescent="0.35">
      <x:c r="A50" s="92" t="s"/>
      <x:c r="B50" s="92" t="s"/>
      <x:c r="C50" s="93" t="s"/>
      <x:c r="D50" s="94" t="s"/>
      <x:c r="E50" s="90" t="s"/>
      <x:c r="F50" s="90" t="str">
        <x:f>IF(D50="","",PROPER(LEFT(D50,FIND(UPPER(G50),D50,1)-2)))</x:f>
      </x:c>
      <x:c r="G50" s="90" t="str" cm="1">
        <x:f t="array" ref="G50: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x:f>
      </x:c>
      <x:c r="H50" s="96" t="s">
        <x:v>47</x:v>
      </x:c>
      <x:c r="I50" s="97" t="str">
        <x:f>IFERROR(VALUE(TRIM(RIGHT(SUBSTITUTE(D50," ",REPT(" ",255)),255))),"")</x:f>
      </x:c>
      <x:c r="J50" s="96" t="s">
        <x:v>48</x:v>
      </x:c>
      <x:c r="K50" s="96" t="s">
        <x:v>48</x:v>
      </x:c>
      <x:c r="L50" s="96" t="s">
        <x:v>48</x:v>
      </x:c>
      <x:c r="M50" s="96" t="s">
        <x:v>48</x:v>
      </x:c>
      <x:c r="N50" s="96" t="s">
        <x:v>48</x:v>
      </x:c>
      <x:c r="O50" s="96" t="s">
        <x:v>1425</x:v>
      </x:c>
      <x:c r="P50" s="96" t="n">
        <x:v>25</x:v>
      </x:c>
      <x:c r="Q50" s="96" t="n">
        <x:v>80</x:v>
      </x:c>
      <x:c r="R50" s="96" t="s">
        <x:v>50</x:v>
      </x:c>
      <x:c r="S50" s="96" t="s">
        <x:v>51</x:v>
      </x:c>
      <x:c r="T50" s="96" t="s">
        <x:v>52</x:v>
      </x:c>
      <x:c r="U50" s="96" t="s">
        <x:v>52</x:v>
      </x:c>
      <x:c r="W50" s="96" t="s">
        <x:v>53</x:v>
      </x:c>
      <x:c r="X50" s="148" t="s"/>
      <x:c r="Y50" s="90" t="s"/>
      <x:c r="Z50" s="96" t="s">
        <x:v>55</x:v>
      </x:c>
      <x:c r="AA50" s="96" t="s">
        <x:v>56</x:v>
      </x:c>
      <x:c r="AB50" s="97" t="str">
        <x:f>IF(D50="","",VALUE(MID(D50,FIND(" ",D50)+1,FIND(" ",D50,FIND(" ",D50)+1)-FIND(" ",D50))))</x:f>
      </x:c>
      <x:c r="AC50" s="90" t="s"/>
      <x:c r="AD50" s="90" t="s"/>
      <x:c r="AE50" s="90" t="s"/>
      <x:c r="AF50" s="90" t="str" cm="1">
        <x:f t="array" ref="AF50:AF50">IF(D50="","",PROPER(MID(D50,FIND(" ",D50,FIND(" ",D50)+1)+1,(FIND(INDEX(Abbreviation!$A$2:$A$125,MATCH(_xlfn.AGGREGATE(15,6,SEARCH(Abbreviation!$A$2:$A$125,D50),1),SEARCH(Abbreviation!$A$2:$A$125,D50),0)),D50)-1)-FIND(" ",D50,FIND(" ",D50)+1)+1)))</x:f>
      </x:c>
      <x:c r="AG50" s="90" t="str" cm="1">
        <x:f t="array" ref="AG50:AG50">IF(D50="","",PROPER(VLOOKUP(INDEX(Abbreviation!$A$2:$A$125,MATCH(_xlfn.AGGREGATE(15,6,SEARCH(Abbreviation!$A$2:$A$125,D50),1),SEARCH(Abbreviation!$A$2:$A$125,D50),0)),Abbreviation!A:C,3,FALSE)))</x:f>
      </x:c>
      <x:c r="AH50" s="90" t="str">
        <x:f>G50</x:f>
      </x:c>
      <x:c r="AI50" s="97" t="str">
        <x:f>I50</x:f>
      </x:c>
      <x:c r="AJ50" s="96" t="s">
        <x:v>47</x:v>
      </x:c>
      <x:c r="AK50" s="96" t="s">
        <x:v>58</x:v>
      </x:c>
      <x:c r="AL50" s="99" t="s">
        <x:v>59</x:v>
      </x:c>
      <x:c r="AM50" s="93" t="s"/>
      <x:c r="AN50" s="93" t="s"/>
      <x:c r="AO50" s="93" t="s"/>
      <x:c r="AP50" s="93" t="s"/>
      <x:c r="AQ50" s="92" t="s"/>
    </x:row>
    <x:row r="51" spans="1:45" x14ac:dyDescent="0.35">
      <x:c r="A51" s="92" t="s"/>
      <x:c r="B51" s="92" t="s"/>
      <x:c r="C51" s="93" t="s"/>
      <x:c r="D51" s="94" t="s"/>
      <x:c r="E51" s="90" t="s"/>
      <x:c r="F51" s="90" t="str">
        <x:f>IF(D51="","",PROPER(LEFT(D51,FIND(UPPER(G51),D51,1)-2)))</x:f>
      </x:c>
      <x:c r="G51" s="90" t="str" cm="1">
        <x:f t="array" ref="G51: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x:f>
      </x:c>
      <x:c r="H51" s="96" t="s">
        <x:v>47</x:v>
      </x:c>
      <x:c r="I51" s="97" t="str">
        <x:f>IFERROR(VALUE(TRIM(RIGHT(SUBSTITUTE(D51," ",REPT(" ",255)),255))),"")</x:f>
      </x:c>
      <x:c r="J51" s="96" t="s">
        <x:v>48</x:v>
      </x:c>
      <x:c r="K51" s="96" t="s">
        <x:v>48</x:v>
      </x:c>
      <x:c r="L51" s="96" t="s">
        <x:v>48</x:v>
      </x:c>
      <x:c r="M51" s="96" t="s">
        <x:v>48</x:v>
      </x:c>
      <x:c r="N51" s="96" t="s">
        <x:v>48</x:v>
      </x:c>
      <x:c r="O51" s="96" t="s">
        <x:v>1425</x:v>
      </x:c>
      <x:c r="P51" s="96" t="n">
        <x:v>25</x:v>
      </x:c>
      <x:c r="Q51" s="96" t="n">
        <x:v>80</x:v>
      </x:c>
      <x:c r="R51" s="96" t="s">
        <x:v>50</x:v>
      </x:c>
      <x:c r="S51" s="96" t="s">
        <x:v>51</x:v>
      </x:c>
      <x:c r="T51" s="96" t="s">
        <x:v>52</x:v>
      </x:c>
      <x:c r="U51" s="96" t="s">
        <x:v>52</x:v>
      </x:c>
      <x:c r="W51" s="96" t="s">
        <x:v>53</x:v>
      </x:c>
      <x:c r="X51" s="148" t="s"/>
      <x:c r="Y51" s="90" t="s"/>
      <x:c r="Z51" s="96" t="s">
        <x:v>55</x:v>
      </x:c>
      <x:c r="AA51" s="96" t="s">
        <x:v>56</x:v>
      </x:c>
      <x:c r="AB51" s="97" t="str">
        <x:f>IF(D51="","",VALUE(MID(D51,FIND(" ",D51)+1,FIND(" ",D51,FIND(" ",D51)+1)-FIND(" ",D51))))</x:f>
      </x:c>
      <x:c r="AC51" s="90" t="s"/>
      <x:c r="AD51" s="90" t="s"/>
      <x:c r="AE51" s="90" t="s"/>
      <x:c r="AF51" s="90" t="str" cm="1">
        <x:f t="array" ref="AF51:AF51">IF(D51="","",PROPER(MID(D51,FIND(" ",D51,FIND(" ",D51)+1)+1,(FIND(INDEX(Abbreviation!$A$2:$A$125,MATCH(_xlfn.AGGREGATE(15,6,SEARCH(Abbreviation!$A$2:$A$125,D51),1),SEARCH(Abbreviation!$A$2:$A$125,D51),0)),D51)-1)-FIND(" ",D51,FIND(" ",D51)+1)+1)))</x:f>
      </x:c>
      <x:c r="AG51" s="90" t="str" cm="1">
        <x:f t="array" ref="AG51:AG51">IF(D51="","",PROPER(VLOOKUP(INDEX(Abbreviation!$A$2:$A$125,MATCH(_xlfn.AGGREGATE(15,6,SEARCH(Abbreviation!$A$2:$A$125,D51),1),SEARCH(Abbreviation!$A$2:$A$125,D51),0)),Abbreviation!A:C,3,FALSE)))</x:f>
      </x:c>
      <x:c r="AH51" s="90" t="str">
        <x:f>G51</x:f>
      </x:c>
      <x:c r="AI51" s="97" t="str">
        <x:f>I51</x:f>
      </x:c>
      <x:c r="AJ51" s="96" t="s">
        <x:v>47</x:v>
      </x:c>
      <x:c r="AK51" s="96" t="s">
        <x:v>58</x:v>
      </x:c>
      <x:c r="AL51" s="99" t="s">
        <x:v>59</x:v>
      </x:c>
      <x:c r="AM51" s="93" t="s"/>
      <x:c r="AN51" s="93" t="s"/>
      <x:c r="AO51" s="93" t="s"/>
      <x:c r="AP51" s="93" t="s"/>
      <x:c r="AQ51" s="92" t="s"/>
    </x:row>
    <x:row r="52" spans="1:45" x14ac:dyDescent="0.35">
      <x:c r="A52" s="92" t="s"/>
      <x:c r="B52" s="92" t="s"/>
      <x:c r="C52" s="93" t="s"/>
      <x:c r="D52" s="94" t="s"/>
      <x:c r="E52" s="90" t="s"/>
      <x:c r="F52" s="90" t="str">
        <x:f>IF(D52="","",PROPER(LEFT(D52,FIND(UPPER(G52),D52,1)-2)))</x:f>
      </x:c>
      <x:c r="G52" s="90" t="str" cm="1">
        <x:f t="array" ref="G52: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x:f>
      </x:c>
      <x:c r="H52" s="96" t="s">
        <x:v>47</x:v>
      </x:c>
      <x:c r="I52" s="97" t="str">
        <x:f>IFERROR(VALUE(TRIM(RIGHT(SUBSTITUTE(D52," ",REPT(" ",255)),255))),"")</x:f>
      </x:c>
      <x:c r="J52" s="96" t="s">
        <x:v>48</x:v>
      </x:c>
      <x:c r="K52" s="96" t="s">
        <x:v>48</x:v>
      </x:c>
      <x:c r="L52" s="96" t="s">
        <x:v>48</x:v>
      </x:c>
      <x:c r="M52" s="96" t="s">
        <x:v>48</x:v>
      </x:c>
      <x:c r="N52" s="96" t="s">
        <x:v>48</x:v>
      </x:c>
      <x:c r="O52" s="96" t="s">
        <x:v>1425</x:v>
      </x:c>
      <x:c r="P52" s="96" t="n">
        <x:v>25</x:v>
      </x:c>
      <x:c r="Q52" s="96" t="n">
        <x:v>80</x:v>
      </x:c>
      <x:c r="R52" s="96" t="s">
        <x:v>50</x:v>
      </x:c>
      <x:c r="S52" s="96" t="s">
        <x:v>51</x:v>
      </x:c>
      <x:c r="T52" s="96" t="s">
        <x:v>52</x:v>
      </x:c>
      <x:c r="U52" s="96" t="s">
        <x:v>52</x:v>
      </x:c>
      <x:c r="W52" s="96" t="s">
        <x:v>53</x:v>
      </x:c>
      <x:c r="X52" s="148" t="s"/>
      <x:c r="Y52" s="90" t="s"/>
      <x:c r="Z52" s="96" t="s">
        <x:v>55</x:v>
      </x:c>
      <x:c r="AA52" s="96" t="s">
        <x:v>56</x:v>
      </x:c>
      <x:c r="AB52" s="97" t="str">
        <x:f>IF(D52="","",VALUE(MID(D52,FIND(" ",D52)+1,FIND(" ",D52,FIND(" ",D52)+1)-FIND(" ",D52))))</x:f>
      </x:c>
      <x:c r="AC52" s="90" t="s"/>
      <x:c r="AD52" s="90" t="s"/>
      <x:c r="AE52" s="90" t="s"/>
      <x:c r="AF52" s="90" t="str" cm="1">
        <x:f t="array" ref="AF52:AF52">IF(D52="","",PROPER(MID(D52,FIND(" ",D52,FIND(" ",D52)+1)+1,(FIND(INDEX(Abbreviation!$A$2:$A$125,MATCH(_xlfn.AGGREGATE(15,6,SEARCH(Abbreviation!$A$2:$A$125,D52),1),SEARCH(Abbreviation!$A$2:$A$125,D52),0)),D52)-1)-FIND(" ",D52,FIND(" ",D52)+1)+1)))</x:f>
      </x:c>
      <x:c r="AG52" s="90" t="str" cm="1">
        <x:f t="array" ref="AG52:AG52">IF(D52="","",PROPER(VLOOKUP(INDEX(Abbreviation!$A$2:$A$125,MATCH(_xlfn.AGGREGATE(15,6,SEARCH(Abbreviation!$A$2:$A$125,D52),1),SEARCH(Abbreviation!$A$2:$A$125,D52),0)),Abbreviation!A:C,3,FALSE)))</x:f>
      </x:c>
      <x:c r="AH52" s="90" t="str">
        <x:f>G52</x:f>
      </x:c>
      <x:c r="AI52" s="97" t="str">
        <x:f>I52</x:f>
      </x:c>
      <x:c r="AJ52" s="96" t="s">
        <x:v>47</x:v>
      </x:c>
      <x:c r="AK52" s="96" t="s">
        <x:v>58</x:v>
      </x:c>
      <x:c r="AL52" s="99" t="s">
        <x:v>59</x:v>
      </x:c>
      <x:c r="AM52" s="93" t="s"/>
      <x:c r="AN52" s="93" t="s"/>
      <x:c r="AO52" s="93" t="s"/>
      <x:c r="AP52" s="93" t="s"/>
      <x:c r="AQ52" s="92" t="s"/>
    </x:row>
    <x:row r="53" spans="1:45" x14ac:dyDescent="0.35">
      <x:c r="A53" s="92" t="s"/>
      <x:c r="B53" s="92" t="s"/>
      <x:c r="C53" s="93" t="s"/>
      <x:c r="D53" s="94" t="s"/>
      <x:c r="E53" s="90" t="s"/>
      <x:c r="F53" s="90" t="str">
        <x:f>IF(D53="","",PROPER(LEFT(D53,FIND(UPPER(G53),D53,1)-2)))</x:f>
      </x:c>
      <x:c r="G53" s="90" t="str" cm="1">
        <x:f t="array" ref="G53: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x:f>
      </x:c>
      <x:c r="H53" s="96" t="s">
        <x:v>47</x:v>
      </x:c>
      <x:c r="I53" s="97" t="str">
        <x:f>IFERROR(VALUE(TRIM(RIGHT(SUBSTITUTE(D53," ",REPT(" ",255)),255))),"")</x:f>
      </x:c>
      <x:c r="J53" s="96" t="s">
        <x:v>48</x:v>
      </x:c>
      <x:c r="K53" s="96" t="s">
        <x:v>48</x:v>
      </x:c>
      <x:c r="L53" s="96" t="s">
        <x:v>48</x:v>
      </x:c>
      <x:c r="M53" s="96" t="s">
        <x:v>48</x:v>
      </x:c>
      <x:c r="N53" s="96" t="s">
        <x:v>48</x:v>
      </x:c>
      <x:c r="O53" s="96" t="s">
        <x:v>1425</x:v>
      </x:c>
      <x:c r="P53" s="96" t="n">
        <x:v>25</x:v>
      </x:c>
      <x:c r="Q53" s="96" t="n">
        <x:v>80</x:v>
      </x:c>
      <x:c r="R53" s="96" t="s">
        <x:v>50</x:v>
      </x:c>
      <x:c r="S53" s="96" t="s">
        <x:v>51</x:v>
      </x:c>
      <x:c r="T53" s="96" t="s">
        <x:v>52</x:v>
      </x:c>
      <x:c r="U53" s="96" t="s">
        <x:v>52</x:v>
      </x:c>
      <x:c r="W53" s="96" t="s">
        <x:v>53</x:v>
      </x:c>
      <x:c r="X53" s="148" t="s"/>
      <x:c r="Y53" s="90" t="s"/>
      <x:c r="Z53" s="96" t="s">
        <x:v>55</x:v>
      </x:c>
      <x:c r="AA53" s="96" t="s">
        <x:v>56</x:v>
      </x:c>
      <x:c r="AB53" s="97" t="str">
        <x:f>IF(D53="","",VALUE(MID(D53,FIND(" ",D53)+1,FIND(" ",D53,FIND(" ",D53)+1)-FIND(" ",D53))))</x:f>
      </x:c>
      <x:c r="AC53" s="90" t="s"/>
      <x:c r="AD53" s="90" t="s"/>
      <x:c r="AE53" s="90" t="s"/>
      <x:c r="AF53" s="90" t="str" cm="1">
        <x:f t="array" ref="AF53:AF53">IF(D53="","",PROPER(MID(D53,FIND(" ",D53,FIND(" ",D53)+1)+1,(FIND(INDEX(Abbreviation!$A$2:$A$125,MATCH(_xlfn.AGGREGATE(15,6,SEARCH(Abbreviation!$A$2:$A$125,D53),1),SEARCH(Abbreviation!$A$2:$A$125,D53),0)),D53)-1)-FIND(" ",D53,FIND(" ",D53)+1)+1)))</x:f>
      </x:c>
      <x:c r="AG53" s="90" t="str" cm="1">
        <x:f t="array" ref="AG53:AG53">IF(D53="","",PROPER(VLOOKUP(INDEX(Abbreviation!$A$2:$A$125,MATCH(_xlfn.AGGREGATE(15,6,SEARCH(Abbreviation!$A$2:$A$125,D53),1),SEARCH(Abbreviation!$A$2:$A$125,D53),0)),Abbreviation!A:C,3,FALSE)))</x:f>
      </x:c>
      <x:c r="AH53" s="90" t="str">
        <x:f>G53</x:f>
      </x:c>
      <x:c r="AI53" s="97" t="str">
        <x:f>I53</x:f>
      </x:c>
      <x:c r="AJ53" s="96" t="s">
        <x:v>47</x:v>
      </x:c>
      <x:c r="AK53" s="96" t="s">
        <x:v>58</x:v>
      </x:c>
      <x:c r="AL53" s="99" t="s">
        <x:v>59</x:v>
      </x:c>
      <x:c r="AM53" s="93" t="s"/>
      <x:c r="AN53" s="93" t="s"/>
      <x:c r="AO53" s="93" t="s"/>
      <x:c r="AP53" s="93" t="s"/>
      <x:c r="AQ53" s="92" t="s"/>
    </x:row>
    <x:row r="54" spans="1:45" x14ac:dyDescent="0.35">
      <x:c r="A54" s="92" t="s"/>
      <x:c r="B54" s="92" t="s"/>
      <x:c r="C54" s="93" t="s"/>
      <x:c r="D54" s="94" t="s"/>
      <x:c r="E54" s="90" t="s"/>
      <x:c r="F54" s="90" t="str">
        <x:f>IF(D54="","",PROPER(LEFT(D54,FIND(UPPER(G54),D54,1)-2)))</x:f>
      </x:c>
      <x:c r="G54" s="90" t="str" cm="1">
        <x:f t="array" ref="G54: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x:f>
      </x:c>
      <x:c r="H54" s="96" t="s">
        <x:v>47</x:v>
      </x:c>
      <x:c r="I54" s="97" t="str">
        <x:f>IFERROR(VALUE(TRIM(RIGHT(SUBSTITUTE(D54," ",REPT(" ",255)),255))),"")</x:f>
      </x:c>
      <x:c r="J54" s="96" t="s">
        <x:v>48</x:v>
      </x:c>
      <x:c r="K54" s="96" t="s">
        <x:v>48</x:v>
      </x:c>
      <x:c r="L54" s="96" t="s">
        <x:v>48</x:v>
      </x:c>
      <x:c r="M54" s="96" t="s">
        <x:v>48</x:v>
      </x:c>
      <x:c r="N54" s="96" t="s">
        <x:v>48</x:v>
      </x:c>
      <x:c r="O54" s="96" t="s">
        <x:v>1425</x:v>
      </x:c>
      <x:c r="P54" s="96" t="n">
        <x:v>25</x:v>
      </x:c>
      <x:c r="Q54" s="96" t="n">
        <x:v>80</x:v>
      </x:c>
      <x:c r="R54" s="96" t="s">
        <x:v>50</x:v>
      </x:c>
      <x:c r="S54" s="96" t="s">
        <x:v>51</x:v>
      </x:c>
      <x:c r="T54" s="96" t="s">
        <x:v>52</x:v>
      </x:c>
      <x:c r="U54" s="96" t="s">
        <x:v>52</x:v>
      </x:c>
      <x:c r="W54" s="96" t="s">
        <x:v>53</x:v>
      </x:c>
      <x:c r="X54" s="148" t="s"/>
      <x:c r="Y54" s="90" t="s"/>
      <x:c r="Z54" s="96" t="s">
        <x:v>55</x:v>
      </x:c>
      <x:c r="AA54" s="96" t="s">
        <x:v>56</x:v>
      </x:c>
      <x:c r="AB54" s="97" t="str">
        <x:f>IF(D54="","",VALUE(MID(D54,FIND(" ",D54)+1,FIND(" ",D54,FIND(" ",D54)+1)-FIND(" ",D54))))</x:f>
      </x:c>
      <x:c r="AC54" s="90" t="s"/>
      <x:c r="AD54" s="90" t="s"/>
      <x:c r="AE54" s="90" t="s"/>
      <x:c r="AF54" s="90" t="str" cm="1">
        <x:f t="array" ref="AF54:AF54">IF(D54="","",PROPER(MID(D54,FIND(" ",D54,FIND(" ",D54)+1)+1,(FIND(INDEX(Abbreviation!$A$2:$A$125,MATCH(_xlfn.AGGREGATE(15,6,SEARCH(Abbreviation!$A$2:$A$125,D54),1),SEARCH(Abbreviation!$A$2:$A$125,D54),0)),D54)-1)-FIND(" ",D54,FIND(" ",D54)+1)+1)))</x:f>
      </x:c>
      <x:c r="AG54" s="90" t="str" cm="1">
        <x:f t="array" ref="AG54:AG54">IF(D54="","",PROPER(VLOOKUP(INDEX(Abbreviation!$A$2:$A$125,MATCH(_xlfn.AGGREGATE(15,6,SEARCH(Abbreviation!$A$2:$A$125,D54),1),SEARCH(Abbreviation!$A$2:$A$125,D54),0)),Abbreviation!A:C,3,FALSE)))</x:f>
      </x:c>
      <x:c r="AH54" s="90" t="str">
        <x:f>G54</x:f>
      </x:c>
      <x:c r="AI54" s="97" t="str">
        <x:f>I54</x:f>
      </x:c>
      <x:c r="AJ54" s="96" t="s">
        <x:v>47</x:v>
      </x:c>
      <x:c r="AK54" s="96" t="s">
        <x:v>58</x:v>
      </x:c>
      <x:c r="AL54" s="99" t="s">
        <x:v>59</x:v>
      </x:c>
      <x:c r="AM54" s="93" t="s"/>
      <x:c r="AN54" s="93" t="s"/>
      <x:c r="AO54" s="93" t="s"/>
      <x:c r="AP54" s="93" t="s"/>
      <x:c r="AQ54" s="92" t="s"/>
    </x:row>
    <x:row r="55" spans="1:45" x14ac:dyDescent="0.35">
      <x:c r="A55" s="92" t="s"/>
      <x:c r="B55" s="92" t="s"/>
      <x:c r="C55" s="93" t="s"/>
      <x:c r="D55" s="94" t="s"/>
      <x:c r="E55" s="90" t="s"/>
      <x:c r="F55" s="90" t="str">
        <x:f>IF(D55="","",PROPER(LEFT(D55,FIND(UPPER(G55),D55,1)-2)))</x:f>
      </x:c>
      <x:c r="G55" s="90" t="str" cm="1">
        <x:f t="array" ref="G55: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x:f>
      </x:c>
      <x:c r="H55" s="96" t="s">
        <x:v>47</x:v>
      </x:c>
      <x:c r="I55" s="97" t="str">
        <x:f>IFERROR(VALUE(TRIM(RIGHT(SUBSTITUTE(D55," ",REPT(" ",255)),255))),"")</x:f>
      </x:c>
      <x:c r="J55" s="96" t="s">
        <x:v>48</x:v>
      </x:c>
      <x:c r="K55" s="96" t="s">
        <x:v>48</x:v>
      </x:c>
      <x:c r="L55" s="96" t="s">
        <x:v>48</x:v>
      </x:c>
      <x:c r="M55" s="96" t="s">
        <x:v>48</x:v>
      </x:c>
      <x:c r="N55" s="96" t="s">
        <x:v>48</x:v>
      </x:c>
      <x:c r="O55" s="96" t="s">
        <x:v>1425</x:v>
      </x:c>
      <x:c r="P55" s="96" t="n">
        <x:v>25</x:v>
      </x:c>
      <x:c r="Q55" s="96" t="n">
        <x:v>80</x:v>
      </x:c>
      <x:c r="R55" s="96" t="s">
        <x:v>50</x:v>
      </x:c>
      <x:c r="S55" s="96" t="s">
        <x:v>51</x:v>
      </x:c>
      <x:c r="T55" s="96" t="s">
        <x:v>52</x:v>
      </x:c>
      <x:c r="U55" s="96" t="s">
        <x:v>52</x:v>
      </x:c>
      <x:c r="W55" s="96" t="s">
        <x:v>53</x:v>
      </x:c>
      <x:c r="X55" s="148" t="s"/>
      <x:c r="Y55" s="90" t="s"/>
      <x:c r="Z55" s="96" t="s">
        <x:v>55</x:v>
      </x:c>
      <x:c r="AA55" s="96" t="s">
        <x:v>56</x:v>
      </x:c>
      <x:c r="AB55" s="97" t="str">
        <x:f>IF(D55="","",VALUE(MID(D55,FIND(" ",D55)+1,FIND(" ",D55,FIND(" ",D55)+1)-FIND(" ",D55))))</x:f>
      </x:c>
      <x:c r="AC55" s="90" t="s"/>
      <x:c r="AD55" s="90" t="s"/>
      <x:c r="AE55" s="90" t="s"/>
      <x:c r="AF55" s="90" t="str" cm="1">
        <x:f t="array" ref="AF55:AF55">IF(D55="","",PROPER(MID(D55,FIND(" ",D55,FIND(" ",D55)+1)+1,(FIND(INDEX(Abbreviation!$A$2:$A$125,MATCH(_xlfn.AGGREGATE(15,6,SEARCH(Abbreviation!$A$2:$A$125,D55),1),SEARCH(Abbreviation!$A$2:$A$125,D55),0)),D55)-1)-FIND(" ",D55,FIND(" ",D55)+1)+1)))</x:f>
      </x:c>
      <x:c r="AG55" s="90" t="str" cm="1">
        <x:f t="array" ref="AG55:AG55">IF(D55="","",PROPER(VLOOKUP(INDEX(Abbreviation!$A$2:$A$125,MATCH(_xlfn.AGGREGATE(15,6,SEARCH(Abbreviation!$A$2:$A$125,D55),1),SEARCH(Abbreviation!$A$2:$A$125,D55),0)),Abbreviation!A:C,3,FALSE)))</x:f>
      </x:c>
      <x:c r="AH55" s="90" t="str">
        <x:f>G55</x:f>
      </x:c>
      <x:c r="AI55" s="97" t="str">
        <x:f>I55</x:f>
      </x:c>
      <x:c r="AJ55" s="96" t="s">
        <x:v>47</x:v>
      </x:c>
      <x:c r="AK55" s="96" t="s">
        <x:v>58</x:v>
      </x:c>
      <x:c r="AL55" s="99" t="s">
        <x:v>59</x:v>
      </x:c>
      <x:c r="AM55" s="93" t="s"/>
      <x:c r="AN55" s="93" t="s"/>
      <x:c r="AO55" s="93" t="s"/>
      <x:c r="AP55" s="93" t="s"/>
      <x:c r="AQ55" s="92" t="s"/>
    </x:row>
    <x:row r="56" spans="1:45" x14ac:dyDescent="0.35">
      <x:c r="A56" s="92" t="s"/>
      <x:c r="B56" s="92" t="s"/>
      <x:c r="C56" s="93" t="s"/>
      <x:c r="D56" s="94" t="s"/>
      <x:c r="E56" s="90" t="s"/>
      <x:c r="F56" s="90" t="str">
        <x:f>IF(D56="","",PROPER(LEFT(D56,FIND(UPPER(G56),D56,1)-2)))</x:f>
      </x:c>
      <x:c r="G56" s="90" t="str" cm="1">
        <x:f t="array" ref="G56: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x:f>
      </x:c>
      <x:c r="H56" s="96" t="s">
        <x:v>47</x:v>
      </x:c>
      <x:c r="I56" s="97" t="str">
        <x:f>IFERROR(VALUE(TRIM(RIGHT(SUBSTITUTE(D56," ",REPT(" ",255)),255))),"")</x:f>
      </x:c>
      <x:c r="J56" s="96" t="s">
        <x:v>48</x:v>
      </x:c>
      <x:c r="K56" s="96" t="s">
        <x:v>48</x:v>
      </x:c>
      <x:c r="L56" s="96" t="s">
        <x:v>48</x:v>
      </x:c>
      <x:c r="M56" s="96" t="s">
        <x:v>48</x:v>
      </x:c>
      <x:c r="N56" s="96" t="s">
        <x:v>48</x:v>
      </x:c>
      <x:c r="O56" s="96" t="s">
        <x:v>1425</x:v>
      </x:c>
      <x:c r="P56" s="96" t="n">
        <x:v>25</x:v>
      </x:c>
      <x:c r="Q56" s="96" t="n">
        <x:v>80</x:v>
      </x:c>
      <x:c r="R56" s="96" t="s">
        <x:v>50</x:v>
      </x:c>
      <x:c r="S56" s="96" t="s">
        <x:v>51</x:v>
      </x:c>
      <x:c r="T56" s="96" t="s">
        <x:v>52</x:v>
      </x:c>
      <x:c r="U56" s="96" t="s">
        <x:v>52</x:v>
      </x:c>
      <x:c r="W56" s="96" t="s">
        <x:v>53</x:v>
      </x:c>
      <x:c r="X56" s="148" t="s"/>
      <x:c r="Y56" s="90" t="s"/>
      <x:c r="Z56" s="96" t="s">
        <x:v>55</x:v>
      </x:c>
      <x:c r="AA56" s="96" t="s">
        <x:v>56</x:v>
      </x:c>
      <x:c r="AB56" s="97" t="str">
        <x:f>IF(D56="","",VALUE(MID(D56,FIND(" ",D56)+1,FIND(" ",D56,FIND(" ",D56)+1)-FIND(" ",D56))))</x:f>
      </x:c>
      <x:c r="AC56" s="90" t="s"/>
      <x:c r="AD56" s="90" t="s"/>
      <x:c r="AE56" s="90" t="s"/>
      <x:c r="AF56" s="90" t="str" cm="1">
        <x:f t="array" ref="AF56:AF56">IF(D56="","",PROPER(MID(D56,FIND(" ",D56,FIND(" ",D56)+1)+1,(FIND(INDEX(Abbreviation!$A$2:$A$125,MATCH(_xlfn.AGGREGATE(15,6,SEARCH(Abbreviation!$A$2:$A$125,D56),1),SEARCH(Abbreviation!$A$2:$A$125,D56),0)),D56)-1)-FIND(" ",D56,FIND(" ",D56)+1)+1)))</x:f>
      </x:c>
      <x:c r="AG56" s="90" t="str" cm="1">
        <x:f t="array" ref="AG56:AG56">IF(D56="","",PROPER(VLOOKUP(INDEX(Abbreviation!$A$2:$A$125,MATCH(_xlfn.AGGREGATE(15,6,SEARCH(Abbreviation!$A$2:$A$125,D56),1),SEARCH(Abbreviation!$A$2:$A$125,D56),0)),Abbreviation!A:C,3,FALSE)))</x:f>
      </x:c>
      <x:c r="AH56" s="90" t="str">
        <x:f>G56</x:f>
      </x:c>
      <x:c r="AI56" s="97" t="str">
        <x:f>I56</x:f>
      </x:c>
      <x:c r="AJ56" s="96" t="s">
        <x:v>47</x:v>
      </x:c>
      <x:c r="AK56" s="96" t="s">
        <x:v>58</x:v>
      </x:c>
      <x:c r="AL56" s="99" t="s">
        <x:v>59</x:v>
      </x:c>
      <x:c r="AM56" s="93" t="s"/>
      <x:c r="AN56" s="93" t="s"/>
      <x:c r="AO56" s="93" t="s"/>
      <x:c r="AP56" s="93" t="s"/>
      <x:c r="AQ56" s="92" t="s"/>
    </x:row>
    <x:row r="57" spans="1:45" x14ac:dyDescent="0.35">
      <x:c r="A57" s="92" t="s"/>
      <x:c r="B57" s="92" t="s"/>
      <x:c r="C57" s="93" t="s"/>
      <x:c r="D57" s="94" t="s"/>
      <x:c r="E57" s="90" t="s"/>
      <x:c r="F57" s="90" t="str">
        <x:f>IF(D57="","",PROPER(LEFT(D57,FIND(UPPER(G57),D57,1)-2)))</x:f>
      </x:c>
      <x:c r="G57" s="90" t="str" cm="1">
        <x:f t="array" ref="G57: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x:f>
      </x:c>
      <x:c r="H57" s="96" t="s">
        <x:v>47</x:v>
      </x:c>
      <x:c r="I57" s="97" t="str">
        <x:f>IFERROR(VALUE(TRIM(RIGHT(SUBSTITUTE(D57," ",REPT(" ",255)),255))),"")</x:f>
      </x:c>
      <x:c r="J57" s="96" t="s">
        <x:v>48</x:v>
      </x:c>
      <x:c r="K57" s="96" t="s">
        <x:v>48</x:v>
      </x:c>
      <x:c r="L57" s="96" t="s">
        <x:v>48</x:v>
      </x:c>
      <x:c r="M57" s="96" t="s">
        <x:v>48</x:v>
      </x:c>
      <x:c r="N57" s="96" t="s">
        <x:v>48</x:v>
      </x:c>
      <x:c r="O57" s="96" t="s">
        <x:v>1425</x:v>
      </x:c>
      <x:c r="P57" s="96" t="n">
        <x:v>25</x:v>
      </x:c>
      <x:c r="Q57" s="96" t="n">
        <x:v>80</x:v>
      </x:c>
      <x:c r="R57" s="96" t="s">
        <x:v>50</x:v>
      </x:c>
      <x:c r="S57" s="96" t="s">
        <x:v>51</x:v>
      </x:c>
      <x:c r="T57" s="96" t="s">
        <x:v>52</x:v>
      </x:c>
      <x:c r="U57" s="96" t="s">
        <x:v>52</x:v>
      </x:c>
      <x:c r="W57" s="96" t="s">
        <x:v>53</x:v>
      </x:c>
      <x:c r="X57" s="148" t="s"/>
      <x:c r="Y57" s="90" t="s"/>
      <x:c r="Z57" s="96" t="s">
        <x:v>55</x:v>
      </x:c>
      <x:c r="AA57" s="96" t="s">
        <x:v>56</x:v>
      </x:c>
      <x:c r="AB57" s="97" t="str">
        <x:f>IF(D57="","",VALUE(MID(D57,FIND(" ",D57)+1,FIND(" ",D57,FIND(" ",D57)+1)-FIND(" ",D57))))</x:f>
      </x:c>
      <x:c r="AC57" s="90" t="s"/>
      <x:c r="AD57" s="90" t="s"/>
      <x:c r="AE57" s="90" t="s"/>
      <x:c r="AF57" s="90" t="str" cm="1">
        <x:f t="array" ref="AF57:AF57">IF(D57="","",PROPER(MID(D57,FIND(" ",D57,FIND(" ",D57)+1)+1,(FIND(INDEX(Abbreviation!$A$2:$A$125,MATCH(_xlfn.AGGREGATE(15,6,SEARCH(Abbreviation!$A$2:$A$125,D57),1),SEARCH(Abbreviation!$A$2:$A$125,D57),0)),D57)-1)-FIND(" ",D57,FIND(" ",D57)+1)+1)))</x:f>
      </x:c>
      <x:c r="AG57" s="90" t="str" cm="1">
        <x:f t="array" ref="AG57:AG57">IF(D57="","",PROPER(VLOOKUP(INDEX(Abbreviation!$A$2:$A$125,MATCH(_xlfn.AGGREGATE(15,6,SEARCH(Abbreviation!$A$2:$A$125,D57),1),SEARCH(Abbreviation!$A$2:$A$125,D57),0)),Abbreviation!A:C,3,FALSE)))</x:f>
      </x:c>
      <x:c r="AH57" s="90" t="str">
        <x:f>G57</x:f>
      </x:c>
      <x:c r="AI57" s="97" t="str">
        <x:f>I57</x:f>
      </x:c>
      <x:c r="AJ57" s="96" t="s">
        <x:v>47</x:v>
      </x:c>
      <x:c r="AK57" s="96" t="s">
        <x:v>58</x:v>
      </x:c>
      <x:c r="AL57" s="99" t="s">
        <x:v>59</x:v>
      </x:c>
      <x:c r="AM57" s="93" t="s"/>
      <x:c r="AN57" s="93" t="s"/>
      <x:c r="AO57" s="93" t="s"/>
      <x:c r="AP57" s="93" t="s"/>
      <x:c r="AQ57" s="92" t="s"/>
    </x:row>
    <x:row r="58" spans="1:45" x14ac:dyDescent="0.35">
      <x:c r="A58" s="92" t="s"/>
      <x:c r="B58" s="92" t="s"/>
      <x:c r="C58" s="93" t="s"/>
      <x:c r="D58" s="94" t="s"/>
      <x:c r="E58" s="90" t="s"/>
      <x:c r="F58" s="90" t="str">
        <x:f>IF(D58="","",PROPER(LEFT(D58,FIND(UPPER(G58),D58,1)-2)))</x:f>
      </x:c>
      <x:c r="G58" s="90" t="str" cm="1">
        <x:f t="array" ref="G58: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x:f>
      </x:c>
      <x:c r="H58" s="96" t="s">
        <x:v>47</x:v>
      </x:c>
      <x:c r="I58" s="97" t="str">
        <x:f>IFERROR(VALUE(TRIM(RIGHT(SUBSTITUTE(D58," ",REPT(" ",255)),255))),"")</x:f>
      </x:c>
      <x:c r="J58" s="96" t="s">
        <x:v>48</x:v>
      </x:c>
      <x:c r="K58" s="96" t="s">
        <x:v>48</x:v>
      </x:c>
      <x:c r="L58" s="96" t="s">
        <x:v>48</x:v>
      </x:c>
      <x:c r="M58" s="96" t="s">
        <x:v>48</x:v>
      </x:c>
      <x:c r="N58" s="96" t="s">
        <x:v>48</x:v>
      </x:c>
      <x:c r="O58" s="96" t="s">
        <x:v>1425</x:v>
      </x:c>
      <x:c r="P58" s="96" t="n">
        <x:v>25</x:v>
      </x:c>
      <x:c r="Q58" s="96" t="n">
        <x:v>80</x:v>
      </x:c>
      <x:c r="R58" s="96" t="s">
        <x:v>50</x:v>
      </x:c>
      <x:c r="S58" s="96" t="s">
        <x:v>51</x:v>
      </x:c>
      <x:c r="T58" s="96" t="s">
        <x:v>52</x:v>
      </x:c>
      <x:c r="U58" s="96" t="s">
        <x:v>52</x:v>
      </x:c>
      <x:c r="W58" s="96" t="s">
        <x:v>53</x:v>
      </x:c>
      <x:c r="X58" s="148" t="s"/>
      <x:c r="Y58" s="90" t="s"/>
      <x:c r="Z58" s="96" t="s">
        <x:v>55</x:v>
      </x:c>
      <x:c r="AA58" s="96" t="s">
        <x:v>56</x:v>
      </x:c>
      <x:c r="AB58" s="97" t="str">
        <x:f>IF(D58="","",VALUE(MID(D58,FIND(" ",D58)+1,FIND(" ",D58,FIND(" ",D58)+1)-FIND(" ",D58))))</x:f>
      </x:c>
      <x:c r="AC58" s="90" t="s"/>
      <x:c r="AD58" s="90" t="s"/>
      <x:c r="AE58" s="90" t="s"/>
      <x:c r="AF58" s="90" t="str" cm="1">
        <x:f t="array" ref="AF58:AF58">IF(D58="","",PROPER(MID(D58,FIND(" ",D58,FIND(" ",D58)+1)+1,(FIND(INDEX(Abbreviation!$A$2:$A$125,MATCH(_xlfn.AGGREGATE(15,6,SEARCH(Abbreviation!$A$2:$A$125,D58),1),SEARCH(Abbreviation!$A$2:$A$125,D58),0)),D58)-1)-FIND(" ",D58,FIND(" ",D58)+1)+1)))</x:f>
      </x:c>
      <x:c r="AG58" s="90" t="str" cm="1">
        <x:f t="array" ref="AG58:AG58">IF(D58="","",PROPER(VLOOKUP(INDEX(Abbreviation!$A$2:$A$125,MATCH(_xlfn.AGGREGATE(15,6,SEARCH(Abbreviation!$A$2:$A$125,D58),1),SEARCH(Abbreviation!$A$2:$A$125,D58),0)),Abbreviation!A:C,3,FALSE)))</x:f>
      </x:c>
      <x:c r="AH58" s="90" t="str">
        <x:f>G58</x:f>
      </x:c>
      <x:c r="AI58" s="97" t="str">
        <x:f>I58</x:f>
      </x:c>
      <x:c r="AJ58" s="96" t="s">
        <x:v>47</x:v>
      </x:c>
      <x:c r="AK58" s="96" t="s">
        <x:v>58</x:v>
      </x:c>
      <x:c r="AL58" s="99" t="s">
        <x:v>59</x:v>
      </x:c>
      <x:c r="AM58" s="93" t="s"/>
      <x:c r="AN58" s="93" t="s"/>
      <x:c r="AO58" s="93" t="s"/>
      <x:c r="AP58" s="93" t="s"/>
      <x:c r="AQ58" s="92" t="s"/>
    </x:row>
    <x:row r="59" spans="1:45" x14ac:dyDescent="0.35">
      <x:c r="A59" s="92" t="s"/>
      <x:c r="B59" s="92" t="s"/>
      <x:c r="C59" s="93" t="s"/>
      <x:c r="D59" s="94" t="s"/>
      <x:c r="E59" s="90" t="s"/>
      <x:c r="F59" s="90" t="str">
        <x:f>IF(D59="","",PROPER(LEFT(D59,FIND(UPPER(G59),D59,1)-2)))</x:f>
      </x:c>
      <x:c r="G59" s="90" t="str" cm="1">
        <x:f t="array" ref="G59: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x:f>
      </x:c>
      <x:c r="H59" s="96" t="s">
        <x:v>47</x:v>
      </x:c>
      <x:c r="I59" s="97" t="str">
        <x:f>IFERROR(VALUE(TRIM(RIGHT(SUBSTITUTE(D59," ",REPT(" ",255)),255))),"")</x:f>
      </x:c>
      <x:c r="J59" s="96" t="s">
        <x:v>48</x:v>
      </x:c>
      <x:c r="K59" s="96" t="s">
        <x:v>48</x:v>
      </x:c>
      <x:c r="L59" s="96" t="s">
        <x:v>48</x:v>
      </x:c>
      <x:c r="M59" s="96" t="s">
        <x:v>48</x:v>
      </x:c>
      <x:c r="N59" s="96" t="s">
        <x:v>48</x:v>
      </x:c>
      <x:c r="O59" s="96" t="s">
        <x:v>1425</x:v>
      </x:c>
      <x:c r="P59" s="96" t="n">
        <x:v>25</x:v>
      </x:c>
      <x:c r="Q59" s="96" t="n">
        <x:v>80</x:v>
      </x:c>
      <x:c r="R59" s="96" t="s">
        <x:v>50</x:v>
      </x:c>
      <x:c r="S59" s="96" t="s">
        <x:v>51</x:v>
      </x:c>
      <x:c r="T59" s="96" t="s">
        <x:v>52</x:v>
      </x:c>
      <x:c r="U59" s="96" t="s">
        <x:v>52</x:v>
      </x:c>
      <x:c r="W59" s="96" t="s">
        <x:v>53</x:v>
      </x:c>
      <x:c r="X59" s="148" t="s"/>
      <x:c r="Y59" s="90" t="s"/>
      <x:c r="Z59" s="96" t="s">
        <x:v>55</x:v>
      </x:c>
      <x:c r="AA59" s="96" t="s">
        <x:v>56</x:v>
      </x:c>
      <x:c r="AB59" s="97" t="str">
        <x:f>IF(D59="","",VALUE(MID(D59,FIND(" ",D59)+1,FIND(" ",D59,FIND(" ",D59)+1)-FIND(" ",D59))))</x:f>
      </x:c>
      <x:c r="AC59" s="90" t="s"/>
      <x:c r="AD59" s="90" t="s"/>
      <x:c r="AE59" s="90" t="s"/>
      <x:c r="AF59" s="90" t="str" cm="1">
        <x:f t="array" ref="AF59:AF59">IF(D59="","",PROPER(MID(D59,FIND(" ",D59,FIND(" ",D59)+1)+1,(FIND(INDEX(Abbreviation!$A$2:$A$125,MATCH(_xlfn.AGGREGATE(15,6,SEARCH(Abbreviation!$A$2:$A$125,D59),1),SEARCH(Abbreviation!$A$2:$A$125,D59),0)),D59)-1)-FIND(" ",D59,FIND(" ",D59)+1)+1)))</x:f>
      </x:c>
      <x:c r="AG59" s="90" t="str" cm="1">
        <x:f t="array" ref="AG59:AG59">IF(D59="","",PROPER(VLOOKUP(INDEX(Abbreviation!$A$2:$A$125,MATCH(_xlfn.AGGREGATE(15,6,SEARCH(Abbreviation!$A$2:$A$125,D59),1),SEARCH(Abbreviation!$A$2:$A$125,D59),0)),Abbreviation!A:C,3,FALSE)))</x:f>
      </x:c>
      <x:c r="AH59" s="90" t="str">
        <x:f>G59</x:f>
      </x:c>
      <x:c r="AI59" s="97" t="str">
        <x:f>I59</x:f>
      </x:c>
      <x:c r="AJ59" s="96" t="s">
        <x:v>47</x:v>
      </x:c>
      <x:c r="AK59" s="96" t="s">
        <x:v>58</x:v>
      </x:c>
      <x:c r="AL59" s="99" t="s">
        <x:v>59</x:v>
      </x:c>
      <x:c r="AM59" s="93" t="s"/>
      <x:c r="AN59" s="93" t="s"/>
      <x:c r="AO59" s="93" t="s"/>
      <x:c r="AP59" s="93" t="s"/>
      <x:c r="AQ59" s="92" t="s"/>
    </x:row>
    <x:row r="60" spans="1:45" x14ac:dyDescent="0.35">
      <x:c r="A60" s="92" t="s"/>
      <x:c r="B60" s="92" t="s"/>
      <x:c r="C60" s="93" t="s"/>
      <x:c r="D60" s="94" t="s"/>
      <x:c r="E60" s="90" t="s"/>
      <x:c r="F60" s="90" t="str">
        <x:f>IF(D60="","",PROPER(LEFT(D60,FIND(UPPER(G60),D60,1)-2)))</x:f>
      </x:c>
      <x:c r="G60" s="90" t="str" cm="1">
        <x:f t="array" ref="G60: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x:f>
      </x:c>
      <x:c r="H60" s="96" t="s">
        <x:v>47</x:v>
      </x:c>
      <x:c r="I60" s="97" t="str">
        <x:f>IFERROR(VALUE(TRIM(RIGHT(SUBSTITUTE(D60," ",REPT(" ",255)),255))),"")</x:f>
      </x:c>
      <x:c r="J60" s="96" t="s">
        <x:v>48</x:v>
      </x:c>
      <x:c r="K60" s="96" t="s">
        <x:v>48</x:v>
      </x:c>
      <x:c r="L60" s="96" t="s">
        <x:v>48</x:v>
      </x:c>
      <x:c r="M60" s="96" t="s">
        <x:v>48</x:v>
      </x:c>
      <x:c r="N60" s="96" t="s">
        <x:v>48</x:v>
      </x:c>
      <x:c r="O60" s="96" t="s">
        <x:v>1425</x:v>
      </x:c>
      <x:c r="P60" s="96" t="n">
        <x:v>25</x:v>
      </x:c>
      <x:c r="Q60" s="96" t="n">
        <x:v>80</x:v>
      </x:c>
      <x:c r="R60" s="96" t="s">
        <x:v>50</x:v>
      </x:c>
      <x:c r="S60" s="96" t="s">
        <x:v>51</x:v>
      </x:c>
      <x:c r="T60" s="96" t="s">
        <x:v>52</x:v>
      </x:c>
      <x:c r="U60" s="96" t="s">
        <x:v>52</x:v>
      </x:c>
      <x:c r="W60" s="96" t="s">
        <x:v>53</x:v>
      </x:c>
      <x:c r="X60" s="148" t="s"/>
      <x:c r="Y60" s="90" t="s"/>
      <x:c r="Z60" s="96" t="s">
        <x:v>55</x:v>
      </x:c>
      <x:c r="AA60" s="96" t="s">
        <x:v>56</x:v>
      </x:c>
      <x:c r="AB60" s="97" t="str">
        <x:f>IF(D60="","",VALUE(MID(D60,FIND(" ",D60)+1,FIND(" ",D60,FIND(" ",D60)+1)-FIND(" ",D60))))</x:f>
      </x:c>
      <x:c r="AC60" s="90" t="s"/>
      <x:c r="AD60" s="90" t="s"/>
      <x:c r="AE60" s="90" t="s"/>
      <x:c r="AF60" s="90" t="str" cm="1">
        <x:f t="array" ref="AF60:AF60">IF(D60="","",PROPER(MID(D60,FIND(" ",D60,FIND(" ",D60)+1)+1,(FIND(INDEX(Abbreviation!$A$2:$A$125,MATCH(_xlfn.AGGREGATE(15,6,SEARCH(Abbreviation!$A$2:$A$125,D60),1),SEARCH(Abbreviation!$A$2:$A$125,D60),0)),D60)-1)-FIND(" ",D60,FIND(" ",D60)+1)+1)))</x:f>
      </x:c>
      <x:c r="AG60" s="90" t="str" cm="1">
        <x:f t="array" ref="AG60:AG60">IF(D60="","",PROPER(VLOOKUP(INDEX(Abbreviation!$A$2:$A$125,MATCH(_xlfn.AGGREGATE(15,6,SEARCH(Abbreviation!$A$2:$A$125,D60),1),SEARCH(Abbreviation!$A$2:$A$125,D60),0)),Abbreviation!A:C,3,FALSE)))</x:f>
      </x:c>
      <x:c r="AH60" s="90" t="str">
        <x:f>G60</x:f>
      </x:c>
      <x:c r="AI60" s="97" t="str">
        <x:f>I60</x:f>
      </x:c>
      <x:c r="AJ60" s="96" t="s">
        <x:v>47</x:v>
      </x:c>
      <x:c r="AK60" s="96" t="s">
        <x:v>58</x:v>
      </x:c>
      <x:c r="AL60" s="99" t="s">
        <x:v>59</x:v>
      </x:c>
      <x:c r="AM60" s="93" t="s"/>
      <x:c r="AN60" s="93" t="s"/>
      <x:c r="AO60" s="93" t="s"/>
      <x:c r="AP60" s="93" t="s"/>
      <x:c r="AQ60" s="92" t="s"/>
    </x:row>
    <x:row r="61" spans="1:45" x14ac:dyDescent="0.35">
      <x:c r="A61" s="92" t="s"/>
      <x:c r="B61" s="92" t="s"/>
      <x:c r="C61" s="93" t="s"/>
      <x:c r="D61" s="94" t="s"/>
      <x:c r="E61" s="90" t="s"/>
      <x:c r="F61" s="90" t="str">
        <x:f>IF(D61="","",PROPER(LEFT(D61,FIND(UPPER(G61),D61,1)-2)))</x:f>
      </x:c>
      <x:c r="G61" s="90" t="str" cm="1">
        <x:f t="array" ref="G61: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x:f>
      </x:c>
      <x:c r="H61" s="96" t="s">
        <x:v>47</x:v>
      </x:c>
      <x:c r="I61" s="97" t="str">
        <x:f>IFERROR(VALUE(TRIM(RIGHT(SUBSTITUTE(D61," ",REPT(" ",255)),255))),"")</x:f>
      </x:c>
      <x:c r="J61" s="96" t="s">
        <x:v>48</x:v>
      </x:c>
      <x:c r="K61" s="96" t="s">
        <x:v>48</x:v>
      </x:c>
      <x:c r="L61" s="96" t="s">
        <x:v>48</x:v>
      </x:c>
      <x:c r="M61" s="96" t="s">
        <x:v>48</x:v>
      </x:c>
      <x:c r="N61" s="96" t="s">
        <x:v>48</x:v>
      </x:c>
      <x:c r="O61" s="96" t="s">
        <x:v>1425</x:v>
      </x:c>
      <x:c r="P61" s="96" t="n">
        <x:v>25</x:v>
      </x:c>
      <x:c r="Q61" s="96" t="n">
        <x:v>80</x:v>
      </x:c>
      <x:c r="R61" s="96" t="s">
        <x:v>50</x:v>
      </x:c>
      <x:c r="S61" s="96" t="s">
        <x:v>51</x:v>
      </x:c>
      <x:c r="T61" s="96" t="s">
        <x:v>52</x:v>
      </x:c>
      <x:c r="U61" s="96" t="s">
        <x:v>52</x:v>
      </x:c>
      <x:c r="W61" s="96" t="s">
        <x:v>53</x:v>
      </x:c>
      <x:c r="X61" s="148" t="s"/>
      <x:c r="Y61" s="90" t="s"/>
      <x:c r="Z61" s="96" t="s">
        <x:v>55</x:v>
      </x:c>
      <x:c r="AA61" s="96" t="s">
        <x:v>56</x:v>
      </x:c>
      <x:c r="AB61" s="97" t="str">
        <x:f>IF(D61="","",VALUE(MID(D61,FIND(" ",D61)+1,FIND(" ",D61,FIND(" ",D61)+1)-FIND(" ",D61))))</x:f>
      </x:c>
      <x:c r="AC61" s="90" t="s"/>
      <x:c r="AD61" s="90" t="s"/>
      <x:c r="AE61" s="90" t="s"/>
      <x:c r="AF61" s="90" t="str" cm="1">
        <x:f t="array" ref="AF61:AF61">IF(D61="","",PROPER(MID(D61,FIND(" ",D61,FIND(" ",D61)+1)+1,(FIND(INDEX(Abbreviation!$A$2:$A$125,MATCH(_xlfn.AGGREGATE(15,6,SEARCH(Abbreviation!$A$2:$A$125,D61),1),SEARCH(Abbreviation!$A$2:$A$125,D61),0)),D61)-1)-FIND(" ",D61,FIND(" ",D61)+1)+1)))</x:f>
      </x:c>
      <x:c r="AG61" s="90" t="str" cm="1">
        <x:f t="array" ref="AG61:AG61">IF(D61="","",PROPER(VLOOKUP(INDEX(Abbreviation!$A$2:$A$125,MATCH(_xlfn.AGGREGATE(15,6,SEARCH(Abbreviation!$A$2:$A$125,D61),1),SEARCH(Abbreviation!$A$2:$A$125,D61),0)),Abbreviation!A:C,3,FALSE)))</x:f>
      </x:c>
      <x:c r="AH61" s="90" t="str">
        <x:f>G61</x:f>
      </x:c>
      <x:c r="AI61" s="97" t="str">
        <x:f>I61</x:f>
      </x:c>
      <x:c r="AJ61" s="96" t="s">
        <x:v>47</x:v>
      </x:c>
      <x:c r="AK61" s="96" t="s">
        <x:v>58</x:v>
      </x:c>
      <x:c r="AL61" s="99" t="s">
        <x:v>59</x:v>
      </x:c>
      <x:c r="AM61" s="93" t="s"/>
      <x:c r="AN61" s="93" t="s"/>
      <x:c r="AO61" s="93" t="s"/>
      <x:c r="AP61" s="93" t="s"/>
      <x:c r="AQ61" s="92" t="s"/>
    </x:row>
    <x:row r="62" spans="1:45" x14ac:dyDescent="0.35">
      <x:c r="A62" s="92" t="s"/>
      <x:c r="B62" s="92" t="s"/>
      <x:c r="C62" s="93" t="s"/>
      <x:c r="D62" s="94" t="s"/>
      <x:c r="E62" s="90" t="s"/>
      <x:c r="F62" s="90" t="str">
        <x:f>IF(D62="","",PROPER(LEFT(D62,FIND(UPPER(G62),D62,1)-2)))</x:f>
      </x:c>
      <x:c r="G62" s="90" t="str" cm="1">
        <x:f t="array" ref="G62: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x:f>
      </x:c>
      <x:c r="H62" s="96" t="s">
        <x:v>47</x:v>
      </x:c>
      <x:c r="I62" s="97" t="str">
        <x:f>IFERROR(VALUE(TRIM(RIGHT(SUBSTITUTE(D62," ",REPT(" ",255)),255))),"")</x:f>
      </x:c>
      <x:c r="J62" s="96" t="s">
        <x:v>48</x:v>
      </x:c>
      <x:c r="K62" s="96" t="s">
        <x:v>48</x:v>
      </x:c>
      <x:c r="L62" s="96" t="s">
        <x:v>48</x:v>
      </x:c>
      <x:c r="M62" s="96" t="s">
        <x:v>48</x:v>
      </x:c>
      <x:c r="N62" s="96" t="s">
        <x:v>48</x:v>
      </x:c>
      <x:c r="O62" s="96" t="s">
        <x:v>1425</x:v>
      </x:c>
      <x:c r="P62" s="96" t="n">
        <x:v>25</x:v>
      </x:c>
      <x:c r="Q62" s="96" t="n">
        <x:v>80</x:v>
      </x:c>
      <x:c r="R62" s="96" t="s">
        <x:v>50</x:v>
      </x:c>
      <x:c r="S62" s="96" t="s">
        <x:v>51</x:v>
      </x:c>
      <x:c r="T62" s="96" t="s">
        <x:v>52</x:v>
      </x:c>
      <x:c r="U62" s="96" t="s">
        <x:v>52</x:v>
      </x:c>
      <x:c r="W62" s="96" t="s">
        <x:v>53</x:v>
      </x:c>
      <x:c r="X62" s="148" t="s"/>
      <x:c r="Y62" s="90" t="s"/>
      <x:c r="Z62" s="96" t="s">
        <x:v>55</x:v>
      </x:c>
      <x:c r="AA62" s="96" t="s">
        <x:v>56</x:v>
      </x:c>
      <x:c r="AB62" s="97" t="str">
        <x:f>IF(D62="","",VALUE(MID(D62,FIND(" ",D62)+1,FIND(" ",D62,FIND(" ",D62)+1)-FIND(" ",D62))))</x:f>
      </x:c>
      <x:c r="AC62" s="90" t="s"/>
      <x:c r="AD62" s="90" t="s"/>
      <x:c r="AE62" s="90" t="s"/>
      <x:c r="AF62" s="90" t="str" cm="1">
        <x:f t="array" ref="AF62:AF62">IF(D62="","",PROPER(MID(D62,FIND(" ",D62,FIND(" ",D62)+1)+1,(FIND(INDEX(Abbreviation!$A$2:$A$125,MATCH(_xlfn.AGGREGATE(15,6,SEARCH(Abbreviation!$A$2:$A$125,D62),1),SEARCH(Abbreviation!$A$2:$A$125,D62),0)),D62)-1)-FIND(" ",D62,FIND(" ",D62)+1)+1)))</x:f>
      </x:c>
      <x:c r="AG62" s="90" t="str" cm="1">
        <x:f t="array" ref="AG62:AG62">IF(D62="","",PROPER(VLOOKUP(INDEX(Abbreviation!$A$2:$A$125,MATCH(_xlfn.AGGREGATE(15,6,SEARCH(Abbreviation!$A$2:$A$125,D62),1),SEARCH(Abbreviation!$A$2:$A$125,D62),0)),Abbreviation!A:C,3,FALSE)))</x:f>
      </x:c>
      <x:c r="AH62" s="90" t="str">
        <x:f>G62</x:f>
      </x:c>
      <x:c r="AI62" s="97" t="str">
        <x:f>I62</x:f>
      </x:c>
      <x:c r="AJ62" s="96" t="s">
        <x:v>47</x:v>
      </x:c>
      <x:c r="AK62" s="96" t="s">
        <x:v>58</x:v>
      </x:c>
      <x:c r="AL62" s="99" t="s">
        <x:v>59</x:v>
      </x:c>
      <x:c r="AM62" s="93" t="s"/>
      <x:c r="AN62" s="93" t="s"/>
      <x:c r="AO62" s="93" t="s"/>
      <x:c r="AP62" s="93" t="s"/>
      <x:c r="AQ62" s="92" t="s"/>
    </x:row>
    <x:row r="63" spans="1:45" x14ac:dyDescent="0.35">
      <x:c r="A63" s="92" t="s"/>
      <x:c r="B63" s="92" t="s"/>
      <x:c r="C63" s="93" t="s"/>
      <x:c r="D63" s="94" t="s"/>
      <x:c r="E63" s="90" t="s"/>
      <x:c r="F63" s="90" t="str">
        <x:f>IF(D63="","",PROPER(LEFT(D63,FIND(UPPER(G63),D63,1)-2)))</x:f>
      </x:c>
      <x:c r="G63" s="90" t="str" cm="1">
        <x:f t="array" ref="G63: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x:f>
      </x:c>
      <x:c r="H63" s="96" t="s">
        <x:v>47</x:v>
      </x:c>
      <x:c r="I63" s="97" t="str">
        <x:f>IFERROR(VALUE(TRIM(RIGHT(SUBSTITUTE(D63," ",REPT(" ",255)),255))),"")</x:f>
      </x:c>
      <x:c r="J63" s="96" t="s">
        <x:v>48</x:v>
      </x:c>
      <x:c r="K63" s="96" t="s">
        <x:v>48</x:v>
      </x:c>
      <x:c r="L63" s="96" t="s">
        <x:v>48</x:v>
      </x:c>
      <x:c r="M63" s="96" t="s">
        <x:v>48</x:v>
      </x:c>
      <x:c r="N63" s="96" t="s">
        <x:v>48</x:v>
      </x:c>
      <x:c r="O63" s="96" t="s">
        <x:v>1425</x:v>
      </x:c>
      <x:c r="P63" s="96" t="n">
        <x:v>25</x:v>
      </x:c>
      <x:c r="Q63" s="96" t="n">
        <x:v>80</x:v>
      </x:c>
      <x:c r="R63" s="96" t="s">
        <x:v>50</x:v>
      </x:c>
      <x:c r="S63" s="96" t="s">
        <x:v>51</x:v>
      </x:c>
      <x:c r="T63" s="96" t="s">
        <x:v>52</x:v>
      </x:c>
      <x:c r="U63" s="96" t="s">
        <x:v>52</x:v>
      </x:c>
      <x:c r="W63" s="96" t="s">
        <x:v>53</x:v>
      </x:c>
      <x:c r="X63" s="148" t="s"/>
      <x:c r="Y63" s="90" t="s"/>
      <x:c r="Z63" s="96" t="s">
        <x:v>55</x:v>
      </x:c>
      <x:c r="AA63" s="96" t="s">
        <x:v>56</x:v>
      </x:c>
      <x:c r="AB63" s="97" t="str">
        <x:f>IF(D63="","",VALUE(MID(D63,FIND(" ",D63)+1,FIND(" ",D63,FIND(" ",D63)+1)-FIND(" ",D63))))</x:f>
      </x:c>
      <x:c r="AC63" s="90" t="s"/>
      <x:c r="AD63" s="90" t="s"/>
      <x:c r="AE63" s="90" t="s"/>
      <x:c r="AF63" s="90" t="str" cm="1">
        <x:f t="array" ref="AF63:AF63">IF(D63="","",PROPER(MID(D63,FIND(" ",D63,FIND(" ",D63)+1)+1,(FIND(INDEX(Abbreviation!$A$2:$A$125,MATCH(_xlfn.AGGREGATE(15,6,SEARCH(Abbreviation!$A$2:$A$125,D63),1),SEARCH(Abbreviation!$A$2:$A$125,D63),0)),D63)-1)-FIND(" ",D63,FIND(" ",D63)+1)+1)))</x:f>
      </x:c>
      <x:c r="AG63" s="90" t="str" cm="1">
        <x:f t="array" ref="AG63:AG63">IF(D63="","",PROPER(VLOOKUP(INDEX(Abbreviation!$A$2:$A$125,MATCH(_xlfn.AGGREGATE(15,6,SEARCH(Abbreviation!$A$2:$A$125,D63),1),SEARCH(Abbreviation!$A$2:$A$125,D63),0)),Abbreviation!A:C,3,FALSE)))</x:f>
      </x:c>
      <x:c r="AH63" s="90" t="str">
        <x:f>G63</x:f>
      </x:c>
      <x:c r="AI63" s="97" t="str">
        <x:f>I63</x:f>
      </x:c>
      <x:c r="AJ63" s="96" t="s">
        <x:v>47</x:v>
      </x:c>
      <x:c r="AK63" s="96" t="s">
        <x:v>58</x:v>
      </x:c>
      <x:c r="AL63" s="99" t="s">
        <x:v>59</x:v>
      </x:c>
      <x:c r="AM63" s="93" t="s"/>
      <x:c r="AN63" s="93" t="s"/>
      <x:c r="AO63" s="93" t="s"/>
      <x:c r="AP63" s="93" t="s"/>
      <x:c r="AQ63" s="92" t="s"/>
    </x:row>
    <x:row r="64" spans="1:45" x14ac:dyDescent="0.35">
      <x:c r="A64" s="92" t="s"/>
      <x:c r="B64" s="92" t="s"/>
      <x:c r="C64" s="93" t="s"/>
      <x:c r="D64" s="94" t="s"/>
      <x:c r="E64" s="90" t="s"/>
      <x:c r="F64" s="90" t="str">
        <x:f>IF(D64="","",PROPER(LEFT(D64,FIND(UPPER(G64),D64,1)-2)))</x:f>
      </x:c>
      <x:c r="G64" s="90" t="str" cm="1">
        <x:f t="array" ref="G64: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x:f>
      </x:c>
      <x:c r="H64" s="96" t="s">
        <x:v>47</x:v>
      </x:c>
      <x:c r="I64" s="97" t="str">
        <x:f>IFERROR(VALUE(TRIM(RIGHT(SUBSTITUTE(D64," ",REPT(" ",255)),255))),"")</x:f>
      </x:c>
      <x:c r="J64" s="96" t="s">
        <x:v>48</x:v>
      </x:c>
      <x:c r="K64" s="96" t="s">
        <x:v>48</x:v>
      </x:c>
      <x:c r="L64" s="96" t="s">
        <x:v>48</x:v>
      </x:c>
      <x:c r="M64" s="96" t="s">
        <x:v>48</x:v>
      </x:c>
      <x:c r="N64" s="96" t="s">
        <x:v>48</x:v>
      </x:c>
      <x:c r="O64" s="96" t="s">
        <x:v>1425</x:v>
      </x:c>
      <x:c r="P64" s="96" t="n">
        <x:v>25</x:v>
      </x:c>
      <x:c r="Q64" s="96" t="n">
        <x:v>80</x:v>
      </x:c>
      <x:c r="R64" s="96" t="s">
        <x:v>50</x:v>
      </x:c>
      <x:c r="S64" s="96" t="s">
        <x:v>51</x:v>
      </x:c>
      <x:c r="T64" s="96" t="s">
        <x:v>52</x:v>
      </x:c>
      <x:c r="U64" s="96" t="s">
        <x:v>52</x:v>
      </x:c>
      <x:c r="W64" s="96" t="s">
        <x:v>53</x:v>
      </x:c>
      <x:c r="X64" s="148" t="s"/>
      <x:c r="Y64" s="90" t="s"/>
      <x:c r="Z64" s="96" t="s">
        <x:v>55</x:v>
      </x:c>
      <x:c r="AA64" s="96" t="s">
        <x:v>56</x:v>
      </x:c>
      <x:c r="AB64" s="97" t="str">
        <x:f>IF(D64="","",VALUE(MID(D64,FIND(" ",D64)+1,FIND(" ",D64,FIND(" ",D64)+1)-FIND(" ",D64))))</x:f>
      </x:c>
      <x:c r="AC64" s="90" t="s"/>
      <x:c r="AD64" s="90" t="s"/>
      <x:c r="AE64" s="90" t="s"/>
      <x:c r="AF64" s="90" t="str" cm="1">
        <x:f t="array" ref="AF64:AF64">IF(D64="","",PROPER(MID(D64,FIND(" ",D64,FIND(" ",D64)+1)+1,(FIND(INDEX(Abbreviation!$A$2:$A$125,MATCH(_xlfn.AGGREGATE(15,6,SEARCH(Abbreviation!$A$2:$A$125,D64),1),SEARCH(Abbreviation!$A$2:$A$125,D64),0)),D64)-1)-FIND(" ",D64,FIND(" ",D64)+1)+1)))</x:f>
      </x:c>
      <x:c r="AG64" s="90" t="str" cm="1">
        <x:f t="array" ref="AG64:AG64">IF(D64="","",PROPER(VLOOKUP(INDEX(Abbreviation!$A$2:$A$125,MATCH(_xlfn.AGGREGATE(15,6,SEARCH(Abbreviation!$A$2:$A$125,D64),1),SEARCH(Abbreviation!$A$2:$A$125,D64),0)),Abbreviation!A:C,3,FALSE)))</x:f>
      </x:c>
      <x:c r="AH64" s="90" t="str">
        <x:f>G64</x:f>
      </x:c>
      <x:c r="AI64" s="97" t="str">
        <x:f>I64</x:f>
      </x:c>
      <x:c r="AJ64" s="96" t="s">
        <x:v>47</x:v>
      </x:c>
      <x:c r="AK64" s="96" t="s">
        <x:v>58</x:v>
      </x:c>
      <x:c r="AL64" s="99" t="s">
        <x:v>59</x:v>
      </x:c>
      <x:c r="AM64" s="93" t="s"/>
      <x:c r="AN64" s="93" t="s"/>
      <x:c r="AO64" s="93" t="s"/>
      <x:c r="AP64" s="93" t="s"/>
      <x:c r="AQ64" s="92" t="s"/>
    </x:row>
    <x:row r="65" spans="1:45" x14ac:dyDescent="0.35">
      <x:c r="A65" s="92" t="s"/>
      <x:c r="B65" s="92" t="s"/>
      <x:c r="C65" s="93" t="s"/>
      <x:c r="D65" s="94" t="s"/>
      <x:c r="E65" s="90" t="s"/>
      <x:c r="F65" s="90" t="str">
        <x:f>IF(D65="","",PROPER(LEFT(D65,FIND(UPPER(G65),D65,1)-2)))</x:f>
      </x:c>
      <x:c r="G65" s="90" t="str" cm="1">
        <x:f t="array" ref="G65: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x:f>
      </x:c>
      <x:c r="H65" s="96" t="s">
        <x:v>47</x:v>
      </x:c>
      <x:c r="I65" s="97" t="str">
        <x:f>IFERROR(VALUE(TRIM(RIGHT(SUBSTITUTE(D65," ",REPT(" ",255)),255))),"")</x:f>
      </x:c>
      <x:c r="J65" s="96" t="s">
        <x:v>48</x:v>
      </x:c>
      <x:c r="K65" s="96" t="s">
        <x:v>48</x:v>
      </x:c>
      <x:c r="L65" s="96" t="s">
        <x:v>48</x:v>
      </x:c>
      <x:c r="M65" s="96" t="s">
        <x:v>48</x:v>
      </x:c>
      <x:c r="N65" s="96" t="s">
        <x:v>48</x:v>
      </x:c>
      <x:c r="O65" s="96" t="s">
        <x:v>1425</x:v>
      </x:c>
      <x:c r="P65" s="96" t="n">
        <x:v>25</x:v>
      </x:c>
      <x:c r="Q65" s="96" t="n">
        <x:v>80</x:v>
      </x:c>
      <x:c r="R65" s="96" t="s">
        <x:v>50</x:v>
      </x:c>
      <x:c r="S65" s="96" t="s">
        <x:v>51</x:v>
      </x:c>
      <x:c r="T65" s="96" t="s">
        <x:v>52</x:v>
      </x:c>
      <x:c r="U65" s="96" t="s">
        <x:v>52</x:v>
      </x:c>
      <x:c r="W65" s="96" t="s">
        <x:v>53</x:v>
      </x:c>
      <x:c r="X65" s="148" t="s"/>
      <x:c r="Y65" s="90" t="s"/>
      <x:c r="Z65" s="96" t="s">
        <x:v>55</x:v>
      </x:c>
      <x:c r="AA65" s="96" t="s">
        <x:v>56</x:v>
      </x:c>
      <x:c r="AB65" s="97" t="str">
        <x:f>IF(D65="","",VALUE(MID(D65,FIND(" ",D65)+1,FIND(" ",D65,FIND(" ",D65)+1)-FIND(" ",D65))))</x:f>
      </x:c>
      <x:c r="AC65" s="90" t="s"/>
      <x:c r="AD65" s="90" t="s"/>
      <x:c r="AE65" s="90" t="s"/>
      <x:c r="AF65" s="90" t="str" cm="1">
        <x:f t="array" ref="AF65:AF65">IF(D65="","",PROPER(MID(D65,FIND(" ",D65,FIND(" ",D65)+1)+1,(FIND(INDEX(Abbreviation!$A$2:$A$125,MATCH(_xlfn.AGGREGATE(15,6,SEARCH(Abbreviation!$A$2:$A$125,D65),1),SEARCH(Abbreviation!$A$2:$A$125,D65),0)),D65)-1)-FIND(" ",D65,FIND(" ",D65)+1)+1)))</x:f>
      </x:c>
      <x:c r="AG65" s="90" t="str" cm="1">
        <x:f t="array" ref="AG65:AG65">IF(D65="","",PROPER(VLOOKUP(INDEX(Abbreviation!$A$2:$A$125,MATCH(_xlfn.AGGREGATE(15,6,SEARCH(Abbreviation!$A$2:$A$125,D65),1),SEARCH(Abbreviation!$A$2:$A$125,D65),0)),Abbreviation!A:C,3,FALSE)))</x:f>
      </x:c>
      <x:c r="AH65" s="90" t="str">
        <x:f>G65</x:f>
      </x:c>
      <x:c r="AI65" s="97" t="str">
        <x:f>I65</x:f>
      </x:c>
      <x:c r="AJ65" s="96" t="s">
        <x:v>47</x:v>
      </x:c>
      <x:c r="AK65" s="96" t="s">
        <x:v>58</x:v>
      </x:c>
      <x:c r="AL65" s="99" t="s">
        <x:v>59</x:v>
      </x:c>
      <x:c r="AM65" s="93" t="s"/>
      <x:c r="AN65" s="93" t="s"/>
      <x:c r="AO65" s="93" t="s"/>
      <x:c r="AP65" s="93" t="s"/>
      <x:c r="AQ65" s="92" t="s"/>
    </x:row>
    <x:row r="66" spans="1:45" x14ac:dyDescent="0.35">
      <x:c r="A66" s="92" t="s"/>
      <x:c r="B66" s="92" t="s"/>
      <x:c r="C66" s="93" t="s"/>
      <x:c r="D66" s="94" t="s"/>
      <x:c r="E66" s="90" t="s"/>
      <x:c r="F66" s="90" t="str">
        <x:f>IF(D66="","",PROPER(LEFT(D66,FIND(UPPER(G66),D66,1)-2)))</x:f>
      </x:c>
      <x:c r="G66" s="90" t="str" cm="1">
        <x:f t="array" ref="G66: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x:f>
      </x:c>
      <x:c r="H66" s="96" t="s">
        <x:v>47</x:v>
      </x:c>
      <x:c r="I66" s="97" t="str">
        <x:f>IFERROR(VALUE(TRIM(RIGHT(SUBSTITUTE(D66," ",REPT(" ",255)),255))),"")</x:f>
      </x:c>
      <x:c r="J66" s="96" t="s">
        <x:v>48</x:v>
      </x:c>
      <x:c r="K66" s="96" t="s">
        <x:v>48</x:v>
      </x:c>
      <x:c r="L66" s="96" t="s">
        <x:v>48</x:v>
      </x:c>
      <x:c r="M66" s="96" t="s">
        <x:v>48</x:v>
      </x:c>
      <x:c r="N66" s="96" t="s">
        <x:v>48</x:v>
      </x:c>
      <x:c r="O66" s="96" t="s">
        <x:v>1425</x:v>
      </x:c>
      <x:c r="P66" s="96" t="n">
        <x:v>25</x:v>
      </x:c>
      <x:c r="Q66" s="96" t="n">
        <x:v>80</x:v>
      </x:c>
      <x:c r="R66" s="96" t="s">
        <x:v>50</x:v>
      </x:c>
      <x:c r="S66" s="96" t="s">
        <x:v>51</x:v>
      </x:c>
      <x:c r="T66" s="96" t="s">
        <x:v>52</x:v>
      </x:c>
      <x:c r="U66" s="96" t="s">
        <x:v>52</x:v>
      </x:c>
      <x:c r="W66" s="96" t="s">
        <x:v>53</x:v>
      </x:c>
      <x:c r="X66" s="148" t="s"/>
      <x:c r="Y66" s="90" t="s"/>
      <x:c r="Z66" s="96" t="s">
        <x:v>55</x:v>
      </x:c>
      <x:c r="AA66" s="96" t="s">
        <x:v>56</x:v>
      </x:c>
      <x:c r="AB66" s="97" t="str">
        <x:f>IF(D66="","",VALUE(MID(D66,FIND(" ",D66)+1,FIND(" ",D66,FIND(" ",D66)+1)-FIND(" ",D66))))</x:f>
      </x:c>
      <x:c r="AC66" s="90" t="s"/>
      <x:c r="AD66" s="90" t="s"/>
      <x:c r="AE66" s="90" t="s"/>
      <x:c r="AF66" s="90" t="str" cm="1">
        <x:f t="array" ref="AF66:AF66">IF(D66="","",PROPER(MID(D66,FIND(" ",D66,FIND(" ",D66)+1)+1,(FIND(INDEX(Abbreviation!$A$2:$A$125,MATCH(_xlfn.AGGREGATE(15,6,SEARCH(Abbreviation!$A$2:$A$125,D66),1),SEARCH(Abbreviation!$A$2:$A$125,D66),0)),D66)-1)-FIND(" ",D66,FIND(" ",D66)+1)+1)))</x:f>
      </x:c>
      <x:c r="AG66" s="90" t="str" cm="1">
        <x:f t="array" ref="AG66:AG66">IF(D66="","",PROPER(VLOOKUP(INDEX(Abbreviation!$A$2:$A$125,MATCH(_xlfn.AGGREGATE(15,6,SEARCH(Abbreviation!$A$2:$A$125,D66),1),SEARCH(Abbreviation!$A$2:$A$125,D66),0)),Abbreviation!A:C,3,FALSE)))</x:f>
      </x:c>
      <x:c r="AH66" s="90" t="str">
        <x:f>G66</x:f>
      </x:c>
      <x:c r="AI66" s="97" t="str">
        <x:f>I66</x:f>
      </x:c>
      <x:c r="AJ66" s="96" t="s">
        <x:v>47</x:v>
      </x:c>
      <x:c r="AK66" s="96" t="s">
        <x:v>58</x:v>
      </x:c>
      <x:c r="AL66" s="99" t="s">
        <x:v>59</x:v>
      </x:c>
      <x:c r="AM66" s="93" t="s"/>
      <x:c r="AN66" s="93" t="s"/>
      <x:c r="AO66" s="93" t="s"/>
      <x:c r="AP66" s="93" t="s"/>
      <x:c r="AQ66" s="92" t="s"/>
    </x:row>
    <x:row r="67" spans="1:45" x14ac:dyDescent="0.35">
      <x:c r="A67" s="92" t="s"/>
      <x:c r="B67" s="92" t="s"/>
      <x:c r="C67" s="93" t="s"/>
      <x:c r="D67" s="94" t="s"/>
      <x:c r="E67" s="90" t="s"/>
      <x:c r="F67" s="90" t="str">
        <x:f>IF(D67="","",PROPER(LEFT(D67,FIND(UPPER(G67),D67,1)-2)))</x:f>
      </x:c>
      <x:c r="G67" s="90" t="str" cm="1">
        <x:f t="array" ref="G67: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x:f>
      </x:c>
      <x:c r="H67" s="96" t="s">
        <x:v>47</x:v>
      </x:c>
      <x:c r="I67" s="97" t="str">
        <x:f>IFERROR(VALUE(TRIM(RIGHT(SUBSTITUTE(D67," ",REPT(" ",255)),255))),"")</x:f>
      </x:c>
      <x:c r="J67" s="96" t="s">
        <x:v>48</x:v>
      </x:c>
      <x:c r="K67" s="96" t="s">
        <x:v>48</x:v>
      </x:c>
      <x:c r="L67" s="96" t="s">
        <x:v>48</x:v>
      </x:c>
      <x:c r="M67" s="96" t="s">
        <x:v>48</x:v>
      </x:c>
      <x:c r="N67" s="96" t="s">
        <x:v>48</x:v>
      </x:c>
      <x:c r="O67" s="96" t="s">
        <x:v>1425</x:v>
      </x:c>
      <x:c r="P67" s="96" t="n">
        <x:v>25</x:v>
      </x:c>
      <x:c r="Q67" s="96" t="n">
        <x:v>80</x:v>
      </x:c>
      <x:c r="R67" s="96" t="s">
        <x:v>50</x:v>
      </x:c>
      <x:c r="S67" s="96" t="s">
        <x:v>51</x:v>
      </x:c>
      <x:c r="T67" s="96" t="s">
        <x:v>52</x:v>
      </x:c>
      <x:c r="U67" s="96" t="s">
        <x:v>52</x:v>
      </x:c>
      <x:c r="W67" s="96" t="s">
        <x:v>53</x:v>
      </x:c>
      <x:c r="X67" s="148" t="s"/>
      <x:c r="Y67" s="90" t="s"/>
      <x:c r="Z67" s="96" t="s">
        <x:v>55</x:v>
      </x:c>
      <x:c r="AA67" s="96" t="s">
        <x:v>56</x:v>
      </x:c>
      <x:c r="AB67" s="97" t="str">
        <x:f>IF(D67="","",VALUE(MID(D67,FIND(" ",D67)+1,FIND(" ",D67,FIND(" ",D67)+1)-FIND(" ",D67))))</x:f>
      </x:c>
      <x:c r="AC67" s="90" t="s"/>
      <x:c r="AD67" s="90" t="s"/>
      <x:c r="AE67" s="90" t="s"/>
      <x:c r="AF67" s="90" t="str" cm="1">
        <x:f t="array" ref="AF67:AF67">IF(D67="","",PROPER(MID(D67,FIND(" ",D67,FIND(" ",D67)+1)+1,(FIND(INDEX(Abbreviation!$A$2:$A$125,MATCH(_xlfn.AGGREGATE(15,6,SEARCH(Abbreviation!$A$2:$A$125,D67),1),SEARCH(Abbreviation!$A$2:$A$125,D67),0)),D67)-1)-FIND(" ",D67,FIND(" ",D67)+1)+1)))</x:f>
      </x:c>
      <x:c r="AG67" s="90" t="str" cm="1">
        <x:f t="array" ref="AG67:AG67">IF(D67="","",PROPER(VLOOKUP(INDEX(Abbreviation!$A$2:$A$125,MATCH(_xlfn.AGGREGATE(15,6,SEARCH(Abbreviation!$A$2:$A$125,D67),1),SEARCH(Abbreviation!$A$2:$A$125,D67),0)),Abbreviation!A:C,3,FALSE)))</x:f>
      </x:c>
      <x:c r="AH67" s="90" t="str">
        <x:f>G67</x:f>
      </x:c>
      <x:c r="AI67" s="97" t="str">
        <x:f>I67</x:f>
      </x:c>
      <x:c r="AJ67" s="96" t="s">
        <x:v>47</x:v>
      </x:c>
      <x:c r="AK67" s="96" t="s">
        <x:v>58</x:v>
      </x:c>
      <x:c r="AL67" s="99" t="s">
        <x:v>59</x:v>
      </x:c>
      <x:c r="AM67" s="93" t="s"/>
      <x:c r="AN67" s="93" t="s"/>
      <x:c r="AO67" s="93" t="s"/>
      <x:c r="AP67" s="93" t="s"/>
      <x:c r="AQ67" s="92" t="s"/>
    </x:row>
    <x:row r="68" spans="1:45" x14ac:dyDescent="0.35">
      <x:c r="A68" s="92" t="s"/>
      <x:c r="B68" s="92" t="s"/>
      <x:c r="C68" s="93" t="s"/>
      <x:c r="D68" s="94" t="s"/>
      <x:c r="E68" s="90" t="s"/>
      <x:c r="F68" s="90" t="str">
        <x:f>IF(D68="","",PROPER(LEFT(D68,FIND(UPPER(G68),D68,1)-2)))</x:f>
      </x:c>
      <x:c r="G68" s="90" t="str" cm="1">
        <x:f t="array" ref="G68: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x:f>
      </x:c>
      <x:c r="H68" s="96" t="s">
        <x:v>47</x:v>
      </x:c>
      <x:c r="I68" s="97" t="str">
        <x:f>IFERROR(VALUE(TRIM(RIGHT(SUBSTITUTE(D68," ",REPT(" ",255)),255))),"")</x:f>
      </x:c>
      <x:c r="J68" s="96" t="s">
        <x:v>48</x:v>
      </x:c>
      <x:c r="K68" s="96" t="s">
        <x:v>48</x:v>
      </x:c>
      <x:c r="L68" s="96" t="s">
        <x:v>48</x:v>
      </x:c>
      <x:c r="M68" s="96" t="s">
        <x:v>48</x:v>
      </x:c>
      <x:c r="N68" s="96" t="s">
        <x:v>48</x:v>
      </x:c>
      <x:c r="O68" s="96" t="s">
        <x:v>1425</x:v>
      </x:c>
      <x:c r="P68" s="96" t="n">
        <x:v>25</x:v>
      </x:c>
      <x:c r="Q68" s="96" t="n">
        <x:v>80</x:v>
      </x:c>
      <x:c r="R68" s="96" t="s">
        <x:v>50</x:v>
      </x:c>
      <x:c r="S68" s="96" t="s">
        <x:v>51</x:v>
      </x:c>
      <x:c r="T68" s="96" t="s">
        <x:v>52</x:v>
      </x:c>
      <x:c r="U68" s="96" t="s">
        <x:v>52</x:v>
      </x:c>
      <x:c r="W68" s="96" t="s">
        <x:v>53</x:v>
      </x:c>
      <x:c r="X68" s="148" t="s"/>
      <x:c r="Y68" s="90" t="s"/>
      <x:c r="Z68" s="96" t="s">
        <x:v>55</x:v>
      </x:c>
      <x:c r="AA68" s="96" t="s">
        <x:v>56</x:v>
      </x:c>
      <x:c r="AB68" s="97" t="str">
        <x:f>IF(D68="","",VALUE(MID(D68,FIND(" ",D68)+1,FIND(" ",D68,FIND(" ",D68)+1)-FIND(" ",D68))))</x:f>
      </x:c>
      <x:c r="AC68" s="90" t="s"/>
      <x:c r="AD68" s="90" t="s"/>
      <x:c r="AE68" s="90" t="s"/>
      <x:c r="AF68" s="90" t="str" cm="1">
        <x:f t="array" ref="AF68:AF68">IF(D68="","",PROPER(MID(D68,FIND(" ",D68,FIND(" ",D68)+1)+1,(FIND(INDEX(Abbreviation!$A$2:$A$125,MATCH(_xlfn.AGGREGATE(15,6,SEARCH(Abbreviation!$A$2:$A$125,D68),1),SEARCH(Abbreviation!$A$2:$A$125,D68),0)),D68)-1)-FIND(" ",D68,FIND(" ",D68)+1)+1)))</x:f>
      </x:c>
      <x:c r="AG68" s="90" t="str" cm="1">
        <x:f t="array" ref="AG68:AG68">IF(D68="","",PROPER(VLOOKUP(INDEX(Abbreviation!$A$2:$A$125,MATCH(_xlfn.AGGREGATE(15,6,SEARCH(Abbreviation!$A$2:$A$125,D68),1),SEARCH(Abbreviation!$A$2:$A$125,D68),0)),Abbreviation!A:C,3,FALSE)))</x:f>
      </x:c>
      <x:c r="AH68" s="90" t="str">
        <x:f>G68</x:f>
      </x:c>
      <x:c r="AI68" s="97" t="str">
        <x:f>I68</x:f>
      </x:c>
      <x:c r="AJ68" s="96" t="s">
        <x:v>47</x:v>
      </x:c>
      <x:c r="AK68" s="96" t="s">
        <x:v>58</x:v>
      </x:c>
      <x:c r="AL68" s="99" t="s">
        <x:v>59</x:v>
      </x:c>
      <x:c r="AM68" s="93" t="s"/>
      <x:c r="AN68" s="93" t="s"/>
      <x:c r="AO68" s="93" t="s"/>
      <x:c r="AP68" s="93" t="s"/>
      <x:c r="AQ68" s="92" t="s"/>
    </x:row>
    <x:row r="69" spans="1:45" x14ac:dyDescent="0.35">
      <x:c r="A69" s="92" t="s"/>
      <x:c r="B69" s="92" t="s"/>
      <x:c r="C69" s="93" t="s"/>
      <x:c r="D69" s="94" t="s"/>
      <x:c r="E69" s="90" t="s"/>
      <x:c r="F69" s="90" t="str">
        <x:f>IF(D69="","",PROPER(LEFT(D69,FIND(UPPER(G69),D69,1)-2)))</x:f>
      </x:c>
      <x:c r="G69" s="90" t="str" cm="1">
        <x:f t="array" ref="G69: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x:f>
      </x:c>
      <x:c r="H69" s="96" t="s">
        <x:v>47</x:v>
      </x:c>
      <x:c r="I69" s="97" t="str">
        <x:f>IFERROR(VALUE(TRIM(RIGHT(SUBSTITUTE(D69," ",REPT(" ",255)),255))),"")</x:f>
      </x:c>
      <x:c r="J69" s="96" t="s">
        <x:v>48</x:v>
      </x:c>
      <x:c r="K69" s="96" t="s">
        <x:v>48</x:v>
      </x:c>
      <x:c r="L69" s="96" t="s">
        <x:v>48</x:v>
      </x:c>
      <x:c r="M69" s="96" t="s">
        <x:v>48</x:v>
      </x:c>
      <x:c r="N69" s="96" t="s">
        <x:v>48</x:v>
      </x:c>
      <x:c r="O69" s="96" t="s">
        <x:v>1425</x:v>
      </x:c>
      <x:c r="P69" s="96" t="n">
        <x:v>25</x:v>
      </x:c>
      <x:c r="Q69" s="96" t="n">
        <x:v>80</x:v>
      </x:c>
      <x:c r="R69" s="96" t="s">
        <x:v>50</x:v>
      </x:c>
      <x:c r="S69" s="96" t="s">
        <x:v>51</x:v>
      </x:c>
      <x:c r="T69" s="96" t="s">
        <x:v>52</x:v>
      </x:c>
      <x:c r="U69" s="96" t="s">
        <x:v>52</x:v>
      </x:c>
      <x:c r="W69" s="96" t="s">
        <x:v>53</x:v>
      </x:c>
      <x:c r="X69" s="148" t="s"/>
      <x:c r="Y69" s="90" t="s"/>
      <x:c r="Z69" s="96" t="s">
        <x:v>55</x:v>
      </x:c>
      <x:c r="AA69" s="96" t="s">
        <x:v>56</x:v>
      </x:c>
      <x:c r="AB69" s="97" t="str">
        <x:f>IF(D69="","",VALUE(MID(D69,FIND(" ",D69)+1,FIND(" ",D69,FIND(" ",D69)+1)-FIND(" ",D69))))</x:f>
      </x:c>
      <x:c r="AC69" s="90" t="s"/>
      <x:c r="AD69" s="90" t="s"/>
      <x:c r="AE69" s="90" t="s"/>
      <x:c r="AF69" s="90" t="str" cm="1">
        <x:f t="array" ref="AF69:AF69">IF(D69="","",PROPER(MID(D69,FIND(" ",D69,FIND(" ",D69)+1)+1,(FIND(INDEX(Abbreviation!$A$2:$A$125,MATCH(_xlfn.AGGREGATE(15,6,SEARCH(Abbreviation!$A$2:$A$125,D69),1),SEARCH(Abbreviation!$A$2:$A$125,D69),0)),D69)-1)-FIND(" ",D69,FIND(" ",D69)+1)+1)))</x:f>
      </x:c>
      <x:c r="AG69" s="90" t="str" cm="1">
        <x:f t="array" ref="AG69:AG69">IF(D69="","",PROPER(VLOOKUP(INDEX(Abbreviation!$A$2:$A$125,MATCH(_xlfn.AGGREGATE(15,6,SEARCH(Abbreviation!$A$2:$A$125,D69),1),SEARCH(Abbreviation!$A$2:$A$125,D69),0)),Abbreviation!A:C,3,FALSE)))</x:f>
      </x:c>
      <x:c r="AH69" s="90" t="str">
        <x:f>G69</x:f>
      </x:c>
      <x:c r="AI69" s="97" t="str">
        <x:f>I69</x:f>
      </x:c>
      <x:c r="AJ69" s="96" t="s">
        <x:v>47</x:v>
      </x:c>
      <x:c r="AK69" s="96" t="s">
        <x:v>58</x:v>
      </x:c>
      <x:c r="AL69" s="99" t="s">
        <x:v>59</x:v>
      </x:c>
      <x:c r="AM69" s="93" t="s"/>
      <x:c r="AN69" s="93" t="s"/>
      <x:c r="AO69" s="93" t="s"/>
      <x:c r="AP69" s="93" t="s"/>
      <x:c r="AQ69" s="92" t="s"/>
    </x:row>
    <x:row r="70" spans="1:45" x14ac:dyDescent="0.35">
      <x:c r="A70" s="92" t="s"/>
      <x:c r="B70" s="92" t="s"/>
      <x:c r="C70" s="93" t="s"/>
      <x:c r="D70" s="94" t="s"/>
      <x:c r="E70" s="90" t="s"/>
      <x:c r="F70" s="90" t="str">
        <x:f>IF(D70="","",PROPER(LEFT(D70,FIND(UPPER(G70),D70,1)-2)))</x:f>
      </x:c>
      <x:c r="G70" s="90" t="str" cm="1">
        <x:f t="array" ref="G70: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x:f>
      </x:c>
      <x:c r="H70" s="96" t="s">
        <x:v>47</x:v>
      </x:c>
      <x:c r="I70" s="97" t="str">
        <x:f>IFERROR(VALUE(TRIM(RIGHT(SUBSTITUTE(D70," ",REPT(" ",255)),255))),"")</x:f>
      </x:c>
      <x:c r="J70" s="96" t="s">
        <x:v>48</x:v>
      </x:c>
      <x:c r="K70" s="96" t="s">
        <x:v>48</x:v>
      </x:c>
      <x:c r="L70" s="96" t="s">
        <x:v>48</x:v>
      </x:c>
      <x:c r="M70" s="96" t="s">
        <x:v>48</x:v>
      </x:c>
      <x:c r="N70" s="96" t="s">
        <x:v>48</x:v>
      </x:c>
      <x:c r="O70" s="96" t="s">
        <x:v>1425</x:v>
      </x:c>
      <x:c r="P70" s="96" t="n">
        <x:v>25</x:v>
      </x:c>
      <x:c r="Q70" s="96" t="n">
        <x:v>80</x:v>
      </x:c>
      <x:c r="R70" s="96" t="s">
        <x:v>50</x:v>
      </x:c>
      <x:c r="S70" s="96" t="s">
        <x:v>51</x:v>
      </x:c>
      <x:c r="T70" s="96" t="s">
        <x:v>52</x:v>
      </x:c>
      <x:c r="U70" s="96" t="s">
        <x:v>52</x:v>
      </x:c>
      <x:c r="W70" s="96" t="s">
        <x:v>53</x:v>
      </x:c>
      <x:c r="X70" s="148" t="s"/>
      <x:c r="Y70" s="90" t="s"/>
      <x:c r="Z70" s="96" t="s">
        <x:v>55</x:v>
      </x:c>
      <x:c r="AA70" s="96" t="s">
        <x:v>56</x:v>
      </x:c>
      <x:c r="AB70" s="97" t="str">
        <x:f>IF(D70="","",VALUE(MID(D70,FIND(" ",D70)+1,FIND(" ",D70,FIND(" ",D70)+1)-FIND(" ",D70))))</x:f>
      </x:c>
      <x:c r="AC70" s="90" t="s"/>
      <x:c r="AD70" s="90" t="s"/>
      <x:c r="AE70" s="90" t="s"/>
      <x:c r="AF70" s="90" t="str" cm="1">
        <x:f t="array" ref="AF70:AF70">IF(D70="","",PROPER(MID(D70,FIND(" ",D70,FIND(" ",D70)+1)+1,(FIND(INDEX(Abbreviation!$A$2:$A$125,MATCH(_xlfn.AGGREGATE(15,6,SEARCH(Abbreviation!$A$2:$A$125,D70),1),SEARCH(Abbreviation!$A$2:$A$125,D70),0)),D70)-1)-FIND(" ",D70,FIND(" ",D70)+1)+1)))</x:f>
      </x:c>
      <x:c r="AG70" s="90" t="str" cm="1">
        <x:f t="array" ref="AG70:AG70">IF(D70="","",PROPER(VLOOKUP(INDEX(Abbreviation!$A$2:$A$125,MATCH(_xlfn.AGGREGATE(15,6,SEARCH(Abbreviation!$A$2:$A$125,D70),1),SEARCH(Abbreviation!$A$2:$A$125,D70),0)),Abbreviation!A:C,3,FALSE)))</x:f>
      </x:c>
      <x:c r="AH70" s="90" t="str">
        <x:f>G70</x:f>
      </x:c>
      <x:c r="AI70" s="97" t="str">
        <x:f>I70</x:f>
      </x:c>
      <x:c r="AJ70" s="96" t="s">
        <x:v>47</x:v>
      </x:c>
      <x:c r="AK70" s="96" t="s">
        <x:v>58</x:v>
      </x:c>
      <x:c r="AL70" s="99" t="s">
        <x:v>59</x:v>
      </x:c>
      <x:c r="AM70" s="93" t="s"/>
      <x:c r="AN70" s="93" t="s"/>
      <x:c r="AO70" s="93" t="s"/>
      <x:c r="AP70" s="93" t="s"/>
      <x:c r="AQ70" s="92" t="s"/>
    </x:row>
    <x:row r="71" spans="1:45" x14ac:dyDescent="0.35">
      <x:c r="A71" s="92" t="s"/>
      <x:c r="B71" s="92" t="s"/>
      <x:c r="C71" s="93" t="s"/>
      <x:c r="D71" s="94" t="s"/>
      <x:c r="E71" s="90" t="s"/>
      <x:c r="F71" s="90" t="str">
        <x:f>IF(D71="","",PROPER(LEFT(D71,FIND(UPPER(G71),D71,1)-2)))</x:f>
      </x:c>
      <x:c r="G71" s="90" t="str" cm="1">
        <x:f t="array" ref="G71: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x:f>
      </x:c>
      <x:c r="H71" s="96" t="s">
        <x:v>47</x:v>
      </x:c>
      <x:c r="I71" s="97" t="str">
        <x:f>IFERROR(VALUE(TRIM(RIGHT(SUBSTITUTE(D71," ",REPT(" ",255)),255))),"")</x:f>
      </x:c>
      <x:c r="J71" s="96" t="s">
        <x:v>48</x:v>
      </x:c>
      <x:c r="K71" s="96" t="s">
        <x:v>48</x:v>
      </x:c>
      <x:c r="L71" s="96" t="s">
        <x:v>48</x:v>
      </x:c>
      <x:c r="M71" s="96" t="s">
        <x:v>48</x:v>
      </x:c>
      <x:c r="N71" s="96" t="s">
        <x:v>48</x:v>
      </x:c>
      <x:c r="O71" s="96" t="s">
        <x:v>1425</x:v>
      </x:c>
      <x:c r="P71" s="96" t="n">
        <x:v>25</x:v>
      </x:c>
      <x:c r="Q71" s="96" t="n">
        <x:v>80</x:v>
      </x:c>
      <x:c r="R71" s="96" t="s">
        <x:v>50</x:v>
      </x:c>
      <x:c r="S71" s="96" t="s">
        <x:v>51</x:v>
      </x:c>
      <x:c r="T71" s="96" t="s">
        <x:v>52</x:v>
      </x:c>
      <x:c r="U71" s="96" t="s">
        <x:v>52</x:v>
      </x:c>
      <x:c r="W71" s="96" t="s">
        <x:v>53</x:v>
      </x:c>
      <x:c r="X71" s="148" t="s"/>
      <x:c r="Y71" s="90" t="s"/>
      <x:c r="Z71" s="96" t="s">
        <x:v>55</x:v>
      </x:c>
      <x:c r="AA71" s="96" t="s">
        <x:v>56</x:v>
      </x:c>
      <x:c r="AB71" s="97" t="str">
        <x:f>IF(D71="","",VALUE(MID(D71,FIND(" ",D71)+1,FIND(" ",D71,FIND(" ",D71)+1)-FIND(" ",D71))))</x:f>
      </x:c>
      <x:c r="AC71" s="90" t="s"/>
      <x:c r="AD71" s="90" t="s"/>
      <x:c r="AE71" s="90" t="s"/>
      <x:c r="AF71" s="90" t="str" cm="1">
        <x:f t="array" ref="AF71:AF71">IF(D71="","",PROPER(MID(D71,FIND(" ",D71,FIND(" ",D71)+1)+1,(FIND(INDEX(Abbreviation!$A$2:$A$125,MATCH(_xlfn.AGGREGATE(15,6,SEARCH(Abbreviation!$A$2:$A$125,D71),1),SEARCH(Abbreviation!$A$2:$A$125,D71),0)),D71)-1)-FIND(" ",D71,FIND(" ",D71)+1)+1)))</x:f>
      </x:c>
      <x:c r="AG71" s="90" t="str" cm="1">
        <x:f t="array" ref="AG71:AG71">IF(D71="","",PROPER(VLOOKUP(INDEX(Abbreviation!$A$2:$A$125,MATCH(_xlfn.AGGREGATE(15,6,SEARCH(Abbreviation!$A$2:$A$125,D71),1),SEARCH(Abbreviation!$A$2:$A$125,D71),0)),Abbreviation!A:C,3,FALSE)))</x:f>
      </x:c>
      <x:c r="AH71" s="90" t="str">
        <x:f>G71</x:f>
      </x:c>
      <x:c r="AI71" s="97" t="str">
        <x:f>I71</x:f>
      </x:c>
      <x:c r="AJ71" s="96" t="s">
        <x:v>47</x:v>
      </x:c>
      <x:c r="AK71" s="96" t="s">
        <x:v>58</x:v>
      </x:c>
      <x:c r="AL71" s="99" t="s">
        <x:v>59</x:v>
      </x:c>
      <x:c r="AM71" s="93" t="s"/>
      <x:c r="AN71" s="93" t="s"/>
      <x:c r="AO71" s="93" t="s"/>
      <x:c r="AP71" s="93" t="s"/>
      <x:c r="AQ71" s="92" t="s"/>
    </x:row>
    <x:row r="72" spans="1:45" x14ac:dyDescent="0.35">
      <x:c r="A72" s="92" t="s"/>
      <x:c r="B72" s="92" t="s"/>
      <x:c r="C72" s="93" t="s"/>
      <x:c r="D72" s="94" t="s"/>
      <x:c r="E72" s="90" t="s"/>
      <x:c r="F72" s="90" t="str">
        <x:f>IF(D72="","",PROPER(LEFT(D72,FIND(UPPER(G72),D72,1)-2)))</x:f>
      </x:c>
      <x:c r="G72" s="90" t="str" cm="1">
        <x:f t="array" ref="G72: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x:f>
      </x:c>
      <x:c r="H72" s="96" t="s">
        <x:v>47</x:v>
      </x:c>
      <x:c r="I72" s="97" t="str">
        <x:f>IFERROR(VALUE(TRIM(RIGHT(SUBSTITUTE(D72," ",REPT(" ",255)),255))),"")</x:f>
      </x:c>
      <x:c r="J72" s="96" t="s">
        <x:v>48</x:v>
      </x:c>
      <x:c r="K72" s="96" t="s">
        <x:v>48</x:v>
      </x:c>
      <x:c r="L72" s="96" t="s">
        <x:v>48</x:v>
      </x:c>
      <x:c r="M72" s="96" t="s">
        <x:v>48</x:v>
      </x:c>
      <x:c r="N72" s="96" t="s">
        <x:v>48</x:v>
      </x:c>
      <x:c r="O72" s="96" t="s">
        <x:v>1425</x:v>
      </x:c>
      <x:c r="P72" s="96" t="n">
        <x:v>25</x:v>
      </x:c>
      <x:c r="Q72" s="96" t="n">
        <x:v>80</x:v>
      </x:c>
      <x:c r="R72" s="96" t="s">
        <x:v>50</x:v>
      </x:c>
      <x:c r="S72" s="96" t="s">
        <x:v>51</x:v>
      </x:c>
      <x:c r="T72" s="96" t="s">
        <x:v>52</x:v>
      </x:c>
      <x:c r="U72" s="96" t="s">
        <x:v>52</x:v>
      </x:c>
      <x:c r="W72" s="96" t="s">
        <x:v>53</x:v>
      </x:c>
      <x:c r="X72" s="148" t="s"/>
      <x:c r="Y72" s="90" t="s"/>
      <x:c r="Z72" s="96" t="s">
        <x:v>55</x:v>
      </x:c>
      <x:c r="AA72" s="96" t="s">
        <x:v>56</x:v>
      </x:c>
      <x:c r="AB72" s="97" t="str">
        <x:f>IF(D72="","",VALUE(MID(D72,FIND(" ",D72)+1,FIND(" ",D72,FIND(" ",D72)+1)-FIND(" ",D72))))</x:f>
      </x:c>
      <x:c r="AC72" s="90" t="s"/>
      <x:c r="AD72" s="90" t="s"/>
      <x:c r="AE72" s="90" t="s"/>
      <x:c r="AF72" s="90" t="str" cm="1">
        <x:f t="array" ref="AF72:AF72">IF(D72="","",PROPER(MID(D72,FIND(" ",D72,FIND(" ",D72)+1)+1,(FIND(INDEX(Abbreviation!$A$2:$A$125,MATCH(_xlfn.AGGREGATE(15,6,SEARCH(Abbreviation!$A$2:$A$125,D72),1),SEARCH(Abbreviation!$A$2:$A$125,D72),0)),D72)-1)-FIND(" ",D72,FIND(" ",D72)+1)+1)))</x:f>
      </x:c>
      <x:c r="AG72" s="90" t="str" cm="1">
        <x:f t="array" ref="AG72:AG72">IF(D72="","",PROPER(VLOOKUP(INDEX(Abbreviation!$A$2:$A$125,MATCH(_xlfn.AGGREGATE(15,6,SEARCH(Abbreviation!$A$2:$A$125,D72),1),SEARCH(Abbreviation!$A$2:$A$125,D72),0)),Abbreviation!A:C,3,FALSE)))</x:f>
      </x:c>
      <x:c r="AH72" s="90" t="str">
        <x:f>G72</x:f>
      </x:c>
      <x:c r="AI72" s="97" t="str">
        <x:f>I72</x:f>
      </x:c>
      <x:c r="AJ72" s="96" t="s">
        <x:v>47</x:v>
      </x:c>
      <x:c r="AK72" s="96" t="s">
        <x:v>58</x:v>
      </x:c>
      <x:c r="AL72" s="99" t="s">
        <x:v>59</x:v>
      </x:c>
      <x:c r="AM72" s="93" t="s"/>
      <x:c r="AN72" s="93" t="s"/>
      <x:c r="AO72" s="93" t="s"/>
      <x:c r="AP72" s="93" t="s"/>
      <x:c r="AQ72" s="92" t="s"/>
    </x:row>
    <x:row r="73" spans="1:45" x14ac:dyDescent="0.35">
      <x:c r="A73" s="92" t="s"/>
      <x:c r="B73" s="92" t="s"/>
      <x:c r="C73" s="93" t="s"/>
      <x:c r="D73" s="94" t="s"/>
      <x:c r="E73" s="90" t="s"/>
      <x:c r="F73" s="90" t="str">
        <x:f>IF(D73="","",PROPER(LEFT(D73,FIND(UPPER(G73),D73,1)-2)))</x:f>
      </x:c>
      <x:c r="G73" s="90" t="str" cm="1">
        <x:f t="array" ref="G73: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x:f>
      </x:c>
      <x:c r="H73" s="96" t="s">
        <x:v>47</x:v>
      </x:c>
      <x:c r="I73" s="97" t="str">
        <x:f>IFERROR(VALUE(TRIM(RIGHT(SUBSTITUTE(D73," ",REPT(" ",255)),255))),"")</x:f>
      </x:c>
      <x:c r="J73" s="96" t="s">
        <x:v>48</x:v>
      </x:c>
      <x:c r="K73" s="96" t="s">
        <x:v>48</x:v>
      </x:c>
      <x:c r="L73" s="96" t="s">
        <x:v>48</x:v>
      </x:c>
      <x:c r="M73" s="96" t="s">
        <x:v>48</x:v>
      </x:c>
      <x:c r="N73" s="96" t="s">
        <x:v>48</x:v>
      </x:c>
      <x:c r="O73" s="96" t="s">
        <x:v>1425</x:v>
      </x:c>
      <x:c r="P73" s="96" t="n">
        <x:v>25</x:v>
      </x:c>
      <x:c r="Q73" s="96" t="n">
        <x:v>80</x:v>
      </x:c>
      <x:c r="R73" s="96" t="s">
        <x:v>50</x:v>
      </x:c>
      <x:c r="S73" s="96" t="s">
        <x:v>51</x:v>
      </x:c>
      <x:c r="T73" s="96" t="s">
        <x:v>52</x:v>
      </x:c>
      <x:c r="U73" s="96" t="s">
        <x:v>52</x:v>
      </x:c>
      <x:c r="W73" s="96" t="s">
        <x:v>53</x:v>
      </x:c>
      <x:c r="X73" s="148" t="s"/>
      <x:c r="Y73" s="90" t="s"/>
      <x:c r="Z73" s="96" t="s">
        <x:v>55</x:v>
      </x:c>
      <x:c r="AA73" s="96" t="s">
        <x:v>56</x:v>
      </x:c>
      <x:c r="AB73" s="97" t="str">
        <x:f>IF(D73="","",VALUE(MID(D73,FIND(" ",D73)+1,FIND(" ",D73,FIND(" ",D73)+1)-FIND(" ",D73))))</x:f>
      </x:c>
      <x:c r="AC73" s="90" t="s"/>
      <x:c r="AD73" s="90" t="s"/>
      <x:c r="AE73" s="90" t="s"/>
      <x:c r="AF73" s="90" t="str" cm="1">
        <x:f t="array" ref="AF73:AF73">IF(D73="","",PROPER(MID(D73,FIND(" ",D73,FIND(" ",D73)+1)+1,(FIND(INDEX(Abbreviation!$A$2:$A$125,MATCH(_xlfn.AGGREGATE(15,6,SEARCH(Abbreviation!$A$2:$A$125,D73),1),SEARCH(Abbreviation!$A$2:$A$125,D73),0)),D73)-1)-FIND(" ",D73,FIND(" ",D73)+1)+1)))</x:f>
      </x:c>
      <x:c r="AG73" s="90" t="str" cm="1">
        <x:f t="array" ref="AG73:AG73">IF(D73="","",PROPER(VLOOKUP(INDEX(Abbreviation!$A$2:$A$125,MATCH(_xlfn.AGGREGATE(15,6,SEARCH(Abbreviation!$A$2:$A$125,D73),1),SEARCH(Abbreviation!$A$2:$A$125,D73),0)),Abbreviation!A:C,3,FALSE)))</x:f>
      </x:c>
      <x:c r="AH73" s="90" t="str">
        <x:f>G73</x:f>
      </x:c>
      <x:c r="AI73" s="97" t="str">
        <x:f>I73</x:f>
      </x:c>
      <x:c r="AJ73" s="96" t="s">
        <x:v>47</x:v>
      </x:c>
      <x:c r="AK73" s="96" t="s">
        <x:v>58</x:v>
      </x:c>
      <x:c r="AL73" s="99" t="s">
        <x:v>59</x:v>
      </x:c>
      <x:c r="AM73" s="93" t="s"/>
      <x:c r="AN73" s="93" t="s"/>
      <x:c r="AO73" s="93" t="s"/>
      <x:c r="AP73" s="93" t="s"/>
      <x:c r="AQ73" s="92" t="s"/>
    </x:row>
    <x:row r="74" spans="1:45" x14ac:dyDescent="0.35">
      <x:c r="A74" s="92" t="s"/>
      <x:c r="B74" s="92" t="s"/>
      <x:c r="C74" s="93" t="s"/>
      <x:c r="D74" s="94" t="s"/>
      <x:c r="E74" s="90" t="s"/>
      <x:c r="F74" s="90" t="str">
        <x:f>IF(D74="","",PROPER(LEFT(D74,FIND(UPPER(G74),D74,1)-2)))</x:f>
      </x:c>
      <x:c r="G74" s="90" t="str" cm="1">
        <x:f t="array" ref="G74: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x:f>
      </x:c>
      <x:c r="H74" s="96" t="s">
        <x:v>47</x:v>
      </x:c>
      <x:c r="I74" s="97" t="str">
        <x:f>IFERROR(VALUE(TRIM(RIGHT(SUBSTITUTE(D74," ",REPT(" ",255)),255))),"")</x:f>
      </x:c>
      <x:c r="J74" s="96" t="s">
        <x:v>48</x:v>
      </x:c>
      <x:c r="K74" s="96" t="s">
        <x:v>48</x:v>
      </x:c>
      <x:c r="L74" s="96" t="s">
        <x:v>48</x:v>
      </x:c>
      <x:c r="M74" s="96" t="s">
        <x:v>48</x:v>
      </x:c>
      <x:c r="N74" s="96" t="s">
        <x:v>48</x:v>
      </x:c>
      <x:c r="O74" s="96" t="s">
        <x:v>1425</x:v>
      </x:c>
      <x:c r="P74" s="96" t="n">
        <x:v>25</x:v>
      </x:c>
      <x:c r="Q74" s="96" t="n">
        <x:v>80</x:v>
      </x:c>
      <x:c r="R74" s="96" t="s">
        <x:v>50</x:v>
      </x:c>
      <x:c r="S74" s="96" t="s">
        <x:v>51</x:v>
      </x:c>
      <x:c r="T74" s="96" t="s">
        <x:v>52</x:v>
      </x:c>
      <x:c r="U74" s="96" t="s">
        <x:v>52</x:v>
      </x:c>
      <x:c r="W74" s="96" t="s">
        <x:v>53</x:v>
      </x:c>
      <x:c r="X74" s="148" t="s"/>
      <x:c r="Y74" s="90" t="s"/>
      <x:c r="Z74" s="96" t="s">
        <x:v>55</x:v>
      </x:c>
      <x:c r="AA74" s="96" t="s">
        <x:v>56</x:v>
      </x:c>
      <x:c r="AB74" s="97" t="str">
        <x:f>IF(D74="","",VALUE(MID(D74,FIND(" ",D74)+1,FIND(" ",D74,FIND(" ",D74)+1)-FIND(" ",D74))))</x:f>
      </x:c>
      <x:c r="AC74" s="90" t="s"/>
      <x:c r="AD74" s="90" t="s"/>
      <x:c r="AE74" s="90" t="s"/>
      <x:c r="AF74" s="90" t="str" cm="1">
        <x:f t="array" ref="AF74:AF74">IF(D74="","",PROPER(MID(D74,FIND(" ",D74,FIND(" ",D74)+1)+1,(FIND(INDEX(Abbreviation!$A$2:$A$125,MATCH(_xlfn.AGGREGATE(15,6,SEARCH(Abbreviation!$A$2:$A$125,D74),1),SEARCH(Abbreviation!$A$2:$A$125,D74),0)),D74)-1)-FIND(" ",D74,FIND(" ",D74)+1)+1)))</x:f>
      </x:c>
      <x:c r="AG74" s="90" t="str" cm="1">
        <x:f t="array" ref="AG74:AG74">IF(D74="","",PROPER(VLOOKUP(INDEX(Abbreviation!$A$2:$A$125,MATCH(_xlfn.AGGREGATE(15,6,SEARCH(Abbreviation!$A$2:$A$125,D74),1),SEARCH(Abbreviation!$A$2:$A$125,D74),0)),Abbreviation!A:C,3,FALSE)))</x:f>
      </x:c>
      <x:c r="AH74" s="90" t="str">
        <x:f>G74</x:f>
      </x:c>
      <x:c r="AI74" s="97" t="str">
        <x:f>I74</x:f>
      </x:c>
      <x:c r="AJ74" s="96" t="s">
        <x:v>47</x:v>
      </x:c>
      <x:c r="AK74" s="96" t="s">
        <x:v>58</x:v>
      </x:c>
      <x:c r="AL74" s="99" t="s">
        <x:v>59</x:v>
      </x:c>
      <x:c r="AM74" s="93" t="s"/>
      <x:c r="AN74" s="93" t="s"/>
      <x:c r="AO74" s="93" t="s"/>
      <x:c r="AP74" s="93" t="s"/>
      <x:c r="AQ74" s="92" t="s"/>
    </x:row>
    <x:row r="75" spans="1:45" x14ac:dyDescent="0.35">
      <x:c r="A75" s="92" t="s"/>
      <x:c r="B75" s="92" t="s"/>
      <x:c r="C75" s="93" t="s"/>
      <x:c r="D75" s="94" t="s"/>
      <x:c r="E75" s="90" t="s"/>
      <x:c r="F75" s="90" t="str">
        <x:f>IF(D75="","",PROPER(LEFT(D75,FIND(UPPER(G75),D75,1)-2)))</x:f>
      </x:c>
      <x:c r="G75" s="90" t="str" cm="1">
        <x:f t="array" ref="G75: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x:f>
      </x:c>
      <x:c r="H75" s="96" t="s">
        <x:v>47</x:v>
      </x:c>
      <x:c r="I75" s="97" t="str">
        <x:f>IFERROR(VALUE(TRIM(RIGHT(SUBSTITUTE(D75," ",REPT(" ",255)),255))),"")</x:f>
      </x:c>
      <x:c r="J75" s="96" t="s">
        <x:v>48</x:v>
      </x:c>
      <x:c r="K75" s="96" t="s">
        <x:v>48</x:v>
      </x:c>
      <x:c r="L75" s="96" t="s">
        <x:v>48</x:v>
      </x:c>
      <x:c r="M75" s="96" t="s">
        <x:v>48</x:v>
      </x:c>
      <x:c r="N75" s="96" t="s">
        <x:v>48</x:v>
      </x:c>
      <x:c r="O75" s="96" t="s">
        <x:v>1425</x:v>
      </x:c>
      <x:c r="P75" s="96" t="n">
        <x:v>25</x:v>
      </x:c>
      <x:c r="Q75" s="96" t="n">
        <x:v>80</x:v>
      </x:c>
      <x:c r="R75" s="96" t="s">
        <x:v>50</x:v>
      </x:c>
      <x:c r="S75" s="96" t="s">
        <x:v>51</x:v>
      </x:c>
      <x:c r="T75" s="96" t="s">
        <x:v>52</x:v>
      </x:c>
      <x:c r="U75" s="96" t="s">
        <x:v>52</x:v>
      </x:c>
      <x:c r="W75" s="96" t="s">
        <x:v>53</x:v>
      </x:c>
      <x:c r="X75" s="148" t="s"/>
      <x:c r="Y75" s="90" t="s"/>
      <x:c r="Z75" s="96" t="s">
        <x:v>55</x:v>
      </x:c>
      <x:c r="AA75" s="96" t="s">
        <x:v>56</x:v>
      </x:c>
      <x:c r="AB75" s="97" t="str">
        <x:f>IF(D75="","",VALUE(MID(D75,FIND(" ",D75)+1,FIND(" ",D75,FIND(" ",D75)+1)-FIND(" ",D75))))</x:f>
      </x:c>
      <x:c r="AC75" s="90" t="s"/>
      <x:c r="AD75" s="90" t="s"/>
      <x:c r="AE75" s="90" t="s"/>
      <x:c r="AF75" s="90" t="str" cm="1">
        <x:f t="array" ref="AF75:AF75">IF(D75="","",PROPER(MID(D75,FIND(" ",D75,FIND(" ",D75)+1)+1,(FIND(INDEX(Abbreviation!$A$2:$A$125,MATCH(_xlfn.AGGREGATE(15,6,SEARCH(Abbreviation!$A$2:$A$125,D75),1),SEARCH(Abbreviation!$A$2:$A$125,D75),0)),D75)-1)-FIND(" ",D75,FIND(" ",D75)+1)+1)))</x:f>
      </x:c>
      <x:c r="AG75" s="90" t="str" cm="1">
        <x:f t="array" ref="AG75:AG75">IF(D75="","",PROPER(VLOOKUP(INDEX(Abbreviation!$A$2:$A$125,MATCH(_xlfn.AGGREGATE(15,6,SEARCH(Abbreviation!$A$2:$A$125,D75),1),SEARCH(Abbreviation!$A$2:$A$125,D75),0)),Abbreviation!A:C,3,FALSE)))</x:f>
      </x:c>
      <x:c r="AH75" s="90" t="str">
        <x:f>G75</x:f>
      </x:c>
      <x:c r="AI75" s="97" t="str">
        <x:f>I75</x:f>
      </x:c>
      <x:c r="AJ75" s="96" t="s">
        <x:v>47</x:v>
      </x:c>
      <x:c r="AK75" s="96" t="s">
        <x:v>58</x:v>
      </x:c>
      <x:c r="AL75" s="99" t="s">
        <x:v>59</x:v>
      </x:c>
      <x:c r="AM75" s="93" t="s"/>
      <x:c r="AN75" s="93" t="s"/>
      <x:c r="AO75" s="93" t="s"/>
      <x:c r="AP75" s="93" t="s"/>
      <x:c r="AQ75" s="92" t="s"/>
    </x:row>
    <x:row r="76" spans="1:45" x14ac:dyDescent="0.35">
      <x:c r="A76" s="92" t="s"/>
      <x:c r="B76" s="92" t="s"/>
      <x:c r="C76" s="93" t="s"/>
      <x:c r="D76" s="94" t="s"/>
      <x:c r="E76" s="90" t="s"/>
      <x:c r="F76" s="90" t="str">
        <x:f>IF(D76="","",PROPER(LEFT(D76,FIND(UPPER(G76),D76,1)-2)))</x:f>
      </x:c>
      <x:c r="G76" s="90" t="str" cm="1">
        <x:f t="array" ref="G76: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x:f>
      </x:c>
      <x:c r="H76" s="96" t="s">
        <x:v>47</x:v>
      </x:c>
      <x:c r="I76" s="97" t="str">
        <x:f>IFERROR(VALUE(TRIM(RIGHT(SUBSTITUTE(D76," ",REPT(" ",255)),255))),"")</x:f>
      </x:c>
      <x:c r="J76" s="96" t="s">
        <x:v>48</x:v>
      </x:c>
      <x:c r="K76" s="96" t="s">
        <x:v>48</x:v>
      </x:c>
      <x:c r="L76" s="96" t="s">
        <x:v>48</x:v>
      </x:c>
      <x:c r="M76" s="96" t="s">
        <x:v>48</x:v>
      </x:c>
      <x:c r="N76" s="96" t="s">
        <x:v>48</x:v>
      </x:c>
      <x:c r="O76" s="96" t="s">
        <x:v>1425</x:v>
      </x:c>
      <x:c r="P76" s="96" t="n">
        <x:v>25</x:v>
      </x:c>
      <x:c r="Q76" s="96" t="n">
        <x:v>80</x:v>
      </x:c>
      <x:c r="R76" s="96" t="s">
        <x:v>50</x:v>
      </x:c>
      <x:c r="S76" s="96" t="s">
        <x:v>51</x:v>
      </x:c>
      <x:c r="T76" s="96" t="s">
        <x:v>52</x:v>
      </x:c>
      <x:c r="U76" s="96" t="s">
        <x:v>52</x:v>
      </x:c>
      <x:c r="W76" s="96" t="s">
        <x:v>53</x:v>
      </x:c>
      <x:c r="X76" s="148" t="s"/>
      <x:c r="Y76" s="90" t="s"/>
      <x:c r="Z76" s="96" t="s">
        <x:v>55</x:v>
      </x:c>
      <x:c r="AA76" s="96" t="s">
        <x:v>56</x:v>
      </x:c>
      <x:c r="AB76" s="97" t="str">
        <x:f>IF(D76="","",VALUE(MID(D76,FIND(" ",D76)+1,FIND(" ",D76,FIND(" ",D76)+1)-FIND(" ",D76))))</x:f>
      </x:c>
      <x:c r="AC76" s="90" t="s"/>
      <x:c r="AD76" s="90" t="s"/>
      <x:c r="AE76" s="90" t="s"/>
      <x:c r="AF76" s="90" t="str" cm="1">
        <x:f t="array" ref="AF76:AF76">IF(D76="","",PROPER(MID(D76,FIND(" ",D76,FIND(" ",D76)+1)+1,(FIND(INDEX(Abbreviation!$A$2:$A$125,MATCH(_xlfn.AGGREGATE(15,6,SEARCH(Abbreviation!$A$2:$A$125,D76),1),SEARCH(Abbreviation!$A$2:$A$125,D76),0)),D76)-1)-FIND(" ",D76,FIND(" ",D76)+1)+1)))</x:f>
      </x:c>
      <x:c r="AG76" s="90" t="str" cm="1">
        <x:f t="array" ref="AG76:AG76">IF(D76="","",PROPER(VLOOKUP(INDEX(Abbreviation!$A$2:$A$125,MATCH(_xlfn.AGGREGATE(15,6,SEARCH(Abbreviation!$A$2:$A$125,D76),1),SEARCH(Abbreviation!$A$2:$A$125,D76),0)),Abbreviation!A:C,3,FALSE)))</x:f>
      </x:c>
      <x:c r="AH76" s="90" t="str">
        <x:f>G76</x:f>
      </x:c>
      <x:c r="AI76" s="97" t="str">
        <x:f>I76</x:f>
      </x:c>
      <x:c r="AJ76" s="96" t="s">
        <x:v>47</x:v>
      </x:c>
      <x:c r="AK76" s="96" t="s">
        <x:v>58</x:v>
      </x:c>
      <x:c r="AL76" s="99" t="s">
        <x:v>59</x:v>
      </x:c>
      <x:c r="AM76" s="93" t="s"/>
      <x:c r="AN76" s="93" t="s"/>
      <x:c r="AO76" s="93" t="s"/>
      <x:c r="AP76" s="93" t="s"/>
      <x:c r="AQ76" s="92" t="s"/>
    </x:row>
    <x:row r="77" spans="1:45" x14ac:dyDescent="0.35">
      <x:c r="A77" s="92" t="s"/>
      <x:c r="B77" s="92" t="s"/>
      <x:c r="C77" s="93" t="s"/>
      <x:c r="D77" s="94" t="s"/>
      <x:c r="E77" s="90" t="s"/>
      <x:c r="F77" s="90" t="str">
        <x:f>IF(D77="","",PROPER(LEFT(D77,FIND(UPPER(G77),D77,1)-2)))</x:f>
      </x:c>
      <x:c r="G77" s="90" t="str" cm="1">
        <x:f t="array" ref="G77: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x:f>
      </x:c>
      <x:c r="H77" s="96" t="s">
        <x:v>47</x:v>
      </x:c>
      <x:c r="I77" s="97" t="str">
        <x:f>IFERROR(VALUE(TRIM(RIGHT(SUBSTITUTE(D77," ",REPT(" ",255)),255))),"")</x:f>
      </x:c>
      <x:c r="J77" s="96" t="s">
        <x:v>48</x:v>
      </x:c>
      <x:c r="K77" s="96" t="s">
        <x:v>48</x:v>
      </x:c>
      <x:c r="L77" s="96" t="s">
        <x:v>48</x:v>
      </x:c>
      <x:c r="M77" s="96" t="s">
        <x:v>48</x:v>
      </x:c>
      <x:c r="N77" s="96" t="s">
        <x:v>48</x:v>
      </x:c>
      <x:c r="O77" s="96" t="s">
        <x:v>1425</x:v>
      </x:c>
      <x:c r="P77" s="96" t="n">
        <x:v>25</x:v>
      </x:c>
      <x:c r="Q77" s="96" t="n">
        <x:v>80</x:v>
      </x:c>
      <x:c r="R77" s="96" t="s">
        <x:v>50</x:v>
      </x:c>
      <x:c r="S77" s="96" t="s">
        <x:v>51</x:v>
      </x:c>
      <x:c r="T77" s="96" t="s">
        <x:v>52</x:v>
      </x:c>
      <x:c r="U77" s="96" t="s">
        <x:v>52</x:v>
      </x:c>
      <x:c r="W77" s="96" t="s">
        <x:v>53</x:v>
      </x:c>
      <x:c r="X77" s="148" t="s"/>
      <x:c r="Y77" s="90" t="s"/>
      <x:c r="Z77" s="96" t="s">
        <x:v>55</x:v>
      </x:c>
      <x:c r="AA77" s="96" t="s">
        <x:v>56</x:v>
      </x:c>
      <x:c r="AB77" s="97" t="str">
        <x:f>IF(D77="","",VALUE(MID(D77,FIND(" ",D77)+1,FIND(" ",D77,FIND(" ",D77)+1)-FIND(" ",D77))))</x:f>
      </x:c>
      <x:c r="AC77" s="90" t="s"/>
      <x:c r="AD77" s="90" t="s"/>
      <x:c r="AE77" s="90" t="s"/>
      <x:c r="AF77" s="90" t="str" cm="1">
        <x:f t="array" ref="AF77:AF77">IF(D77="","",PROPER(MID(D77,FIND(" ",D77,FIND(" ",D77)+1)+1,(FIND(INDEX(Abbreviation!$A$2:$A$125,MATCH(_xlfn.AGGREGATE(15,6,SEARCH(Abbreviation!$A$2:$A$125,D77),1),SEARCH(Abbreviation!$A$2:$A$125,D77),0)),D77)-1)-FIND(" ",D77,FIND(" ",D77)+1)+1)))</x:f>
      </x:c>
      <x:c r="AG77" s="90" t="str" cm="1">
        <x:f t="array" ref="AG77:AG77">IF(D77="","",PROPER(VLOOKUP(INDEX(Abbreviation!$A$2:$A$125,MATCH(_xlfn.AGGREGATE(15,6,SEARCH(Abbreviation!$A$2:$A$125,D77),1),SEARCH(Abbreviation!$A$2:$A$125,D77),0)),Abbreviation!A:C,3,FALSE)))</x:f>
      </x:c>
      <x:c r="AH77" s="90" t="str">
        <x:f>G77</x:f>
      </x:c>
      <x:c r="AI77" s="97" t="str">
        <x:f>I77</x:f>
      </x:c>
      <x:c r="AJ77" s="96" t="s">
        <x:v>47</x:v>
      </x:c>
      <x:c r="AK77" s="96" t="s">
        <x:v>58</x:v>
      </x:c>
      <x:c r="AL77" s="99" t="s">
        <x:v>59</x:v>
      </x:c>
      <x:c r="AM77" s="93" t="s"/>
      <x:c r="AN77" s="93" t="s"/>
      <x:c r="AO77" s="93" t="s"/>
      <x:c r="AP77" s="93" t="s"/>
      <x:c r="AQ77" s="92" t="s"/>
    </x:row>
    <x:row r="78" spans="1:45" x14ac:dyDescent="0.35">
      <x:c r="A78" s="92" t="s"/>
      <x:c r="B78" s="92" t="s"/>
      <x:c r="C78" s="93" t="s"/>
      <x:c r="D78" s="94" t="s"/>
      <x:c r="E78" s="90" t="s"/>
      <x:c r="F78" s="90" t="str">
        <x:f>IF(D78="","",PROPER(LEFT(D78,FIND(UPPER(G78),D78,1)-2)))</x:f>
      </x:c>
      <x:c r="G78" s="90" t="str" cm="1">
        <x:f t="array" ref="G78: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x:f>
      </x:c>
      <x:c r="H78" s="96" t="s">
        <x:v>47</x:v>
      </x:c>
      <x:c r="I78" s="97" t="str">
        <x:f>IFERROR(VALUE(TRIM(RIGHT(SUBSTITUTE(D78," ",REPT(" ",255)),255))),"")</x:f>
      </x:c>
      <x:c r="J78" s="96" t="s">
        <x:v>48</x:v>
      </x:c>
      <x:c r="K78" s="96" t="s">
        <x:v>48</x:v>
      </x:c>
      <x:c r="L78" s="96" t="s">
        <x:v>48</x:v>
      </x:c>
      <x:c r="M78" s="96" t="s">
        <x:v>48</x:v>
      </x:c>
      <x:c r="N78" s="96" t="s">
        <x:v>48</x:v>
      </x:c>
      <x:c r="O78" s="96" t="s">
        <x:v>1425</x:v>
      </x:c>
      <x:c r="P78" s="96" t="n">
        <x:v>25</x:v>
      </x:c>
      <x:c r="Q78" s="96" t="n">
        <x:v>80</x:v>
      </x:c>
      <x:c r="R78" s="96" t="s">
        <x:v>50</x:v>
      </x:c>
      <x:c r="S78" s="96" t="s">
        <x:v>51</x:v>
      </x:c>
      <x:c r="T78" s="96" t="s">
        <x:v>52</x:v>
      </x:c>
      <x:c r="U78" s="96" t="s">
        <x:v>52</x:v>
      </x:c>
      <x:c r="W78" s="96" t="s">
        <x:v>53</x:v>
      </x:c>
      <x:c r="X78" s="148" t="s"/>
      <x:c r="Y78" s="90" t="s"/>
      <x:c r="Z78" s="96" t="s">
        <x:v>55</x:v>
      </x:c>
      <x:c r="AA78" s="96" t="s">
        <x:v>56</x:v>
      </x:c>
      <x:c r="AB78" s="97" t="str">
        <x:f>IF(D78="","",VALUE(MID(D78,FIND(" ",D78)+1,FIND(" ",D78,FIND(" ",D78)+1)-FIND(" ",D78))))</x:f>
      </x:c>
      <x:c r="AC78" s="90" t="s"/>
      <x:c r="AD78" s="90" t="s"/>
      <x:c r="AE78" s="90" t="s"/>
      <x:c r="AF78" s="90" t="str" cm="1">
        <x:f t="array" ref="AF78:AF78">IF(D78="","",PROPER(MID(D78,FIND(" ",D78,FIND(" ",D78)+1)+1,(FIND(INDEX(Abbreviation!$A$2:$A$125,MATCH(_xlfn.AGGREGATE(15,6,SEARCH(Abbreviation!$A$2:$A$125,D78),1),SEARCH(Abbreviation!$A$2:$A$125,D78),0)),D78)-1)-FIND(" ",D78,FIND(" ",D78)+1)+1)))</x:f>
      </x:c>
      <x:c r="AG78" s="90" t="str" cm="1">
        <x:f t="array" ref="AG78:AG78">IF(D78="","",PROPER(VLOOKUP(INDEX(Abbreviation!$A$2:$A$125,MATCH(_xlfn.AGGREGATE(15,6,SEARCH(Abbreviation!$A$2:$A$125,D78),1),SEARCH(Abbreviation!$A$2:$A$125,D78),0)),Abbreviation!A:C,3,FALSE)))</x:f>
      </x:c>
      <x:c r="AH78" s="90" t="str">
        <x:f>G78</x:f>
      </x:c>
      <x:c r="AI78" s="97" t="str">
        <x:f>I78</x:f>
      </x:c>
      <x:c r="AJ78" s="96" t="s">
        <x:v>47</x:v>
      </x:c>
      <x:c r="AK78" s="96" t="s">
        <x:v>58</x:v>
      </x:c>
      <x:c r="AL78" s="99" t="s">
        <x:v>59</x:v>
      </x:c>
      <x:c r="AM78" s="93" t="s"/>
      <x:c r="AN78" s="93" t="s"/>
      <x:c r="AO78" s="93" t="s"/>
      <x:c r="AP78" s="93" t="s"/>
      <x:c r="AQ78" s="92" t="s"/>
    </x:row>
    <x:row r="79" spans="1:45" x14ac:dyDescent="0.35">
      <x:c r="A79" s="92" t="s"/>
      <x:c r="B79" s="92" t="s"/>
      <x:c r="C79" s="93" t="s"/>
      <x:c r="D79" s="94" t="s"/>
      <x:c r="E79" s="90" t="s"/>
      <x:c r="F79" s="90" t="str">
        <x:f>IF(D79="","",PROPER(LEFT(D79,FIND(UPPER(G79),D79,1)-2)))</x:f>
      </x:c>
      <x:c r="G79" s="90" t="str" cm="1">
        <x:f t="array" ref="G79: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x:f>
      </x:c>
      <x:c r="H79" s="96" t="s">
        <x:v>47</x:v>
      </x:c>
      <x:c r="I79" s="97" t="str">
        <x:f>IFERROR(VALUE(TRIM(RIGHT(SUBSTITUTE(D79," ",REPT(" ",255)),255))),"")</x:f>
      </x:c>
      <x:c r="J79" s="96" t="s">
        <x:v>48</x:v>
      </x:c>
      <x:c r="K79" s="96" t="s">
        <x:v>48</x:v>
      </x:c>
      <x:c r="L79" s="96" t="s">
        <x:v>48</x:v>
      </x:c>
      <x:c r="M79" s="96" t="s">
        <x:v>48</x:v>
      </x:c>
      <x:c r="N79" s="96" t="s">
        <x:v>48</x:v>
      </x:c>
      <x:c r="O79" s="96" t="s">
        <x:v>1425</x:v>
      </x:c>
      <x:c r="P79" s="96" t="n">
        <x:v>25</x:v>
      </x:c>
      <x:c r="Q79" s="96" t="n">
        <x:v>80</x:v>
      </x:c>
      <x:c r="R79" s="96" t="s">
        <x:v>50</x:v>
      </x:c>
      <x:c r="S79" s="96" t="s">
        <x:v>51</x:v>
      </x:c>
      <x:c r="T79" s="96" t="s">
        <x:v>52</x:v>
      </x:c>
      <x:c r="U79" s="96" t="s">
        <x:v>52</x:v>
      </x:c>
      <x:c r="W79" s="96" t="s">
        <x:v>53</x:v>
      </x:c>
      <x:c r="X79" s="148" t="s"/>
      <x:c r="Y79" s="90" t="s"/>
      <x:c r="Z79" s="96" t="s">
        <x:v>55</x:v>
      </x:c>
      <x:c r="AA79" s="96" t="s">
        <x:v>56</x:v>
      </x:c>
      <x:c r="AB79" s="97" t="str">
        <x:f>IF(D79="","",VALUE(MID(D79,FIND(" ",D79)+1,FIND(" ",D79,FIND(" ",D79)+1)-FIND(" ",D79))))</x:f>
      </x:c>
      <x:c r="AC79" s="90" t="s"/>
      <x:c r="AD79" s="90" t="s"/>
      <x:c r="AE79" s="90" t="s"/>
      <x:c r="AF79" s="90" t="str" cm="1">
        <x:f t="array" ref="AF79:AF79">IF(D79="","",PROPER(MID(D79,FIND(" ",D79,FIND(" ",D79)+1)+1,(FIND(INDEX(Abbreviation!$A$2:$A$125,MATCH(_xlfn.AGGREGATE(15,6,SEARCH(Abbreviation!$A$2:$A$125,D79),1),SEARCH(Abbreviation!$A$2:$A$125,D79),0)),D79)-1)-FIND(" ",D79,FIND(" ",D79)+1)+1)))</x:f>
      </x:c>
      <x:c r="AG79" s="90" t="str" cm="1">
        <x:f t="array" ref="AG79:AG79">IF(D79="","",PROPER(VLOOKUP(INDEX(Abbreviation!$A$2:$A$125,MATCH(_xlfn.AGGREGATE(15,6,SEARCH(Abbreviation!$A$2:$A$125,D79),1),SEARCH(Abbreviation!$A$2:$A$125,D79),0)),Abbreviation!A:C,3,FALSE)))</x:f>
      </x:c>
      <x:c r="AH79" s="90" t="str">
        <x:f>G79</x:f>
      </x:c>
      <x:c r="AI79" s="97" t="str">
        <x:f>I79</x:f>
      </x:c>
      <x:c r="AJ79" s="96" t="s">
        <x:v>47</x:v>
      </x:c>
      <x:c r="AK79" s="96" t="s">
        <x:v>58</x:v>
      </x:c>
      <x:c r="AL79" s="99" t="s">
        <x:v>59</x:v>
      </x:c>
      <x:c r="AM79" s="93" t="s"/>
      <x:c r="AN79" s="93" t="s"/>
      <x:c r="AO79" s="93" t="s"/>
      <x:c r="AP79" s="93" t="s"/>
      <x:c r="AQ79" s="92" t="s"/>
    </x:row>
    <x:row r="80" spans="1:45" x14ac:dyDescent="0.35">
      <x:c r="A80" s="92" t="s"/>
      <x:c r="B80" s="92" t="s"/>
      <x:c r="C80" s="93" t="s"/>
      <x:c r="D80" s="94" t="s"/>
      <x:c r="E80" s="90" t="s"/>
      <x:c r="F80" s="90" t="str">
        <x:f>IF(D80="","",PROPER(LEFT(D80,FIND(UPPER(G80),D80,1)-2)))</x:f>
      </x:c>
      <x:c r="G80" s="90" t="str" cm="1">
        <x:f t="array" ref="G80: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x:f>
      </x:c>
      <x:c r="H80" s="96" t="s">
        <x:v>47</x:v>
      </x:c>
      <x:c r="I80" s="97" t="str">
        <x:f>IFERROR(VALUE(TRIM(RIGHT(SUBSTITUTE(D80," ",REPT(" ",255)),255))),"")</x:f>
      </x:c>
      <x:c r="J80" s="96" t="s">
        <x:v>48</x:v>
      </x:c>
      <x:c r="K80" s="96" t="s">
        <x:v>48</x:v>
      </x:c>
      <x:c r="L80" s="96" t="s">
        <x:v>48</x:v>
      </x:c>
      <x:c r="M80" s="96" t="s">
        <x:v>48</x:v>
      </x:c>
      <x:c r="N80" s="96" t="s">
        <x:v>48</x:v>
      </x:c>
      <x:c r="O80" s="96" t="s">
        <x:v>1425</x:v>
      </x:c>
      <x:c r="P80" s="96" t="n">
        <x:v>25</x:v>
      </x:c>
      <x:c r="Q80" s="96" t="n">
        <x:v>80</x:v>
      </x:c>
      <x:c r="R80" s="96" t="s">
        <x:v>50</x:v>
      </x:c>
      <x:c r="S80" s="96" t="s">
        <x:v>51</x:v>
      </x:c>
      <x:c r="T80" s="96" t="s">
        <x:v>52</x:v>
      </x:c>
      <x:c r="U80" s="96" t="s">
        <x:v>52</x:v>
      </x:c>
      <x:c r="W80" s="96" t="s">
        <x:v>53</x:v>
      </x:c>
      <x:c r="X80" s="148" t="s"/>
      <x:c r="Y80" s="90" t="s"/>
      <x:c r="Z80" s="96" t="s">
        <x:v>55</x:v>
      </x:c>
      <x:c r="AA80" s="96" t="s">
        <x:v>56</x:v>
      </x:c>
      <x:c r="AB80" s="97" t="str">
        <x:f>IF(D80="","",VALUE(MID(D80,FIND(" ",D80)+1,FIND(" ",D80,FIND(" ",D80)+1)-FIND(" ",D80))))</x:f>
      </x:c>
      <x:c r="AC80" s="90" t="s"/>
      <x:c r="AD80" s="90" t="s"/>
      <x:c r="AE80" s="90" t="s"/>
      <x:c r="AF80" s="90" t="str" cm="1">
        <x:f t="array" ref="AF80:AF80">IF(D80="","",PROPER(MID(D80,FIND(" ",D80,FIND(" ",D80)+1)+1,(FIND(INDEX(Abbreviation!$A$2:$A$125,MATCH(_xlfn.AGGREGATE(15,6,SEARCH(Abbreviation!$A$2:$A$125,D80),1),SEARCH(Abbreviation!$A$2:$A$125,D80),0)),D80)-1)-FIND(" ",D80,FIND(" ",D80)+1)+1)))</x:f>
      </x:c>
      <x:c r="AG80" s="90" t="str" cm="1">
        <x:f t="array" ref="AG80:AG80">IF(D80="","",PROPER(VLOOKUP(INDEX(Abbreviation!$A$2:$A$125,MATCH(_xlfn.AGGREGATE(15,6,SEARCH(Abbreviation!$A$2:$A$125,D80),1),SEARCH(Abbreviation!$A$2:$A$125,D80),0)),Abbreviation!A:C,3,FALSE)))</x:f>
      </x:c>
      <x:c r="AH80" s="90" t="str">
        <x:f>G80</x:f>
      </x:c>
      <x:c r="AI80" s="97" t="str">
        <x:f>I80</x:f>
      </x:c>
      <x:c r="AJ80" s="96" t="s">
        <x:v>47</x:v>
      </x:c>
      <x:c r="AK80" s="96" t="s">
        <x:v>58</x:v>
      </x:c>
      <x:c r="AL80" s="99" t="s">
        <x:v>59</x:v>
      </x:c>
      <x:c r="AM80" s="93" t="s"/>
      <x:c r="AN80" s="93" t="s"/>
      <x:c r="AO80" s="93" t="s"/>
      <x:c r="AP80" s="93" t="s"/>
      <x:c r="AQ80" s="92" t="s"/>
    </x:row>
    <x:row r="81" spans="1:45" x14ac:dyDescent="0.35">
      <x:c r="A81" s="92" t="s"/>
      <x:c r="B81" s="92" t="s"/>
      <x:c r="C81" s="93" t="s"/>
      <x:c r="D81" s="94" t="s"/>
      <x:c r="E81" s="90" t="s"/>
      <x:c r="F81" s="90" t="str">
        <x:f>IF(D81="","",PROPER(LEFT(D81,FIND(UPPER(G81),D81,1)-2)))</x:f>
      </x:c>
      <x:c r="G81" s="90" t="str" cm="1">
        <x:f t="array" ref="G81: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x:f>
      </x:c>
      <x:c r="H81" s="96" t="s">
        <x:v>47</x:v>
      </x:c>
      <x:c r="I81" s="97" t="str">
        <x:f>IFERROR(VALUE(TRIM(RIGHT(SUBSTITUTE(D81," ",REPT(" ",255)),255))),"")</x:f>
      </x:c>
      <x:c r="J81" s="96" t="s">
        <x:v>48</x:v>
      </x:c>
      <x:c r="K81" s="96" t="s">
        <x:v>48</x:v>
      </x:c>
      <x:c r="L81" s="96" t="s">
        <x:v>48</x:v>
      </x:c>
      <x:c r="M81" s="96" t="s">
        <x:v>48</x:v>
      </x:c>
      <x:c r="N81" s="96" t="s">
        <x:v>48</x:v>
      </x:c>
      <x:c r="O81" s="96" t="s">
        <x:v>1425</x:v>
      </x:c>
      <x:c r="P81" s="96" t="n">
        <x:v>25</x:v>
      </x:c>
      <x:c r="Q81" s="96" t="n">
        <x:v>80</x:v>
      </x:c>
      <x:c r="R81" s="96" t="s">
        <x:v>50</x:v>
      </x:c>
      <x:c r="S81" s="96" t="s">
        <x:v>51</x:v>
      </x:c>
      <x:c r="T81" s="96" t="s">
        <x:v>52</x:v>
      </x:c>
      <x:c r="U81" s="96" t="s">
        <x:v>52</x:v>
      </x:c>
      <x:c r="W81" s="96" t="s">
        <x:v>53</x:v>
      </x:c>
      <x:c r="X81" s="148" t="s"/>
      <x:c r="Y81" s="90" t="s"/>
      <x:c r="Z81" s="96" t="s">
        <x:v>55</x:v>
      </x:c>
      <x:c r="AA81" s="96" t="s">
        <x:v>56</x:v>
      </x:c>
      <x:c r="AB81" s="97" t="str">
        <x:f>IF(D81="","",VALUE(MID(D81,FIND(" ",D81)+1,FIND(" ",D81,FIND(" ",D81)+1)-FIND(" ",D81))))</x:f>
      </x:c>
      <x:c r="AC81" s="90" t="s"/>
      <x:c r="AD81" s="90" t="s"/>
      <x:c r="AE81" s="90" t="s"/>
      <x:c r="AF81" s="90" t="str" cm="1">
        <x:f t="array" ref="AF81:AF81">IF(D81="","",PROPER(MID(D81,FIND(" ",D81,FIND(" ",D81)+1)+1,(FIND(INDEX(Abbreviation!$A$2:$A$125,MATCH(_xlfn.AGGREGATE(15,6,SEARCH(Abbreviation!$A$2:$A$125,D81),1),SEARCH(Abbreviation!$A$2:$A$125,D81),0)),D81)-1)-FIND(" ",D81,FIND(" ",D81)+1)+1)))</x:f>
      </x:c>
      <x:c r="AG81" s="90" t="str" cm="1">
        <x:f t="array" ref="AG81:AG81">IF(D81="","",PROPER(VLOOKUP(INDEX(Abbreviation!$A$2:$A$125,MATCH(_xlfn.AGGREGATE(15,6,SEARCH(Abbreviation!$A$2:$A$125,D81),1),SEARCH(Abbreviation!$A$2:$A$125,D81),0)),Abbreviation!A:C,3,FALSE)))</x:f>
      </x:c>
      <x:c r="AH81" s="90" t="str">
        <x:f>G81</x:f>
      </x:c>
      <x:c r="AI81" s="97" t="str">
        <x:f>I81</x:f>
      </x:c>
      <x:c r="AJ81" s="96" t="s">
        <x:v>47</x:v>
      </x:c>
      <x:c r="AK81" s="96" t="s">
        <x:v>58</x:v>
      </x:c>
      <x:c r="AL81" s="99" t="s">
        <x:v>59</x:v>
      </x:c>
      <x:c r="AM81" s="93" t="s"/>
      <x:c r="AN81" s="93" t="s"/>
      <x:c r="AO81" s="93" t="s"/>
      <x:c r="AP81" s="93" t="s"/>
      <x:c r="AQ81" s="92" t="s"/>
    </x:row>
    <x:row r="82" spans="1:45" x14ac:dyDescent="0.35">
      <x:c r="A82" s="92" t="s"/>
      <x:c r="B82" s="92" t="s"/>
      <x:c r="C82" s="93" t="s"/>
      <x:c r="D82" s="94" t="s"/>
      <x:c r="E82" s="90" t="s"/>
      <x:c r="F82" s="90" t="str">
        <x:f>IF(D82="","",PROPER(LEFT(D82,FIND(UPPER(G82),D82,1)-2)))</x:f>
      </x:c>
      <x:c r="G82" s="90" t="str" cm="1">
        <x:f t="array" ref="G82: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x:f>
      </x:c>
      <x:c r="H82" s="96" t="s">
        <x:v>47</x:v>
      </x:c>
      <x:c r="I82" s="97" t="str">
        <x:f>IFERROR(VALUE(TRIM(RIGHT(SUBSTITUTE(D82," ",REPT(" ",255)),255))),"")</x:f>
      </x:c>
      <x:c r="J82" s="96" t="s">
        <x:v>48</x:v>
      </x:c>
      <x:c r="K82" s="96" t="s">
        <x:v>48</x:v>
      </x:c>
      <x:c r="L82" s="96" t="s">
        <x:v>48</x:v>
      </x:c>
      <x:c r="M82" s="96" t="s">
        <x:v>48</x:v>
      </x:c>
      <x:c r="N82" s="96" t="s">
        <x:v>48</x:v>
      </x:c>
      <x:c r="O82" s="96" t="s">
        <x:v>1425</x:v>
      </x:c>
      <x:c r="P82" s="96" t="n">
        <x:v>25</x:v>
      </x:c>
      <x:c r="Q82" s="96" t="n">
        <x:v>80</x:v>
      </x:c>
      <x:c r="R82" s="96" t="s">
        <x:v>50</x:v>
      </x:c>
      <x:c r="S82" s="96" t="s">
        <x:v>51</x:v>
      </x:c>
      <x:c r="T82" s="96" t="s">
        <x:v>52</x:v>
      </x:c>
      <x:c r="U82" s="96" t="s">
        <x:v>52</x:v>
      </x:c>
      <x:c r="W82" s="96" t="s">
        <x:v>53</x:v>
      </x:c>
      <x:c r="X82" s="148" t="s"/>
      <x:c r="Y82" s="90" t="s"/>
      <x:c r="Z82" s="96" t="s">
        <x:v>55</x:v>
      </x:c>
      <x:c r="AA82" s="96" t="s">
        <x:v>56</x:v>
      </x:c>
      <x:c r="AB82" s="97" t="str">
        <x:f>IF(D82="","",VALUE(MID(D82,FIND(" ",D82)+1,FIND(" ",D82,FIND(" ",D82)+1)-FIND(" ",D82))))</x:f>
      </x:c>
      <x:c r="AC82" s="90" t="s"/>
      <x:c r="AD82" s="90" t="s"/>
      <x:c r="AE82" s="90" t="s"/>
      <x:c r="AF82" s="90" t="str" cm="1">
        <x:f t="array" ref="AF82:AF82">IF(D82="","",PROPER(MID(D82,FIND(" ",D82,FIND(" ",D82)+1)+1,(FIND(INDEX(Abbreviation!$A$2:$A$125,MATCH(_xlfn.AGGREGATE(15,6,SEARCH(Abbreviation!$A$2:$A$125,D82),1),SEARCH(Abbreviation!$A$2:$A$125,D82),0)),D82)-1)-FIND(" ",D82,FIND(" ",D82)+1)+1)))</x:f>
      </x:c>
      <x:c r="AG82" s="90" t="str" cm="1">
        <x:f t="array" ref="AG82:AG82">IF(D82="","",PROPER(VLOOKUP(INDEX(Abbreviation!$A$2:$A$125,MATCH(_xlfn.AGGREGATE(15,6,SEARCH(Abbreviation!$A$2:$A$125,D82),1),SEARCH(Abbreviation!$A$2:$A$125,D82),0)),Abbreviation!A:C,3,FALSE)))</x:f>
      </x:c>
      <x:c r="AH82" s="90" t="str">
        <x:f>G82</x:f>
      </x:c>
      <x:c r="AI82" s="97" t="str">
        <x:f>I82</x:f>
      </x:c>
      <x:c r="AJ82" s="96" t="s">
        <x:v>47</x:v>
      </x:c>
      <x:c r="AK82" s="96" t="s">
        <x:v>58</x:v>
      </x:c>
      <x:c r="AL82" s="99" t="s">
        <x:v>59</x:v>
      </x:c>
      <x:c r="AM82" s="93" t="s"/>
      <x:c r="AN82" s="93" t="s"/>
      <x:c r="AO82" s="93" t="s"/>
      <x:c r="AP82" s="93" t="s"/>
      <x:c r="AQ82" s="92" t="s"/>
    </x:row>
    <x:row r="83" spans="1:45" x14ac:dyDescent="0.35">
      <x:c r="A83" s="92" t="s"/>
      <x:c r="B83" s="92" t="s"/>
      <x:c r="C83" s="93" t="s"/>
      <x:c r="D83" s="94" t="s"/>
      <x:c r="E83" s="90" t="s"/>
      <x:c r="F83" s="90" t="str">
        <x:f>IF(D83="","",PROPER(LEFT(D83,FIND(UPPER(G83),D83,1)-2)))</x:f>
      </x:c>
      <x:c r="G83" s="90" t="str" cm="1">
        <x:f t="array" ref="G83: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x:f>
      </x:c>
      <x:c r="H83" s="96" t="s">
        <x:v>47</x:v>
      </x:c>
      <x:c r="I83" s="97" t="str">
        <x:f>IFERROR(VALUE(TRIM(RIGHT(SUBSTITUTE(D83," ",REPT(" ",255)),255))),"")</x:f>
      </x:c>
      <x:c r="J83" s="96" t="s">
        <x:v>48</x:v>
      </x:c>
      <x:c r="K83" s="96" t="s">
        <x:v>48</x:v>
      </x:c>
      <x:c r="L83" s="96" t="s">
        <x:v>48</x:v>
      </x:c>
      <x:c r="M83" s="96" t="s">
        <x:v>48</x:v>
      </x:c>
      <x:c r="N83" s="96" t="s">
        <x:v>48</x:v>
      </x:c>
      <x:c r="O83" s="96" t="s">
        <x:v>1425</x:v>
      </x:c>
      <x:c r="P83" s="96" t="n">
        <x:v>25</x:v>
      </x:c>
      <x:c r="Q83" s="96" t="n">
        <x:v>80</x:v>
      </x:c>
      <x:c r="R83" s="96" t="s">
        <x:v>50</x:v>
      </x:c>
      <x:c r="S83" s="96" t="s">
        <x:v>51</x:v>
      </x:c>
      <x:c r="T83" s="96" t="s">
        <x:v>52</x:v>
      </x:c>
      <x:c r="U83" s="96" t="s">
        <x:v>52</x:v>
      </x:c>
      <x:c r="W83" s="96" t="s">
        <x:v>53</x:v>
      </x:c>
      <x:c r="X83" s="148" t="s"/>
      <x:c r="Y83" s="90" t="s"/>
      <x:c r="Z83" s="96" t="s">
        <x:v>55</x:v>
      </x:c>
      <x:c r="AA83" s="96" t="s">
        <x:v>56</x:v>
      </x:c>
      <x:c r="AB83" s="97" t="str">
        <x:f>IF(D83="","",VALUE(MID(D83,FIND(" ",D83)+1,FIND(" ",D83,FIND(" ",D83)+1)-FIND(" ",D83))))</x:f>
      </x:c>
      <x:c r="AC83" s="90" t="s"/>
      <x:c r="AD83" s="90" t="s"/>
      <x:c r="AE83" s="90" t="s"/>
      <x:c r="AF83" s="90" t="str" cm="1">
        <x:f t="array" ref="AF83:AF83">IF(D83="","",PROPER(MID(D83,FIND(" ",D83,FIND(" ",D83)+1)+1,(FIND(INDEX(Abbreviation!$A$2:$A$125,MATCH(_xlfn.AGGREGATE(15,6,SEARCH(Abbreviation!$A$2:$A$125,D83),1),SEARCH(Abbreviation!$A$2:$A$125,D83),0)),D83)-1)-FIND(" ",D83,FIND(" ",D83)+1)+1)))</x:f>
      </x:c>
      <x:c r="AG83" s="90" t="str" cm="1">
        <x:f t="array" ref="AG83:AG83">IF(D83="","",PROPER(VLOOKUP(INDEX(Abbreviation!$A$2:$A$125,MATCH(_xlfn.AGGREGATE(15,6,SEARCH(Abbreviation!$A$2:$A$125,D83),1),SEARCH(Abbreviation!$A$2:$A$125,D83),0)),Abbreviation!A:C,3,FALSE)))</x:f>
      </x:c>
      <x:c r="AH83" s="90" t="str">
        <x:f>G83</x:f>
      </x:c>
      <x:c r="AI83" s="97" t="str">
        <x:f>I83</x:f>
      </x:c>
      <x:c r="AJ83" s="96" t="s">
        <x:v>47</x:v>
      </x:c>
      <x:c r="AK83" s="96" t="s">
        <x:v>58</x:v>
      </x:c>
      <x:c r="AL83" s="99" t="s">
        <x:v>59</x:v>
      </x:c>
      <x:c r="AM83" s="93" t="s"/>
      <x:c r="AN83" s="93" t="s"/>
      <x:c r="AO83" s="93" t="s"/>
      <x:c r="AP83" s="93" t="s"/>
      <x:c r="AQ83" s="92" t="s"/>
    </x:row>
    <x:row r="84" spans="1:45" x14ac:dyDescent="0.35">
      <x:c r="A84" s="92" t="s"/>
      <x:c r="B84" s="92" t="s"/>
      <x:c r="C84" s="93" t="s"/>
      <x:c r="D84" s="94" t="s"/>
      <x:c r="E84" s="90" t="s"/>
      <x:c r="F84" s="90" t="str">
        <x:f>IF(D84="","",PROPER(LEFT(D84,FIND(UPPER(G84),D84,1)-2)))</x:f>
      </x:c>
      <x:c r="G84" s="90" t="str" cm="1">
        <x:f t="array" ref="G84: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x:f>
      </x:c>
      <x:c r="H84" s="96" t="s">
        <x:v>47</x:v>
      </x:c>
      <x:c r="I84" s="97" t="str">
        <x:f>IFERROR(VALUE(TRIM(RIGHT(SUBSTITUTE(D84," ",REPT(" ",255)),255))),"")</x:f>
      </x:c>
      <x:c r="J84" s="96" t="s">
        <x:v>48</x:v>
      </x:c>
      <x:c r="K84" s="96" t="s">
        <x:v>48</x:v>
      </x:c>
      <x:c r="L84" s="96" t="s">
        <x:v>48</x:v>
      </x:c>
      <x:c r="M84" s="96" t="s">
        <x:v>48</x:v>
      </x:c>
      <x:c r="N84" s="96" t="s">
        <x:v>48</x:v>
      </x:c>
      <x:c r="O84" s="96" t="s">
        <x:v>1425</x:v>
      </x:c>
      <x:c r="P84" s="96" t="n">
        <x:v>25</x:v>
      </x:c>
      <x:c r="Q84" s="96" t="n">
        <x:v>80</x:v>
      </x:c>
      <x:c r="R84" s="96" t="s">
        <x:v>50</x:v>
      </x:c>
      <x:c r="S84" s="96" t="s">
        <x:v>51</x:v>
      </x:c>
      <x:c r="T84" s="96" t="s">
        <x:v>52</x:v>
      </x:c>
      <x:c r="U84" s="96" t="s">
        <x:v>52</x:v>
      </x:c>
      <x:c r="W84" s="96" t="s">
        <x:v>53</x:v>
      </x:c>
      <x:c r="X84" s="148" t="s"/>
      <x:c r="Y84" s="90" t="s"/>
      <x:c r="Z84" s="96" t="s">
        <x:v>55</x:v>
      </x:c>
      <x:c r="AA84" s="96" t="s">
        <x:v>56</x:v>
      </x:c>
      <x:c r="AB84" s="97" t="str">
        <x:f>IF(D84="","",VALUE(MID(D84,FIND(" ",D84)+1,FIND(" ",D84,FIND(" ",D84)+1)-FIND(" ",D84))))</x:f>
      </x:c>
      <x:c r="AC84" s="90" t="s"/>
      <x:c r="AD84" s="90" t="s"/>
      <x:c r="AE84" s="90" t="s"/>
      <x:c r="AF84" s="90" t="str" cm="1">
        <x:f t="array" ref="AF84:AF84">IF(D84="","",PROPER(MID(D84,FIND(" ",D84,FIND(" ",D84)+1)+1,(FIND(INDEX(Abbreviation!$A$2:$A$125,MATCH(_xlfn.AGGREGATE(15,6,SEARCH(Abbreviation!$A$2:$A$125,D84),1),SEARCH(Abbreviation!$A$2:$A$125,D84),0)),D84)-1)-FIND(" ",D84,FIND(" ",D84)+1)+1)))</x:f>
      </x:c>
      <x:c r="AG84" s="90" t="str" cm="1">
        <x:f t="array" ref="AG84:AG84">IF(D84="","",PROPER(VLOOKUP(INDEX(Abbreviation!$A$2:$A$125,MATCH(_xlfn.AGGREGATE(15,6,SEARCH(Abbreviation!$A$2:$A$125,D84),1),SEARCH(Abbreviation!$A$2:$A$125,D84),0)),Abbreviation!A:C,3,FALSE)))</x:f>
      </x:c>
      <x:c r="AH84" s="90" t="str">
        <x:f>G84</x:f>
      </x:c>
      <x:c r="AI84" s="97" t="str">
        <x:f>I84</x:f>
      </x:c>
      <x:c r="AJ84" s="96" t="s">
        <x:v>47</x:v>
      </x:c>
      <x:c r="AK84" s="96" t="s">
        <x:v>58</x:v>
      </x:c>
      <x:c r="AL84" s="99" t="s">
        <x:v>59</x:v>
      </x:c>
      <x:c r="AM84" s="93" t="s"/>
      <x:c r="AN84" s="93" t="s"/>
      <x:c r="AO84" s="93" t="s"/>
      <x:c r="AP84" s="93" t="s"/>
      <x:c r="AQ84" s="92" t="s"/>
    </x:row>
    <x:row r="85" spans="1:45" x14ac:dyDescent="0.35">
      <x:c r="A85" s="92" t="s"/>
      <x:c r="B85" s="92" t="s"/>
      <x:c r="C85" s="93" t="s"/>
      <x:c r="D85" s="94" t="s"/>
      <x:c r="E85" s="90" t="s"/>
      <x:c r="F85" s="90" t="str">
        <x:f>IF(D85="","",PROPER(LEFT(D85,FIND(UPPER(G85),D85,1)-2)))</x:f>
      </x:c>
      <x:c r="G85" s="90" t="str" cm="1">
        <x:f t="array" ref="G85: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x:f>
      </x:c>
      <x:c r="H85" s="96" t="s">
        <x:v>47</x:v>
      </x:c>
      <x:c r="I85" s="97" t="str">
        <x:f>IFERROR(VALUE(TRIM(RIGHT(SUBSTITUTE(D85," ",REPT(" ",255)),255))),"")</x:f>
      </x:c>
      <x:c r="J85" s="96" t="s">
        <x:v>48</x:v>
      </x:c>
      <x:c r="K85" s="96" t="s">
        <x:v>48</x:v>
      </x:c>
      <x:c r="L85" s="96" t="s">
        <x:v>48</x:v>
      </x:c>
      <x:c r="M85" s="96" t="s">
        <x:v>48</x:v>
      </x:c>
      <x:c r="N85" s="96" t="s">
        <x:v>48</x:v>
      </x:c>
      <x:c r="O85" s="96" t="s">
        <x:v>1425</x:v>
      </x:c>
      <x:c r="P85" s="96" t="n">
        <x:v>25</x:v>
      </x:c>
      <x:c r="Q85" s="96" t="n">
        <x:v>80</x:v>
      </x:c>
      <x:c r="R85" s="96" t="s">
        <x:v>50</x:v>
      </x:c>
      <x:c r="S85" s="96" t="s">
        <x:v>51</x:v>
      </x:c>
      <x:c r="T85" s="96" t="s">
        <x:v>52</x:v>
      </x:c>
      <x:c r="U85" s="96" t="s">
        <x:v>52</x:v>
      </x:c>
      <x:c r="W85" s="96" t="s">
        <x:v>53</x:v>
      </x:c>
      <x:c r="X85" s="148" t="s"/>
      <x:c r="Y85" s="90" t="s"/>
      <x:c r="Z85" s="96" t="s">
        <x:v>55</x:v>
      </x:c>
      <x:c r="AA85" s="96" t="s">
        <x:v>56</x:v>
      </x:c>
      <x:c r="AB85" s="97" t="str">
        <x:f>IF(D85="","",VALUE(MID(D85,FIND(" ",D85)+1,FIND(" ",D85,FIND(" ",D85)+1)-FIND(" ",D85))))</x:f>
      </x:c>
      <x:c r="AC85" s="90" t="s"/>
      <x:c r="AD85" s="90" t="s"/>
      <x:c r="AE85" s="90" t="s"/>
      <x:c r="AF85" s="90" t="str" cm="1">
        <x:f t="array" ref="AF85:AF85">IF(D85="","",PROPER(MID(D85,FIND(" ",D85,FIND(" ",D85)+1)+1,(FIND(INDEX(Abbreviation!$A$2:$A$125,MATCH(_xlfn.AGGREGATE(15,6,SEARCH(Abbreviation!$A$2:$A$125,D85),1),SEARCH(Abbreviation!$A$2:$A$125,D85),0)),D85)-1)-FIND(" ",D85,FIND(" ",D85)+1)+1)))</x:f>
      </x:c>
      <x:c r="AG85" s="90" t="str" cm="1">
        <x:f t="array" ref="AG85:AG85">IF(D85="","",PROPER(VLOOKUP(INDEX(Abbreviation!$A$2:$A$125,MATCH(_xlfn.AGGREGATE(15,6,SEARCH(Abbreviation!$A$2:$A$125,D85),1),SEARCH(Abbreviation!$A$2:$A$125,D85),0)),Abbreviation!A:C,3,FALSE)))</x:f>
      </x:c>
      <x:c r="AH85" s="90" t="str">
        <x:f>G85</x:f>
      </x:c>
      <x:c r="AI85" s="97" t="str">
        <x:f>I85</x:f>
      </x:c>
      <x:c r="AJ85" s="96" t="s">
        <x:v>47</x:v>
      </x:c>
      <x:c r="AK85" s="96" t="s">
        <x:v>58</x:v>
      </x:c>
      <x:c r="AL85" s="99" t="s">
        <x:v>59</x:v>
      </x:c>
      <x:c r="AM85" s="93" t="s"/>
      <x:c r="AN85" s="93" t="s"/>
      <x:c r="AO85" s="93" t="s"/>
      <x:c r="AP85" s="93" t="s"/>
      <x:c r="AQ85" s="92" t="s"/>
    </x:row>
    <x:row r="86" spans="1:45" x14ac:dyDescent="0.35">
      <x:c r="A86" s="92" t="s"/>
      <x:c r="B86" s="92" t="s"/>
      <x:c r="C86" s="93" t="s"/>
      <x:c r="D86" s="94" t="s"/>
      <x:c r="E86" s="90" t="s"/>
      <x:c r="F86" s="90" t="str">
        <x:f>IF(D86="","",PROPER(LEFT(D86,FIND(UPPER(G86),D86,1)-2)))</x:f>
      </x:c>
      <x:c r="G86" s="90" t="str" cm="1">
        <x:f t="array" ref="G86: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x:f>
      </x:c>
      <x:c r="H86" s="96" t="s">
        <x:v>47</x:v>
      </x:c>
      <x:c r="I86" s="97" t="str">
        <x:f>IFERROR(VALUE(TRIM(RIGHT(SUBSTITUTE(D86," ",REPT(" ",255)),255))),"")</x:f>
      </x:c>
      <x:c r="J86" s="96" t="s">
        <x:v>48</x:v>
      </x:c>
      <x:c r="K86" s="96" t="s">
        <x:v>48</x:v>
      </x:c>
      <x:c r="L86" s="96" t="s">
        <x:v>48</x:v>
      </x:c>
      <x:c r="M86" s="96" t="s">
        <x:v>48</x:v>
      </x:c>
      <x:c r="N86" s="96" t="s">
        <x:v>48</x:v>
      </x:c>
      <x:c r="O86" s="96" t="s">
        <x:v>1425</x:v>
      </x:c>
      <x:c r="P86" s="96" t="n">
        <x:v>25</x:v>
      </x:c>
      <x:c r="Q86" s="96" t="n">
        <x:v>80</x:v>
      </x:c>
      <x:c r="R86" s="96" t="s">
        <x:v>50</x:v>
      </x:c>
      <x:c r="S86" s="96" t="s">
        <x:v>51</x:v>
      </x:c>
      <x:c r="T86" s="96" t="s">
        <x:v>52</x:v>
      </x:c>
      <x:c r="U86" s="96" t="s">
        <x:v>52</x:v>
      </x:c>
      <x:c r="W86" s="96" t="s">
        <x:v>53</x:v>
      </x:c>
      <x:c r="X86" s="148" t="s"/>
      <x:c r="Y86" s="90" t="s"/>
      <x:c r="Z86" s="96" t="s">
        <x:v>55</x:v>
      </x:c>
      <x:c r="AA86" s="96" t="s">
        <x:v>56</x:v>
      </x:c>
      <x:c r="AB86" s="97" t="str">
        <x:f>IF(D86="","",VALUE(MID(D86,FIND(" ",D86)+1,FIND(" ",D86,FIND(" ",D86)+1)-FIND(" ",D86))))</x:f>
      </x:c>
      <x:c r="AC86" s="90" t="s"/>
      <x:c r="AD86" s="90" t="s"/>
      <x:c r="AE86" s="90" t="s"/>
      <x:c r="AF86" s="90" t="str" cm="1">
        <x:f t="array" ref="AF86:AF86">IF(D86="","",PROPER(MID(D86,FIND(" ",D86,FIND(" ",D86)+1)+1,(FIND(INDEX(Abbreviation!$A$2:$A$125,MATCH(_xlfn.AGGREGATE(15,6,SEARCH(Abbreviation!$A$2:$A$125,D86),1),SEARCH(Abbreviation!$A$2:$A$125,D86),0)),D86)-1)-FIND(" ",D86,FIND(" ",D86)+1)+1)))</x:f>
      </x:c>
      <x:c r="AG86" s="90" t="str" cm="1">
        <x:f t="array" ref="AG86:AG86">IF(D86="","",PROPER(VLOOKUP(INDEX(Abbreviation!$A$2:$A$125,MATCH(_xlfn.AGGREGATE(15,6,SEARCH(Abbreviation!$A$2:$A$125,D86),1),SEARCH(Abbreviation!$A$2:$A$125,D86),0)),Abbreviation!A:C,3,FALSE)))</x:f>
      </x:c>
      <x:c r="AH86" s="90" t="str">
        <x:f>G86</x:f>
      </x:c>
      <x:c r="AI86" s="97" t="str">
        <x:f>I86</x:f>
      </x:c>
      <x:c r="AJ86" s="96" t="s">
        <x:v>47</x:v>
      </x:c>
      <x:c r="AK86" s="96" t="s">
        <x:v>58</x:v>
      </x:c>
      <x:c r="AL86" s="99" t="s">
        <x:v>59</x:v>
      </x:c>
      <x:c r="AM86" s="93" t="s"/>
      <x:c r="AN86" s="93" t="s"/>
      <x:c r="AO86" s="93" t="s"/>
      <x:c r="AP86" s="93" t="s"/>
      <x:c r="AQ86" s="92" t="s"/>
    </x:row>
    <x:row r="87" spans="1:45" x14ac:dyDescent="0.35">
      <x:c r="A87" s="92" t="s"/>
      <x:c r="B87" s="92" t="s"/>
      <x:c r="C87" s="93" t="s"/>
      <x:c r="D87" s="94" t="s"/>
      <x:c r="E87" s="90" t="s"/>
      <x:c r="F87" s="90" t="str">
        <x:f>IF(D87="","",PROPER(LEFT(D87,FIND(UPPER(G87),D87,1)-2)))</x:f>
      </x:c>
      <x:c r="G87" s="90" t="str" cm="1">
        <x:f t="array" ref="G87: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x:f>
      </x:c>
      <x:c r="H87" s="96" t="s">
        <x:v>47</x:v>
      </x:c>
      <x:c r="I87" s="97" t="str">
        <x:f>IFERROR(VALUE(TRIM(RIGHT(SUBSTITUTE(D87," ",REPT(" ",255)),255))),"")</x:f>
      </x:c>
      <x:c r="J87" s="96" t="s">
        <x:v>48</x:v>
      </x:c>
      <x:c r="K87" s="96" t="s">
        <x:v>48</x:v>
      </x:c>
      <x:c r="L87" s="96" t="s">
        <x:v>48</x:v>
      </x:c>
      <x:c r="M87" s="96" t="s">
        <x:v>48</x:v>
      </x:c>
      <x:c r="N87" s="96" t="s">
        <x:v>48</x:v>
      </x:c>
      <x:c r="O87" s="96" t="s">
        <x:v>1425</x:v>
      </x:c>
      <x:c r="P87" s="96" t="n">
        <x:v>25</x:v>
      </x:c>
      <x:c r="Q87" s="96" t="n">
        <x:v>80</x:v>
      </x:c>
      <x:c r="R87" s="96" t="s">
        <x:v>50</x:v>
      </x:c>
      <x:c r="S87" s="96" t="s">
        <x:v>51</x:v>
      </x:c>
      <x:c r="T87" s="96" t="s">
        <x:v>52</x:v>
      </x:c>
      <x:c r="U87" s="96" t="s">
        <x:v>52</x:v>
      </x:c>
      <x:c r="W87" s="96" t="s">
        <x:v>53</x:v>
      </x:c>
      <x:c r="X87" s="148" t="s"/>
      <x:c r="Y87" s="90" t="s"/>
      <x:c r="Z87" s="96" t="s">
        <x:v>55</x:v>
      </x:c>
      <x:c r="AA87" s="96" t="s">
        <x:v>56</x:v>
      </x:c>
      <x:c r="AB87" s="97" t="str">
        <x:f>IF(D87="","",VALUE(MID(D87,FIND(" ",D87)+1,FIND(" ",D87,FIND(" ",D87)+1)-FIND(" ",D87))))</x:f>
      </x:c>
      <x:c r="AC87" s="90" t="s"/>
      <x:c r="AD87" s="90" t="s"/>
      <x:c r="AE87" s="90" t="s"/>
      <x:c r="AF87" s="90" t="str" cm="1">
        <x:f t="array" ref="AF87:AF87">IF(D87="","",PROPER(MID(D87,FIND(" ",D87,FIND(" ",D87)+1)+1,(FIND(INDEX(Abbreviation!$A$2:$A$125,MATCH(_xlfn.AGGREGATE(15,6,SEARCH(Abbreviation!$A$2:$A$125,D87),1),SEARCH(Abbreviation!$A$2:$A$125,D87),0)),D87)-1)-FIND(" ",D87,FIND(" ",D87)+1)+1)))</x:f>
      </x:c>
      <x:c r="AG87" s="90" t="str" cm="1">
        <x:f t="array" ref="AG87:AG87">IF(D87="","",PROPER(VLOOKUP(INDEX(Abbreviation!$A$2:$A$125,MATCH(_xlfn.AGGREGATE(15,6,SEARCH(Abbreviation!$A$2:$A$125,D87),1),SEARCH(Abbreviation!$A$2:$A$125,D87),0)),Abbreviation!A:C,3,FALSE)))</x:f>
      </x:c>
      <x:c r="AH87" s="90" t="str">
        <x:f>G87</x:f>
      </x:c>
      <x:c r="AI87" s="97" t="str">
        <x:f>I87</x:f>
      </x:c>
      <x:c r="AJ87" s="96" t="s">
        <x:v>47</x:v>
      </x:c>
      <x:c r="AK87" s="96" t="s">
        <x:v>58</x:v>
      </x:c>
      <x:c r="AL87" s="99" t="s">
        <x:v>59</x:v>
      </x:c>
      <x:c r="AM87" s="93" t="s"/>
      <x:c r="AN87" s="93" t="s"/>
      <x:c r="AO87" s="93" t="s"/>
      <x:c r="AP87" s="93" t="s"/>
      <x:c r="AQ87" s="92" t="s"/>
    </x:row>
    <x:row r="88" spans="1:45" x14ac:dyDescent="0.35">
      <x:c r="A88" s="92" t="s"/>
      <x:c r="B88" s="92" t="s"/>
      <x:c r="C88" s="93" t="s"/>
      <x:c r="D88" s="94" t="s"/>
      <x:c r="E88" s="90" t="s"/>
      <x:c r="F88" s="90" t="str">
        <x:f>IF(D88="","",PROPER(LEFT(D88,FIND(UPPER(G88),D88,1)-2)))</x:f>
      </x:c>
      <x:c r="G88" s="90" t="str" cm="1">
        <x:f t="array" ref="G88: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x:f>
      </x:c>
      <x:c r="H88" s="96" t="s">
        <x:v>47</x:v>
      </x:c>
      <x:c r="I88" s="97" t="str">
        <x:f>IFERROR(VALUE(TRIM(RIGHT(SUBSTITUTE(D88," ",REPT(" ",255)),255))),"")</x:f>
      </x:c>
      <x:c r="J88" s="96" t="s">
        <x:v>48</x:v>
      </x:c>
      <x:c r="K88" s="96" t="s">
        <x:v>48</x:v>
      </x:c>
      <x:c r="L88" s="96" t="s">
        <x:v>48</x:v>
      </x:c>
      <x:c r="M88" s="96" t="s">
        <x:v>48</x:v>
      </x:c>
      <x:c r="N88" s="96" t="s">
        <x:v>48</x:v>
      </x:c>
      <x:c r="O88" s="96" t="s">
        <x:v>1425</x:v>
      </x:c>
      <x:c r="P88" s="96" t="n">
        <x:v>25</x:v>
      </x:c>
      <x:c r="Q88" s="96" t="n">
        <x:v>80</x:v>
      </x:c>
      <x:c r="R88" s="96" t="s">
        <x:v>50</x:v>
      </x:c>
      <x:c r="S88" s="96" t="s">
        <x:v>51</x:v>
      </x:c>
      <x:c r="T88" s="96" t="s">
        <x:v>52</x:v>
      </x:c>
      <x:c r="U88" s="96" t="s">
        <x:v>52</x:v>
      </x:c>
      <x:c r="W88" s="96" t="s">
        <x:v>53</x:v>
      </x:c>
      <x:c r="X88" s="148" t="s"/>
      <x:c r="Y88" s="90" t="s"/>
      <x:c r="Z88" s="96" t="s">
        <x:v>55</x:v>
      </x:c>
      <x:c r="AA88" s="96" t="s">
        <x:v>56</x:v>
      </x:c>
      <x:c r="AB88" s="97" t="str">
        <x:f>IF(D88="","",VALUE(MID(D88,FIND(" ",D88)+1,FIND(" ",D88,FIND(" ",D88)+1)-FIND(" ",D88))))</x:f>
      </x:c>
      <x:c r="AC88" s="90" t="s"/>
      <x:c r="AD88" s="90" t="s"/>
      <x:c r="AE88" s="90" t="s"/>
      <x:c r="AF88" s="90" t="str" cm="1">
        <x:f t="array" ref="AF88:AF88">IF(D88="","",PROPER(MID(D88,FIND(" ",D88,FIND(" ",D88)+1)+1,(FIND(INDEX(Abbreviation!$A$2:$A$125,MATCH(_xlfn.AGGREGATE(15,6,SEARCH(Abbreviation!$A$2:$A$125,D88),1),SEARCH(Abbreviation!$A$2:$A$125,D88),0)),D88)-1)-FIND(" ",D88,FIND(" ",D88)+1)+1)))</x:f>
      </x:c>
      <x:c r="AG88" s="90" t="str" cm="1">
        <x:f t="array" ref="AG88:AG88">IF(D88="","",PROPER(VLOOKUP(INDEX(Abbreviation!$A$2:$A$125,MATCH(_xlfn.AGGREGATE(15,6,SEARCH(Abbreviation!$A$2:$A$125,D88),1),SEARCH(Abbreviation!$A$2:$A$125,D88),0)),Abbreviation!A:C,3,FALSE)))</x:f>
      </x:c>
      <x:c r="AH88" s="90" t="str">
        <x:f>G88</x:f>
      </x:c>
      <x:c r="AI88" s="97" t="str">
        <x:f>I88</x:f>
      </x:c>
      <x:c r="AJ88" s="96" t="s">
        <x:v>47</x:v>
      </x:c>
      <x:c r="AK88" s="96" t="s">
        <x:v>58</x:v>
      </x:c>
      <x:c r="AL88" s="99" t="s">
        <x:v>59</x:v>
      </x:c>
      <x:c r="AM88" s="93" t="s"/>
      <x:c r="AN88" s="93" t="s"/>
      <x:c r="AO88" s="93" t="s"/>
      <x:c r="AP88" s="93" t="s"/>
      <x:c r="AQ88" s="92" t="s"/>
    </x:row>
    <x:row r="89" spans="1:45" x14ac:dyDescent="0.35">
      <x:c r="A89" s="92" t="s"/>
      <x:c r="B89" s="92" t="s"/>
      <x:c r="C89" s="93" t="s"/>
      <x:c r="D89" s="94" t="s"/>
      <x:c r="E89" s="90" t="s"/>
      <x:c r="F89" s="90" t="str">
        <x:f>IF(D89="","",PROPER(LEFT(D89,FIND(UPPER(G89),D89,1)-2)))</x:f>
      </x:c>
      <x:c r="G89" s="90" t="str" cm="1">
        <x:f t="array" ref="G89: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x:f>
      </x:c>
      <x:c r="H89" s="96" t="s">
        <x:v>47</x:v>
      </x:c>
      <x:c r="I89" s="97" t="str">
        <x:f>IFERROR(VALUE(TRIM(RIGHT(SUBSTITUTE(D89," ",REPT(" ",255)),255))),"")</x:f>
      </x:c>
      <x:c r="J89" s="96" t="s">
        <x:v>48</x:v>
      </x:c>
      <x:c r="K89" s="96" t="s">
        <x:v>48</x:v>
      </x:c>
      <x:c r="L89" s="96" t="s">
        <x:v>48</x:v>
      </x:c>
      <x:c r="M89" s="96" t="s">
        <x:v>48</x:v>
      </x:c>
      <x:c r="N89" s="96" t="s">
        <x:v>48</x:v>
      </x:c>
      <x:c r="O89" s="96" t="s">
        <x:v>1425</x:v>
      </x:c>
      <x:c r="P89" s="96" t="n">
        <x:v>25</x:v>
      </x:c>
      <x:c r="Q89" s="96" t="n">
        <x:v>80</x:v>
      </x:c>
      <x:c r="R89" s="96" t="s">
        <x:v>50</x:v>
      </x:c>
      <x:c r="S89" s="96" t="s">
        <x:v>51</x:v>
      </x:c>
      <x:c r="T89" s="96" t="s">
        <x:v>52</x:v>
      </x:c>
      <x:c r="U89" s="96" t="s">
        <x:v>52</x:v>
      </x:c>
      <x:c r="W89" s="96" t="s">
        <x:v>53</x:v>
      </x:c>
      <x:c r="X89" s="148" t="s"/>
      <x:c r="Y89" s="90" t="s"/>
      <x:c r="Z89" s="96" t="s">
        <x:v>55</x:v>
      </x:c>
      <x:c r="AA89" s="96" t="s">
        <x:v>56</x:v>
      </x:c>
      <x:c r="AB89" s="97" t="str">
        <x:f>IF(D89="","",VALUE(MID(D89,FIND(" ",D89)+1,FIND(" ",D89,FIND(" ",D89)+1)-FIND(" ",D89))))</x:f>
      </x:c>
      <x:c r="AC89" s="90" t="s"/>
      <x:c r="AD89" s="90" t="s"/>
      <x:c r="AE89" s="90" t="s"/>
      <x:c r="AF89" s="90" t="str" cm="1">
        <x:f t="array" ref="AF89:AF89">IF(D89="","",PROPER(MID(D89,FIND(" ",D89,FIND(" ",D89)+1)+1,(FIND(INDEX(Abbreviation!$A$2:$A$125,MATCH(_xlfn.AGGREGATE(15,6,SEARCH(Abbreviation!$A$2:$A$125,D89),1),SEARCH(Abbreviation!$A$2:$A$125,D89),0)),D89)-1)-FIND(" ",D89,FIND(" ",D89)+1)+1)))</x:f>
      </x:c>
      <x:c r="AG89" s="90" t="str" cm="1">
        <x:f t="array" ref="AG89:AG89">IF(D89="","",PROPER(VLOOKUP(INDEX(Abbreviation!$A$2:$A$125,MATCH(_xlfn.AGGREGATE(15,6,SEARCH(Abbreviation!$A$2:$A$125,D89),1),SEARCH(Abbreviation!$A$2:$A$125,D89),0)),Abbreviation!A:C,3,FALSE)))</x:f>
      </x:c>
      <x:c r="AH89" s="90" t="str">
        <x:f>G89</x:f>
      </x:c>
      <x:c r="AI89" s="97" t="str">
        <x:f>I89</x:f>
      </x:c>
      <x:c r="AJ89" s="96" t="s">
        <x:v>47</x:v>
      </x:c>
      <x:c r="AK89" s="96" t="s">
        <x:v>58</x:v>
      </x:c>
      <x:c r="AL89" s="99" t="s">
        <x:v>59</x:v>
      </x:c>
      <x:c r="AM89" s="93" t="s"/>
      <x:c r="AN89" s="93" t="s"/>
      <x:c r="AO89" s="93" t="s"/>
      <x:c r="AP89" s="93" t="s"/>
      <x:c r="AQ89" s="92" t="s"/>
    </x:row>
    <x:row r="90" spans="1:45" x14ac:dyDescent="0.35">
      <x:c r="A90" s="92" t="s"/>
      <x:c r="B90" s="92" t="s"/>
      <x:c r="C90" s="93" t="s"/>
      <x:c r="D90" s="94" t="s"/>
      <x:c r="E90" s="90" t="s"/>
      <x:c r="F90" s="90" t="str">
        <x:f>IF(D90="","",PROPER(LEFT(D90,FIND(UPPER(G90),D90,1)-2)))</x:f>
      </x:c>
      <x:c r="G90" s="90" t="str" cm="1">
        <x:f t="array" ref="G90: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x:f>
      </x:c>
      <x:c r="H90" s="96" t="s">
        <x:v>47</x:v>
      </x:c>
      <x:c r="I90" s="97" t="str">
        <x:f>IFERROR(VALUE(TRIM(RIGHT(SUBSTITUTE(D90," ",REPT(" ",255)),255))),"")</x:f>
      </x:c>
      <x:c r="J90" s="96" t="s">
        <x:v>48</x:v>
      </x:c>
      <x:c r="K90" s="96" t="s">
        <x:v>48</x:v>
      </x:c>
      <x:c r="L90" s="96" t="s">
        <x:v>48</x:v>
      </x:c>
      <x:c r="M90" s="96" t="s">
        <x:v>48</x:v>
      </x:c>
      <x:c r="N90" s="96" t="s">
        <x:v>48</x:v>
      </x:c>
      <x:c r="O90" s="96" t="s">
        <x:v>1425</x:v>
      </x:c>
      <x:c r="P90" s="96" t="n">
        <x:v>25</x:v>
      </x:c>
      <x:c r="Q90" s="96" t="n">
        <x:v>80</x:v>
      </x:c>
      <x:c r="R90" s="96" t="s">
        <x:v>50</x:v>
      </x:c>
      <x:c r="S90" s="96" t="s">
        <x:v>51</x:v>
      </x:c>
      <x:c r="T90" s="96" t="s">
        <x:v>52</x:v>
      </x:c>
      <x:c r="U90" s="96" t="s">
        <x:v>52</x:v>
      </x:c>
      <x:c r="W90" s="96" t="s">
        <x:v>53</x:v>
      </x:c>
      <x:c r="X90" s="148" t="s"/>
      <x:c r="Y90" s="90" t="s"/>
      <x:c r="Z90" s="96" t="s">
        <x:v>55</x:v>
      </x:c>
      <x:c r="AA90" s="96" t="s">
        <x:v>56</x:v>
      </x:c>
      <x:c r="AB90" s="97" t="str">
        <x:f>IF(D90="","",VALUE(MID(D90,FIND(" ",D90)+1,FIND(" ",D90,FIND(" ",D90)+1)-FIND(" ",D90))))</x:f>
      </x:c>
      <x:c r="AC90" s="90" t="s"/>
      <x:c r="AD90" s="90" t="s"/>
      <x:c r="AE90" s="90" t="s"/>
      <x:c r="AF90" s="90" t="str" cm="1">
        <x:f t="array" ref="AF90:AF90">IF(D90="","",PROPER(MID(D90,FIND(" ",D90,FIND(" ",D90)+1)+1,(FIND(INDEX(Abbreviation!$A$2:$A$125,MATCH(_xlfn.AGGREGATE(15,6,SEARCH(Abbreviation!$A$2:$A$125,D90),1),SEARCH(Abbreviation!$A$2:$A$125,D90),0)),D90)-1)-FIND(" ",D90,FIND(" ",D90)+1)+1)))</x:f>
      </x:c>
      <x:c r="AG90" s="90" t="str" cm="1">
        <x:f t="array" ref="AG90:AG90">IF(D90="","",PROPER(VLOOKUP(INDEX(Abbreviation!$A$2:$A$125,MATCH(_xlfn.AGGREGATE(15,6,SEARCH(Abbreviation!$A$2:$A$125,D90),1),SEARCH(Abbreviation!$A$2:$A$125,D90),0)),Abbreviation!A:C,3,FALSE)))</x:f>
      </x:c>
      <x:c r="AH90" s="90" t="str">
        <x:f>G90</x:f>
      </x:c>
      <x:c r="AI90" s="97" t="str">
        <x:f>I90</x:f>
      </x:c>
      <x:c r="AJ90" s="96" t="s">
        <x:v>47</x:v>
      </x:c>
      <x:c r="AK90" s="96" t="s">
        <x:v>58</x:v>
      </x:c>
      <x:c r="AL90" s="99" t="s">
        <x:v>59</x:v>
      </x:c>
      <x:c r="AM90" s="93" t="s"/>
      <x:c r="AN90" s="93" t="s"/>
      <x:c r="AO90" s="93" t="s"/>
      <x:c r="AP90" s="93" t="s"/>
      <x:c r="AQ90" s="92" t="s"/>
    </x:row>
    <x:row r="91" spans="1:45" x14ac:dyDescent="0.35">
      <x:c r="A91" s="92" t="s"/>
      <x:c r="B91" s="92" t="s"/>
      <x:c r="C91" s="93" t="s"/>
      <x:c r="D91" s="94" t="s"/>
      <x:c r="E91" s="90" t="s"/>
      <x:c r="F91" s="90" t="str">
        <x:f>IF(D91="","",PROPER(LEFT(D91,FIND(UPPER(G91),D91,1)-2)))</x:f>
      </x:c>
      <x:c r="G91" s="90" t="str" cm="1">
        <x:f t="array" ref="G91: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x:f>
      </x:c>
      <x:c r="H91" s="96" t="s">
        <x:v>47</x:v>
      </x:c>
      <x:c r="I91" s="97" t="str">
        <x:f>IFERROR(VALUE(TRIM(RIGHT(SUBSTITUTE(D91," ",REPT(" ",255)),255))),"")</x:f>
      </x:c>
      <x:c r="J91" s="96" t="s">
        <x:v>48</x:v>
      </x:c>
      <x:c r="K91" s="96" t="s">
        <x:v>48</x:v>
      </x:c>
      <x:c r="L91" s="96" t="s">
        <x:v>48</x:v>
      </x:c>
      <x:c r="M91" s="96" t="s">
        <x:v>48</x:v>
      </x:c>
      <x:c r="N91" s="96" t="s">
        <x:v>48</x:v>
      </x:c>
      <x:c r="O91" s="96" t="s">
        <x:v>1425</x:v>
      </x:c>
      <x:c r="P91" s="96" t="n">
        <x:v>25</x:v>
      </x:c>
      <x:c r="Q91" s="96" t="n">
        <x:v>80</x:v>
      </x:c>
      <x:c r="R91" s="96" t="s">
        <x:v>50</x:v>
      </x:c>
      <x:c r="S91" s="96" t="s">
        <x:v>51</x:v>
      </x:c>
      <x:c r="T91" s="96" t="s">
        <x:v>52</x:v>
      </x:c>
      <x:c r="U91" s="96" t="s">
        <x:v>52</x:v>
      </x:c>
      <x:c r="W91" s="96" t="s">
        <x:v>53</x:v>
      </x:c>
      <x:c r="X91" s="148" t="s"/>
      <x:c r="Y91" s="90" t="s"/>
      <x:c r="Z91" s="96" t="s">
        <x:v>55</x:v>
      </x:c>
      <x:c r="AA91" s="96" t="s">
        <x:v>56</x:v>
      </x:c>
      <x:c r="AB91" s="97" t="str">
        <x:f>IF(D91="","",VALUE(MID(D91,FIND(" ",D91)+1,FIND(" ",D91,FIND(" ",D91)+1)-FIND(" ",D91))))</x:f>
      </x:c>
      <x:c r="AC91" s="90" t="s"/>
      <x:c r="AD91" s="90" t="s"/>
      <x:c r="AE91" s="90" t="s"/>
      <x:c r="AF91" s="90" t="str" cm="1">
        <x:f t="array" ref="AF91:AF91">IF(D91="","",PROPER(MID(D91,FIND(" ",D91,FIND(" ",D91)+1)+1,(FIND(INDEX(Abbreviation!$A$2:$A$125,MATCH(_xlfn.AGGREGATE(15,6,SEARCH(Abbreviation!$A$2:$A$125,D91),1),SEARCH(Abbreviation!$A$2:$A$125,D91),0)),D91)-1)-FIND(" ",D91,FIND(" ",D91)+1)+1)))</x:f>
      </x:c>
      <x:c r="AG91" s="90" t="str" cm="1">
        <x:f t="array" ref="AG91:AG91">IF(D91="","",PROPER(VLOOKUP(INDEX(Abbreviation!$A$2:$A$125,MATCH(_xlfn.AGGREGATE(15,6,SEARCH(Abbreviation!$A$2:$A$125,D91),1),SEARCH(Abbreviation!$A$2:$A$125,D91),0)),Abbreviation!A:C,3,FALSE)))</x:f>
      </x:c>
      <x:c r="AH91" s="90" t="str">
        <x:f>G91</x:f>
      </x:c>
      <x:c r="AI91" s="97" t="str">
        <x:f>I91</x:f>
      </x:c>
      <x:c r="AJ91" s="96" t="s">
        <x:v>47</x:v>
      </x:c>
      <x:c r="AK91" s="96" t="s">
        <x:v>58</x:v>
      </x:c>
      <x:c r="AL91" s="99" t="s">
        <x:v>59</x:v>
      </x:c>
      <x:c r="AM91" s="93" t="s"/>
      <x:c r="AN91" s="93" t="s"/>
      <x:c r="AO91" s="93" t="s"/>
      <x:c r="AP91" s="93" t="s"/>
      <x:c r="AQ91" s="92" t="s"/>
    </x:row>
    <x:row r="92" spans="1:45" x14ac:dyDescent="0.35">
      <x:c r="A92" s="92" t="s"/>
      <x:c r="B92" s="92" t="s"/>
      <x:c r="C92" s="93" t="s"/>
      <x:c r="D92" s="94" t="s"/>
      <x:c r="E92" s="90" t="s"/>
      <x:c r="F92" s="90" t="str">
        <x:f>IF(D92="","",PROPER(LEFT(D92,FIND(UPPER(G92),D92,1)-2)))</x:f>
      </x:c>
      <x:c r="G92" s="90" t="str" cm="1">
        <x:f t="array" ref="G92: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x:f>
      </x:c>
      <x:c r="H92" s="96" t="s">
        <x:v>47</x:v>
      </x:c>
      <x:c r="I92" s="97" t="str">
        <x:f>IFERROR(VALUE(TRIM(RIGHT(SUBSTITUTE(D92," ",REPT(" ",255)),255))),"")</x:f>
      </x:c>
      <x:c r="J92" s="96" t="s">
        <x:v>48</x:v>
      </x:c>
      <x:c r="K92" s="96" t="s">
        <x:v>48</x:v>
      </x:c>
      <x:c r="L92" s="96" t="s">
        <x:v>48</x:v>
      </x:c>
      <x:c r="M92" s="96" t="s">
        <x:v>48</x:v>
      </x:c>
      <x:c r="N92" s="96" t="s">
        <x:v>48</x:v>
      </x:c>
      <x:c r="O92" s="96" t="s">
        <x:v>1425</x:v>
      </x:c>
      <x:c r="P92" s="96" t="n">
        <x:v>25</x:v>
      </x:c>
      <x:c r="Q92" s="96" t="n">
        <x:v>80</x:v>
      </x:c>
      <x:c r="R92" s="96" t="s">
        <x:v>50</x:v>
      </x:c>
      <x:c r="S92" s="96" t="s">
        <x:v>51</x:v>
      </x:c>
      <x:c r="T92" s="96" t="s">
        <x:v>52</x:v>
      </x:c>
      <x:c r="U92" s="96" t="s">
        <x:v>52</x:v>
      </x:c>
      <x:c r="W92" s="96" t="s">
        <x:v>53</x:v>
      </x:c>
      <x:c r="X92" s="148" t="s"/>
      <x:c r="Y92" s="90" t="s"/>
      <x:c r="Z92" s="96" t="s">
        <x:v>55</x:v>
      </x:c>
      <x:c r="AA92" s="96" t="s">
        <x:v>56</x:v>
      </x:c>
      <x:c r="AB92" s="97" t="str">
        <x:f>IF(D92="","",VALUE(MID(D92,FIND(" ",D92)+1,FIND(" ",D92,FIND(" ",D92)+1)-FIND(" ",D92))))</x:f>
      </x:c>
      <x:c r="AC92" s="90" t="s"/>
      <x:c r="AD92" s="90" t="s"/>
      <x:c r="AE92" s="90" t="s"/>
      <x:c r="AF92" s="90" t="str" cm="1">
        <x:f t="array" ref="AF92:AF92">IF(D92="","",PROPER(MID(D92,FIND(" ",D92,FIND(" ",D92)+1)+1,(FIND(INDEX(Abbreviation!$A$2:$A$125,MATCH(_xlfn.AGGREGATE(15,6,SEARCH(Abbreviation!$A$2:$A$125,D92),1),SEARCH(Abbreviation!$A$2:$A$125,D92),0)),D92)-1)-FIND(" ",D92,FIND(" ",D92)+1)+1)))</x:f>
      </x:c>
      <x:c r="AG92" s="90" t="str" cm="1">
        <x:f t="array" ref="AG92:AG92">IF(D92="","",PROPER(VLOOKUP(INDEX(Abbreviation!$A$2:$A$125,MATCH(_xlfn.AGGREGATE(15,6,SEARCH(Abbreviation!$A$2:$A$125,D92),1),SEARCH(Abbreviation!$A$2:$A$125,D92),0)),Abbreviation!A:C,3,FALSE)))</x:f>
      </x:c>
      <x:c r="AH92" s="90" t="str">
        <x:f>G92</x:f>
      </x:c>
      <x:c r="AI92" s="97" t="str">
        <x:f>I92</x:f>
      </x:c>
      <x:c r="AJ92" s="96" t="s">
        <x:v>47</x:v>
      </x:c>
      <x:c r="AK92" s="96" t="s">
        <x:v>58</x:v>
      </x:c>
      <x:c r="AL92" s="99" t="s">
        <x:v>59</x:v>
      </x:c>
      <x:c r="AM92" s="93" t="s"/>
      <x:c r="AN92" s="93" t="s"/>
      <x:c r="AO92" s="93" t="s"/>
      <x:c r="AP92" s="93" t="s"/>
      <x:c r="AQ92" s="92" t="s"/>
    </x:row>
    <x:row r="93" spans="1:45" x14ac:dyDescent="0.35">
      <x:c r="A93" s="92" t="s"/>
      <x:c r="B93" s="92" t="s"/>
      <x:c r="C93" s="93" t="s"/>
      <x:c r="D93" s="94" t="s"/>
      <x:c r="E93" s="90" t="s"/>
      <x:c r="F93" s="90" t="str">
        <x:f>IF(D93="","",PROPER(LEFT(D93,FIND(UPPER(G93),D93,1)-2)))</x:f>
      </x:c>
      <x:c r="G93" s="90" t="str" cm="1">
        <x:f t="array" ref="G93: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x:f>
      </x:c>
      <x:c r="H93" s="96" t="s">
        <x:v>47</x:v>
      </x:c>
      <x:c r="I93" s="97" t="str">
        <x:f>IFERROR(VALUE(TRIM(RIGHT(SUBSTITUTE(D93," ",REPT(" ",255)),255))),"")</x:f>
      </x:c>
      <x:c r="J93" s="96" t="s">
        <x:v>48</x:v>
      </x:c>
      <x:c r="K93" s="96" t="s">
        <x:v>48</x:v>
      </x:c>
      <x:c r="L93" s="96" t="s">
        <x:v>48</x:v>
      </x:c>
      <x:c r="M93" s="96" t="s">
        <x:v>48</x:v>
      </x:c>
      <x:c r="N93" s="96" t="s">
        <x:v>48</x:v>
      </x:c>
      <x:c r="O93" s="96" t="s">
        <x:v>1425</x:v>
      </x:c>
      <x:c r="P93" s="96" t="n">
        <x:v>25</x:v>
      </x:c>
      <x:c r="Q93" s="96" t="n">
        <x:v>80</x:v>
      </x:c>
      <x:c r="R93" s="96" t="s">
        <x:v>50</x:v>
      </x:c>
      <x:c r="S93" s="96" t="s">
        <x:v>51</x:v>
      </x:c>
      <x:c r="T93" s="96" t="s">
        <x:v>52</x:v>
      </x:c>
      <x:c r="U93" s="96" t="s">
        <x:v>52</x:v>
      </x:c>
      <x:c r="W93" s="96" t="s">
        <x:v>53</x:v>
      </x:c>
      <x:c r="X93" s="148" t="s"/>
      <x:c r="Y93" s="90" t="s"/>
      <x:c r="Z93" s="96" t="s">
        <x:v>55</x:v>
      </x:c>
      <x:c r="AA93" s="96" t="s">
        <x:v>56</x:v>
      </x:c>
      <x:c r="AB93" s="97" t="str">
        <x:f>IF(D93="","",VALUE(MID(D93,FIND(" ",D93)+1,FIND(" ",D93,FIND(" ",D93)+1)-FIND(" ",D93))))</x:f>
      </x:c>
      <x:c r="AC93" s="90" t="s"/>
      <x:c r="AD93" s="90" t="s"/>
      <x:c r="AE93" s="90" t="s"/>
      <x:c r="AF93" s="90" t="str" cm="1">
        <x:f t="array" ref="AF93:AF93">IF(D93="","",PROPER(MID(D93,FIND(" ",D93,FIND(" ",D93)+1)+1,(FIND(INDEX(Abbreviation!$A$2:$A$125,MATCH(_xlfn.AGGREGATE(15,6,SEARCH(Abbreviation!$A$2:$A$125,D93),1),SEARCH(Abbreviation!$A$2:$A$125,D93),0)),D93)-1)-FIND(" ",D93,FIND(" ",D93)+1)+1)))</x:f>
      </x:c>
      <x:c r="AG93" s="90" t="str" cm="1">
        <x:f t="array" ref="AG93:AG93">IF(D93="","",PROPER(VLOOKUP(INDEX(Abbreviation!$A$2:$A$125,MATCH(_xlfn.AGGREGATE(15,6,SEARCH(Abbreviation!$A$2:$A$125,D93),1),SEARCH(Abbreviation!$A$2:$A$125,D93),0)),Abbreviation!A:C,3,FALSE)))</x:f>
      </x:c>
      <x:c r="AH93" s="90" t="str">
        <x:f>G93</x:f>
      </x:c>
      <x:c r="AI93" s="97" t="str">
        <x:f>I93</x:f>
      </x:c>
      <x:c r="AJ93" s="96" t="s">
        <x:v>47</x:v>
      </x:c>
      <x:c r="AK93" s="96" t="s">
        <x:v>58</x:v>
      </x:c>
      <x:c r="AL93" s="99" t="s">
        <x:v>59</x:v>
      </x:c>
      <x:c r="AM93" s="93" t="s"/>
      <x:c r="AN93" s="93" t="s"/>
      <x:c r="AO93" s="93" t="s"/>
      <x:c r="AP93" s="93" t="s"/>
      <x:c r="AQ93" s="92" t="s"/>
    </x:row>
    <x:row r="94" spans="1:45" x14ac:dyDescent="0.35">
      <x:c r="A94" s="92" t="s"/>
      <x:c r="B94" s="92" t="s"/>
      <x:c r="C94" s="93" t="s"/>
      <x:c r="D94" s="94" t="s"/>
      <x:c r="E94" s="90" t="s"/>
      <x:c r="F94" s="90" t="str">
        <x:f>IF(D94="","",PROPER(LEFT(D94,FIND(UPPER(G94),D94,1)-2)))</x:f>
      </x:c>
      <x:c r="G94" s="90" t="str" cm="1">
        <x:f t="array" ref="G94: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x:f>
      </x:c>
      <x:c r="H94" s="96" t="s">
        <x:v>47</x:v>
      </x:c>
      <x:c r="I94" s="97" t="str">
        <x:f>IFERROR(VALUE(TRIM(RIGHT(SUBSTITUTE(D94," ",REPT(" ",255)),255))),"")</x:f>
      </x:c>
      <x:c r="J94" s="96" t="s">
        <x:v>48</x:v>
      </x:c>
      <x:c r="K94" s="96" t="s">
        <x:v>48</x:v>
      </x:c>
      <x:c r="L94" s="96" t="s">
        <x:v>48</x:v>
      </x:c>
      <x:c r="M94" s="96" t="s">
        <x:v>48</x:v>
      </x:c>
      <x:c r="N94" s="96" t="s">
        <x:v>48</x:v>
      </x:c>
      <x:c r="O94" s="96" t="s">
        <x:v>1425</x:v>
      </x:c>
      <x:c r="P94" s="96" t="n">
        <x:v>25</x:v>
      </x:c>
      <x:c r="Q94" s="96" t="n">
        <x:v>80</x:v>
      </x:c>
      <x:c r="R94" s="96" t="s">
        <x:v>50</x:v>
      </x:c>
      <x:c r="S94" s="96" t="s">
        <x:v>51</x:v>
      </x:c>
      <x:c r="T94" s="96" t="s">
        <x:v>52</x:v>
      </x:c>
      <x:c r="U94" s="96" t="s">
        <x:v>52</x:v>
      </x:c>
      <x:c r="W94" s="96" t="s">
        <x:v>53</x:v>
      </x:c>
      <x:c r="X94" s="148" t="s"/>
      <x:c r="Y94" s="90" t="s"/>
      <x:c r="Z94" s="96" t="s">
        <x:v>55</x:v>
      </x:c>
      <x:c r="AA94" s="96" t="s">
        <x:v>56</x:v>
      </x:c>
      <x:c r="AB94" s="97" t="str">
        <x:f>IF(D94="","",VALUE(MID(D94,FIND(" ",D94)+1,FIND(" ",D94,FIND(" ",D94)+1)-FIND(" ",D94))))</x:f>
      </x:c>
      <x:c r="AC94" s="90" t="s"/>
      <x:c r="AD94" s="90" t="s"/>
      <x:c r="AE94" s="90" t="s"/>
      <x:c r="AF94" s="90" t="str" cm="1">
        <x:f t="array" ref="AF94:AF94">IF(D94="","",PROPER(MID(D94,FIND(" ",D94,FIND(" ",D94)+1)+1,(FIND(INDEX(Abbreviation!$A$2:$A$125,MATCH(_xlfn.AGGREGATE(15,6,SEARCH(Abbreviation!$A$2:$A$125,D94),1),SEARCH(Abbreviation!$A$2:$A$125,D94),0)),D94)-1)-FIND(" ",D94,FIND(" ",D94)+1)+1)))</x:f>
      </x:c>
      <x:c r="AG94" s="90" t="str" cm="1">
        <x:f t="array" ref="AG94:AG94">IF(D94="","",PROPER(VLOOKUP(INDEX(Abbreviation!$A$2:$A$125,MATCH(_xlfn.AGGREGATE(15,6,SEARCH(Abbreviation!$A$2:$A$125,D94),1),SEARCH(Abbreviation!$A$2:$A$125,D94),0)),Abbreviation!A:C,3,FALSE)))</x:f>
      </x:c>
      <x:c r="AH94" s="90" t="str">
        <x:f>G94</x:f>
      </x:c>
      <x:c r="AI94" s="97" t="str">
        <x:f>I94</x:f>
      </x:c>
      <x:c r="AJ94" s="96" t="s">
        <x:v>47</x:v>
      </x:c>
      <x:c r="AK94" s="96" t="s">
        <x:v>58</x:v>
      </x:c>
      <x:c r="AL94" s="99" t="s">
        <x:v>59</x:v>
      </x:c>
      <x:c r="AM94" s="93" t="s"/>
      <x:c r="AN94" s="93" t="s"/>
      <x:c r="AO94" s="93" t="s"/>
      <x:c r="AP94" s="93" t="s"/>
      <x:c r="AQ94" s="92" t="s"/>
    </x:row>
    <x:row r="95" spans="1:45" x14ac:dyDescent="0.35">
      <x:c r="A95" s="92" t="s"/>
      <x:c r="B95" s="92" t="s"/>
      <x:c r="C95" s="93" t="s"/>
      <x:c r="D95" s="94" t="s"/>
      <x:c r="E95" s="90" t="s"/>
      <x:c r="F95" s="90" t="str">
        <x:f>IF(D95="","",PROPER(LEFT(D95,FIND(UPPER(G95),D95,1)-2)))</x:f>
      </x:c>
      <x:c r="G95" s="90" t="str" cm="1">
        <x:f t="array" ref="G95: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x:f>
      </x:c>
      <x:c r="H95" s="96" t="s">
        <x:v>47</x:v>
      </x:c>
      <x:c r="I95" s="97" t="str">
        <x:f>IFERROR(VALUE(TRIM(RIGHT(SUBSTITUTE(D95," ",REPT(" ",255)),255))),"")</x:f>
      </x:c>
      <x:c r="J95" s="96" t="s">
        <x:v>48</x:v>
      </x:c>
      <x:c r="K95" s="96" t="s">
        <x:v>48</x:v>
      </x:c>
      <x:c r="L95" s="96" t="s">
        <x:v>48</x:v>
      </x:c>
      <x:c r="M95" s="96" t="s">
        <x:v>48</x:v>
      </x:c>
      <x:c r="N95" s="96" t="s">
        <x:v>48</x:v>
      </x:c>
      <x:c r="O95" s="96" t="s">
        <x:v>1425</x:v>
      </x:c>
      <x:c r="P95" s="96" t="n">
        <x:v>25</x:v>
      </x:c>
      <x:c r="Q95" s="96" t="n">
        <x:v>80</x:v>
      </x:c>
      <x:c r="R95" s="96" t="s">
        <x:v>50</x:v>
      </x:c>
      <x:c r="S95" s="96" t="s">
        <x:v>51</x:v>
      </x:c>
      <x:c r="T95" s="96" t="s">
        <x:v>52</x:v>
      </x:c>
      <x:c r="U95" s="96" t="s">
        <x:v>52</x:v>
      </x:c>
      <x:c r="W95" s="96" t="s">
        <x:v>53</x:v>
      </x:c>
      <x:c r="X95" s="148" t="s"/>
      <x:c r="Y95" s="90" t="s"/>
      <x:c r="Z95" s="96" t="s">
        <x:v>55</x:v>
      </x:c>
      <x:c r="AA95" s="96" t="s">
        <x:v>56</x:v>
      </x:c>
      <x:c r="AB95" s="97" t="str">
        <x:f>IF(D95="","",VALUE(MID(D95,FIND(" ",D95)+1,FIND(" ",D95,FIND(" ",D95)+1)-FIND(" ",D95))))</x:f>
      </x:c>
      <x:c r="AC95" s="90" t="s"/>
      <x:c r="AD95" s="90" t="s"/>
      <x:c r="AE95" s="90" t="s"/>
      <x:c r="AF95" s="90" t="str" cm="1">
        <x:f t="array" ref="AF95:AF95">IF(D95="","",PROPER(MID(D95,FIND(" ",D95,FIND(" ",D95)+1)+1,(FIND(INDEX(Abbreviation!$A$2:$A$125,MATCH(_xlfn.AGGREGATE(15,6,SEARCH(Abbreviation!$A$2:$A$125,D95),1),SEARCH(Abbreviation!$A$2:$A$125,D95),0)),D95)-1)-FIND(" ",D95,FIND(" ",D95)+1)+1)))</x:f>
      </x:c>
      <x:c r="AG95" s="90" t="str" cm="1">
        <x:f t="array" ref="AG95:AG95">IF(D95="","",PROPER(VLOOKUP(INDEX(Abbreviation!$A$2:$A$125,MATCH(_xlfn.AGGREGATE(15,6,SEARCH(Abbreviation!$A$2:$A$125,D95),1),SEARCH(Abbreviation!$A$2:$A$125,D95),0)),Abbreviation!A:C,3,FALSE)))</x:f>
      </x:c>
      <x:c r="AH95" s="90" t="str">
        <x:f>G95</x:f>
      </x:c>
      <x:c r="AI95" s="97" t="str">
        <x:f>I95</x:f>
      </x:c>
      <x:c r="AJ95" s="96" t="s">
        <x:v>47</x:v>
      </x:c>
      <x:c r="AK95" s="96" t="s">
        <x:v>58</x:v>
      </x:c>
      <x:c r="AL95" s="99" t="s">
        <x:v>59</x:v>
      </x:c>
      <x:c r="AM95" s="93" t="s"/>
      <x:c r="AN95" s="93" t="s"/>
      <x:c r="AO95" s="93" t="s"/>
      <x:c r="AP95" s="93" t="s"/>
      <x:c r="AQ95" s="92" t="s"/>
    </x:row>
    <x:row r="96" spans="1:45" x14ac:dyDescent="0.35">
      <x:c r="A96" s="92" t="s"/>
      <x:c r="B96" s="92" t="s"/>
      <x:c r="C96" s="93" t="s"/>
      <x:c r="D96" s="94" t="s"/>
      <x:c r="E96" s="90" t="s"/>
      <x:c r="F96" s="90" t="str">
        <x:f>IF(D96="","",PROPER(LEFT(D96,FIND(UPPER(G96),D96,1)-2)))</x:f>
      </x:c>
      <x:c r="G96" s="90" t="str" cm="1">
        <x:f t="array" ref="G96: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x:f>
      </x:c>
      <x:c r="H96" s="96" t="s">
        <x:v>47</x:v>
      </x:c>
      <x:c r="I96" s="97" t="str">
        <x:f>IFERROR(VALUE(TRIM(RIGHT(SUBSTITUTE(D96," ",REPT(" ",255)),255))),"")</x:f>
      </x:c>
      <x:c r="J96" s="96" t="s">
        <x:v>48</x:v>
      </x:c>
      <x:c r="K96" s="96" t="s">
        <x:v>48</x:v>
      </x:c>
      <x:c r="L96" s="96" t="s">
        <x:v>48</x:v>
      </x:c>
      <x:c r="M96" s="96" t="s">
        <x:v>48</x:v>
      </x:c>
      <x:c r="N96" s="96" t="s">
        <x:v>48</x:v>
      </x:c>
      <x:c r="O96" s="96" t="s">
        <x:v>1425</x:v>
      </x:c>
      <x:c r="P96" s="96" t="n">
        <x:v>25</x:v>
      </x:c>
      <x:c r="Q96" s="96" t="n">
        <x:v>80</x:v>
      </x:c>
      <x:c r="R96" s="96" t="s">
        <x:v>50</x:v>
      </x:c>
      <x:c r="S96" s="96" t="s">
        <x:v>51</x:v>
      </x:c>
      <x:c r="T96" s="96" t="s">
        <x:v>52</x:v>
      </x:c>
      <x:c r="U96" s="96" t="s">
        <x:v>52</x:v>
      </x:c>
      <x:c r="W96" s="96" t="s">
        <x:v>53</x:v>
      </x:c>
      <x:c r="X96" s="148" t="s"/>
      <x:c r="Y96" s="90" t="s"/>
      <x:c r="Z96" s="96" t="s">
        <x:v>55</x:v>
      </x:c>
      <x:c r="AA96" s="96" t="s">
        <x:v>56</x:v>
      </x:c>
      <x:c r="AB96" s="97" t="str">
        <x:f>IF(D96="","",VALUE(MID(D96,FIND(" ",D96)+1,FIND(" ",D96,FIND(" ",D96)+1)-FIND(" ",D96))))</x:f>
      </x:c>
      <x:c r="AC96" s="90" t="s"/>
      <x:c r="AD96" s="90" t="s"/>
      <x:c r="AE96" s="90" t="s"/>
      <x:c r="AF96" s="90" t="str" cm="1">
        <x:f t="array" ref="AF96:AF96">IF(D96="","",PROPER(MID(D96,FIND(" ",D96,FIND(" ",D96)+1)+1,(FIND(INDEX(Abbreviation!$A$2:$A$125,MATCH(_xlfn.AGGREGATE(15,6,SEARCH(Abbreviation!$A$2:$A$125,D96),1),SEARCH(Abbreviation!$A$2:$A$125,D96),0)),D96)-1)-FIND(" ",D96,FIND(" ",D96)+1)+1)))</x:f>
      </x:c>
      <x:c r="AG96" s="90" t="str" cm="1">
        <x:f t="array" ref="AG96:AG96">IF(D96="","",PROPER(VLOOKUP(INDEX(Abbreviation!$A$2:$A$125,MATCH(_xlfn.AGGREGATE(15,6,SEARCH(Abbreviation!$A$2:$A$125,D96),1),SEARCH(Abbreviation!$A$2:$A$125,D96),0)),Abbreviation!A:C,3,FALSE)))</x:f>
      </x:c>
      <x:c r="AH96" s="90" t="str">
        <x:f>G96</x:f>
      </x:c>
      <x:c r="AI96" s="97" t="str">
        <x:f>I96</x:f>
      </x:c>
      <x:c r="AJ96" s="96" t="s">
        <x:v>47</x:v>
      </x:c>
      <x:c r="AK96" s="96" t="s">
        <x:v>58</x:v>
      </x:c>
      <x:c r="AL96" s="99" t="s">
        <x:v>59</x:v>
      </x:c>
      <x:c r="AM96" s="93" t="s"/>
      <x:c r="AN96" s="93" t="s"/>
      <x:c r="AO96" s="93" t="s"/>
      <x:c r="AP96" s="93" t="s"/>
      <x:c r="AQ96" s="92" t="s"/>
    </x:row>
    <x:row r="97" spans="1:45" x14ac:dyDescent="0.35">
      <x:c r="A97" s="92" t="s"/>
      <x:c r="B97" s="92" t="s"/>
      <x:c r="C97" s="93" t="s"/>
      <x:c r="D97" s="94" t="s"/>
      <x:c r="E97" s="90" t="s"/>
      <x:c r="F97" s="90" t="str">
        <x:f>IF(D97="","",PROPER(LEFT(D97,FIND(UPPER(G97),D97,1)-2)))</x:f>
      </x:c>
      <x:c r="G97" s="90" t="str" cm="1">
        <x:f t="array" ref="G97: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x:f>
      </x:c>
      <x:c r="H97" s="96" t="s">
        <x:v>47</x:v>
      </x:c>
      <x:c r="I97" s="97" t="str">
        <x:f>IFERROR(VALUE(TRIM(RIGHT(SUBSTITUTE(D97," ",REPT(" ",255)),255))),"")</x:f>
      </x:c>
      <x:c r="J97" s="96" t="s">
        <x:v>48</x:v>
      </x:c>
      <x:c r="K97" s="96" t="s">
        <x:v>48</x:v>
      </x:c>
      <x:c r="L97" s="96" t="s">
        <x:v>48</x:v>
      </x:c>
      <x:c r="M97" s="96" t="s">
        <x:v>48</x:v>
      </x:c>
      <x:c r="N97" s="96" t="s">
        <x:v>48</x:v>
      </x:c>
      <x:c r="O97" s="96" t="s">
        <x:v>1425</x:v>
      </x:c>
      <x:c r="P97" s="96" t="n">
        <x:v>25</x:v>
      </x:c>
      <x:c r="Q97" s="96" t="n">
        <x:v>80</x:v>
      </x:c>
      <x:c r="R97" s="96" t="s">
        <x:v>50</x:v>
      </x:c>
      <x:c r="S97" s="96" t="s">
        <x:v>51</x:v>
      </x:c>
      <x:c r="T97" s="96" t="s">
        <x:v>52</x:v>
      </x:c>
      <x:c r="U97" s="96" t="s">
        <x:v>52</x:v>
      </x:c>
      <x:c r="W97" s="96" t="s">
        <x:v>53</x:v>
      </x:c>
      <x:c r="X97" s="148" t="s"/>
      <x:c r="Y97" s="90" t="s"/>
      <x:c r="Z97" s="96" t="s">
        <x:v>55</x:v>
      </x:c>
      <x:c r="AA97" s="96" t="s">
        <x:v>56</x:v>
      </x:c>
      <x:c r="AB97" s="97" t="str">
        <x:f>IF(D97="","",VALUE(MID(D97,FIND(" ",D97)+1,FIND(" ",D97,FIND(" ",D97)+1)-FIND(" ",D97))))</x:f>
      </x:c>
      <x:c r="AC97" s="90" t="s"/>
      <x:c r="AD97" s="90" t="s"/>
      <x:c r="AE97" s="90" t="s"/>
      <x:c r="AF97" s="90" t="str" cm="1">
        <x:f t="array" ref="AF97:AF97">IF(D97="","",PROPER(MID(D97,FIND(" ",D97,FIND(" ",D97)+1)+1,(FIND(INDEX(Abbreviation!$A$2:$A$125,MATCH(_xlfn.AGGREGATE(15,6,SEARCH(Abbreviation!$A$2:$A$125,D97),1),SEARCH(Abbreviation!$A$2:$A$125,D97),0)),D97)-1)-FIND(" ",D97,FIND(" ",D97)+1)+1)))</x:f>
      </x:c>
      <x:c r="AG97" s="90" t="str" cm="1">
        <x:f t="array" ref="AG97:AG97">IF(D97="","",PROPER(VLOOKUP(INDEX(Abbreviation!$A$2:$A$125,MATCH(_xlfn.AGGREGATE(15,6,SEARCH(Abbreviation!$A$2:$A$125,D97),1),SEARCH(Abbreviation!$A$2:$A$125,D97),0)),Abbreviation!A:C,3,FALSE)))</x:f>
      </x:c>
      <x:c r="AH97" s="90" t="str">
        <x:f>G97</x:f>
      </x:c>
      <x:c r="AI97" s="97" t="str">
        <x:f>I97</x:f>
      </x:c>
      <x:c r="AJ97" s="96" t="s">
        <x:v>47</x:v>
      </x:c>
      <x:c r="AK97" s="96" t="s">
        <x:v>58</x:v>
      </x:c>
      <x:c r="AL97" s="99" t="s">
        <x:v>59</x:v>
      </x:c>
      <x:c r="AM97" s="93" t="s"/>
      <x:c r="AN97" s="93" t="s"/>
      <x:c r="AO97" s="93" t="s"/>
      <x:c r="AP97" s="93" t="s"/>
      <x:c r="AQ97" s="92" t="s"/>
    </x:row>
    <x:row r="98" spans="1:45" x14ac:dyDescent="0.35">
      <x:c r="A98" s="92" t="s"/>
      <x:c r="B98" s="92" t="s"/>
      <x:c r="C98" s="93" t="s"/>
      <x:c r="D98" s="94" t="s"/>
      <x:c r="E98" s="90" t="s"/>
      <x:c r="F98" s="90" t="str">
        <x:f>IF(D98="","",PROPER(LEFT(D98,FIND(UPPER(G98),D98,1)-2)))</x:f>
      </x:c>
      <x:c r="G98" s="90" t="str" cm="1">
        <x:f t="array" ref="G98: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x:f>
      </x:c>
      <x:c r="H98" s="96" t="s">
        <x:v>47</x:v>
      </x:c>
      <x:c r="I98" s="97" t="str">
        <x:f>IFERROR(VALUE(TRIM(RIGHT(SUBSTITUTE(D98," ",REPT(" ",255)),255))),"")</x:f>
      </x:c>
      <x:c r="J98" s="96" t="s">
        <x:v>48</x:v>
      </x:c>
      <x:c r="K98" s="96" t="s">
        <x:v>48</x:v>
      </x:c>
      <x:c r="L98" s="96" t="s">
        <x:v>48</x:v>
      </x:c>
      <x:c r="M98" s="96" t="s">
        <x:v>48</x:v>
      </x:c>
      <x:c r="N98" s="96" t="s">
        <x:v>48</x:v>
      </x:c>
      <x:c r="O98" s="96" t="s">
        <x:v>1425</x:v>
      </x:c>
      <x:c r="P98" s="96" t="n">
        <x:v>25</x:v>
      </x:c>
      <x:c r="Q98" s="96" t="n">
        <x:v>80</x:v>
      </x:c>
      <x:c r="R98" s="96" t="s">
        <x:v>50</x:v>
      </x:c>
      <x:c r="S98" s="96" t="s">
        <x:v>51</x:v>
      </x:c>
      <x:c r="T98" s="96" t="s">
        <x:v>52</x:v>
      </x:c>
      <x:c r="U98" s="96" t="s">
        <x:v>52</x:v>
      </x:c>
      <x:c r="W98" s="96" t="s">
        <x:v>53</x:v>
      </x:c>
      <x:c r="X98" s="148" t="s"/>
      <x:c r="Y98" s="90" t="s"/>
      <x:c r="Z98" s="96" t="s">
        <x:v>55</x:v>
      </x:c>
      <x:c r="AA98" s="96" t="s">
        <x:v>56</x:v>
      </x:c>
      <x:c r="AB98" s="97" t="str">
        <x:f>IF(D98="","",VALUE(MID(D98,FIND(" ",D98)+1,FIND(" ",D98,FIND(" ",D98)+1)-FIND(" ",D98))))</x:f>
      </x:c>
      <x:c r="AC98" s="90" t="s"/>
      <x:c r="AD98" s="90" t="s"/>
      <x:c r="AE98" s="90" t="s"/>
      <x:c r="AF98" s="90" t="str" cm="1">
        <x:f t="array" ref="AF98:AF98">IF(D98="","",PROPER(MID(D98,FIND(" ",D98,FIND(" ",D98)+1)+1,(FIND(INDEX(Abbreviation!$A$2:$A$125,MATCH(_xlfn.AGGREGATE(15,6,SEARCH(Abbreviation!$A$2:$A$125,D98),1),SEARCH(Abbreviation!$A$2:$A$125,D98),0)),D98)-1)-FIND(" ",D98,FIND(" ",D98)+1)+1)))</x:f>
      </x:c>
      <x:c r="AG98" s="90" t="str" cm="1">
        <x:f t="array" ref="AG98:AG98">IF(D98="","",PROPER(VLOOKUP(INDEX(Abbreviation!$A$2:$A$125,MATCH(_xlfn.AGGREGATE(15,6,SEARCH(Abbreviation!$A$2:$A$125,D98),1),SEARCH(Abbreviation!$A$2:$A$125,D98),0)),Abbreviation!A:C,3,FALSE)))</x:f>
      </x:c>
      <x:c r="AH98" s="90" t="str">
        <x:f>G98</x:f>
      </x:c>
      <x:c r="AI98" s="97" t="str">
        <x:f>I98</x:f>
      </x:c>
      <x:c r="AJ98" s="96" t="s">
        <x:v>47</x:v>
      </x:c>
      <x:c r="AK98" s="96" t="s">
        <x:v>58</x:v>
      </x:c>
      <x:c r="AL98" s="99" t="s">
        <x:v>59</x:v>
      </x:c>
      <x:c r="AM98" s="93" t="s"/>
      <x:c r="AN98" s="93" t="s"/>
      <x:c r="AO98" s="93" t="s"/>
      <x:c r="AP98" s="93" t="s"/>
      <x:c r="AQ98" s="92" t="s"/>
    </x:row>
    <x:row r="99" spans="1:45" x14ac:dyDescent="0.35">
      <x:c r="A99" s="92" t="s"/>
      <x:c r="B99" s="92" t="s"/>
      <x:c r="C99" s="93" t="s"/>
      <x:c r="D99" s="94" t="s"/>
      <x:c r="E99" s="90" t="s"/>
      <x:c r="F99" s="90" t="str">
        <x:f>IF(D99="","",PROPER(LEFT(D99,FIND(UPPER(G99),D99,1)-2)))</x:f>
      </x:c>
      <x:c r="G99" s="90" t="str" cm="1">
        <x:f t="array" ref="G99: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x:f>
      </x:c>
      <x:c r="H99" s="96" t="s">
        <x:v>47</x:v>
      </x:c>
      <x:c r="I99" s="97" t="str">
        <x:f>IFERROR(VALUE(TRIM(RIGHT(SUBSTITUTE(D99," ",REPT(" ",255)),255))),"")</x:f>
      </x:c>
      <x:c r="J99" s="96" t="s">
        <x:v>48</x:v>
      </x:c>
      <x:c r="K99" s="96" t="s">
        <x:v>48</x:v>
      </x:c>
      <x:c r="L99" s="96" t="s">
        <x:v>48</x:v>
      </x:c>
      <x:c r="M99" s="96" t="s">
        <x:v>48</x:v>
      </x:c>
      <x:c r="N99" s="96" t="s">
        <x:v>48</x:v>
      </x:c>
      <x:c r="O99" s="96" t="s">
        <x:v>1425</x:v>
      </x:c>
      <x:c r="P99" s="96" t="n">
        <x:v>25</x:v>
      </x:c>
      <x:c r="Q99" s="96" t="n">
        <x:v>80</x:v>
      </x:c>
      <x:c r="R99" s="96" t="s">
        <x:v>50</x:v>
      </x:c>
      <x:c r="S99" s="96" t="s">
        <x:v>51</x:v>
      </x:c>
      <x:c r="T99" s="96" t="s">
        <x:v>52</x:v>
      </x:c>
      <x:c r="U99" s="96" t="s">
        <x:v>52</x:v>
      </x:c>
      <x:c r="W99" s="96" t="s">
        <x:v>53</x:v>
      </x:c>
      <x:c r="X99" s="148" t="s"/>
      <x:c r="Y99" s="90" t="s"/>
      <x:c r="Z99" s="96" t="s">
        <x:v>55</x:v>
      </x:c>
      <x:c r="AA99" s="96" t="s">
        <x:v>56</x:v>
      </x:c>
      <x:c r="AB99" s="97" t="str">
        <x:f>IF(D99="","",VALUE(MID(D99,FIND(" ",D99)+1,FIND(" ",D99,FIND(" ",D99)+1)-FIND(" ",D99))))</x:f>
      </x:c>
      <x:c r="AC99" s="90" t="s"/>
      <x:c r="AD99" s="90" t="s"/>
      <x:c r="AE99" s="90" t="s"/>
      <x:c r="AF99" s="90" t="str" cm="1">
        <x:f t="array" ref="AF99:AF99">IF(D99="","",PROPER(MID(D99,FIND(" ",D99,FIND(" ",D99)+1)+1,(FIND(INDEX(Abbreviation!$A$2:$A$125,MATCH(_xlfn.AGGREGATE(15,6,SEARCH(Abbreviation!$A$2:$A$125,D99),1),SEARCH(Abbreviation!$A$2:$A$125,D99),0)),D99)-1)-FIND(" ",D99,FIND(" ",D99)+1)+1)))</x:f>
      </x:c>
      <x:c r="AG99" s="90" t="str" cm="1">
        <x:f t="array" ref="AG99:AG99">IF(D99="","",PROPER(VLOOKUP(INDEX(Abbreviation!$A$2:$A$125,MATCH(_xlfn.AGGREGATE(15,6,SEARCH(Abbreviation!$A$2:$A$125,D99),1),SEARCH(Abbreviation!$A$2:$A$125,D99),0)),Abbreviation!A:C,3,FALSE)))</x:f>
      </x:c>
      <x:c r="AH99" s="90" t="str">
        <x:f>G99</x:f>
      </x:c>
      <x:c r="AI99" s="97" t="str">
        <x:f>I99</x:f>
      </x:c>
      <x:c r="AJ99" s="96" t="s">
        <x:v>47</x:v>
      </x:c>
      <x:c r="AK99" s="96" t="s">
        <x:v>58</x:v>
      </x:c>
      <x:c r="AL99" s="99" t="s">
        <x:v>59</x:v>
      </x:c>
      <x:c r="AM99" s="93" t="s"/>
      <x:c r="AN99" s="93" t="s"/>
      <x:c r="AO99" s="93" t="s"/>
      <x:c r="AP99" s="93" t="s"/>
      <x:c r="AQ99" s="92" t="s"/>
    </x:row>
    <x:row r="100" spans="1:45" x14ac:dyDescent="0.35">
      <x:c r="A100" s="92" t="s"/>
      <x:c r="B100" s="92" t="s"/>
      <x:c r="C100" s="93" t="s"/>
      <x:c r="D100" s="94" t="s"/>
      <x:c r="E100" s="90" t="s"/>
      <x:c r="F100" s="90" t="str">
        <x:f>IF(D100="","",PROPER(LEFT(D100,FIND(UPPER(G100),D100,1)-2)))</x:f>
      </x:c>
      <x:c r="G100" s="90" t="str" cm="1">
        <x:f t="array" ref="G100: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x:f>
      </x:c>
      <x:c r="H100" s="96" t="s">
        <x:v>47</x:v>
      </x:c>
      <x:c r="I100" s="97" t="str">
        <x:f>IFERROR(VALUE(TRIM(RIGHT(SUBSTITUTE(D100," ",REPT(" ",255)),255))),"")</x:f>
      </x:c>
      <x:c r="J100" s="96" t="s">
        <x:v>48</x:v>
      </x:c>
      <x:c r="K100" s="96" t="s">
        <x:v>48</x:v>
      </x:c>
      <x:c r="L100" s="96" t="s">
        <x:v>48</x:v>
      </x:c>
      <x:c r="M100" s="96" t="s">
        <x:v>48</x:v>
      </x:c>
      <x:c r="N100" s="96" t="s">
        <x:v>48</x:v>
      </x:c>
      <x:c r="O100" s="96" t="s">
        <x:v>1425</x:v>
      </x:c>
      <x:c r="P100" s="96" t="n">
        <x:v>25</x:v>
      </x:c>
      <x:c r="Q100" s="96" t="n">
        <x:v>80</x:v>
      </x:c>
      <x:c r="R100" s="96" t="s">
        <x:v>50</x:v>
      </x:c>
      <x:c r="S100" s="96" t="s">
        <x:v>51</x:v>
      </x:c>
      <x:c r="T100" s="96" t="s">
        <x:v>52</x:v>
      </x:c>
      <x:c r="U100" s="96" t="s">
        <x:v>52</x:v>
      </x:c>
      <x:c r="W100" s="96" t="s">
        <x:v>53</x:v>
      </x:c>
      <x:c r="X100" s="148" t="s"/>
      <x:c r="Y100" s="90" t="s"/>
      <x:c r="Z100" s="96" t="s">
        <x:v>55</x:v>
      </x:c>
      <x:c r="AA100" s="96" t="s">
        <x:v>56</x:v>
      </x:c>
      <x:c r="AB100" s="97" t="str">
        <x:f>IF(D100="","",VALUE(MID(D100,FIND(" ",D100)+1,FIND(" ",D100,FIND(" ",D100)+1)-FIND(" ",D100))))</x:f>
      </x:c>
      <x:c r="AC100" s="90" t="s"/>
      <x:c r="AD100" s="90" t="s"/>
      <x:c r="AE100" s="90" t="s"/>
      <x:c r="AF100" s="90" t="str" cm="1">
        <x:f t="array" ref="AF100:AF100">IF(D100="","",PROPER(MID(D100,FIND(" ",D100,FIND(" ",D100)+1)+1,(FIND(INDEX(Abbreviation!$A$2:$A$125,MATCH(_xlfn.AGGREGATE(15,6,SEARCH(Abbreviation!$A$2:$A$125,D100),1),SEARCH(Abbreviation!$A$2:$A$125,D100),0)),D100)-1)-FIND(" ",D100,FIND(" ",D100)+1)+1)))</x:f>
      </x:c>
      <x:c r="AG100" s="90" t="str" cm="1">
        <x:f t="array" ref="AG100:AG100">IF(D100="","",PROPER(VLOOKUP(INDEX(Abbreviation!$A$2:$A$125,MATCH(_xlfn.AGGREGATE(15,6,SEARCH(Abbreviation!$A$2:$A$125,D100),1),SEARCH(Abbreviation!$A$2:$A$125,D100),0)),Abbreviation!A:C,3,FALSE)))</x:f>
      </x:c>
      <x:c r="AH100" s="90" t="str">
        <x:f>G100</x:f>
      </x:c>
      <x:c r="AI100" s="97" t="str">
        <x:f>I100</x:f>
      </x:c>
      <x:c r="AJ100" s="96" t="s">
        <x:v>47</x:v>
      </x:c>
      <x:c r="AK100" s="96" t="s">
        <x:v>58</x:v>
      </x:c>
      <x:c r="AL100" s="99" t="s">
        <x:v>59</x:v>
      </x:c>
      <x:c r="AM100" s="93" t="s"/>
      <x:c r="AN100" s="93" t="s"/>
      <x:c r="AO100" s="93" t="s"/>
      <x:c r="AP100" s="93" t="s"/>
      <x:c r="AQ100" s="92" t="s"/>
    </x:row>
    <x:row r="101" spans="1:45" x14ac:dyDescent="0.35">
      <x:c r="A101" s="92" t="s"/>
      <x:c r="B101" s="92" t="s"/>
      <x:c r="C101" s="93" t="s"/>
      <x:c r="D101" s="94" t="s"/>
      <x:c r="E101" s="90" t="s"/>
      <x:c r="F101" s="90" t="str">
        <x:f>IF(D101="","",PROPER(LEFT(D101,FIND(UPPER(G101),D101,1)-2)))</x:f>
      </x:c>
      <x:c r="G101" s="90" t="str" cm="1">
        <x:f t="array" ref="G101: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x:f>
      </x:c>
      <x:c r="H101" s="96" t="s">
        <x:v>47</x:v>
      </x:c>
      <x:c r="I101" s="97" t="str">
        <x:f>IFERROR(VALUE(TRIM(RIGHT(SUBSTITUTE(D101," ",REPT(" ",255)),255))),"")</x:f>
      </x:c>
      <x:c r="J101" s="96" t="s">
        <x:v>48</x:v>
      </x:c>
      <x:c r="K101" s="96" t="s">
        <x:v>48</x:v>
      </x:c>
      <x:c r="L101" s="96" t="s">
        <x:v>48</x:v>
      </x:c>
      <x:c r="M101" s="96" t="s">
        <x:v>48</x:v>
      </x:c>
      <x:c r="N101" s="96" t="s">
        <x:v>48</x:v>
      </x:c>
      <x:c r="O101" s="96" t="s">
        <x:v>1425</x:v>
      </x:c>
      <x:c r="P101" s="96" t="n">
        <x:v>25</x:v>
      </x:c>
      <x:c r="Q101" s="96" t="n">
        <x:v>80</x:v>
      </x:c>
      <x:c r="R101" s="96" t="s">
        <x:v>50</x:v>
      </x:c>
      <x:c r="S101" s="96" t="s">
        <x:v>51</x:v>
      </x:c>
      <x:c r="T101" s="96" t="s">
        <x:v>52</x:v>
      </x:c>
      <x:c r="U101" s="96" t="s">
        <x:v>52</x:v>
      </x:c>
      <x:c r="W101" s="96" t="s">
        <x:v>53</x:v>
      </x:c>
      <x:c r="X101" s="148" t="s"/>
      <x:c r="Y101" s="90" t="s"/>
      <x:c r="Z101" s="96" t="s">
        <x:v>55</x:v>
      </x:c>
      <x:c r="AA101" s="96" t="s">
        <x:v>56</x:v>
      </x:c>
      <x:c r="AB101" s="97" t="str">
        <x:f>IF(D101="","",VALUE(MID(D101,FIND(" ",D101)+1,FIND(" ",D101,FIND(" ",D101)+1)-FIND(" ",D101))))</x:f>
      </x:c>
      <x:c r="AC101" s="90" t="s"/>
      <x:c r="AD101" s="90" t="s"/>
      <x:c r="AE101" s="90" t="s"/>
      <x:c r="AF101" s="90" t="str" cm="1">
        <x:f t="array" ref="AF101:AF101">IF(D101="","",PROPER(MID(D101,FIND(" ",D101,FIND(" ",D101)+1)+1,(FIND(INDEX(Abbreviation!$A$2:$A$125,MATCH(_xlfn.AGGREGATE(15,6,SEARCH(Abbreviation!$A$2:$A$125,D101),1),SEARCH(Abbreviation!$A$2:$A$125,D101),0)),D101)-1)-FIND(" ",D101,FIND(" ",D101)+1)+1)))</x:f>
      </x:c>
      <x:c r="AG101" s="90" t="str" cm="1">
        <x:f t="array" ref="AG101:AG101">IF(D101="","",PROPER(VLOOKUP(INDEX(Abbreviation!$A$2:$A$125,MATCH(_xlfn.AGGREGATE(15,6,SEARCH(Abbreviation!$A$2:$A$125,D101),1),SEARCH(Abbreviation!$A$2:$A$125,D101),0)),Abbreviation!A:C,3,FALSE)))</x:f>
      </x:c>
      <x:c r="AH101" s="90" t="str">
        <x:f>G101</x:f>
      </x:c>
      <x:c r="AI101" s="97" t="str">
        <x:f>I101</x:f>
      </x:c>
      <x:c r="AJ101" s="96" t="s">
        <x:v>47</x:v>
      </x:c>
      <x:c r="AK101" s="96" t="s">
        <x:v>58</x:v>
      </x:c>
      <x:c r="AL101" s="99" t="s">
        <x:v>59</x:v>
      </x:c>
      <x:c r="AM101" s="93" t="s"/>
      <x:c r="AN101" s="93" t="s"/>
      <x:c r="AO101" s="93" t="s"/>
      <x:c r="AP101" s="93" t="s"/>
      <x:c r="AQ101" s="92" t="s"/>
    </x:row>
    <x:row r="102" spans="1:45" x14ac:dyDescent="0.35">
      <x:c r="A102" s="92" t="s"/>
      <x:c r="B102" s="92" t="s"/>
      <x:c r="C102" s="93" t="s"/>
      <x:c r="D102" s="94" t="s"/>
      <x:c r="E102" s="90" t="s"/>
      <x:c r="F102" s="90" t="str">
        <x:f>IF(D102="","",PROPER(LEFT(D102,FIND(UPPER(G102),D102,1)-2)))</x:f>
      </x:c>
      <x:c r="G102" s="90" t="str" cm="1">
        <x:f t="array" ref="G102: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x:f>
      </x:c>
      <x:c r="H102" s="96" t="s">
        <x:v>47</x:v>
      </x:c>
      <x:c r="I102" s="97" t="str">
        <x:f>IFERROR(VALUE(TRIM(RIGHT(SUBSTITUTE(D102," ",REPT(" ",255)),255))),"")</x:f>
      </x:c>
      <x:c r="J102" s="96" t="s">
        <x:v>48</x:v>
      </x:c>
      <x:c r="K102" s="96" t="s">
        <x:v>48</x:v>
      </x:c>
      <x:c r="L102" s="96" t="s">
        <x:v>48</x:v>
      </x:c>
      <x:c r="M102" s="96" t="s">
        <x:v>48</x:v>
      </x:c>
      <x:c r="N102" s="96" t="s">
        <x:v>48</x:v>
      </x:c>
      <x:c r="O102" s="96" t="s">
        <x:v>1425</x:v>
      </x:c>
      <x:c r="P102" s="96" t="n">
        <x:v>25</x:v>
      </x:c>
      <x:c r="Q102" s="96" t="n">
        <x:v>80</x:v>
      </x:c>
      <x:c r="R102" s="96" t="s">
        <x:v>50</x:v>
      </x:c>
      <x:c r="S102" s="96" t="s">
        <x:v>51</x:v>
      </x:c>
      <x:c r="T102" s="96" t="s">
        <x:v>52</x:v>
      </x:c>
      <x:c r="U102" s="96" t="s">
        <x:v>52</x:v>
      </x:c>
      <x:c r="W102" s="96" t="s">
        <x:v>53</x:v>
      </x:c>
      <x:c r="X102" s="148" t="s"/>
      <x:c r="Y102" s="90" t="s"/>
      <x:c r="Z102" s="96" t="s">
        <x:v>55</x:v>
      </x:c>
      <x:c r="AA102" s="96" t="s">
        <x:v>56</x:v>
      </x:c>
      <x:c r="AB102" s="97" t="str">
        <x:f>IF(D102="","",VALUE(MID(D102,FIND(" ",D102)+1,FIND(" ",D102,FIND(" ",D102)+1)-FIND(" ",D102))))</x:f>
      </x:c>
      <x:c r="AC102" s="90" t="s"/>
      <x:c r="AD102" s="90" t="s"/>
      <x:c r="AE102" s="90" t="s"/>
      <x:c r="AF102" s="90" t="str" cm="1">
        <x:f t="array" ref="AF102:AF102">IF(D102="","",PROPER(MID(D102,FIND(" ",D102,FIND(" ",D102)+1)+1,(FIND(INDEX(Abbreviation!$A$2:$A$125,MATCH(_xlfn.AGGREGATE(15,6,SEARCH(Abbreviation!$A$2:$A$125,D102),1),SEARCH(Abbreviation!$A$2:$A$125,D102),0)),D102)-1)-FIND(" ",D102,FIND(" ",D102)+1)+1)))</x:f>
      </x:c>
      <x:c r="AG102" s="90" t="str" cm="1">
        <x:f t="array" ref="AG102:AG102">IF(D102="","",PROPER(VLOOKUP(INDEX(Abbreviation!$A$2:$A$125,MATCH(_xlfn.AGGREGATE(15,6,SEARCH(Abbreviation!$A$2:$A$125,D102),1),SEARCH(Abbreviation!$A$2:$A$125,D102),0)),Abbreviation!A:C,3,FALSE)))</x:f>
      </x:c>
      <x:c r="AH102" s="90" t="str">
        <x:f>G102</x:f>
      </x:c>
      <x:c r="AI102" s="97" t="str">
        <x:f>I102</x:f>
      </x:c>
      <x:c r="AJ102" s="96" t="s">
        <x:v>47</x:v>
      </x:c>
      <x:c r="AK102" s="96" t="s">
        <x:v>58</x:v>
      </x:c>
      <x:c r="AL102" s="99" t="s">
        <x:v>59</x:v>
      </x:c>
      <x:c r="AM102" s="93" t="s"/>
      <x:c r="AN102" s="93" t="s"/>
      <x:c r="AO102" s="93" t="s"/>
      <x:c r="AP102" s="93" t="s"/>
      <x:c r="AQ102" s="92" t="s"/>
    </x:row>
    <x:row r="103" spans="1:45" x14ac:dyDescent="0.35">
      <x:c r="A103" s="92" t="s"/>
      <x:c r="B103" s="92" t="s"/>
      <x:c r="C103" s="93" t="s"/>
      <x:c r="D103" s="94" t="s"/>
      <x:c r="E103" s="90" t="s"/>
      <x:c r="F103" s="90" t="str">
        <x:f>IF(D103="","",PROPER(LEFT(D103,FIND(UPPER(G103),D103,1)-2)))</x:f>
      </x:c>
      <x:c r="G103" s="90" t="str" cm="1">
        <x:f t="array" ref="G103: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x:f>
      </x:c>
      <x:c r="H103" s="96" t="s">
        <x:v>47</x:v>
      </x:c>
      <x:c r="I103" s="97" t="str">
        <x:f>IFERROR(VALUE(TRIM(RIGHT(SUBSTITUTE(D103," ",REPT(" ",255)),255))),"")</x:f>
      </x:c>
      <x:c r="J103" s="96" t="s">
        <x:v>48</x:v>
      </x:c>
      <x:c r="K103" s="96" t="s">
        <x:v>48</x:v>
      </x:c>
      <x:c r="L103" s="96" t="s">
        <x:v>48</x:v>
      </x:c>
      <x:c r="M103" s="96" t="s">
        <x:v>48</x:v>
      </x:c>
      <x:c r="N103" s="96" t="s">
        <x:v>48</x:v>
      </x:c>
      <x:c r="O103" s="96" t="s">
        <x:v>1425</x:v>
      </x:c>
      <x:c r="P103" s="96" t="n">
        <x:v>25</x:v>
      </x:c>
      <x:c r="Q103" s="96" t="n">
        <x:v>80</x:v>
      </x:c>
      <x:c r="R103" s="96" t="s">
        <x:v>50</x:v>
      </x:c>
      <x:c r="S103" s="96" t="s">
        <x:v>51</x:v>
      </x:c>
      <x:c r="T103" s="96" t="s">
        <x:v>52</x:v>
      </x:c>
      <x:c r="U103" s="96" t="s">
        <x:v>52</x:v>
      </x:c>
      <x:c r="W103" s="96" t="s">
        <x:v>53</x:v>
      </x:c>
      <x:c r="X103" s="148" t="s"/>
      <x:c r="Y103" s="90" t="s"/>
      <x:c r="Z103" s="96" t="s">
        <x:v>55</x:v>
      </x:c>
      <x:c r="AA103" s="96" t="s">
        <x:v>56</x:v>
      </x:c>
      <x:c r="AB103" s="97" t="str">
        <x:f>IF(D103="","",VALUE(MID(D103,FIND(" ",D103)+1,FIND(" ",D103,FIND(" ",D103)+1)-FIND(" ",D103))))</x:f>
      </x:c>
      <x:c r="AC103" s="90" t="s"/>
      <x:c r="AD103" s="90" t="s"/>
      <x:c r="AE103" s="90" t="s"/>
      <x:c r="AF103" s="90" t="str" cm="1">
        <x:f t="array" ref="AF103:AF103">IF(D103="","",PROPER(MID(D103,FIND(" ",D103,FIND(" ",D103)+1)+1,(FIND(INDEX(Abbreviation!$A$2:$A$125,MATCH(_xlfn.AGGREGATE(15,6,SEARCH(Abbreviation!$A$2:$A$125,D103),1),SEARCH(Abbreviation!$A$2:$A$125,D103),0)),D103)-1)-FIND(" ",D103,FIND(" ",D103)+1)+1)))</x:f>
      </x:c>
      <x:c r="AG103" s="90" t="str" cm="1">
        <x:f t="array" ref="AG103:AG103">IF(D103="","",PROPER(VLOOKUP(INDEX(Abbreviation!$A$2:$A$125,MATCH(_xlfn.AGGREGATE(15,6,SEARCH(Abbreviation!$A$2:$A$125,D103),1),SEARCH(Abbreviation!$A$2:$A$125,D103),0)),Abbreviation!A:C,3,FALSE)))</x:f>
      </x:c>
      <x:c r="AH103" s="90" t="str">
        <x:f>G103</x:f>
      </x:c>
      <x:c r="AI103" s="97" t="str">
        <x:f>I103</x:f>
      </x:c>
      <x:c r="AJ103" s="96" t="s">
        <x:v>47</x:v>
      </x:c>
      <x:c r="AK103" s="96" t="s">
        <x:v>58</x:v>
      </x:c>
      <x:c r="AL103" s="99" t="s">
        <x:v>59</x:v>
      </x:c>
      <x:c r="AM103" s="93" t="s"/>
      <x:c r="AN103" s="93" t="s"/>
      <x:c r="AO103" s="93" t="s"/>
      <x:c r="AP103" s="93" t="s"/>
      <x:c r="AQ103" s="92" t="s"/>
    </x:row>
    <x:row r="104" spans="1:45" x14ac:dyDescent="0.35">
      <x:c r="A104" s="92" t="s"/>
      <x:c r="B104" s="92" t="s"/>
      <x:c r="C104" s="93" t="s"/>
      <x:c r="D104" s="94" t="s"/>
      <x:c r="E104" s="90" t="s"/>
      <x:c r="F104" s="90" t="str">
        <x:f>IF(D104="","",PROPER(LEFT(D104,FIND(UPPER(G104),D104,1)-2)))</x:f>
      </x:c>
      <x:c r="G104" s="90" t="str" cm="1">
        <x:f t="array" ref="G104: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x:f>
      </x:c>
      <x:c r="H104" s="96" t="s">
        <x:v>47</x:v>
      </x:c>
      <x:c r="I104" s="97" t="str">
        <x:f>IFERROR(VALUE(TRIM(RIGHT(SUBSTITUTE(D104," ",REPT(" ",255)),255))),"")</x:f>
      </x:c>
      <x:c r="J104" s="96" t="s">
        <x:v>48</x:v>
      </x:c>
      <x:c r="K104" s="96" t="s">
        <x:v>48</x:v>
      </x:c>
      <x:c r="L104" s="96" t="s">
        <x:v>48</x:v>
      </x:c>
      <x:c r="M104" s="96" t="s">
        <x:v>48</x:v>
      </x:c>
      <x:c r="N104" s="96" t="s">
        <x:v>48</x:v>
      </x:c>
      <x:c r="O104" s="96" t="s">
        <x:v>1425</x:v>
      </x:c>
      <x:c r="P104" s="96" t="n">
        <x:v>25</x:v>
      </x:c>
      <x:c r="Q104" s="96" t="n">
        <x:v>80</x:v>
      </x:c>
      <x:c r="R104" s="96" t="s">
        <x:v>50</x:v>
      </x:c>
      <x:c r="S104" s="96" t="s">
        <x:v>51</x:v>
      </x:c>
      <x:c r="T104" s="96" t="s">
        <x:v>52</x:v>
      </x:c>
      <x:c r="U104" s="96" t="s">
        <x:v>52</x:v>
      </x:c>
      <x:c r="W104" s="96" t="s">
        <x:v>53</x:v>
      </x:c>
      <x:c r="X104" s="148" t="s"/>
      <x:c r="Y104" s="90" t="s"/>
      <x:c r="Z104" s="96" t="s">
        <x:v>55</x:v>
      </x:c>
      <x:c r="AA104" s="96" t="s">
        <x:v>56</x:v>
      </x:c>
      <x:c r="AB104" s="97" t="str">
        <x:f>IF(D104="","",VALUE(MID(D104,FIND(" ",D104)+1,FIND(" ",D104,FIND(" ",D104)+1)-FIND(" ",D104))))</x:f>
      </x:c>
      <x:c r="AC104" s="90" t="s"/>
      <x:c r="AD104" s="90" t="s"/>
      <x:c r="AE104" s="90" t="s"/>
      <x:c r="AF104" s="90" t="str" cm="1">
        <x:f t="array" ref="AF104:AF104">IF(D104="","",PROPER(MID(D104,FIND(" ",D104,FIND(" ",D104)+1)+1,(FIND(INDEX(Abbreviation!$A$2:$A$125,MATCH(_xlfn.AGGREGATE(15,6,SEARCH(Abbreviation!$A$2:$A$125,D104),1),SEARCH(Abbreviation!$A$2:$A$125,D104),0)),D104)-1)-FIND(" ",D104,FIND(" ",D104)+1)+1)))</x:f>
      </x:c>
      <x:c r="AG104" s="90" t="str" cm="1">
        <x:f t="array" ref="AG104:AG104">IF(D104="","",PROPER(VLOOKUP(INDEX(Abbreviation!$A$2:$A$125,MATCH(_xlfn.AGGREGATE(15,6,SEARCH(Abbreviation!$A$2:$A$125,D104),1),SEARCH(Abbreviation!$A$2:$A$125,D104),0)),Abbreviation!A:C,3,FALSE)))</x:f>
      </x:c>
      <x:c r="AH104" s="90" t="str">
        <x:f>G104</x:f>
      </x:c>
      <x:c r="AI104" s="97" t="str">
        <x:f>I104</x:f>
      </x:c>
      <x:c r="AJ104" s="96" t="s">
        <x:v>47</x:v>
      </x:c>
      <x:c r="AK104" s="96" t="s">
        <x:v>58</x:v>
      </x:c>
      <x:c r="AL104" s="99" t="s">
        <x:v>59</x:v>
      </x:c>
      <x:c r="AM104" s="93" t="s"/>
      <x:c r="AN104" s="93" t="s"/>
      <x:c r="AO104" s="93" t="s"/>
      <x:c r="AP104" s="93" t="s"/>
      <x:c r="AQ104" s="92" t="s"/>
    </x:row>
    <x:row r="105" spans="1:45" x14ac:dyDescent="0.35">
      <x:c r="A105" s="92" t="s"/>
      <x:c r="B105" s="92" t="s"/>
      <x:c r="C105" s="93" t="s"/>
      <x:c r="D105" s="94" t="s"/>
      <x:c r="E105" s="90" t="s"/>
      <x:c r="F105" s="90" t="str">
        <x:f>IF(D105="","",PROPER(LEFT(D105,FIND(UPPER(G105),D105,1)-2)))</x:f>
      </x:c>
      <x:c r="G105" s="90" t="str" cm="1">
        <x:f t="array" ref="G105: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x:f>
      </x:c>
      <x:c r="H105" s="96" t="s">
        <x:v>47</x:v>
      </x:c>
      <x:c r="I105" s="97" t="str">
        <x:f>IFERROR(VALUE(TRIM(RIGHT(SUBSTITUTE(D105," ",REPT(" ",255)),255))),"")</x:f>
      </x:c>
      <x:c r="J105" s="96" t="s">
        <x:v>48</x:v>
      </x:c>
      <x:c r="K105" s="96" t="s">
        <x:v>48</x:v>
      </x:c>
      <x:c r="L105" s="96" t="s">
        <x:v>48</x:v>
      </x:c>
      <x:c r="M105" s="96" t="s">
        <x:v>48</x:v>
      </x:c>
      <x:c r="N105" s="96" t="s">
        <x:v>48</x:v>
      </x:c>
      <x:c r="O105" s="96" t="s">
        <x:v>1425</x:v>
      </x:c>
      <x:c r="P105" s="96" t="n">
        <x:v>25</x:v>
      </x:c>
      <x:c r="Q105" s="96" t="n">
        <x:v>80</x:v>
      </x:c>
      <x:c r="R105" s="96" t="s">
        <x:v>50</x:v>
      </x:c>
      <x:c r="S105" s="96" t="s">
        <x:v>51</x:v>
      </x:c>
      <x:c r="T105" s="96" t="s">
        <x:v>52</x:v>
      </x:c>
      <x:c r="U105" s="96" t="s">
        <x:v>52</x:v>
      </x:c>
      <x:c r="W105" s="96" t="s">
        <x:v>53</x:v>
      </x:c>
      <x:c r="X105" s="148" t="s"/>
      <x:c r="Y105" s="90" t="s"/>
      <x:c r="Z105" s="96" t="s">
        <x:v>55</x:v>
      </x:c>
      <x:c r="AA105" s="96" t="s">
        <x:v>56</x:v>
      </x:c>
      <x:c r="AB105" s="97" t="str">
        <x:f>IF(D105="","",VALUE(MID(D105,FIND(" ",D105)+1,FIND(" ",D105,FIND(" ",D105)+1)-FIND(" ",D105))))</x:f>
      </x:c>
      <x:c r="AC105" s="90" t="s"/>
      <x:c r="AD105" s="90" t="s"/>
      <x:c r="AE105" s="90" t="s"/>
      <x:c r="AF105" s="90" t="str" cm="1">
        <x:f t="array" ref="AF105:AF105">IF(D105="","",PROPER(MID(D105,FIND(" ",D105,FIND(" ",D105)+1)+1,(FIND(INDEX(Abbreviation!$A$2:$A$125,MATCH(_xlfn.AGGREGATE(15,6,SEARCH(Abbreviation!$A$2:$A$125,D105),1),SEARCH(Abbreviation!$A$2:$A$125,D105),0)),D105)-1)-FIND(" ",D105,FIND(" ",D105)+1)+1)))</x:f>
      </x:c>
      <x:c r="AG105" s="90" t="str" cm="1">
        <x:f t="array" ref="AG105:AG105">IF(D105="","",PROPER(VLOOKUP(INDEX(Abbreviation!$A$2:$A$125,MATCH(_xlfn.AGGREGATE(15,6,SEARCH(Abbreviation!$A$2:$A$125,D105),1),SEARCH(Abbreviation!$A$2:$A$125,D105),0)),Abbreviation!A:C,3,FALSE)))</x:f>
      </x:c>
      <x:c r="AH105" s="90" t="str">
        <x:f>G105</x:f>
      </x:c>
      <x:c r="AI105" s="97" t="str">
        <x:f>I105</x:f>
      </x:c>
      <x:c r="AJ105" s="96" t="s">
        <x:v>47</x:v>
      </x:c>
      <x:c r="AK105" s="96" t="s">
        <x:v>58</x:v>
      </x:c>
      <x:c r="AL105" s="99" t="s">
        <x:v>59</x:v>
      </x:c>
      <x:c r="AM105" s="93" t="s"/>
      <x:c r="AN105" s="93" t="s"/>
      <x:c r="AO105" s="93" t="s"/>
      <x:c r="AP105" s="93" t="s"/>
      <x:c r="AQ105" s="92" t="s"/>
    </x:row>
    <x:row r="106" spans="1:45" x14ac:dyDescent="0.35">
      <x:c r="A106" s="92" t="s"/>
      <x:c r="B106" s="92" t="s"/>
      <x:c r="C106" s="93" t="s"/>
      <x:c r="D106" s="94" t="s"/>
      <x:c r="E106" s="90" t="s"/>
      <x:c r="F106" s="90" t="str">
        <x:f>IF(D106="","",PROPER(LEFT(D106,FIND(UPPER(G106),D106,1)-2)))</x:f>
      </x:c>
      <x:c r="G106" s="90" t="str" cm="1">
        <x:f t="array" ref="G106: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x:f>
      </x:c>
      <x:c r="H106" s="96" t="s">
        <x:v>47</x:v>
      </x:c>
      <x:c r="I106" s="97" t="str">
        <x:f>IFERROR(VALUE(TRIM(RIGHT(SUBSTITUTE(D106," ",REPT(" ",255)),255))),"")</x:f>
      </x:c>
      <x:c r="J106" s="96" t="s">
        <x:v>48</x:v>
      </x:c>
      <x:c r="K106" s="96" t="s">
        <x:v>48</x:v>
      </x:c>
      <x:c r="L106" s="96" t="s">
        <x:v>48</x:v>
      </x:c>
      <x:c r="M106" s="96" t="s">
        <x:v>48</x:v>
      </x:c>
      <x:c r="N106" s="96" t="s">
        <x:v>48</x:v>
      </x:c>
      <x:c r="O106" s="96" t="s">
        <x:v>1425</x:v>
      </x:c>
      <x:c r="P106" s="96" t="n">
        <x:v>25</x:v>
      </x:c>
      <x:c r="Q106" s="96" t="n">
        <x:v>80</x:v>
      </x:c>
      <x:c r="R106" s="96" t="s">
        <x:v>50</x:v>
      </x:c>
      <x:c r="S106" s="96" t="s">
        <x:v>51</x:v>
      </x:c>
      <x:c r="T106" s="96" t="s">
        <x:v>52</x:v>
      </x:c>
      <x:c r="U106" s="96" t="s">
        <x:v>52</x:v>
      </x:c>
      <x:c r="W106" s="96" t="s">
        <x:v>53</x:v>
      </x:c>
      <x:c r="X106" s="148" t="s"/>
      <x:c r="Y106" s="90" t="s"/>
      <x:c r="Z106" s="96" t="s">
        <x:v>55</x:v>
      </x:c>
      <x:c r="AA106" s="96" t="s">
        <x:v>56</x:v>
      </x:c>
      <x:c r="AB106" s="97" t="str">
        <x:f>IF(D106="","",VALUE(MID(D106,FIND(" ",D106)+1,FIND(" ",D106,FIND(" ",D106)+1)-FIND(" ",D106))))</x:f>
      </x:c>
      <x:c r="AC106" s="90" t="s"/>
      <x:c r="AD106" s="90" t="s"/>
      <x:c r="AE106" s="90" t="s"/>
      <x:c r="AF106" s="90" t="str" cm="1">
        <x:f t="array" ref="AF106:AF106">IF(D106="","",PROPER(MID(D106,FIND(" ",D106,FIND(" ",D106)+1)+1,(FIND(INDEX(Abbreviation!$A$2:$A$125,MATCH(_xlfn.AGGREGATE(15,6,SEARCH(Abbreviation!$A$2:$A$125,D106),1),SEARCH(Abbreviation!$A$2:$A$125,D106),0)),D106)-1)-FIND(" ",D106,FIND(" ",D106)+1)+1)))</x:f>
      </x:c>
      <x:c r="AG106" s="90" t="str" cm="1">
        <x:f t="array" ref="AG106:AG106">IF(D106="","",PROPER(VLOOKUP(INDEX(Abbreviation!$A$2:$A$125,MATCH(_xlfn.AGGREGATE(15,6,SEARCH(Abbreviation!$A$2:$A$125,D106),1),SEARCH(Abbreviation!$A$2:$A$125,D106),0)),Abbreviation!A:C,3,FALSE)))</x:f>
      </x:c>
      <x:c r="AH106" s="90" t="str">
        <x:f>G106</x:f>
      </x:c>
      <x:c r="AI106" s="97" t="str">
        <x:f>I106</x:f>
      </x:c>
      <x:c r="AJ106" s="96" t="s">
        <x:v>47</x:v>
      </x:c>
      <x:c r="AK106" s="96" t="s">
        <x:v>58</x:v>
      </x:c>
      <x:c r="AL106" s="99" t="s">
        <x:v>59</x:v>
      </x:c>
      <x:c r="AM106" s="93" t="s"/>
      <x:c r="AN106" s="93" t="s"/>
      <x:c r="AO106" s="93" t="s"/>
      <x:c r="AP106" s="93" t="s"/>
      <x:c r="AQ106" s="92" t="s"/>
    </x:row>
    <x:row r="107" spans="1:45" x14ac:dyDescent="0.35">
      <x:c r="A107" s="92" t="s"/>
      <x:c r="B107" s="92" t="s"/>
      <x:c r="C107" s="93" t="s"/>
      <x:c r="D107" s="94" t="s"/>
      <x:c r="E107" s="90" t="s"/>
      <x:c r="F107" s="90" t="str">
        <x:f>IF(D107="","",PROPER(LEFT(D107,FIND(UPPER(G107),D107,1)-2)))</x:f>
      </x:c>
      <x:c r="G107" s="90" t="str" cm="1">
        <x:f t="array" ref="G107: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x:f>
      </x:c>
      <x:c r="H107" s="96" t="s">
        <x:v>47</x:v>
      </x:c>
      <x:c r="I107" s="97" t="str">
        <x:f>IFERROR(VALUE(TRIM(RIGHT(SUBSTITUTE(D107," ",REPT(" ",255)),255))),"")</x:f>
      </x:c>
      <x:c r="J107" s="96" t="s">
        <x:v>48</x:v>
      </x:c>
      <x:c r="K107" s="96" t="s">
        <x:v>48</x:v>
      </x:c>
      <x:c r="L107" s="96" t="s">
        <x:v>48</x:v>
      </x:c>
      <x:c r="M107" s="96" t="s">
        <x:v>48</x:v>
      </x:c>
      <x:c r="N107" s="96" t="s">
        <x:v>48</x:v>
      </x:c>
      <x:c r="O107" s="96" t="s">
        <x:v>1425</x:v>
      </x:c>
      <x:c r="P107" s="96" t="n">
        <x:v>25</x:v>
      </x:c>
      <x:c r="Q107" s="96" t="n">
        <x:v>80</x:v>
      </x:c>
      <x:c r="R107" s="96" t="s">
        <x:v>50</x:v>
      </x:c>
      <x:c r="S107" s="96" t="s">
        <x:v>51</x:v>
      </x:c>
      <x:c r="T107" s="96" t="s">
        <x:v>52</x:v>
      </x:c>
      <x:c r="U107" s="96" t="s">
        <x:v>52</x:v>
      </x:c>
      <x:c r="W107" s="96" t="s">
        <x:v>53</x:v>
      </x:c>
      <x:c r="X107" s="148" t="s"/>
      <x:c r="Y107" s="90" t="s"/>
      <x:c r="Z107" s="96" t="s">
        <x:v>55</x:v>
      </x:c>
      <x:c r="AA107" s="96" t="s">
        <x:v>56</x:v>
      </x:c>
      <x:c r="AB107" s="97" t="str">
        <x:f>IF(D107="","",VALUE(MID(D107,FIND(" ",D107)+1,FIND(" ",D107,FIND(" ",D107)+1)-FIND(" ",D107))))</x:f>
      </x:c>
      <x:c r="AC107" s="90" t="s"/>
      <x:c r="AD107" s="90" t="s"/>
      <x:c r="AE107" s="90" t="s"/>
      <x:c r="AF107" s="90" t="str" cm="1">
        <x:f t="array" ref="AF107:AF107">IF(D107="","",PROPER(MID(D107,FIND(" ",D107,FIND(" ",D107)+1)+1,(FIND(INDEX(Abbreviation!$A$2:$A$125,MATCH(_xlfn.AGGREGATE(15,6,SEARCH(Abbreviation!$A$2:$A$125,D107),1),SEARCH(Abbreviation!$A$2:$A$125,D107),0)),D107)-1)-FIND(" ",D107,FIND(" ",D107)+1)+1)))</x:f>
      </x:c>
      <x:c r="AG107" s="90" t="str" cm="1">
        <x:f t="array" ref="AG107:AG107">IF(D107="","",PROPER(VLOOKUP(INDEX(Abbreviation!$A$2:$A$125,MATCH(_xlfn.AGGREGATE(15,6,SEARCH(Abbreviation!$A$2:$A$125,D107),1),SEARCH(Abbreviation!$A$2:$A$125,D107),0)),Abbreviation!A:C,3,FALSE)))</x:f>
      </x:c>
      <x:c r="AH107" s="90" t="str">
        <x:f>G107</x:f>
      </x:c>
      <x:c r="AI107" s="97" t="str">
        <x:f>I107</x:f>
      </x:c>
      <x:c r="AJ107" s="96" t="s">
        <x:v>47</x:v>
      </x:c>
      <x:c r="AK107" s="96" t="s">
        <x:v>58</x:v>
      </x:c>
      <x:c r="AL107" s="99" t="s">
        <x:v>59</x:v>
      </x:c>
      <x:c r="AM107" s="93" t="s"/>
      <x:c r="AN107" s="93" t="s"/>
      <x:c r="AO107" s="93" t="s"/>
      <x:c r="AP107" s="93" t="s"/>
      <x:c r="AQ107" s="92" t="s"/>
    </x:row>
    <x:row r="108" spans="1:45" x14ac:dyDescent="0.35">
      <x:c r="A108" s="92" t="s"/>
      <x:c r="B108" s="92" t="s"/>
      <x:c r="C108" s="93" t="s"/>
      <x:c r="D108" s="94" t="s"/>
      <x:c r="E108" s="90" t="s"/>
      <x:c r="F108" s="90" t="str">
        <x:f>IF(D108="","",PROPER(LEFT(D108,FIND(UPPER(G108),D108,1)-2)))</x:f>
      </x:c>
      <x:c r="G108" s="90" t="str" cm="1">
        <x:f t="array" ref="G108: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x:f>
      </x:c>
      <x:c r="H108" s="96" t="s">
        <x:v>47</x:v>
      </x:c>
      <x:c r="I108" s="97" t="str">
        <x:f>IFERROR(VALUE(TRIM(RIGHT(SUBSTITUTE(D108," ",REPT(" ",255)),255))),"")</x:f>
      </x:c>
      <x:c r="J108" s="96" t="s">
        <x:v>48</x:v>
      </x:c>
      <x:c r="K108" s="96" t="s">
        <x:v>48</x:v>
      </x:c>
      <x:c r="L108" s="96" t="s">
        <x:v>48</x:v>
      </x:c>
      <x:c r="M108" s="96" t="s">
        <x:v>48</x:v>
      </x:c>
      <x:c r="N108" s="96" t="s">
        <x:v>48</x:v>
      </x:c>
      <x:c r="O108" s="96" t="s">
        <x:v>1425</x:v>
      </x:c>
      <x:c r="P108" s="96" t="n">
        <x:v>25</x:v>
      </x:c>
      <x:c r="Q108" s="96" t="n">
        <x:v>80</x:v>
      </x:c>
      <x:c r="R108" s="96" t="s">
        <x:v>50</x:v>
      </x:c>
      <x:c r="S108" s="96" t="s">
        <x:v>51</x:v>
      </x:c>
      <x:c r="T108" s="96" t="s">
        <x:v>52</x:v>
      </x:c>
      <x:c r="U108" s="96" t="s">
        <x:v>52</x:v>
      </x:c>
      <x:c r="W108" s="96" t="s">
        <x:v>53</x:v>
      </x:c>
      <x:c r="X108" s="148" t="s"/>
      <x:c r="Y108" s="90" t="s"/>
      <x:c r="Z108" s="96" t="s">
        <x:v>55</x:v>
      </x:c>
      <x:c r="AA108" s="96" t="s">
        <x:v>56</x:v>
      </x:c>
      <x:c r="AB108" s="97" t="str">
        <x:f>IF(D108="","",VALUE(MID(D108,FIND(" ",D108)+1,FIND(" ",D108,FIND(" ",D108)+1)-FIND(" ",D108))))</x:f>
      </x:c>
      <x:c r="AC108" s="90" t="s"/>
      <x:c r="AD108" s="90" t="s"/>
      <x:c r="AE108" s="90" t="s"/>
      <x:c r="AF108" s="90" t="str" cm="1">
        <x:f t="array" ref="AF108:AF108">IF(D108="","",PROPER(MID(D108,FIND(" ",D108,FIND(" ",D108)+1)+1,(FIND(INDEX(Abbreviation!$A$2:$A$125,MATCH(_xlfn.AGGREGATE(15,6,SEARCH(Abbreviation!$A$2:$A$125,D108),1),SEARCH(Abbreviation!$A$2:$A$125,D108),0)),D108)-1)-FIND(" ",D108,FIND(" ",D108)+1)+1)))</x:f>
      </x:c>
      <x:c r="AG108" s="90" t="str" cm="1">
        <x:f t="array" ref="AG108:AG108">IF(D108="","",PROPER(VLOOKUP(INDEX(Abbreviation!$A$2:$A$125,MATCH(_xlfn.AGGREGATE(15,6,SEARCH(Abbreviation!$A$2:$A$125,D108),1),SEARCH(Abbreviation!$A$2:$A$125,D108),0)),Abbreviation!A:C,3,FALSE)))</x:f>
      </x:c>
      <x:c r="AH108" s="90" t="str">
        <x:f>G108</x:f>
      </x:c>
      <x:c r="AI108" s="97" t="str">
        <x:f>I108</x:f>
      </x:c>
      <x:c r="AJ108" s="96" t="s">
        <x:v>47</x:v>
      </x:c>
      <x:c r="AK108" s="96" t="s">
        <x:v>58</x:v>
      </x:c>
      <x:c r="AL108" s="99" t="s">
        <x:v>59</x:v>
      </x:c>
      <x:c r="AM108" s="93" t="s"/>
      <x:c r="AN108" s="93" t="s"/>
      <x:c r="AO108" s="93" t="s"/>
      <x:c r="AP108" s="93" t="s"/>
      <x:c r="AQ108" s="92" t="s"/>
    </x:row>
    <x:row r="109" spans="1:45" x14ac:dyDescent="0.35">
      <x:c r="A109" s="92" t="s"/>
      <x:c r="B109" s="92" t="s"/>
      <x:c r="C109" s="93" t="s"/>
      <x:c r="D109" s="94" t="s"/>
      <x:c r="E109" s="90" t="s"/>
      <x:c r="F109" s="90" t="str">
        <x:f>IF(D109="","",PROPER(LEFT(D109,FIND(UPPER(G109),D109,1)-2)))</x:f>
      </x:c>
      <x:c r="G109" s="90" t="str" cm="1">
        <x:f t="array" ref="G109: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x:f>
      </x:c>
      <x:c r="H109" s="96" t="s">
        <x:v>47</x:v>
      </x:c>
      <x:c r="I109" s="97" t="str">
        <x:f>IFERROR(VALUE(TRIM(RIGHT(SUBSTITUTE(D109," ",REPT(" ",255)),255))),"")</x:f>
      </x:c>
      <x:c r="J109" s="96" t="s">
        <x:v>48</x:v>
      </x:c>
      <x:c r="K109" s="96" t="s">
        <x:v>48</x:v>
      </x:c>
      <x:c r="L109" s="96" t="s">
        <x:v>48</x:v>
      </x:c>
      <x:c r="M109" s="96" t="s">
        <x:v>48</x:v>
      </x:c>
      <x:c r="N109" s="96" t="s">
        <x:v>48</x:v>
      </x:c>
      <x:c r="O109" s="96" t="s">
        <x:v>1425</x:v>
      </x:c>
      <x:c r="P109" s="96" t="n">
        <x:v>25</x:v>
      </x:c>
      <x:c r="Q109" s="96" t="n">
        <x:v>80</x:v>
      </x:c>
      <x:c r="R109" s="96" t="s">
        <x:v>50</x:v>
      </x:c>
      <x:c r="S109" s="96" t="s">
        <x:v>51</x:v>
      </x:c>
      <x:c r="T109" s="96" t="s">
        <x:v>52</x:v>
      </x:c>
      <x:c r="U109" s="96" t="s">
        <x:v>52</x:v>
      </x:c>
      <x:c r="W109" s="96" t="s">
        <x:v>53</x:v>
      </x:c>
      <x:c r="X109" s="148" t="s"/>
      <x:c r="Y109" s="90" t="s"/>
      <x:c r="Z109" s="96" t="s">
        <x:v>55</x:v>
      </x:c>
      <x:c r="AA109" s="96" t="s">
        <x:v>56</x:v>
      </x:c>
      <x:c r="AB109" s="97" t="str">
        <x:f>IF(D109="","",VALUE(MID(D109,FIND(" ",D109)+1,FIND(" ",D109,FIND(" ",D109)+1)-FIND(" ",D109))))</x:f>
      </x:c>
      <x:c r="AC109" s="90" t="s"/>
      <x:c r="AD109" s="90" t="s"/>
      <x:c r="AE109" s="90" t="s"/>
      <x:c r="AF109" s="90" t="str" cm="1">
        <x:f t="array" ref="AF109:AF109">IF(D109="","",PROPER(MID(D109,FIND(" ",D109,FIND(" ",D109)+1)+1,(FIND(INDEX(Abbreviation!$A$2:$A$125,MATCH(_xlfn.AGGREGATE(15,6,SEARCH(Abbreviation!$A$2:$A$125,D109),1),SEARCH(Abbreviation!$A$2:$A$125,D109),0)),D109)-1)-FIND(" ",D109,FIND(" ",D109)+1)+1)))</x:f>
      </x:c>
      <x:c r="AG109" s="90" t="str" cm="1">
        <x:f t="array" ref="AG109:AG109">IF(D109="","",PROPER(VLOOKUP(INDEX(Abbreviation!$A$2:$A$125,MATCH(_xlfn.AGGREGATE(15,6,SEARCH(Abbreviation!$A$2:$A$125,D109),1),SEARCH(Abbreviation!$A$2:$A$125,D109),0)),Abbreviation!A:C,3,FALSE)))</x:f>
      </x:c>
      <x:c r="AH109" s="90" t="str">
        <x:f>G109</x:f>
      </x:c>
      <x:c r="AI109" s="97" t="str">
        <x:f>I109</x:f>
      </x:c>
      <x:c r="AJ109" s="96" t="s">
        <x:v>47</x:v>
      </x:c>
      <x:c r="AK109" s="96" t="s">
        <x:v>58</x:v>
      </x:c>
      <x:c r="AL109" s="99" t="s">
        <x:v>59</x:v>
      </x:c>
      <x:c r="AM109" s="93" t="s"/>
      <x:c r="AN109" s="93" t="s"/>
      <x:c r="AO109" s="93" t="s"/>
      <x:c r="AP109" s="93" t="s"/>
      <x:c r="AQ109" s="92" t="s"/>
    </x:row>
    <x:row r="110" spans="1:45" x14ac:dyDescent="0.35">
      <x:c r="A110" s="92" t="s"/>
      <x:c r="B110" s="92" t="s"/>
      <x:c r="C110" s="93" t="s"/>
      <x:c r="D110" s="94" t="s"/>
      <x:c r="E110" s="90" t="s"/>
      <x:c r="F110" s="90" t="str">
        <x:f>IF(D110="","",PROPER(LEFT(D110,FIND(UPPER(G110),D110,1)-2)))</x:f>
      </x:c>
      <x:c r="G110" s="90" t="str" cm="1">
        <x:f t="array" ref="G110: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x:f>
      </x:c>
      <x:c r="H110" s="96" t="s">
        <x:v>47</x:v>
      </x:c>
      <x:c r="I110" s="97" t="str">
        <x:f>IFERROR(VALUE(TRIM(RIGHT(SUBSTITUTE(D110," ",REPT(" ",255)),255))),"")</x:f>
      </x:c>
      <x:c r="J110" s="96" t="s">
        <x:v>48</x:v>
      </x:c>
      <x:c r="K110" s="96" t="s">
        <x:v>48</x:v>
      </x:c>
      <x:c r="L110" s="96" t="s">
        <x:v>48</x:v>
      </x:c>
      <x:c r="M110" s="96" t="s">
        <x:v>48</x:v>
      </x:c>
      <x:c r="N110" s="96" t="s">
        <x:v>48</x:v>
      </x:c>
      <x:c r="O110" s="96" t="s">
        <x:v>1425</x:v>
      </x:c>
      <x:c r="P110" s="96" t="n">
        <x:v>25</x:v>
      </x:c>
      <x:c r="Q110" s="96" t="n">
        <x:v>80</x:v>
      </x:c>
      <x:c r="R110" s="96" t="s">
        <x:v>50</x:v>
      </x:c>
      <x:c r="S110" s="96" t="s">
        <x:v>51</x:v>
      </x:c>
      <x:c r="T110" s="96" t="s">
        <x:v>52</x:v>
      </x:c>
      <x:c r="U110" s="96" t="s">
        <x:v>52</x:v>
      </x:c>
      <x:c r="W110" s="96" t="s">
        <x:v>53</x:v>
      </x:c>
      <x:c r="X110" s="148" t="s"/>
      <x:c r="Y110" s="90" t="s"/>
      <x:c r="Z110" s="96" t="s">
        <x:v>55</x:v>
      </x:c>
      <x:c r="AA110" s="96" t="s">
        <x:v>56</x:v>
      </x:c>
      <x:c r="AB110" s="97" t="str">
        <x:f>IF(D110="","",VALUE(MID(D110,FIND(" ",D110)+1,FIND(" ",D110,FIND(" ",D110)+1)-FIND(" ",D110))))</x:f>
      </x:c>
      <x:c r="AC110" s="90" t="s"/>
      <x:c r="AD110" s="90" t="s"/>
      <x:c r="AE110" s="90" t="s"/>
      <x:c r="AF110" s="90" t="str" cm="1">
        <x:f t="array" ref="AF110:AF110">IF(D110="","",PROPER(MID(D110,FIND(" ",D110,FIND(" ",D110)+1)+1,(FIND(INDEX(Abbreviation!$A$2:$A$125,MATCH(_xlfn.AGGREGATE(15,6,SEARCH(Abbreviation!$A$2:$A$125,D110),1),SEARCH(Abbreviation!$A$2:$A$125,D110),0)),D110)-1)-FIND(" ",D110,FIND(" ",D110)+1)+1)))</x:f>
      </x:c>
      <x:c r="AG110" s="90" t="str" cm="1">
        <x:f t="array" ref="AG110:AG110">IF(D110="","",PROPER(VLOOKUP(INDEX(Abbreviation!$A$2:$A$125,MATCH(_xlfn.AGGREGATE(15,6,SEARCH(Abbreviation!$A$2:$A$125,D110),1),SEARCH(Abbreviation!$A$2:$A$125,D110),0)),Abbreviation!A:C,3,FALSE)))</x:f>
      </x:c>
      <x:c r="AH110" s="90" t="str">
        <x:f>G110</x:f>
      </x:c>
      <x:c r="AI110" s="97" t="str">
        <x:f>I110</x:f>
      </x:c>
      <x:c r="AJ110" s="96" t="s">
        <x:v>47</x:v>
      </x:c>
      <x:c r="AK110" s="96" t="s">
        <x:v>58</x:v>
      </x:c>
      <x:c r="AL110" s="99" t="s">
        <x:v>59</x:v>
      </x:c>
      <x:c r="AM110" s="93" t="s"/>
      <x:c r="AN110" s="93" t="s"/>
      <x:c r="AO110" s="93" t="s"/>
      <x:c r="AP110" s="93" t="s"/>
      <x:c r="AQ110" s="92" t="s"/>
    </x:row>
    <x:row r="111" spans="1:45" x14ac:dyDescent="0.35">
      <x:c r="A111" s="92" t="s"/>
      <x:c r="B111" s="92" t="s"/>
      <x:c r="C111" s="93" t="s"/>
      <x:c r="D111" s="94" t="s"/>
      <x:c r="E111" s="90" t="s"/>
      <x:c r="F111" s="90" t="str">
        <x:f>IF(D111="","",PROPER(LEFT(D111,FIND(UPPER(G111),D111,1)-2)))</x:f>
      </x:c>
      <x:c r="G111" s="90" t="str" cm="1">
        <x:f t="array" ref="G111: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x:f>
      </x:c>
      <x:c r="H111" s="96" t="s">
        <x:v>47</x:v>
      </x:c>
      <x:c r="I111" s="97" t="str">
        <x:f>IFERROR(VALUE(TRIM(RIGHT(SUBSTITUTE(D111," ",REPT(" ",255)),255))),"")</x:f>
      </x:c>
      <x:c r="J111" s="96" t="s">
        <x:v>48</x:v>
      </x:c>
      <x:c r="K111" s="96" t="s">
        <x:v>48</x:v>
      </x:c>
      <x:c r="L111" s="96" t="s">
        <x:v>48</x:v>
      </x:c>
      <x:c r="M111" s="96" t="s">
        <x:v>48</x:v>
      </x:c>
      <x:c r="N111" s="96" t="s">
        <x:v>48</x:v>
      </x:c>
      <x:c r="O111" s="96" t="s">
        <x:v>1425</x:v>
      </x:c>
      <x:c r="P111" s="96" t="n">
        <x:v>25</x:v>
      </x:c>
      <x:c r="Q111" s="96" t="n">
        <x:v>80</x:v>
      </x:c>
      <x:c r="R111" s="96" t="s">
        <x:v>50</x:v>
      </x:c>
      <x:c r="S111" s="96" t="s">
        <x:v>51</x:v>
      </x:c>
      <x:c r="T111" s="96" t="s">
        <x:v>52</x:v>
      </x:c>
      <x:c r="U111" s="96" t="s">
        <x:v>52</x:v>
      </x:c>
      <x:c r="W111" s="96" t="s">
        <x:v>53</x:v>
      </x:c>
      <x:c r="X111" s="148" t="s"/>
      <x:c r="Y111" s="90" t="s"/>
      <x:c r="Z111" s="96" t="s">
        <x:v>55</x:v>
      </x:c>
      <x:c r="AA111" s="96" t="s">
        <x:v>56</x:v>
      </x:c>
      <x:c r="AB111" s="97" t="str">
        <x:f>IF(D111="","",VALUE(MID(D111,FIND(" ",D111)+1,FIND(" ",D111,FIND(" ",D111)+1)-FIND(" ",D111))))</x:f>
      </x:c>
      <x:c r="AC111" s="90" t="s"/>
      <x:c r="AD111" s="90" t="s"/>
      <x:c r="AE111" s="90" t="s"/>
      <x:c r="AF111" s="90" t="str" cm="1">
        <x:f t="array" ref="AF111:AF111">IF(D111="","",PROPER(MID(D111,FIND(" ",D111,FIND(" ",D111)+1)+1,(FIND(INDEX(Abbreviation!$A$2:$A$125,MATCH(_xlfn.AGGREGATE(15,6,SEARCH(Abbreviation!$A$2:$A$125,D111),1),SEARCH(Abbreviation!$A$2:$A$125,D111),0)),D111)-1)-FIND(" ",D111,FIND(" ",D111)+1)+1)))</x:f>
      </x:c>
      <x:c r="AG111" s="90" t="str" cm="1">
        <x:f t="array" ref="AG111:AG111">IF(D111="","",PROPER(VLOOKUP(INDEX(Abbreviation!$A$2:$A$125,MATCH(_xlfn.AGGREGATE(15,6,SEARCH(Abbreviation!$A$2:$A$125,D111),1),SEARCH(Abbreviation!$A$2:$A$125,D111),0)),Abbreviation!A:C,3,FALSE)))</x:f>
      </x:c>
      <x:c r="AH111" s="90" t="str">
        <x:f>G111</x:f>
      </x:c>
      <x:c r="AI111" s="97" t="str">
        <x:f>I111</x:f>
      </x:c>
      <x:c r="AJ111" s="96" t="s">
        <x:v>47</x:v>
      </x:c>
      <x:c r="AK111" s="96" t="s">
        <x:v>58</x:v>
      </x:c>
      <x:c r="AL111" s="99" t="s">
        <x:v>59</x:v>
      </x:c>
      <x:c r="AM111" s="93" t="s"/>
      <x:c r="AN111" s="93" t="s"/>
      <x:c r="AO111" s="93" t="s"/>
      <x:c r="AP111" s="93" t="s"/>
      <x:c r="AQ111" s="92" t="s"/>
    </x:row>
    <x:row r="112" spans="1:45" x14ac:dyDescent="0.35">
      <x:c r="A112" s="92" t="s"/>
      <x:c r="B112" s="92" t="s"/>
      <x:c r="C112" s="93" t="s"/>
      <x:c r="D112" s="94" t="s"/>
      <x:c r="E112" s="90" t="s"/>
      <x:c r="F112" s="90" t="str">
        <x:f>IF(D112="","",PROPER(LEFT(D112,FIND(UPPER(G112),D112,1)-2)))</x:f>
      </x:c>
      <x:c r="G112" s="90" t="str" cm="1">
        <x:f t="array" ref="G112: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x:f>
      </x:c>
      <x:c r="H112" s="96" t="s">
        <x:v>47</x:v>
      </x:c>
      <x:c r="I112" s="97" t="str">
        <x:f>IFERROR(VALUE(TRIM(RIGHT(SUBSTITUTE(D112," ",REPT(" ",255)),255))),"")</x:f>
      </x:c>
      <x:c r="J112" s="96" t="s">
        <x:v>48</x:v>
      </x:c>
      <x:c r="K112" s="96" t="s">
        <x:v>48</x:v>
      </x:c>
      <x:c r="L112" s="96" t="s">
        <x:v>48</x:v>
      </x:c>
      <x:c r="M112" s="96" t="s">
        <x:v>48</x:v>
      </x:c>
      <x:c r="N112" s="96" t="s">
        <x:v>48</x:v>
      </x:c>
      <x:c r="O112" s="96" t="s">
        <x:v>1425</x:v>
      </x:c>
      <x:c r="P112" s="96" t="n">
        <x:v>25</x:v>
      </x:c>
      <x:c r="Q112" s="96" t="n">
        <x:v>80</x:v>
      </x:c>
      <x:c r="R112" s="96" t="s">
        <x:v>50</x:v>
      </x:c>
      <x:c r="S112" s="96" t="s">
        <x:v>51</x:v>
      </x:c>
      <x:c r="T112" s="96" t="s">
        <x:v>52</x:v>
      </x:c>
      <x:c r="U112" s="96" t="s">
        <x:v>52</x:v>
      </x:c>
      <x:c r="W112" s="96" t="s">
        <x:v>53</x:v>
      </x:c>
      <x:c r="X112" s="148" t="s"/>
      <x:c r="Y112" s="90" t="s"/>
      <x:c r="Z112" s="96" t="s">
        <x:v>55</x:v>
      </x:c>
      <x:c r="AA112" s="96" t="s">
        <x:v>56</x:v>
      </x:c>
      <x:c r="AB112" s="97" t="str">
        <x:f>IF(D112="","",VALUE(MID(D112,FIND(" ",D112)+1,FIND(" ",D112,FIND(" ",D112)+1)-FIND(" ",D112))))</x:f>
      </x:c>
      <x:c r="AC112" s="90" t="s"/>
      <x:c r="AD112" s="90" t="s"/>
      <x:c r="AE112" s="90" t="s"/>
      <x:c r="AF112" s="90" t="str" cm="1">
        <x:f t="array" ref="AF112:AF112">IF(D112="","",PROPER(MID(D112,FIND(" ",D112,FIND(" ",D112)+1)+1,(FIND(INDEX(Abbreviation!$A$2:$A$125,MATCH(_xlfn.AGGREGATE(15,6,SEARCH(Abbreviation!$A$2:$A$125,D112),1),SEARCH(Abbreviation!$A$2:$A$125,D112),0)),D112)-1)-FIND(" ",D112,FIND(" ",D112)+1)+1)))</x:f>
      </x:c>
      <x:c r="AG112" s="90" t="str" cm="1">
        <x:f t="array" ref="AG112:AG112">IF(D112="","",PROPER(VLOOKUP(INDEX(Abbreviation!$A$2:$A$125,MATCH(_xlfn.AGGREGATE(15,6,SEARCH(Abbreviation!$A$2:$A$125,D112),1),SEARCH(Abbreviation!$A$2:$A$125,D112),0)),Abbreviation!A:C,3,FALSE)))</x:f>
      </x:c>
      <x:c r="AH112" s="90" t="str">
        <x:f>G112</x:f>
      </x:c>
      <x:c r="AI112" s="97" t="str">
        <x:f>I112</x:f>
      </x:c>
      <x:c r="AJ112" s="96" t="s">
        <x:v>47</x:v>
      </x:c>
      <x:c r="AK112" s="96" t="s">
        <x:v>58</x:v>
      </x:c>
      <x:c r="AL112" s="99" t="s">
        <x:v>59</x:v>
      </x:c>
      <x:c r="AM112" s="93" t="s"/>
      <x:c r="AN112" s="93" t="s"/>
      <x:c r="AO112" s="93" t="s"/>
      <x:c r="AP112" s="93" t="s"/>
      <x:c r="AQ112" s="92" t="s"/>
    </x:row>
    <x:row r="113" spans="1:45" x14ac:dyDescent="0.35">
      <x:c r="A113" s="92" t="s"/>
      <x:c r="B113" s="92" t="s"/>
      <x:c r="C113" s="93" t="s"/>
      <x:c r="D113" s="94" t="s"/>
      <x:c r="E113" s="90" t="s"/>
      <x:c r="F113" s="90" t="str">
        <x:f>IF(D113="","",PROPER(LEFT(D113,FIND(UPPER(G113),D113,1)-2)))</x:f>
      </x:c>
      <x:c r="G113" s="90" t="str" cm="1">
        <x:f t="array" ref="G113: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x:f>
      </x:c>
      <x:c r="H113" s="96" t="s">
        <x:v>47</x:v>
      </x:c>
      <x:c r="I113" s="97" t="str">
        <x:f>IFERROR(VALUE(TRIM(RIGHT(SUBSTITUTE(D113," ",REPT(" ",255)),255))),"")</x:f>
      </x:c>
      <x:c r="J113" s="96" t="s">
        <x:v>48</x:v>
      </x:c>
      <x:c r="K113" s="96" t="s">
        <x:v>48</x:v>
      </x:c>
      <x:c r="L113" s="96" t="s">
        <x:v>48</x:v>
      </x:c>
      <x:c r="M113" s="96" t="s">
        <x:v>48</x:v>
      </x:c>
      <x:c r="N113" s="96" t="s">
        <x:v>48</x:v>
      </x:c>
      <x:c r="O113" s="96" t="s">
        <x:v>1425</x:v>
      </x:c>
      <x:c r="P113" s="96" t="n">
        <x:v>25</x:v>
      </x:c>
      <x:c r="Q113" s="96" t="n">
        <x:v>80</x:v>
      </x:c>
      <x:c r="R113" s="96" t="s">
        <x:v>50</x:v>
      </x:c>
      <x:c r="S113" s="96" t="s">
        <x:v>51</x:v>
      </x:c>
      <x:c r="T113" s="96" t="s">
        <x:v>52</x:v>
      </x:c>
      <x:c r="U113" s="96" t="s">
        <x:v>52</x:v>
      </x:c>
      <x:c r="W113" s="96" t="s">
        <x:v>53</x:v>
      </x:c>
      <x:c r="X113" s="148" t="s"/>
      <x:c r="Y113" s="90" t="s"/>
      <x:c r="Z113" s="96" t="s">
        <x:v>55</x:v>
      </x:c>
      <x:c r="AA113" s="96" t="s">
        <x:v>56</x:v>
      </x:c>
      <x:c r="AB113" s="97" t="str">
        <x:f>IF(D113="","",VALUE(MID(D113,FIND(" ",D113)+1,FIND(" ",D113,FIND(" ",D113)+1)-FIND(" ",D113))))</x:f>
      </x:c>
      <x:c r="AC113" s="90" t="s"/>
      <x:c r="AD113" s="90" t="s"/>
      <x:c r="AE113" s="90" t="s"/>
      <x:c r="AF113" s="90" t="str" cm="1">
        <x:f t="array" ref="AF113:AF113">IF(D113="","",PROPER(MID(D113,FIND(" ",D113,FIND(" ",D113)+1)+1,(FIND(INDEX(Abbreviation!$A$2:$A$125,MATCH(_xlfn.AGGREGATE(15,6,SEARCH(Abbreviation!$A$2:$A$125,D113),1),SEARCH(Abbreviation!$A$2:$A$125,D113),0)),D113)-1)-FIND(" ",D113,FIND(" ",D113)+1)+1)))</x:f>
      </x:c>
      <x:c r="AG113" s="90" t="str" cm="1">
        <x:f t="array" ref="AG113:AG113">IF(D113="","",PROPER(VLOOKUP(INDEX(Abbreviation!$A$2:$A$125,MATCH(_xlfn.AGGREGATE(15,6,SEARCH(Abbreviation!$A$2:$A$125,D113),1),SEARCH(Abbreviation!$A$2:$A$125,D113),0)),Abbreviation!A:C,3,FALSE)))</x:f>
      </x:c>
      <x:c r="AH113" s="90" t="str">
        <x:f>G113</x:f>
      </x:c>
      <x:c r="AI113" s="97" t="str">
        <x:f>I113</x:f>
      </x:c>
      <x:c r="AJ113" s="96" t="s">
        <x:v>47</x:v>
      </x:c>
      <x:c r="AK113" s="96" t="s">
        <x:v>58</x:v>
      </x:c>
      <x:c r="AL113" s="99" t="s">
        <x:v>59</x:v>
      </x:c>
      <x:c r="AM113" s="93" t="s"/>
      <x:c r="AN113" s="93" t="s"/>
      <x:c r="AO113" s="93" t="s"/>
      <x:c r="AP113" s="93" t="s"/>
      <x:c r="AQ113" s="92" t="s"/>
    </x:row>
    <x:row r="114" spans="1:45" x14ac:dyDescent="0.35">
      <x:c r="A114" s="92" t="s"/>
      <x:c r="B114" s="92" t="s"/>
      <x:c r="C114" s="93" t="s"/>
      <x:c r="D114" s="94" t="s"/>
      <x:c r="E114" s="90" t="s"/>
      <x:c r="F114" s="90" t="str">
        <x:f>IF(D114="","",PROPER(LEFT(D114,FIND(UPPER(G114),D114,1)-2)))</x:f>
      </x:c>
      <x:c r="G114" s="90" t="str" cm="1">
        <x:f t="array" ref="G114: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x:f>
      </x:c>
      <x:c r="H114" s="96" t="s">
        <x:v>47</x:v>
      </x:c>
      <x:c r="I114" s="97" t="str">
        <x:f>IFERROR(VALUE(TRIM(RIGHT(SUBSTITUTE(D114," ",REPT(" ",255)),255))),"")</x:f>
      </x:c>
      <x:c r="J114" s="96" t="s">
        <x:v>48</x:v>
      </x:c>
      <x:c r="K114" s="96" t="s">
        <x:v>48</x:v>
      </x:c>
      <x:c r="L114" s="96" t="s">
        <x:v>48</x:v>
      </x:c>
      <x:c r="M114" s="96" t="s">
        <x:v>48</x:v>
      </x:c>
      <x:c r="N114" s="96" t="s">
        <x:v>48</x:v>
      </x:c>
      <x:c r="O114" s="96" t="s">
        <x:v>1425</x:v>
      </x:c>
      <x:c r="P114" s="96" t="n">
        <x:v>25</x:v>
      </x:c>
      <x:c r="Q114" s="96" t="n">
        <x:v>80</x:v>
      </x:c>
      <x:c r="R114" s="96" t="s">
        <x:v>50</x:v>
      </x:c>
      <x:c r="S114" s="96" t="s">
        <x:v>51</x:v>
      </x:c>
      <x:c r="T114" s="96" t="s">
        <x:v>52</x:v>
      </x:c>
      <x:c r="U114" s="96" t="s">
        <x:v>52</x:v>
      </x:c>
      <x:c r="W114" s="96" t="s">
        <x:v>53</x:v>
      </x:c>
      <x:c r="X114" s="148" t="s"/>
      <x:c r="Y114" s="90" t="s"/>
      <x:c r="Z114" s="96" t="s">
        <x:v>55</x:v>
      </x:c>
      <x:c r="AA114" s="96" t="s">
        <x:v>56</x:v>
      </x:c>
      <x:c r="AB114" s="97" t="str">
        <x:f>IF(D114="","",VALUE(MID(D114,FIND(" ",D114)+1,FIND(" ",D114,FIND(" ",D114)+1)-FIND(" ",D114))))</x:f>
      </x:c>
      <x:c r="AC114" s="90" t="s"/>
      <x:c r="AD114" s="90" t="s"/>
      <x:c r="AE114" s="90" t="s"/>
      <x:c r="AF114" s="90" t="str" cm="1">
        <x:f t="array" ref="AF114:AF114">IF(D114="","",PROPER(MID(D114,FIND(" ",D114,FIND(" ",D114)+1)+1,(FIND(INDEX(Abbreviation!$A$2:$A$125,MATCH(_xlfn.AGGREGATE(15,6,SEARCH(Abbreviation!$A$2:$A$125,D114),1),SEARCH(Abbreviation!$A$2:$A$125,D114),0)),D114)-1)-FIND(" ",D114,FIND(" ",D114)+1)+1)))</x:f>
      </x:c>
      <x:c r="AG114" s="90" t="str" cm="1">
        <x:f t="array" ref="AG114:AG114">IF(D114="","",PROPER(VLOOKUP(INDEX(Abbreviation!$A$2:$A$125,MATCH(_xlfn.AGGREGATE(15,6,SEARCH(Abbreviation!$A$2:$A$125,D114),1),SEARCH(Abbreviation!$A$2:$A$125,D114),0)),Abbreviation!A:C,3,FALSE)))</x:f>
      </x:c>
      <x:c r="AH114" s="90" t="str">
        <x:f>G114</x:f>
      </x:c>
      <x:c r="AI114" s="97" t="str">
        <x:f>I114</x:f>
      </x:c>
      <x:c r="AJ114" s="96" t="s">
        <x:v>47</x:v>
      </x:c>
      <x:c r="AK114" s="96" t="s">
        <x:v>58</x:v>
      </x:c>
      <x:c r="AL114" s="99" t="s">
        <x:v>59</x:v>
      </x:c>
      <x:c r="AM114" s="93" t="s"/>
      <x:c r="AN114" s="93" t="s"/>
      <x:c r="AO114" s="93" t="s"/>
      <x:c r="AP114" s="93" t="s"/>
      <x:c r="AQ114" s="92" t="s"/>
    </x:row>
    <x:row r="115" spans="1:45" x14ac:dyDescent="0.35">
      <x:c r="A115" s="92" t="s"/>
      <x:c r="B115" s="92" t="s"/>
      <x:c r="C115" s="93" t="s"/>
      <x:c r="D115" s="94" t="s"/>
      <x:c r="E115" s="90" t="s"/>
      <x:c r="F115" s="90" t="str">
        <x:f>IF(D115="","",PROPER(LEFT(D115,FIND(UPPER(G115),D115,1)-2)))</x:f>
      </x:c>
      <x:c r="G115" s="90" t="str" cm="1">
        <x:f t="array" ref="G115: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x:f>
      </x:c>
      <x:c r="H115" s="96" t="s">
        <x:v>47</x:v>
      </x:c>
      <x:c r="I115" s="97" t="str">
        <x:f>IFERROR(VALUE(TRIM(RIGHT(SUBSTITUTE(D115," ",REPT(" ",255)),255))),"")</x:f>
      </x:c>
      <x:c r="J115" s="96" t="s">
        <x:v>48</x:v>
      </x:c>
      <x:c r="K115" s="96" t="s">
        <x:v>48</x:v>
      </x:c>
      <x:c r="L115" s="96" t="s">
        <x:v>48</x:v>
      </x:c>
      <x:c r="M115" s="96" t="s">
        <x:v>48</x:v>
      </x:c>
      <x:c r="N115" s="96" t="s">
        <x:v>48</x:v>
      </x:c>
      <x:c r="O115" s="96" t="s">
        <x:v>1425</x:v>
      </x:c>
      <x:c r="P115" s="96" t="n">
        <x:v>25</x:v>
      </x:c>
      <x:c r="Q115" s="96" t="n">
        <x:v>80</x:v>
      </x:c>
      <x:c r="R115" s="96" t="s">
        <x:v>50</x:v>
      </x:c>
      <x:c r="S115" s="96" t="s">
        <x:v>51</x:v>
      </x:c>
      <x:c r="T115" s="96" t="s">
        <x:v>52</x:v>
      </x:c>
      <x:c r="U115" s="96" t="s">
        <x:v>52</x:v>
      </x:c>
      <x:c r="W115" s="96" t="s">
        <x:v>53</x:v>
      </x:c>
      <x:c r="X115" s="148" t="s"/>
      <x:c r="Y115" s="90" t="s"/>
      <x:c r="Z115" s="96" t="s">
        <x:v>55</x:v>
      </x:c>
      <x:c r="AA115" s="96" t="s">
        <x:v>56</x:v>
      </x:c>
      <x:c r="AB115" s="97" t="str">
        <x:f>IF(D115="","",VALUE(MID(D115,FIND(" ",D115)+1,FIND(" ",D115,FIND(" ",D115)+1)-FIND(" ",D115))))</x:f>
      </x:c>
      <x:c r="AC115" s="90" t="s"/>
      <x:c r="AD115" s="90" t="s"/>
      <x:c r="AE115" s="90" t="s"/>
      <x:c r="AF115" s="90" t="str" cm="1">
        <x:f t="array" ref="AF115:AF115">IF(D115="","",PROPER(MID(D115,FIND(" ",D115,FIND(" ",D115)+1)+1,(FIND(INDEX(Abbreviation!$A$2:$A$125,MATCH(_xlfn.AGGREGATE(15,6,SEARCH(Abbreviation!$A$2:$A$125,D115),1),SEARCH(Abbreviation!$A$2:$A$125,D115),0)),D115)-1)-FIND(" ",D115,FIND(" ",D115)+1)+1)))</x:f>
      </x:c>
      <x:c r="AG115" s="90" t="str" cm="1">
        <x:f t="array" ref="AG115:AG115">IF(D115="","",PROPER(VLOOKUP(INDEX(Abbreviation!$A$2:$A$125,MATCH(_xlfn.AGGREGATE(15,6,SEARCH(Abbreviation!$A$2:$A$125,D115),1),SEARCH(Abbreviation!$A$2:$A$125,D115),0)),Abbreviation!A:C,3,FALSE)))</x:f>
      </x:c>
      <x:c r="AH115" s="90" t="str">
        <x:f>G115</x:f>
      </x:c>
      <x:c r="AI115" s="97" t="str">
        <x:f>I115</x:f>
      </x:c>
      <x:c r="AJ115" s="96" t="s">
        <x:v>47</x:v>
      </x:c>
      <x:c r="AK115" s="96" t="s">
        <x:v>58</x:v>
      </x:c>
      <x:c r="AL115" s="99" t="s">
        <x:v>59</x:v>
      </x:c>
      <x:c r="AM115" s="93" t="s"/>
      <x:c r="AN115" s="93" t="s"/>
      <x:c r="AO115" s="93" t="s"/>
      <x:c r="AP115" s="93" t="s"/>
      <x:c r="AQ115" s="92" t="s"/>
    </x:row>
    <x:row r="116" spans="1:45" x14ac:dyDescent="0.35">
      <x:c r="A116" s="92" t="s"/>
      <x:c r="B116" s="92" t="s"/>
      <x:c r="C116" s="93" t="s"/>
      <x:c r="D116" s="94" t="s"/>
      <x:c r="E116" s="90" t="s"/>
      <x:c r="F116" s="90" t="str">
        <x:f>IF(D116="","",PROPER(LEFT(D116,FIND(UPPER(G116),D116,1)-2)))</x:f>
      </x:c>
      <x:c r="G116" s="90" t="str" cm="1">
        <x:f t="array" ref="G116: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x:f>
      </x:c>
      <x:c r="H116" s="96" t="s">
        <x:v>47</x:v>
      </x:c>
      <x:c r="I116" s="97" t="str">
        <x:f>IFERROR(VALUE(TRIM(RIGHT(SUBSTITUTE(D116," ",REPT(" ",255)),255))),"")</x:f>
      </x:c>
      <x:c r="J116" s="96" t="s">
        <x:v>48</x:v>
      </x:c>
      <x:c r="K116" s="96" t="s">
        <x:v>48</x:v>
      </x:c>
      <x:c r="L116" s="96" t="s">
        <x:v>48</x:v>
      </x:c>
      <x:c r="M116" s="96" t="s">
        <x:v>48</x:v>
      </x:c>
      <x:c r="N116" s="96" t="s">
        <x:v>48</x:v>
      </x:c>
      <x:c r="O116" s="96" t="s">
        <x:v>1425</x:v>
      </x:c>
      <x:c r="P116" s="96" t="n">
        <x:v>25</x:v>
      </x:c>
      <x:c r="Q116" s="96" t="n">
        <x:v>80</x:v>
      </x:c>
      <x:c r="R116" s="96" t="s">
        <x:v>50</x:v>
      </x:c>
      <x:c r="S116" s="96" t="s">
        <x:v>51</x:v>
      </x:c>
      <x:c r="T116" s="96" t="s">
        <x:v>52</x:v>
      </x:c>
      <x:c r="U116" s="96" t="s">
        <x:v>52</x:v>
      </x:c>
      <x:c r="W116" s="96" t="s">
        <x:v>53</x:v>
      </x:c>
      <x:c r="X116" s="148" t="s"/>
      <x:c r="Y116" s="90" t="s"/>
      <x:c r="Z116" s="96" t="s">
        <x:v>55</x:v>
      </x:c>
      <x:c r="AA116" s="96" t="s">
        <x:v>56</x:v>
      </x:c>
      <x:c r="AB116" s="97" t="str">
        <x:f>IF(D116="","",VALUE(MID(D116,FIND(" ",D116)+1,FIND(" ",D116,FIND(" ",D116)+1)-FIND(" ",D116))))</x:f>
      </x:c>
      <x:c r="AC116" s="90" t="s"/>
      <x:c r="AD116" s="90" t="s"/>
      <x:c r="AE116" s="90" t="s"/>
      <x:c r="AF116" s="90" t="str" cm="1">
        <x:f t="array" ref="AF116:AF116">IF(D116="","",PROPER(MID(D116,FIND(" ",D116,FIND(" ",D116)+1)+1,(FIND(INDEX(Abbreviation!$A$2:$A$125,MATCH(_xlfn.AGGREGATE(15,6,SEARCH(Abbreviation!$A$2:$A$125,D116),1),SEARCH(Abbreviation!$A$2:$A$125,D116),0)),D116)-1)-FIND(" ",D116,FIND(" ",D116)+1)+1)))</x:f>
      </x:c>
      <x:c r="AG116" s="90" t="str" cm="1">
        <x:f t="array" ref="AG116:AG116">IF(D116="","",PROPER(VLOOKUP(INDEX(Abbreviation!$A$2:$A$125,MATCH(_xlfn.AGGREGATE(15,6,SEARCH(Abbreviation!$A$2:$A$125,D116),1),SEARCH(Abbreviation!$A$2:$A$125,D116),0)),Abbreviation!A:C,3,FALSE)))</x:f>
      </x:c>
      <x:c r="AH116" s="90" t="str">
        <x:f>G116</x:f>
      </x:c>
      <x:c r="AI116" s="97" t="str">
        <x:f>I116</x:f>
      </x:c>
      <x:c r="AJ116" s="96" t="s">
        <x:v>47</x:v>
      </x:c>
      <x:c r="AK116" s="96" t="s">
        <x:v>58</x:v>
      </x:c>
      <x:c r="AL116" s="99" t="s">
        <x:v>59</x:v>
      </x:c>
      <x:c r="AM116" s="93" t="s"/>
      <x:c r="AN116" s="93" t="s"/>
      <x:c r="AO116" s="93" t="s"/>
      <x:c r="AP116" s="93" t="s"/>
      <x:c r="AQ116" s="92" t="s"/>
    </x:row>
    <x:row r="117" spans="1:45" x14ac:dyDescent="0.35">
      <x:c r="A117" s="92" t="s"/>
      <x:c r="B117" s="92" t="s"/>
      <x:c r="C117" s="93" t="s"/>
      <x:c r="D117" s="94" t="s"/>
      <x:c r="E117" s="90" t="s"/>
      <x:c r="F117" s="90" t="str">
        <x:f>IF(D117="","",PROPER(LEFT(D117,FIND(UPPER(G117),D117,1)-2)))</x:f>
      </x:c>
      <x:c r="G117" s="90" t="str" cm="1">
        <x:f t="array" ref="G117: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x:f>
      </x:c>
      <x:c r="H117" s="96" t="s">
        <x:v>47</x:v>
      </x:c>
      <x:c r="I117" s="97" t="str">
        <x:f>IFERROR(VALUE(TRIM(RIGHT(SUBSTITUTE(D117," ",REPT(" ",255)),255))),"")</x:f>
      </x:c>
      <x:c r="J117" s="96" t="s">
        <x:v>48</x:v>
      </x:c>
      <x:c r="K117" s="96" t="s">
        <x:v>48</x:v>
      </x:c>
      <x:c r="L117" s="96" t="s">
        <x:v>48</x:v>
      </x:c>
      <x:c r="M117" s="96" t="s">
        <x:v>48</x:v>
      </x:c>
      <x:c r="N117" s="96" t="s">
        <x:v>48</x:v>
      </x:c>
      <x:c r="O117" s="96" t="s">
        <x:v>1425</x:v>
      </x:c>
      <x:c r="P117" s="96" t="n">
        <x:v>25</x:v>
      </x:c>
      <x:c r="Q117" s="96" t="n">
        <x:v>80</x:v>
      </x:c>
      <x:c r="R117" s="96" t="s">
        <x:v>50</x:v>
      </x:c>
      <x:c r="S117" s="96" t="s">
        <x:v>51</x:v>
      </x:c>
      <x:c r="T117" s="96" t="s">
        <x:v>52</x:v>
      </x:c>
      <x:c r="U117" s="96" t="s">
        <x:v>52</x:v>
      </x:c>
      <x:c r="W117" s="96" t="s">
        <x:v>53</x:v>
      </x:c>
      <x:c r="X117" s="148" t="s"/>
      <x:c r="Y117" s="90" t="s"/>
      <x:c r="Z117" s="96" t="s">
        <x:v>55</x:v>
      </x:c>
      <x:c r="AA117" s="96" t="s">
        <x:v>56</x:v>
      </x:c>
      <x:c r="AB117" s="97" t="str">
        <x:f>IF(D117="","",VALUE(MID(D117,FIND(" ",D117)+1,FIND(" ",D117,FIND(" ",D117)+1)-FIND(" ",D117))))</x:f>
      </x:c>
      <x:c r="AC117" s="90" t="s"/>
      <x:c r="AD117" s="90" t="s"/>
      <x:c r="AE117" s="90" t="s"/>
      <x:c r="AF117" s="90" t="str" cm="1">
        <x:f t="array" ref="AF117:AF117">IF(D117="","",PROPER(MID(D117,FIND(" ",D117,FIND(" ",D117)+1)+1,(FIND(INDEX(Abbreviation!$A$2:$A$125,MATCH(_xlfn.AGGREGATE(15,6,SEARCH(Abbreviation!$A$2:$A$125,D117),1),SEARCH(Abbreviation!$A$2:$A$125,D117),0)),D117)-1)-FIND(" ",D117,FIND(" ",D117)+1)+1)))</x:f>
      </x:c>
      <x:c r="AG117" s="90" t="str" cm="1">
        <x:f t="array" ref="AG117:AG117">IF(D117="","",PROPER(VLOOKUP(INDEX(Abbreviation!$A$2:$A$125,MATCH(_xlfn.AGGREGATE(15,6,SEARCH(Abbreviation!$A$2:$A$125,D117),1),SEARCH(Abbreviation!$A$2:$A$125,D117),0)),Abbreviation!A:C,3,FALSE)))</x:f>
      </x:c>
      <x:c r="AH117" s="90" t="str">
        <x:f>G117</x:f>
      </x:c>
      <x:c r="AI117" s="97" t="str">
        <x:f>I117</x:f>
      </x:c>
      <x:c r="AJ117" s="96" t="s">
        <x:v>47</x:v>
      </x:c>
      <x:c r="AK117" s="96" t="s">
        <x:v>58</x:v>
      </x:c>
      <x:c r="AL117" s="99" t="s">
        <x:v>59</x:v>
      </x:c>
      <x:c r="AM117" s="93" t="s"/>
      <x:c r="AN117" s="93" t="s"/>
      <x:c r="AO117" s="93" t="s"/>
      <x:c r="AP117" s="93" t="s"/>
      <x:c r="AQ117" s="92" t="s"/>
    </x:row>
    <x:row r="118" spans="1:45" x14ac:dyDescent="0.35">
      <x:c r="A118" s="92" t="s"/>
      <x:c r="B118" s="92" t="s"/>
      <x:c r="C118" s="93" t="s"/>
      <x:c r="D118" s="94" t="s"/>
      <x:c r="E118" s="90" t="s"/>
      <x:c r="F118" s="90" t="str">
        <x:f>IF(D118="","",PROPER(LEFT(D118,FIND(UPPER(G118),D118,1)-2)))</x:f>
      </x:c>
      <x:c r="G118" s="90" t="str" cm="1">
        <x:f t="array" ref="G118: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x:f>
      </x:c>
      <x:c r="H118" s="96" t="s">
        <x:v>47</x:v>
      </x:c>
      <x:c r="I118" s="97" t="str">
        <x:f>IFERROR(VALUE(TRIM(RIGHT(SUBSTITUTE(D118," ",REPT(" ",255)),255))),"")</x:f>
      </x:c>
      <x:c r="J118" s="96" t="s">
        <x:v>48</x:v>
      </x:c>
      <x:c r="K118" s="96" t="s">
        <x:v>48</x:v>
      </x:c>
      <x:c r="L118" s="96" t="s">
        <x:v>48</x:v>
      </x:c>
      <x:c r="M118" s="96" t="s">
        <x:v>48</x:v>
      </x:c>
      <x:c r="N118" s="96" t="s">
        <x:v>48</x:v>
      </x:c>
      <x:c r="O118" s="96" t="s">
        <x:v>1425</x:v>
      </x:c>
      <x:c r="P118" s="96" t="n">
        <x:v>25</x:v>
      </x:c>
      <x:c r="Q118" s="96" t="n">
        <x:v>80</x:v>
      </x:c>
      <x:c r="R118" s="96" t="s">
        <x:v>50</x:v>
      </x:c>
      <x:c r="S118" s="96" t="s">
        <x:v>51</x:v>
      </x:c>
      <x:c r="T118" s="96" t="s">
        <x:v>52</x:v>
      </x:c>
      <x:c r="U118" s="96" t="s">
        <x:v>52</x:v>
      </x:c>
      <x:c r="W118" s="96" t="s">
        <x:v>53</x:v>
      </x:c>
      <x:c r="X118" s="148" t="s"/>
      <x:c r="Y118" s="90" t="s"/>
      <x:c r="Z118" s="96" t="s">
        <x:v>55</x:v>
      </x:c>
      <x:c r="AA118" s="96" t="s">
        <x:v>56</x:v>
      </x:c>
      <x:c r="AB118" s="97" t="str">
        <x:f>IF(D118="","",VALUE(MID(D118,FIND(" ",D118)+1,FIND(" ",D118,FIND(" ",D118)+1)-FIND(" ",D118))))</x:f>
      </x:c>
      <x:c r="AC118" s="90" t="s"/>
      <x:c r="AD118" s="90" t="s"/>
      <x:c r="AE118" s="90" t="s"/>
      <x:c r="AF118" s="90" t="str" cm="1">
        <x:f t="array" ref="AF118:AF118">IF(D118="","",PROPER(MID(D118,FIND(" ",D118,FIND(" ",D118)+1)+1,(FIND(INDEX(Abbreviation!$A$2:$A$125,MATCH(_xlfn.AGGREGATE(15,6,SEARCH(Abbreviation!$A$2:$A$125,D118),1),SEARCH(Abbreviation!$A$2:$A$125,D118),0)),D118)-1)-FIND(" ",D118,FIND(" ",D118)+1)+1)))</x:f>
      </x:c>
      <x:c r="AG118" s="90" t="str" cm="1">
        <x:f t="array" ref="AG118:AG118">IF(D118="","",PROPER(VLOOKUP(INDEX(Abbreviation!$A$2:$A$125,MATCH(_xlfn.AGGREGATE(15,6,SEARCH(Abbreviation!$A$2:$A$125,D118),1),SEARCH(Abbreviation!$A$2:$A$125,D118),0)),Abbreviation!A:C,3,FALSE)))</x:f>
      </x:c>
      <x:c r="AH118" s="90" t="str">
        <x:f>G118</x:f>
      </x:c>
      <x:c r="AI118" s="97" t="str">
        <x:f>I118</x:f>
      </x:c>
      <x:c r="AJ118" s="96" t="s">
        <x:v>47</x:v>
      </x:c>
      <x:c r="AK118" s="96" t="s">
        <x:v>58</x:v>
      </x:c>
      <x:c r="AL118" s="99" t="s">
        <x:v>59</x:v>
      </x:c>
      <x:c r="AM118" s="93" t="s"/>
      <x:c r="AN118" s="93" t="s"/>
      <x:c r="AO118" s="93" t="s"/>
      <x:c r="AP118" s="93" t="s"/>
      <x:c r="AQ118" s="92" t="s"/>
    </x:row>
    <x:row r="119" spans="1:45" x14ac:dyDescent="0.35">
      <x:c r="A119" s="92" t="s"/>
      <x:c r="B119" s="92" t="s"/>
      <x:c r="C119" s="93" t="s"/>
      <x:c r="D119" s="94" t="s"/>
      <x:c r="E119" s="90" t="s"/>
      <x:c r="F119" s="90" t="str">
        <x:f>IF(D119="","",PROPER(LEFT(D119,FIND(UPPER(G119),D119,1)-2)))</x:f>
      </x:c>
      <x:c r="G119" s="90" t="str" cm="1">
        <x:f t="array" ref="G119: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x:f>
      </x:c>
      <x:c r="H119" s="96" t="s">
        <x:v>47</x:v>
      </x:c>
      <x:c r="I119" s="97" t="str">
        <x:f>IFERROR(VALUE(TRIM(RIGHT(SUBSTITUTE(D119," ",REPT(" ",255)),255))),"")</x:f>
      </x:c>
      <x:c r="J119" s="96" t="s">
        <x:v>48</x:v>
      </x:c>
      <x:c r="K119" s="96" t="s">
        <x:v>48</x:v>
      </x:c>
      <x:c r="L119" s="96" t="s">
        <x:v>48</x:v>
      </x:c>
      <x:c r="M119" s="96" t="s">
        <x:v>48</x:v>
      </x:c>
      <x:c r="N119" s="96" t="s">
        <x:v>48</x:v>
      </x:c>
      <x:c r="O119" s="96" t="s">
        <x:v>1425</x:v>
      </x:c>
      <x:c r="P119" s="96" t="n">
        <x:v>25</x:v>
      </x:c>
      <x:c r="Q119" s="96" t="n">
        <x:v>80</x:v>
      </x:c>
      <x:c r="R119" s="96" t="s">
        <x:v>50</x:v>
      </x:c>
      <x:c r="S119" s="96" t="s">
        <x:v>51</x:v>
      </x:c>
      <x:c r="T119" s="96" t="s">
        <x:v>52</x:v>
      </x:c>
      <x:c r="U119" s="96" t="s">
        <x:v>52</x:v>
      </x:c>
      <x:c r="W119" s="96" t="s">
        <x:v>53</x:v>
      </x:c>
      <x:c r="X119" s="148" t="s"/>
      <x:c r="Y119" s="90" t="s"/>
      <x:c r="Z119" s="96" t="s">
        <x:v>55</x:v>
      </x:c>
      <x:c r="AA119" s="96" t="s">
        <x:v>56</x:v>
      </x:c>
      <x:c r="AB119" s="97" t="str">
        <x:f>IF(D119="","",VALUE(MID(D119,FIND(" ",D119)+1,FIND(" ",D119,FIND(" ",D119)+1)-FIND(" ",D119))))</x:f>
      </x:c>
      <x:c r="AC119" s="90" t="s"/>
      <x:c r="AD119" s="90" t="s"/>
      <x:c r="AE119" s="90" t="s"/>
      <x:c r="AF119" s="90" t="str" cm="1">
        <x:f t="array" ref="AF119:AF119">IF(D119="","",PROPER(MID(D119,FIND(" ",D119,FIND(" ",D119)+1)+1,(FIND(INDEX(Abbreviation!$A$2:$A$125,MATCH(_xlfn.AGGREGATE(15,6,SEARCH(Abbreviation!$A$2:$A$125,D119),1),SEARCH(Abbreviation!$A$2:$A$125,D119),0)),D119)-1)-FIND(" ",D119,FIND(" ",D119)+1)+1)))</x:f>
      </x:c>
      <x:c r="AG119" s="90" t="str" cm="1">
        <x:f t="array" ref="AG119:AG119">IF(D119="","",PROPER(VLOOKUP(INDEX(Abbreviation!$A$2:$A$125,MATCH(_xlfn.AGGREGATE(15,6,SEARCH(Abbreviation!$A$2:$A$125,D119),1),SEARCH(Abbreviation!$A$2:$A$125,D119),0)),Abbreviation!A:C,3,FALSE)))</x:f>
      </x:c>
      <x:c r="AH119" s="90" t="str">
        <x:f>G119</x:f>
      </x:c>
      <x:c r="AI119" s="97" t="str">
        <x:f>I119</x:f>
      </x:c>
      <x:c r="AJ119" s="96" t="s">
        <x:v>47</x:v>
      </x:c>
      <x:c r="AK119" s="96" t="s">
        <x:v>58</x:v>
      </x:c>
      <x:c r="AL119" s="99" t="s">
        <x:v>59</x:v>
      </x:c>
      <x:c r="AM119" s="93" t="s"/>
      <x:c r="AN119" s="93" t="s"/>
      <x:c r="AO119" s="93" t="s"/>
      <x:c r="AP119" s="93" t="s"/>
      <x:c r="AQ119" s="92" t="s"/>
    </x:row>
    <x:row r="120" spans="1:45" x14ac:dyDescent="0.35">
      <x:c r="A120" s="92" t="s"/>
      <x:c r="B120" s="92" t="s"/>
      <x:c r="C120" s="93" t="s"/>
      <x:c r="D120" s="94" t="s"/>
      <x:c r="E120" s="90" t="s"/>
      <x:c r="F120" s="90" t="str">
        <x:f>IF(D120="","",PROPER(LEFT(D120,FIND(UPPER(G120),D120,1)-2)))</x:f>
      </x:c>
      <x:c r="G120" s="90" t="str" cm="1">
        <x:f t="array" ref="G120: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x:f>
      </x:c>
      <x:c r="H120" s="96" t="s">
        <x:v>47</x:v>
      </x:c>
      <x:c r="I120" s="97" t="str">
        <x:f>IFERROR(VALUE(TRIM(RIGHT(SUBSTITUTE(D120," ",REPT(" ",255)),255))),"")</x:f>
      </x:c>
      <x:c r="J120" s="96" t="s">
        <x:v>48</x:v>
      </x:c>
      <x:c r="K120" s="96" t="s">
        <x:v>48</x:v>
      </x:c>
      <x:c r="L120" s="96" t="s">
        <x:v>48</x:v>
      </x:c>
      <x:c r="M120" s="96" t="s">
        <x:v>48</x:v>
      </x:c>
      <x:c r="N120" s="96" t="s">
        <x:v>48</x:v>
      </x:c>
      <x:c r="O120" s="96" t="s">
        <x:v>1425</x:v>
      </x:c>
      <x:c r="P120" s="96" t="n">
        <x:v>25</x:v>
      </x:c>
      <x:c r="Q120" s="96" t="n">
        <x:v>80</x:v>
      </x:c>
      <x:c r="R120" s="96" t="s">
        <x:v>50</x:v>
      </x:c>
      <x:c r="S120" s="96" t="s">
        <x:v>51</x:v>
      </x:c>
      <x:c r="T120" s="96" t="s">
        <x:v>52</x:v>
      </x:c>
      <x:c r="U120" s="96" t="s">
        <x:v>52</x:v>
      </x:c>
      <x:c r="W120" s="96" t="s">
        <x:v>53</x:v>
      </x:c>
      <x:c r="X120" s="148" t="s"/>
      <x:c r="Y120" s="90" t="s"/>
      <x:c r="Z120" s="96" t="s">
        <x:v>55</x:v>
      </x:c>
      <x:c r="AA120" s="96" t="s">
        <x:v>56</x:v>
      </x:c>
      <x:c r="AB120" s="97" t="str">
        <x:f>IF(D120="","",VALUE(MID(D120,FIND(" ",D120)+1,FIND(" ",D120,FIND(" ",D120)+1)-FIND(" ",D120))))</x:f>
      </x:c>
      <x:c r="AC120" s="90" t="s"/>
      <x:c r="AD120" s="90" t="s"/>
      <x:c r="AE120" s="90" t="s"/>
      <x:c r="AF120" s="90" t="str" cm="1">
        <x:f t="array" ref="AF120:AF120">IF(D120="","",PROPER(MID(D120,FIND(" ",D120,FIND(" ",D120)+1)+1,(FIND(INDEX(Abbreviation!$A$2:$A$125,MATCH(_xlfn.AGGREGATE(15,6,SEARCH(Abbreviation!$A$2:$A$125,D120),1),SEARCH(Abbreviation!$A$2:$A$125,D120),0)),D120)-1)-FIND(" ",D120,FIND(" ",D120)+1)+1)))</x:f>
      </x:c>
      <x:c r="AG120" s="90" t="str" cm="1">
        <x:f t="array" ref="AG120:AG120">IF(D120="","",PROPER(VLOOKUP(INDEX(Abbreviation!$A$2:$A$125,MATCH(_xlfn.AGGREGATE(15,6,SEARCH(Abbreviation!$A$2:$A$125,D120),1),SEARCH(Abbreviation!$A$2:$A$125,D120),0)),Abbreviation!A:C,3,FALSE)))</x:f>
      </x:c>
      <x:c r="AH120" s="90" t="str">
        <x:f>G120</x:f>
      </x:c>
      <x:c r="AI120" s="97" t="str">
        <x:f>I120</x:f>
      </x:c>
      <x:c r="AJ120" s="96" t="s">
        <x:v>47</x:v>
      </x:c>
      <x:c r="AK120" s="96" t="s">
        <x:v>58</x:v>
      </x:c>
      <x:c r="AL120" s="99" t="s">
        <x:v>59</x:v>
      </x:c>
      <x:c r="AM120" s="93" t="s"/>
      <x:c r="AN120" s="93" t="s"/>
      <x:c r="AO120" s="93" t="s"/>
      <x:c r="AP120" s="93" t="s"/>
      <x:c r="AQ120" s="92" t="s"/>
    </x:row>
    <x:row r="121" spans="1:45" x14ac:dyDescent="0.35">
      <x:c r="A121" s="92" t="s"/>
      <x:c r="B121" s="92" t="s"/>
      <x:c r="C121" s="93" t="s"/>
      <x:c r="D121" s="94" t="s"/>
      <x:c r="E121" s="90" t="s"/>
      <x:c r="F121" s="90" t="str">
        <x:f>IF(D121="","",PROPER(LEFT(D121,FIND(UPPER(G121),D121,1)-2)))</x:f>
      </x:c>
      <x:c r="G121" s="90" t="str" cm="1">
        <x:f t="array" ref="G121: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x:f>
      </x:c>
      <x:c r="H121" s="96" t="s">
        <x:v>47</x:v>
      </x:c>
      <x:c r="I121" s="97" t="str">
        <x:f>IFERROR(VALUE(TRIM(RIGHT(SUBSTITUTE(D121," ",REPT(" ",255)),255))),"")</x:f>
      </x:c>
      <x:c r="J121" s="96" t="s">
        <x:v>48</x:v>
      </x:c>
      <x:c r="K121" s="96" t="s">
        <x:v>48</x:v>
      </x:c>
      <x:c r="L121" s="96" t="s">
        <x:v>48</x:v>
      </x:c>
      <x:c r="M121" s="96" t="s">
        <x:v>48</x:v>
      </x:c>
      <x:c r="N121" s="96" t="s">
        <x:v>48</x:v>
      </x:c>
      <x:c r="O121" s="96" t="s">
        <x:v>1425</x:v>
      </x:c>
      <x:c r="P121" s="96" t="n">
        <x:v>25</x:v>
      </x:c>
      <x:c r="Q121" s="96" t="n">
        <x:v>80</x:v>
      </x:c>
      <x:c r="R121" s="96" t="s">
        <x:v>50</x:v>
      </x:c>
      <x:c r="S121" s="96" t="s">
        <x:v>51</x:v>
      </x:c>
      <x:c r="T121" s="96" t="s">
        <x:v>52</x:v>
      </x:c>
      <x:c r="U121" s="96" t="s">
        <x:v>52</x:v>
      </x:c>
      <x:c r="W121" s="96" t="s">
        <x:v>53</x:v>
      </x:c>
      <x:c r="X121" s="148" t="s"/>
      <x:c r="Y121" s="90" t="s"/>
      <x:c r="Z121" s="96" t="s">
        <x:v>55</x:v>
      </x:c>
      <x:c r="AA121" s="96" t="s">
        <x:v>56</x:v>
      </x:c>
      <x:c r="AB121" s="97" t="str">
        <x:f>IF(D121="","",VALUE(MID(D121,FIND(" ",D121)+1,FIND(" ",D121,FIND(" ",D121)+1)-FIND(" ",D121))))</x:f>
      </x:c>
      <x:c r="AC121" s="90" t="s"/>
      <x:c r="AD121" s="90" t="s"/>
      <x:c r="AE121" s="90" t="s"/>
      <x:c r="AF121" s="90" t="str" cm="1">
        <x:f t="array" ref="AF121:AF121">IF(D121="","",PROPER(MID(D121,FIND(" ",D121,FIND(" ",D121)+1)+1,(FIND(INDEX(Abbreviation!$A$2:$A$125,MATCH(_xlfn.AGGREGATE(15,6,SEARCH(Abbreviation!$A$2:$A$125,D121),1),SEARCH(Abbreviation!$A$2:$A$125,D121),0)),D121)-1)-FIND(" ",D121,FIND(" ",D121)+1)+1)))</x:f>
      </x:c>
      <x:c r="AG121" s="90" t="str" cm="1">
        <x:f t="array" ref="AG121:AG121">IF(D121="","",PROPER(VLOOKUP(INDEX(Abbreviation!$A$2:$A$125,MATCH(_xlfn.AGGREGATE(15,6,SEARCH(Abbreviation!$A$2:$A$125,D121),1),SEARCH(Abbreviation!$A$2:$A$125,D121),0)),Abbreviation!A:C,3,FALSE)))</x:f>
      </x:c>
      <x:c r="AH121" s="90" t="str">
        <x:f>G121</x:f>
      </x:c>
      <x:c r="AI121" s="97" t="str">
        <x:f>I121</x:f>
      </x:c>
      <x:c r="AJ121" s="96" t="s">
        <x:v>47</x:v>
      </x:c>
      <x:c r="AK121" s="96" t="s">
        <x:v>58</x:v>
      </x:c>
      <x:c r="AL121" s="99" t="s">
        <x:v>59</x:v>
      </x:c>
      <x:c r="AM121" s="93" t="s"/>
      <x:c r="AN121" s="93" t="s"/>
      <x:c r="AO121" s="93" t="s"/>
      <x:c r="AP121" s="93" t="s"/>
      <x:c r="AQ121" s="92" t="s"/>
    </x:row>
    <x:row r="122" spans="1:45" x14ac:dyDescent="0.35">
      <x:c r="A122" s="92" t="s"/>
      <x:c r="B122" s="92" t="s"/>
      <x:c r="C122" s="93" t="s"/>
      <x:c r="D122" s="94" t="s"/>
      <x:c r="E122" s="90" t="s"/>
      <x:c r="F122" s="90" t="str">
        <x:f>IF(D122="","",PROPER(LEFT(D122,FIND(UPPER(G122),D122,1)-2)))</x:f>
      </x:c>
      <x:c r="G122" s="90" t="str" cm="1">
        <x:f t="array" ref="G122: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x:f>
      </x:c>
      <x:c r="H122" s="96" t="s">
        <x:v>47</x:v>
      </x:c>
      <x:c r="I122" s="97" t="str">
        <x:f>IFERROR(VALUE(TRIM(RIGHT(SUBSTITUTE(D122," ",REPT(" ",255)),255))),"")</x:f>
      </x:c>
      <x:c r="J122" s="96" t="s">
        <x:v>48</x:v>
      </x:c>
      <x:c r="K122" s="96" t="s">
        <x:v>48</x:v>
      </x:c>
      <x:c r="L122" s="96" t="s">
        <x:v>48</x:v>
      </x:c>
      <x:c r="M122" s="96" t="s">
        <x:v>48</x:v>
      </x:c>
      <x:c r="N122" s="96" t="s">
        <x:v>48</x:v>
      </x:c>
      <x:c r="O122" s="96" t="s">
        <x:v>1425</x:v>
      </x:c>
      <x:c r="P122" s="96" t="n">
        <x:v>25</x:v>
      </x:c>
      <x:c r="Q122" s="96" t="n">
        <x:v>80</x:v>
      </x:c>
      <x:c r="R122" s="96" t="s">
        <x:v>50</x:v>
      </x:c>
      <x:c r="S122" s="96" t="s">
        <x:v>51</x:v>
      </x:c>
      <x:c r="T122" s="96" t="s">
        <x:v>52</x:v>
      </x:c>
      <x:c r="U122" s="96" t="s">
        <x:v>52</x:v>
      </x:c>
      <x:c r="W122" s="96" t="s">
        <x:v>53</x:v>
      </x:c>
      <x:c r="X122" s="148" t="s"/>
      <x:c r="Y122" s="90" t="s"/>
      <x:c r="Z122" s="96" t="s">
        <x:v>55</x:v>
      </x:c>
      <x:c r="AA122" s="96" t="s">
        <x:v>56</x:v>
      </x:c>
      <x:c r="AB122" s="97" t="str">
        <x:f>IF(D122="","",VALUE(MID(D122,FIND(" ",D122)+1,FIND(" ",D122,FIND(" ",D122)+1)-FIND(" ",D122))))</x:f>
      </x:c>
      <x:c r="AC122" s="90" t="s"/>
      <x:c r="AD122" s="90" t="s"/>
      <x:c r="AE122" s="90" t="s"/>
      <x:c r="AF122" s="90" t="str" cm="1">
        <x:f t="array" ref="AF122:AF122">IF(D122="","",PROPER(MID(D122,FIND(" ",D122,FIND(" ",D122)+1)+1,(FIND(INDEX(Abbreviation!$A$2:$A$125,MATCH(_xlfn.AGGREGATE(15,6,SEARCH(Abbreviation!$A$2:$A$125,D122),1),SEARCH(Abbreviation!$A$2:$A$125,D122),0)),D122)-1)-FIND(" ",D122,FIND(" ",D122)+1)+1)))</x:f>
      </x:c>
      <x:c r="AG122" s="90" t="str" cm="1">
        <x:f t="array" ref="AG122:AG122">IF(D122="","",PROPER(VLOOKUP(INDEX(Abbreviation!$A$2:$A$125,MATCH(_xlfn.AGGREGATE(15,6,SEARCH(Abbreviation!$A$2:$A$125,D122),1),SEARCH(Abbreviation!$A$2:$A$125,D122),0)),Abbreviation!A:C,3,FALSE)))</x:f>
      </x:c>
      <x:c r="AH122" s="90" t="str">
        <x:f>G122</x:f>
      </x:c>
      <x:c r="AI122" s="97" t="str">
        <x:f>I122</x:f>
      </x:c>
      <x:c r="AJ122" s="96" t="s">
        <x:v>47</x:v>
      </x:c>
      <x:c r="AK122" s="96" t="s">
        <x:v>58</x:v>
      </x:c>
      <x:c r="AL122" s="99" t="s">
        <x:v>59</x:v>
      </x:c>
      <x:c r="AM122" s="93" t="s"/>
      <x:c r="AN122" s="93" t="s"/>
      <x:c r="AO122" s="93" t="s"/>
      <x:c r="AP122" s="93" t="s"/>
      <x:c r="AQ122" s="92" t="s"/>
    </x:row>
    <x:row r="123" spans="1:45" x14ac:dyDescent="0.35">
      <x:c r="A123" s="92" t="s"/>
      <x:c r="B123" s="92" t="s"/>
      <x:c r="C123" s="93" t="s"/>
      <x:c r="D123" s="94" t="s"/>
      <x:c r="E123" s="90" t="s"/>
      <x:c r="F123" s="90" t="str">
        <x:f>IF(D123="","",PROPER(LEFT(D123,FIND(UPPER(G123),D123,1)-2)))</x:f>
      </x:c>
      <x:c r="G123" s="90" t="str" cm="1">
        <x:f t="array" ref="G123: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x:f>
      </x:c>
      <x:c r="H123" s="96" t="s">
        <x:v>47</x:v>
      </x:c>
      <x:c r="I123" s="97" t="str">
        <x:f>IFERROR(VALUE(TRIM(RIGHT(SUBSTITUTE(D123," ",REPT(" ",255)),255))),"")</x:f>
      </x:c>
      <x:c r="J123" s="96" t="s">
        <x:v>48</x:v>
      </x:c>
      <x:c r="K123" s="96" t="s">
        <x:v>48</x:v>
      </x:c>
      <x:c r="L123" s="96" t="s">
        <x:v>48</x:v>
      </x:c>
      <x:c r="M123" s="96" t="s">
        <x:v>48</x:v>
      </x:c>
      <x:c r="N123" s="96" t="s">
        <x:v>48</x:v>
      </x:c>
      <x:c r="O123" s="96" t="s">
        <x:v>1425</x:v>
      </x:c>
      <x:c r="P123" s="96" t="n">
        <x:v>25</x:v>
      </x:c>
      <x:c r="Q123" s="96" t="n">
        <x:v>80</x:v>
      </x:c>
      <x:c r="R123" s="96" t="s">
        <x:v>50</x:v>
      </x:c>
      <x:c r="S123" s="96" t="s">
        <x:v>51</x:v>
      </x:c>
      <x:c r="T123" s="96" t="s">
        <x:v>52</x:v>
      </x:c>
      <x:c r="U123" s="96" t="s">
        <x:v>52</x:v>
      </x:c>
      <x:c r="W123" s="96" t="s">
        <x:v>53</x:v>
      </x:c>
      <x:c r="X123" s="148" t="s"/>
      <x:c r="Y123" s="90" t="s"/>
      <x:c r="Z123" s="96" t="s">
        <x:v>55</x:v>
      </x:c>
      <x:c r="AA123" s="96" t="s">
        <x:v>56</x:v>
      </x:c>
      <x:c r="AB123" s="97" t="str">
        <x:f>IF(D123="","",VALUE(MID(D123,FIND(" ",D123)+1,FIND(" ",D123,FIND(" ",D123)+1)-FIND(" ",D123))))</x:f>
      </x:c>
      <x:c r="AC123" s="90" t="s"/>
      <x:c r="AD123" s="90" t="s"/>
      <x:c r="AE123" s="90" t="s"/>
      <x:c r="AF123" s="90" t="str" cm="1">
        <x:f t="array" ref="AF123:AF123">IF(D123="","",PROPER(MID(D123,FIND(" ",D123,FIND(" ",D123)+1)+1,(FIND(INDEX(Abbreviation!$A$2:$A$125,MATCH(_xlfn.AGGREGATE(15,6,SEARCH(Abbreviation!$A$2:$A$125,D123),1),SEARCH(Abbreviation!$A$2:$A$125,D123),0)),D123)-1)-FIND(" ",D123,FIND(" ",D123)+1)+1)))</x:f>
      </x:c>
      <x:c r="AG123" s="90" t="str" cm="1">
        <x:f t="array" ref="AG123:AG123">IF(D123="","",PROPER(VLOOKUP(INDEX(Abbreviation!$A$2:$A$125,MATCH(_xlfn.AGGREGATE(15,6,SEARCH(Abbreviation!$A$2:$A$125,D123),1),SEARCH(Abbreviation!$A$2:$A$125,D123),0)),Abbreviation!A:C,3,FALSE)))</x:f>
      </x:c>
      <x:c r="AH123" s="90" t="str">
        <x:f>G123</x:f>
      </x:c>
      <x:c r="AI123" s="97" t="str">
        <x:f>I123</x:f>
      </x:c>
      <x:c r="AJ123" s="96" t="s">
        <x:v>47</x:v>
      </x:c>
      <x:c r="AK123" s="96" t="s">
        <x:v>58</x:v>
      </x:c>
      <x:c r="AL123" s="99" t="s">
        <x:v>59</x:v>
      </x:c>
      <x:c r="AM123" s="93" t="s"/>
      <x:c r="AN123" s="93" t="s"/>
      <x:c r="AO123" s="93" t="s"/>
      <x:c r="AP123" s="93" t="s"/>
      <x:c r="AQ123" s="92" t="s"/>
    </x:row>
    <x:row r="124" spans="1:45" x14ac:dyDescent="0.35">
      <x:c r="A124" s="92" t="s"/>
      <x:c r="B124" s="92" t="s"/>
      <x:c r="C124" s="93" t="s"/>
      <x:c r="D124" s="94" t="s"/>
      <x:c r="E124" s="90" t="s"/>
      <x:c r="F124" s="90" t="str">
        <x:f>IF(D124="","",PROPER(LEFT(D124,FIND(UPPER(G124),D124,1)-2)))</x:f>
      </x:c>
      <x:c r="G124" s="90" t="str" cm="1">
        <x:f t="array" ref="G124: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x:f>
      </x:c>
      <x:c r="H124" s="96" t="s">
        <x:v>47</x:v>
      </x:c>
      <x:c r="I124" s="97" t="str">
        <x:f>IFERROR(VALUE(TRIM(RIGHT(SUBSTITUTE(D124," ",REPT(" ",255)),255))),"")</x:f>
      </x:c>
      <x:c r="J124" s="96" t="s">
        <x:v>48</x:v>
      </x:c>
      <x:c r="K124" s="96" t="s">
        <x:v>48</x:v>
      </x:c>
      <x:c r="L124" s="96" t="s">
        <x:v>48</x:v>
      </x:c>
      <x:c r="M124" s="96" t="s">
        <x:v>48</x:v>
      </x:c>
      <x:c r="N124" s="96" t="s">
        <x:v>48</x:v>
      </x:c>
      <x:c r="O124" s="96" t="s">
        <x:v>1425</x:v>
      </x:c>
      <x:c r="P124" s="96" t="n">
        <x:v>25</x:v>
      </x:c>
      <x:c r="Q124" s="96" t="n">
        <x:v>80</x:v>
      </x:c>
      <x:c r="R124" s="96" t="s">
        <x:v>50</x:v>
      </x:c>
      <x:c r="S124" s="96" t="s">
        <x:v>51</x:v>
      </x:c>
      <x:c r="T124" s="96" t="s">
        <x:v>52</x:v>
      </x:c>
      <x:c r="U124" s="96" t="s">
        <x:v>52</x:v>
      </x:c>
      <x:c r="W124" s="96" t="s">
        <x:v>53</x:v>
      </x:c>
      <x:c r="X124" s="148" t="s"/>
      <x:c r="Y124" s="90" t="s"/>
      <x:c r="Z124" s="96" t="s">
        <x:v>55</x:v>
      </x:c>
      <x:c r="AA124" s="96" t="s">
        <x:v>56</x:v>
      </x:c>
      <x:c r="AB124" s="97" t="str">
        <x:f>IF(D124="","",VALUE(MID(D124,FIND(" ",D124)+1,FIND(" ",D124,FIND(" ",D124)+1)-FIND(" ",D124))))</x:f>
      </x:c>
      <x:c r="AC124" s="90" t="s"/>
      <x:c r="AD124" s="90" t="s"/>
      <x:c r="AE124" s="90" t="s"/>
      <x:c r="AF124" s="90" t="str" cm="1">
        <x:f t="array" ref="AF124:AF124">IF(D124="","",PROPER(MID(D124,FIND(" ",D124,FIND(" ",D124)+1)+1,(FIND(INDEX(Abbreviation!$A$2:$A$125,MATCH(_xlfn.AGGREGATE(15,6,SEARCH(Abbreviation!$A$2:$A$125,D124),1),SEARCH(Abbreviation!$A$2:$A$125,D124),0)),D124)-1)-FIND(" ",D124,FIND(" ",D124)+1)+1)))</x:f>
      </x:c>
      <x:c r="AG124" s="90" t="str" cm="1">
        <x:f t="array" ref="AG124:AG124">IF(D124="","",PROPER(VLOOKUP(INDEX(Abbreviation!$A$2:$A$125,MATCH(_xlfn.AGGREGATE(15,6,SEARCH(Abbreviation!$A$2:$A$125,D124),1),SEARCH(Abbreviation!$A$2:$A$125,D124),0)),Abbreviation!A:C,3,FALSE)))</x:f>
      </x:c>
      <x:c r="AH124" s="90" t="str">
        <x:f>G124</x:f>
      </x:c>
      <x:c r="AI124" s="97" t="str">
        <x:f>I124</x:f>
      </x:c>
      <x:c r="AJ124" s="96" t="s">
        <x:v>47</x:v>
      </x:c>
      <x:c r="AK124" s="96" t="s">
        <x:v>58</x:v>
      </x:c>
      <x:c r="AL124" s="99" t="s">
        <x:v>59</x:v>
      </x:c>
      <x:c r="AM124" s="93" t="s"/>
      <x:c r="AN124" s="93" t="s"/>
      <x:c r="AO124" s="93" t="s"/>
      <x:c r="AP124" s="93" t="s"/>
      <x:c r="AQ124" s="92" t="s"/>
    </x:row>
    <x:row r="125" spans="1:45" x14ac:dyDescent="0.35">
      <x:c r="A125" s="92" t="s"/>
      <x:c r="B125" s="92" t="s"/>
      <x:c r="C125" s="93" t="s"/>
      <x:c r="D125" s="94" t="s"/>
      <x:c r="E125" s="90" t="s"/>
      <x:c r="F125" s="90" t="str">
        <x:f>IF(D125="","",PROPER(LEFT(D125,FIND(UPPER(G125),D125,1)-2)))</x:f>
      </x:c>
      <x:c r="G125" s="90" t="str" cm="1">
        <x:f t="array" ref="G125: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x:f>
      </x:c>
      <x:c r="H125" s="96" t="s">
        <x:v>47</x:v>
      </x:c>
      <x:c r="I125" s="97" t="str">
        <x:f>IFERROR(VALUE(TRIM(RIGHT(SUBSTITUTE(D125," ",REPT(" ",255)),255))),"")</x:f>
      </x:c>
      <x:c r="J125" s="96" t="s">
        <x:v>48</x:v>
      </x:c>
      <x:c r="K125" s="96" t="s">
        <x:v>48</x:v>
      </x:c>
      <x:c r="L125" s="96" t="s">
        <x:v>48</x:v>
      </x:c>
      <x:c r="M125" s="96" t="s">
        <x:v>48</x:v>
      </x:c>
      <x:c r="N125" s="96" t="s">
        <x:v>48</x:v>
      </x:c>
      <x:c r="O125" s="96" t="s">
        <x:v>1425</x:v>
      </x:c>
      <x:c r="P125" s="96" t="n">
        <x:v>25</x:v>
      </x:c>
      <x:c r="Q125" s="96" t="n">
        <x:v>80</x:v>
      </x:c>
      <x:c r="R125" s="96" t="s">
        <x:v>50</x:v>
      </x:c>
      <x:c r="S125" s="96" t="s">
        <x:v>51</x:v>
      </x:c>
      <x:c r="T125" s="96" t="s">
        <x:v>52</x:v>
      </x:c>
      <x:c r="U125" s="96" t="s">
        <x:v>52</x:v>
      </x:c>
      <x:c r="W125" s="96" t="s">
        <x:v>53</x:v>
      </x:c>
      <x:c r="X125" s="148" t="s"/>
      <x:c r="Y125" s="90" t="s"/>
      <x:c r="Z125" s="96" t="s">
        <x:v>55</x:v>
      </x:c>
      <x:c r="AA125" s="96" t="s">
        <x:v>56</x:v>
      </x:c>
      <x:c r="AB125" s="97" t="str">
        <x:f>IF(D125="","",VALUE(MID(D125,FIND(" ",D125)+1,FIND(" ",D125,FIND(" ",D125)+1)-FIND(" ",D125))))</x:f>
      </x:c>
      <x:c r="AC125" s="90" t="s"/>
      <x:c r="AD125" s="90" t="s"/>
      <x:c r="AE125" s="90" t="s"/>
      <x:c r="AF125" s="90" t="str" cm="1">
        <x:f t="array" ref="AF125:AF125">IF(D125="","",PROPER(MID(D125,FIND(" ",D125,FIND(" ",D125)+1)+1,(FIND(INDEX(Abbreviation!$A$2:$A$125,MATCH(_xlfn.AGGREGATE(15,6,SEARCH(Abbreviation!$A$2:$A$125,D125),1),SEARCH(Abbreviation!$A$2:$A$125,D125),0)),D125)-1)-FIND(" ",D125,FIND(" ",D125)+1)+1)))</x:f>
      </x:c>
      <x:c r="AG125" s="90" t="str" cm="1">
        <x:f t="array" ref="AG125:AG125">IF(D125="","",PROPER(VLOOKUP(INDEX(Abbreviation!$A$2:$A$125,MATCH(_xlfn.AGGREGATE(15,6,SEARCH(Abbreviation!$A$2:$A$125,D125),1),SEARCH(Abbreviation!$A$2:$A$125,D125),0)),Abbreviation!A:C,3,FALSE)))</x:f>
      </x:c>
      <x:c r="AH125" s="90" t="str">
        <x:f>G125</x:f>
      </x:c>
      <x:c r="AI125" s="97" t="str">
        <x:f>I125</x:f>
      </x:c>
      <x:c r="AJ125" s="96" t="s">
        <x:v>47</x:v>
      </x:c>
      <x:c r="AK125" s="96" t="s">
        <x:v>58</x:v>
      </x:c>
      <x:c r="AL125" s="99" t="s">
        <x:v>59</x:v>
      </x:c>
      <x:c r="AM125" s="93" t="s"/>
      <x:c r="AN125" s="93" t="s"/>
      <x:c r="AO125" s="93" t="s"/>
      <x:c r="AP125" s="93" t="s"/>
      <x:c r="AQ125" s="92" t="s"/>
    </x:row>
    <x:row r="126" spans="1:45" x14ac:dyDescent="0.35">
      <x:c r="A126" s="92" t="s"/>
      <x:c r="B126" s="92" t="s"/>
      <x:c r="C126" s="93" t="s"/>
      <x:c r="D126" s="94" t="s"/>
      <x:c r="E126" s="90" t="s"/>
      <x:c r="F126" s="90" t="str">
        <x:f>IF(D126="","",PROPER(LEFT(D126,FIND(UPPER(G126),D126,1)-2)))</x:f>
      </x:c>
      <x:c r="G126" s="90" t="str" cm="1">
        <x:f t="array" ref="G126: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x:f>
      </x:c>
      <x:c r="H126" s="96" t="s">
        <x:v>47</x:v>
      </x:c>
      <x:c r="I126" s="97" t="str">
        <x:f>IFERROR(VALUE(TRIM(RIGHT(SUBSTITUTE(D126," ",REPT(" ",255)),255))),"")</x:f>
      </x:c>
      <x:c r="J126" s="96" t="s">
        <x:v>48</x:v>
      </x:c>
      <x:c r="K126" s="96" t="s">
        <x:v>48</x:v>
      </x:c>
      <x:c r="L126" s="96" t="s">
        <x:v>48</x:v>
      </x:c>
      <x:c r="M126" s="96" t="s">
        <x:v>48</x:v>
      </x:c>
      <x:c r="N126" s="96" t="s">
        <x:v>48</x:v>
      </x:c>
      <x:c r="O126" s="96" t="s">
        <x:v>1425</x:v>
      </x:c>
      <x:c r="P126" s="96" t="n">
        <x:v>25</x:v>
      </x:c>
      <x:c r="Q126" s="96" t="n">
        <x:v>80</x:v>
      </x:c>
      <x:c r="R126" s="96" t="s">
        <x:v>50</x:v>
      </x:c>
      <x:c r="S126" s="96" t="s">
        <x:v>51</x:v>
      </x:c>
      <x:c r="T126" s="96" t="s">
        <x:v>52</x:v>
      </x:c>
      <x:c r="U126" s="96" t="s">
        <x:v>52</x:v>
      </x:c>
      <x:c r="W126" s="96" t="s">
        <x:v>53</x:v>
      </x:c>
      <x:c r="X126" s="148" t="s"/>
      <x:c r="Y126" s="90" t="s"/>
      <x:c r="Z126" s="96" t="s">
        <x:v>55</x:v>
      </x:c>
      <x:c r="AA126" s="96" t="s">
        <x:v>56</x:v>
      </x:c>
      <x:c r="AB126" s="97" t="str">
        <x:f>IF(D126="","",VALUE(MID(D126,FIND(" ",D126)+1,FIND(" ",D126,FIND(" ",D126)+1)-FIND(" ",D126))))</x:f>
      </x:c>
      <x:c r="AC126" s="90" t="s"/>
      <x:c r="AD126" s="90" t="s"/>
      <x:c r="AE126" s="90" t="s"/>
      <x:c r="AF126" s="90" t="str" cm="1">
        <x:f t="array" ref="AF126:AF126">IF(D126="","",PROPER(MID(D126,FIND(" ",D126,FIND(" ",D126)+1)+1,(FIND(INDEX(Abbreviation!$A$2:$A$125,MATCH(_xlfn.AGGREGATE(15,6,SEARCH(Abbreviation!$A$2:$A$125,D126),1),SEARCH(Abbreviation!$A$2:$A$125,D126),0)),D126)-1)-FIND(" ",D126,FIND(" ",D126)+1)+1)))</x:f>
      </x:c>
      <x:c r="AG126" s="90" t="str" cm="1">
        <x:f t="array" ref="AG126:AG126">IF(D126="","",PROPER(VLOOKUP(INDEX(Abbreviation!$A$2:$A$125,MATCH(_xlfn.AGGREGATE(15,6,SEARCH(Abbreviation!$A$2:$A$125,D126),1),SEARCH(Abbreviation!$A$2:$A$125,D126),0)),Abbreviation!A:C,3,FALSE)))</x:f>
      </x:c>
      <x:c r="AH126" s="90" t="str">
        <x:f>G126</x:f>
      </x:c>
      <x:c r="AI126" s="97" t="str">
        <x:f>I126</x:f>
      </x:c>
      <x:c r="AJ126" s="96" t="s">
        <x:v>47</x:v>
      </x:c>
      <x:c r="AK126" s="96" t="s">
        <x:v>58</x:v>
      </x:c>
      <x:c r="AL126" s="99" t="s">
        <x:v>59</x:v>
      </x:c>
      <x:c r="AM126" s="93" t="s"/>
      <x:c r="AN126" s="93" t="s"/>
      <x:c r="AO126" s="93" t="s"/>
      <x:c r="AP126" s="93" t="s"/>
      <x:c r="AQ126" s="92" t="s"/>
    </x:row>
    <x:row r="127" spans="1:45" x14ac:dyDescent="0.35">
      <x:c r="A127" s="92" t="s"/>
      <x:c r="B127" s="92" t="s"/>
      <x:c r="C127" s="93" t="s"/>
      <x:c r="D127" s="94" t="s"/>
      <x:c r="E127" s="90" t="s"/>
      <x:c r="F127" s="90" t="str">
        <x:f>IF(D127="","",PROPER(LEFT(D127,FIND(UPPER(G127),D127,1)-2)))</x:f>
      </x:c>
      <x:c r="G127" s="90" t="str" cm="1">
        <x:f t="array" ref="G127: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x:f>
      </x:c>
      <x:c r="H127" s="96" t="s">
        <x:v>47</x:v>
      </x:c>
      <x:c r="I127" s="97" t="str">
        <x:f>IFERROR(VALUE(TRIM(RIGHT(SUBSTITUTE(D127," ",REPT(" ",255)),255))),"")</x:f>
      </x:c>
      <x:c r="J127" s="96" t="s">
        <x:v>48</x:v>
      </x:c>
      <x:c r="K127" s="96" t="s">
        <x:v>48</x:v>
      </x:c>
      <x:c r="L127" s="96" t="s">
        <x:v>48</x:v>
      </x:c>
      <x:c r="M127" s="96" t="s">
        <x:v>48</x:v>
      </x:c>
      <x:c r="N127" s="96" t="s">
        <x:v>48</x:v>
      </x:c>
      <x:c r="O127" s="96" t="s">
        <x:v>1425</x:v>
      </x:c>
      <x:c r="P127" s="96" t="n">
        <x:v>25</x:v>
      </x:c>
      <x:c r="Q127" s="96" t="n">
        <x:v>80</x:v>
      </x:c>
      <x:c r="R127" s="96" t="s">
        <x:v>50</x:v>
      </x:c>
      <x:c r="S127" s="96" t="s">
        <x:v>51</x:v>
      </x:c>
      <x:c r="T127" s="96" t="s">
        <x:v>52</x:v>
      </x:c>
      <x:c r="U127" s="96" t="s">
        <x:v>52</x:v>
      </x:c>
      <x:c r="W127" s="96" t="s">
        <x:v>53</x:v>
      </x:c>
      <x:c r="X127" s="148" t="s"/>
      <x:c r="Y127" s="90" t="s"/>
      <x:c r="Z127" s="96" t="s">
        <x:v>55</x:v>
      </x:c>
      <x:c r="AA127" s="96" t="s">
        <x:v>56</x:v>
      </x:c>
      <x:c r="AB127" s="97" t="str">
        <x:f>IF(D127="","",VALUE(MID(D127,FIND(" ",D127)+1,FIND(" ",D127,FIND(" ",D127)+1)-FIND(" ",D127))))</x:f>
      </x:c>
      <x:c r="AC127" s="90" t="s"/>
      <x:c r="AD127" s="90" t="s"/>
      <x:c r="AE127" s="90" t="s"/>
      <x:c r="AF127" s="90" t="str" cm="1">
        <x:f t="array" ref="AF127:AF127">IF(D127="","",PROPER(MID(D127,FIND(" ",D127,FIND(" ",D127)+1)+1,(FIND(INDEX(Abbreviation!$A$2:$A$125,MATCH(_xlfn.AGGREGATE(15,6,SEARCH(Abbreviation!$A$2:$A$125,D127),1),SEARCH(Abbreviation!$A$2:$A$125,D127),0)),D127)-1)-FIND(" ",D127,FIND(" ",D127)+1)+1)))</x:f>
      </x:c>
      <x:c r="AG127" s="90" t="str" cm="1">
        <x:f t="array" ref="AG127:AG127">IF(D127="","",PROPER(VLOOKUP(INDEX(Abbreviation!$A$2:$A$125,MATCH(_xlfn.AGGREGATE(15,6,SEARCH(Abbreviation!$A$2:$A$125,D127),1),SEARCH(Abbreviation!$A$2:$A$125,D127),0)),Abbreviation!A:C,3,FALSE)))</x:f>
      </x:c>
      <x:c r="AH127" s="90" t="str">
        <x:f>G127</x:f>
      </x:c>
      <x:c r="AI127" s="97" t="str">
        <x:f>I127</x:f>
      </x:c>
      <x:c r="AJ127" s="96" t="s">
        <x:v>47</x:v>
      </x:c>
      <x:c r="AK127" s="96" t="s">
        <x:v>58</x:v>
      </x:c>
      <x:c r="AL127" s="99" t="s">
        <x:v>59</x:v>
      </x:c>
      <x:c r="AM127" s="93" t="s"/>
      <x:c r="AN127" s="93" t="s"/>
      <x:c r="AO127" s="93" t="s"/>
      <x:c r="AP127" s="93" t="s"/>
      <x:c r="AQ127" s="92" t="s"/>
    </x:row>
    <x:row r="128" spans="1:45" x14ac:dyDescent="0.35">
      <x:c r="A128" s="92" t="s"/>
      <x:c r="B128" s="92" t="s"/>
      <x:c r="C128" s="93" t="s"/>
      <x:c r="D128" s="94" t="s"/>
      <x:c r="E128" s="90" t="s"/>
      <x:c r="F128" s="90" t="str">
        <x:f>IF(D128="","",PROPER(LEFT(D128,FIND(UPPER(G128),D128,1)-2)))</x:f>
      </x:c>
      <x:c r="G128" s="90" t="str" cm="1">
        <x:f t="array" ref="G128: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x:f>
      </x:c>
      <x:c r="H128" s="96" t="s">
        <x:v>47</x:v>
      </x:c>
      <x:c r="I128" s="97" t="str">
        <x:f>IFERROR(VALUE(TRIM(RIGHT(SUBSTITUTE(D128," ",REPT(" ",255)),255))),"")</x:f>
      </x:c>
      <x:c r="J128" s="96" t="s">
        <x:v>48</x:v>
      </x:c>
      <x:c r="K128" s="96" t="s">
        <x:v>48</x:v>
      </x:c>
      <x:c r="L128" s="96" t="s">
        <x:v>48</x:v>
      </x:c>
      <x:c r="M128" s="96" t="s">
        <x:v>48</x:v>
      </x:c>
      <x:c r="N128" s="96" t="s">
        <x:v>48</x:v>
      </x:c>
      <x:c r="O128" s="96" t="s">
        <x:v>1425</x:v>
      </x:c>
      <x:c r="P128" s="96" t="n">
        <x:v>25</x:v>
      </x:c>
      <x:c r="Q128" s="96" t="n">
        <x:v>80</x:v>
      </x:c>
      <x:c r="R128" s="96" t="s">
        <x:v>50</x:v>
      </x:c>
      <x:c r="S128" s="96" t="s">
        <x:v>51</x:v>
      </x:c>
      <x:c r="T128" s="96" t="s">
        <x:v>52</x:v>
      </x:c>
      <x:c r="U128" s="96" t="s">
        <x:v>52</x:v>
      </x:c>
      <x:c r="W128" s="96" t="s">
        <x:v>53</x:v>
      </x:c>
      <x:c r="X128" s="148" t="s"/>
      <x:c r="Y128" s="90" t="s"/>
      <x:c r="Z128" s="96" t="s">
        <x:v>55</x:v>
      </x:c>
      <x:c r="AA128" s="96" t="s">
        <x:v>56</x:v>
      </x:c>
      <x:c r="AB128" s="97" t="str">
        <x:f>IF(D128="","",VALUE(MID(D128,FIND(" ",D128)+1,FIND(" ",D128,FIND(" ",D128)+1)-FIND(" ",D128))))</x:f>
      </x:c>
      <x:c r="AC128" s="90" t="s"/>
      <x:c r="AD128" s="90" t="s"/>
      <x:c r="AE128" s="90" t="s"/>
      <x:c r="AF128" s="90" t="str" cm="1">
        <x:f t="array" ref="AF128:AF128">IF(D128="","",PROPER(MID(D128,FIND(" ",D128,FIND(" ",D128)+1)+1,(FIND(INDEX(Abbreviation!$A$2:$A$125,MATCH(_xlfn.AGGREGATE(15,6,SEARCH(Abbreviation!$A$2:$A$125,D128),1),SEARCH(Abbreviation!$A$2:$A$125,D128),0)),D128)-1)-FIND(" ",D128,FIND(" ",D128)+1)+1)))</x:f>
      </x:c>
      <x:c r="AG128" s="90" t="str" cm="1">
        <x:f t="array" ref="AG128:AG128">IF(D128="","",PROPER(VLOOKUP(INDEX(Abbreviation!$A$2:$A$125,MATCH(_xlfn.AGGREGATE(15,6,SEARCH(Abbreviation!$A$2:$A$125,D128),1),SEARCH(Abbreviation!$A$2:$A$125,D128),0)),Abbreviation!A:C,3,FALSE)))</x:f>
      </x:c>
      <x:c r="AH128" s="90" t="str">
        <x:f>G128</x:f>
      </x:c>
      <x:c r="AI128" s="97" t="str">
        <x:f>I128</x:f>
      </x:c>
      <x:c r="AJ128" s="96" t="s">
        <x:v>47</x:v>
      </x:c>
      <x:c r="AK128" s="96" t="s">
        <x:v>58</x:v>
      </x:c>
      <x:c r="AL128" s="99" t="s">
        <x:v>59</x:v>
      </x:c>
      <x:c r="AM128" s="93" t="s"/>
      <x:c r="AN128" s="93" t="s"/>
      <x:c r="AO128" s="93" t="s"/>
      <x:c r="AP128" s="93" t="s"/>
      <x:c r="AQ128" s="92" t="s"/>
    </x:row>
    <x:row r="129" spans="1:45" x14ac:dyDescent="0.35">
      <x:c r="A129" s="92" t="s"/>
      <x:c r="B129" s="92" t="s"/>
      <x:c r="C129" s="93" t="s"/>
      <x:c r="D129" s="94" t="s"/>
      <x:c r="E129" s="90" t="s"/>
      <x:c r="F129" s="90" t="str">
        <x:f>IF(D129="","",PROPER(LEFT(D129,FIND(UPPER(G129),D129,1)-2)))</x:f>
      </x:c>
      <x:c r="G129" s="90" t="str" cm="1">
        <x:f t="array" ref="G129: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x:f>
      </x:c>
      <x:c r="H129" s="96" t="s">
        <x:v>47</x:v>
      </x:c>
      <x:c r="I129" s="97" t="str">
        <x:f>IFERROR(VALUE(TRIM(RIGHT(SUBSTITUTE(D129," ",REPT(" ",255)),255))),"")</x:f>
      </x:c>
      <x:c r="J129" s="96" t="s">
        <x:v>48</x:v>
      </x:c>
      <x:c r="K129" s="96" t="s">
        <x:v>48</x:v>
      </x:c>
      <x:c r="L129" s="96" t="s">
        <x:v>48</x:v>
      </x:c>
      <x:c r="M129" s="96" t="s">
        <x:v>48</x:v>
      </x:c>
      <x:c r="N129" s="96" t="s">
        <x:v>48</x:v>
      </x:c>
      <x:c r="O129" s="96" t="s">
        <x:v>1425</x:v>
      </x:c>
      <x:c r="P129" s="96" t="n">
        <x:v>25</x:v>
      </x:c>
      <x:c r="Q129" s="96" t="n">
        <x:v>80</x:v>
      </x:c>
      <x:c r="R129" s="96" t="s">
        <x:v>50</x:v>
      </x:c>
      <x:c r="S129" s="96" t="s">
        <x:v>51</x:v>
      </x:c>
      <x:c r="T129" s="96" t="s">
        <x:v>52</x:v>
      </x:c>
      <x:c r="U129" s="96" t="s">
        <x:v>52</x:v>
      </x:c>
      <x:c r="W129" s="96" t="s">
        <x:v>53</x:v>
      </x:c>
      <x:c r="X129" s="148" t="s"/>
      <x:c r="Y129" s="90" t="s"/>
      <x:c r="Z129" s="96" t="s">
        <x:v>55</x:v>
      </x:c>
      <x:c r="AA129" s="96" t="s">
        <x:v>56</x:v>
      </x:c>
      <x:c r="AB129" s="97" t="str">
        <x:f>IF(D129="","",VALUE(MID(D129,FIND(" ",D129)+1,FIND(" ",D129,FIND(" ",D129)+1)-FIND(" ",D129))))</x:f>
      </x:c>
      <x:c r="AC129" s="90" t="s"/>
      <x:c r="AD129" s="90" t="s"/>
      <x:c r="AE129" s="90" t="s"/>
      <x:c r="AF129" s="90" t="str" cm="1">
        <x:f t="array" ref="AF129:AF129">IF(D129="","",PROPER(MID(D129,FIND(" ",D129,FIND(" ",D129)+1)+1,(FIND(INDEX(Abbreviation!$A$2:$A$125,MATCH(_xlfn.AGGREGATE(15,6,SEARCH(Abbreviation!$A$2:$A$125,D129),1),SEARCH(Abbreviation!$A$2:$A$125,D129),0)),D129)-1)-FIND(" ",D129,FIND(" ",D129)+1)+1)))</x:f>
      </x:c>
      <x:c r="AG129" s="90" t="str" cm="1">
        <x:f t="array" ref="AG129:AG129">IF(D129="","",PROPER(VLOOKUP(INDEX(Abbreviation!$A$2:$A$125,MATCH(_xlfn.AGGREGATE(15,6,SEARCH(Abbreviation!$A$2:$A$125,D129),1),SEARCH(Abbreviation!$A$2:$A$125,D129),0)),Abbreviation!A:C,3,FALSE)))</x:f>
      </x:c>
      <x:c r="AH129" s="90" t="str">
        <x:f>G129</x:f>
      </x:c>
      <x:c r="AI129" s="97" t="str">
        <x:f>I129</x:f>
      </x:c>
      <x:c r="AJ129" s="96" t="s">
        <x:v>47</x:v>
      </x:c>
      <x:c r="AK129" s="96" t="s">
        <x:v>58</x:v>
      </x:c>
      <x:c r="AL129" s="99" t="s">
        <x:v>59</x:v>
      </x:c>
      <x:c r="AM129" s="93" t="s"/>
      <x:c r="AN129" s="93" t="s"/>
      <x:c r="AO129" s="93" t="s"/>
      <x:c r="AP129" s="93" t="s"/>
      <x:c r="AQ129" s="92" t="s"/>
    </x:row>
    <x:row r="130" spans="1:45" x14ac:dyDescent="0.35">
      <x:c r="A130" s="92" t="s"/>
      <x:c r="B130" s="92" t="s"/>
      <x:c r="C130" s="93" t="s"/>
      <x:c r="D130" s="94" t="s"/>
      <x:c r="E130" s="90" t="s"/>
      <x:c r="F130" s="90" t="str">
        <x:f>IF(D130="","",PROPER(LEFT(D130,FIND(UPPER(G130),D130,1)-2)))</x:f>
      </x:c>
      <x:c r="G130" s="90" t="str" cm="1">
        <x:f t="array" ref="G130: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x:f>
      </x:c>
      <x:c r="H130" s="96" t="s">
        <x:v>47</x:v>
      </x:c>
      <x:c r="I130" s="97" t="str">
        <x:f>IFERROR(VALUE(TRIM(RIGHT(SUBSTITUTE(D130," ",REPT(" ",255)),255))),"")</x:f>
      </x:c>
      <x:c r="J130" s="96" t="s">
        <x:v>48</x:v>
      </x:c>
      <x:c r="K130" s="96" t="s">
        <x:v>48</x:v>
      </x:c>
      <x:c r="L130" s="96" t="s">
        <x:v>48</x:v>
      </x:c>
      <x:c r="M130" s="96" t="s">
        <x:v>48</x:v>
      </x:c>
      <x:c r="N130" s="96" t="s">
        <x:v>48</x:v>
      </x:c>
      <x:c r="O130" s="96" t="s">
        <x:v>1425</x:v>
      </x:c>
      <x:c r="P130" s="96" t="n">
        <x:v>25</x:v>
      </x:c>
      <x:c r="Q130" s="96" t="n">
        <x:v>80</x:v>
      </x:c>
      <x:c r="R130" s="96" t="s">
        <x:v>50</x:v>
      </x:c>
      <x:c r="S130" s="96" t="s">
        <x:v>51</x:v>
      </x:c>
      <x:c r="T130" s="96" t="s">
        <x:v>52</x:v>
      </x:c>
      <x:c r="U130" s="96" t="s">
        <x:v>52</x:v>
      </x:c>
      <x:c r="W130" s="96" t="s">
        <x:v>53</x:v>
      </x:c>
      <x:c r="X130" s="148" t="s"/>
      <x:c r="Y130" s="90" t="s"/>
      <x:c r="Z130" s="96" t="s">
        <x:v>55</x:v>
      </x:c>
      <x:c r="AA130" s="96" t="s">
        <x:v>56</x:v>
      </x:c>
      <x:c r="AB130" s="97" t="str">
        <x:f>IF(D130="","",VALUE(MID(D130,FIND(" ",D130)+1,FIND(" ",D130,FIND(" ",D130)+1)-FIND(" ",D130))))</x:f>
      </x:c>
      <x:c r="AC130" s="90" t="s"/>
      <x:c r="AD130" s="90" t="s"/>
      <x:c r="AE130" s="90" t="s"/>
      <x:c r="AF130" s="90" t="str" cm="1">
        <x:f t="array" ref="AF130:AF130">IF(D130="","",PROPER(MID(D130,FIND(" ",D130,FIND(" ",D130)+1)+1,(FIND(INDEX(Abbreviation!$A$2:$A$125,MATCH(_xlfn.AGGREGATE(15,6,SEARCH(Abbreviation!$A$2:$A$125,D130),1),SEARCH(Abbreviation!$A$2:$A$125,D130),0)),D130)-1)-FIND(" ",D130,FIND(" ",D130)+1)+1)))</x:f>
      </x:c>
      <x:c r="AG130" s="90" t="str" cm="1">
        <x:f t="array" ref="AG130:AG130">IF(D130="","",PROPER(VLOOKUP(INDEX(Abbreviation!$A$2:$A$125,MATCH(_xlfn.AGGREGATE(15,6,SEARCH(Abbreviation!$A$2:$A$125,D130),1),SEARCH(Abbreviation!$A$2:$A$125,D130),0)),Abbreviation!A:C,3,FALSE)))</x:f>
      </x:c>
      <x:c r="AH130" s="90" t="str">
        <x:f>G130</x:f>
      </x:c>
      <x:c r="AI130" s="97" t="str">
        <x:f>I130</x:f>
      </x:c>
      <x:c r="AJ130" s="96" t="s">
        <x:v>47</x:v>
      </x:c>
      <x:c r="AK130" s="96" t="s">
        <x:v>58</x:v>
      </x:c>
      <x:c r="AL130" s="99" t="s">
        <x:v>59</x:v>
      </x:c>
      <x:c r="AM130" s="93" t="s"/>
      <x:c r="AN130" s="93" t="s"/>
      <x:c r="AO130" s="93" t="s"/>
      <x:c r="AP130" s="93" t="s"/>
      <x:c r="AQ130" s="92" t="s"/>
    </x:row>
    <x:row r="131" spans="1:45" x14ac:dyDescent="0.35">
      <x:c r="A131" s="92" t="s"/>
      <x:c r="B131" s="92" t="s"/>
      <x:c r="C131" s="93" t="s"/>
      <x:c r="D131" s="94" t="s"/>
      <x:c r="E131" s="90" t="s"/>
      <x:c r="F131" s="90" t="str">
        <x:f>IF(D131="","",PROPER(LEFT(D131,FIND(UPPER(G131),D131,1)-2)))</x:f>
      </x:c>
      <x:c r="G131" s="90" t="str" cm="1">
        <x:f t="array" ref="G131: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x:f>
      </x:c>
      <x:c r="H131" s="96" t="s">
        <x:v>47</x:v>
      </x:c>
      <x:c r="I131" s="97" t="str">
        <x:f>IFERROR(VALUE(TRIM(RIGHT(SUBSTITUTE(D131," ",REPT(" ",255)),255))),"")</x:f>
      </x:c>
      <x:c r="J131" s="96" t="s">
        <x:v>48</x:v>
      </x:c>
      <x:c r="K131" s="96" t="s">
        <x:v>48</x:v>
      </x:c>
      <x:c r="L131" s="96" t="s">
        <x:v>48</x:v>
      </x:c>
      <x:c r="M131" s="96" t="s">
        <x:v>48</x:v>
      </x:c>
      <x:c r="N131" s="96" t="s">
        <x:v>48</x:v>
      </x:c>
      <x:c r="O131" s="96" t="s">
        <x:v>1425</x:v>
      </x:c>
      <x:c r="P131" s="96" t="n">
        <x:v>25</x:v>
      </x:c>
      <x:c r="Q131" s="96" t="n">
        <x:v>80</x:v>
      </x:c>
      <x:c r="R131" s="96" t="s">
        <x:v>50</x:v>
      </x:c>
      <x:c r="S131" s="96" t="s">
        <x:v>51</x:v>
      </x:c>
      <x:c r="T131" s="96" t="s">
        <x:v>52</x:v>
      </x:c>
      <x:c r="U131" s="96" t="s">
        <x:v>52</x:v>
      </x:c>
      <x:c r="W131" s="96" t="s">
        <x:v>53</x:v>
      </x:c>
      <x:c r="X131" s="148" t="s"/>
      <x:c r="Y131" s="90" t="s"/>
      <x:c r="Z131" s="96" t="s">
        <x:v>55</x:v>
      </x:c>
      <x:c r="AA131" s="96" t="s">
        <x:v>56</x:v>
      </x:c>
      <x:c r="AB131" s="97" t="str">
        <x:f>IF(D131="","",VALUE(MID(D131,FIND(" ",D131)+1,FIND(" ",D131,FIND(" ",D131)+1)-FIND(" ",D131))))</x:f>
      </x:c>
      <x:c r="AC131" s="90" t="s"/>
      <x:c r="AD131" s="90" t="s"/>
      <x:c r="AE131" s="90" t="s"/>
      <x:c r="AF131" s="90" t="str" cm="1">
        <x:f t="array" ref="AF131:AF131">IF(D131="","",PROPER(MID(D131,FIND(" ",D131,FIND(" ",D131)+1)+1,(FIND(INDEX(Abbreviation!$A$2:$A$125,MATCH(_xlfn.AGGREGATE(15,6,SEARCH(Abbreviation!$A$2:$A$125,D131),1),SEARCH(Abbreviation!$A$2:$A$125,D131),0)),D131)-1)-FIND(" ",D131,FIND(" ",D131)+1)+1)))</x:f>
      </x:c>
      <x:c r="AG131" s="90" t="str" cm="1">
        <x:f t="array" ref="AG131:AG131">IF(D131="","",PROPER(VLOOKUP(INDEX(Abbreviation!$A$2:$A$125,MATCH(_xlfn.AGGREGATE(15,6,SEARCH(Abbreviation!$A$2:$A$125,D131),1),SEARCH(Abbreviation!$A$2:$A$125,D131),0)),Abbreviation!A:C,3,FALSE)))</x:f>
      </x:c>
      <x:c r="AH131" s="90" t="str">
        <x:f>G131</x:f>
      </x:c>
      <x:c r="AI131" s="97" t="str">
        <x:f>I131</x:f>
      </x:c>
      <x:c r="AJ131" s="96" t="s">
        <x:v>47</x:v>
      </x:c>
      <x:c r="AK131" s="96" t="s">
        <x:v>58</x:v>
      </x:c>
      <x:c r="AL131" s="99" t="s">
        <x:v>59</x:v>
      </x:c>
      <x:c r="AM131" s="93" t="s"/>
      <x:c r="AN131" s="93" t="s"/>
      <x:c r="AO131" s="93" t="s"/>
      <x:c r="AP131" s="93" t="s"/>
      <x:c r="AQ131" s="92" t="s"/>
    </x:row>
    <x:row r="132" spans="1:45" x14ac:dyDescent="0.35">
      <x:c r="A132" s="92" t="s"/>
      <x:c r="B132" s="92" t="s"/>
      <x:c r="C132" s="93" t="s"/>
      <x:c r="D132" s="94" t="s"/>
      <x:c r="E132" s="90" t="s"/>
      <x:c r="F132" s="90" t="str">
        <x:f>IF(D132="","",PROPER(LEFT(D132,FIND(UPPER(G132),D132,1)-2)))</x:f>
      </x:c>
      <x:c r="G132" s="90" t="str" cm="1">
        <x:f t="array" ref="G132: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x:f>
      </x:c>
      <x:c r="H132" s="96" t="s">
        <x:v>47</x:v>
      </x:c>
      <x:c r="I132" s="97" t="str">
        <x:f>IFERROR(VALUE(TRIM(RIGHT(SUBSTITUTE(D132," ",REPT(" ",255)),255))),"")</x:f>
      </x:c>
      <x:c r="J132" s="96" t="s">
        <x:v>48</x:v>
      </x:c>
      <x:c r="K132" s="96" t="s">
        <x:v>48</x:v>
      </x:c>
      <x:c r="L132" s="96" t="s">
        <x:v>48</x:v>
      </x:c>
      <x:c r="M132" s="96" t="s">
        <x:v>48</x:v>
      </x:c>
      <x:c r="N132" s="96" t="s">
        <x:v>48</x:v>
      </x:c>
      <x:c r="O132" s="96" t="s">
        <x:v>1425</x:v>
      </x:c>
      <x:c r="P132" s="96" t="n">
        <x:v>25</x:v>
      </x:c>
      <x:c r="Q132" s="96" t="n">
        <x:v>80</x:v>
      </x:c>
      <x:c r="R132" s="96" t="s">
        <x:v>50</x:v>
      </x:c>
      <x:c r="S132" s="96" t="s">
        <x:v>51</x:v>
      </x:c>
      <x:c r="T132" s="96" t="s">
        <x:v>52</x:v>
      </x:c>
      <x:c r="U132" s="96" t="s">
        <x:v>52</x:v>
      </x:c>
      <x:c r="W132" s="96" t="s">
        <x:v>53</x:v>
      </x:c>
      <x:c r="X132" s="148" t="s"/>
      <x:c r="Y132" s="90" t="s"/>
      <x:c r="Z132" s="96" t="s">
        <x:v>55</x:v>
      </x:c>
      <x:c r="AA132" s="96" t="s">
        <x:v>56</x:v>
      </x:c>
      <x:c r="AB132" s="97" t="str">
        <x:f>IF(D132="","",VALUE(MID(D132,FIND(" ",D132)+1,FIND(" ",D132,FIND(" ",D132)+1)-FIND(" ",D132))))</x:f>
      </x:c>
      <x:c r="AC132" s="90" t="s"/>
      <x:c r="AD132" s="90" t="s"/>
      <x:c r="AE132" s="90" t="s"/>
      <x:c r="AF132" s="90" t="str" cm="1">
        <x:f t="array" ref="AF132:AF132">IF(D132="","",PROPER(MID(D132,FIND(" ",D132,FIND(" ",D132)+1)+1,(FIND(INDEX(Abbreviation!$A$2:$A$125,MATCH(_xlfn.AGGREGATE(15,6,SEARCH(Abbreviation!$A$2:$A$125,D132),1),SEARCH(Abbreviation!$A$2:$A$125,D132),0)),D132)-1)-FIND(" ",D132,FIND(" ",D132)+1)+1)))</x:f>
      </x:c>
      <x:c r="AG132" s="90" t="str" cm="1">
        <x:f t="array" ref="AG132:AG132">IF(D132="","",PROPER(VLOOKUP(INDEX(Abbreviation!$A$2:$A$125,MATCH(_xlfn.AGGREGATE(15,6,SEARCH(Abbreviation!$A$2:$A$125,D132),1),SEARCH(Abbreviation!$A$2:$A$125,D132),0)),Abbreviation!A:C,3,FALSE)))</x:f>
      </x:c>
      <x:c r="AH132" s="90" t="str">
        <x:f>G132</x:f>
      </x:c>
      <x:c r="AI132" s="97" t="str">
        <x:f>I132</x:f>
      </x:c>
      <x:c r="AJ132" s="96" t="s">
        <x:v>47</x:v>
      </x:c>
      <x:c r="AK132" s="96" t="s">
        <x:v>58</x:v>
      </x:c>
      <x:c r="AL132" s="99" t="s">
        <x:v>59</x:v>
      </x:c>
      <x:c r="AM132" s="93" t="s"/>
      <x:c r="AN132" s="93" t="s"/>
      <x:c r="AO132" s="93" t="s"/>
      <x:c r="AP132" s="93" t="s"/>
      <x:c r="AQ132" s="92" t="s"/>
    </x:row>
    <x:row r="133" spans="1:45" x14ac:dyDescent="0.35">
      <x:c r="A133" s="92" t="s"/>
      <x:c r="B133" s="92" t="s"/>
      <x:c r="C133" s="93" t="s"/>
      <x:c r="D133" s="94" t="s"/>
      <x:c r="E133" s="90" t="s"/>
      <x:c r="F133" s="90" t="str">
        <x:f>IF(D133="","",PROPER(LEFT(D133,FIND(UPPER(G133),D133,1)-2)))</x:f>
      </x:c>
      <x:c r="G133" s="90" t="str" cm="1">
        <x:f t="array" ref="G133: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x:f>
      </x:c>
      <x:c r="H133" s="96" t="s">
        <x:v>47</x:v>
      </x:c>
      <x:c r="I133" s="97" t="str">
        <x:f>IFERROR(VALUE(TRIM(RIGHT(SUBSTITUTE(D133," ",REPT(" ",255)),255))),"")</x:f>
      </x:c>
      <x:c r="J133" s="96" t="s">
        <x:v>48</x:v>
      </x:c>
      <x:c r="K133" s="96" t="s">
        <x:v>48</x:v>
      </x:c>
      <x:c r="L133" s="96" t="s">
        <x:v>48</x:v>
      </x:c>
      <x:c r="M133" s="96" t="s">
        <x:v>48</x:v>
      </x:c>
      <x:c r="N133" s="96" t="s">
        <x:v>48</x:v>
      </x:c>
      <x:c r="O133" s="96" t="s">
        <x:v>1425</x:v>
      </x:c>
      <x:c r="P133" s="96" t="n">
        <x:v>25</x:v>
      </x:c>
      <x:c r="Q133" s="96" t="n">
        <x:v>80</x:v>
      </x:c>
      <x:c r="R133" s="96" t="s">
        <x:v>50</x:v>
      </x:c>
      <x:c r="S133" s="96" t="s">
        <x:v>51</x:v>
      </x:c>
      <x:c r="T133" s="96" t="s">
        <x:v>52</x:v>
      </x:c>
      <x:c r="U133" s="96" t="s">
        <x:v>52</x:v>
      </x:c>
      <x:c r="W133" s="96" t="s">
        <x:v>53</x:v>
      </x:c>
      <x:c r="X133" s="148" t="s"/>
      <x:c r="Y133" s="90" t="s"/>
      <x:c r="Z133" s="96" t="s">
        <x:v>55</x:v>
      </x:c>
      <x:c r="AA133" s="96" t="s">
        <x:v>56</x:v>
      </x:c>
      <x:c r="AB133" s="97" t="str">
        <x:f>IF(D133="","",VALUE(MID(D133,FIND(" ",D133)+1,FIND(" ",D133,FIND(" ",D133)+1)-FIND(" ",D133))))</x:f>
      </x:c>
      <x:c r="AC133" s="90" t="s"/>
      <x:c r="AD133" s="90" t="s"/>
      <x:c r="AE133" s="90" t="s"/>
      <x:c r="AF133" s="90" t="str" cm="1">
        <x:f t="array" ref="AF133:AF133">IF(D133="","",PROPER(MID(D133,FIND(" ",D133,FIND(" ",D133)+1)+1,(FIND(INDEX(Abbreviation!$A$2:$A$125,MATCH(_xlfn.AGGREGATE(15,6,SEARCH(Abbreviation!$A$2:$A$125,D133),1),SEARCH(Abbreviation!$A$2:$A$125,D133),0)),D133)-1)-FIND(" ",D133,FIND(" ",D133)+1)+1)))</x:f>
      </x:c>
      <x:c r="AG133" s="90" t="str" cm="1">
        <x:f t="array" ref="AG133:AG133">IF(D133="","",PROPER(VLOOKUP(INDEX(Abbreviation!$A$2:$A$125,MATCH(_xlfn.AGGREGATE(15,6,SEARCH(Abbreviation!$A$2:$A$125,D133),1),SEARCH(Abbreviation!$A$2:$A$125,D133),0)),Abbreviation!A:C,3,FALSE)))</x:f>
      </x:c>
      <x:c r="AH133" s="90" t="str">
        <x:f>G133</x:f>
      </x:c>
      <x:c r="AI133" s="97" t="str">
        <x:f>I133</x:f>
      </x:c>
      <x:c r="AJ133" s="96" t="s">
        <x:v>47</x:v>
      </x:c>
      <x:c r="AK133" s="96" t="s">
        <x:v>58</x:v>
      </x:c>
      <x:c r="AL133" s="99" t="s">
        <x:v>59</x:v>
      </x:c>
      <x:c r="AM133" s="93" t="s"/>
      <x:c r="AN133" s="93" t="s"/>
      <x:c r="AO133" s="93" t="s"/>
      <x:c r="AP133" s="93" t="s"/>
      <x:c r="AQ133" s="92" t="s"/>
    </x:row>
    <x:row r="134" spans="1:45" x14ac:dyDescent="0.35">
      <x:c r="A134" s="92" t="s"/>
      <x:c r="B134" s="92" t="s"/>
      <x:c r="C134" s="93" t="s"/>
      <x:c r="D134" s="94" t="s"/>
      <x:c r="E134" s="90" t="s"/>
      <x:c r="F134" s="90" t="str">
        <x:f>IF(D134="","",PROPER(LEFT(D134,FIND(UPPER(G134),D134,1)-2)))</x:f>
      </x:c>
      <x:c r="G134" s="90" t="str" cm="1">
        <x:f t="array" ref="G134: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x:f>
      </x:c>
      <x:c r="H134" s="96" t="s">
        <x:v>47</x:v>
      </x:c>
      <x:c r="I134" s="97" t="str">
        <x:f>IFERROR(VALUE(TRIM(RIGHT(SUBSTITUTE(D134," ",REPT(" ",255)),255))),"")</x:f>
      </x:c>
      <x:c r="J134" s="96" t="s">
        <x:v>48</x:v>
      </x:c>
      <x:c r="K134" s="96" t="s">
        <x:v>48</x:v>
      </x:c>
      <x:c r="L134" s="96" t="s">
        <x:v>48</x:v>
      </x:c>
      <x:c r="M134" s="96" t="s">
        <x:v>48</x:v>
      </x:c>
      <x:c r="N134" s="96" t="s">
        <x:v>48</x:v>
      </x:c>
      <x:c r="O134" s="96" t="s">
        <x:v>1425</x:v>
      </x:c>
      <x:c r="P134" s="96" t="n">
        <x:v>25</x:v>
      </x:c>
      <x:c r="Q134" s="96" t="n">
        <x:v>80</x:v>
      </x:c>
      <x:c r="R134" s="96" t="s">
        <x:v>50</x:v>
      </x:c>
      <x:c r="S134" s="96" t="s">
        <x:v>51</x:v>
      </x:c>
      <x:c r="T134" s="96" t="s">
        <x:v>52</x:v>
      </x:c>
      <x:c r="U134" s="96" t="s">
        <x:v>52</x:v>
      </x:c>
      <x:c r="W134" s="96" t="s">
        <x:v>53</x:v>
      </x:c>
      <x:c r="X134" s="148" t="s"/>
      <x:c r="Y134" s="90" t="s"/>
      <x:c r="Z134" s="96" t="s">
        <x:v>55</x:v>
      </x:c>
      <x:c r="AA134" s="96" t="s">
        <x:v>56</x:v>
      </x:c>
      <x:c r="AB134" s="97" t="str">
        <x:f>IF(D134="","",VALUE(MID(D134,FIND(" ",D134)+1,FIND(" ",D134,FIND(" ",D134)+1)-FIND(" ",D134))))</x:f>
      </x:c>
      <x:c r="AC134" s="90" t="s"/>
      <x:c r="AD134" s="90" t="s"/>
      <x:c r="AE134" s="90" t="s"/>
      <x:c r="AF134" s="90" t="str" cm="1">
        <x:f t="array" ref="AF134:AF134">IF(D134="","",PROPER(MID(D134,FIND(" ",D134,FIND(" ",D134)+1)+1,(FIND(INDEX(Abbreviation!$A$2:$A$125,MATCH(_xlfn.AGGREGATE(15,6,SEARCH(Abbreviation!$A$2:$A$125,D134),1),SEARCH(Abbreviation!$A$2:$A$125,D134),0)),D134)-1)-FIND(" ",D134,FIND(" ",D134)+1)+1)))</x:f>
      </x:c>
      <x:c r="AG134" s="90" t="str" cm="1">
        <x:f t="array" ref="AG134:AG134">IF(D134="","",PROPER(VLOOKUP(INDEX(Abbreviation!$A$2:$A$125,MATCH(_xlfn.AGGREGATE(15,6,SEARCH(Abbreviation!$A$2:$A$125,D134),1),SEARCH(Abbreviation!$A$2:$A$125,D134),0)),Abbreviation!A:C,3,FALSE)))</x:f>
      </x:c>
      <x:c r="AH134" s="90" t="str">
        <x:f>G134</x:f>
      </x:c>
      <x:c r="AI134" s="97" t="str">
        <x:f>I134</x:f>
      </x:c>
      <x:c r="AJ134" s="96" t="s">
        <x:v>47</x:v>
      </x:c>
      <x:c r="AK134" s="96" t="s">
        <x:v>58</x:v>
      </x:c>
      <x:c r="AL134" s="99" t="s">
        <x:v>59</x:v>
      </x:c>
      <x:c r="AM134" s="93" t="s"/>
      <x:c r="AN134" s="93" t="s"/>
      <x:c r="AO134" s="93" t="s"/>
      <x:c r="AP134" s="93" t="s"/>
      <x:c r="AQ134" s="92" t="s"/>
    </x:row>
    <x:row r="135" spans="1:45" x14ac:dyDescent="0.35">
      <x:c r="A135" s="92" t="s"/>
      <x:c r="B135" s="92" t="s"/>
      <x:c r="C135" s="93" t="s"/>
      <x:c r="D135" s="94" t="s"/>
      <x:c r="E135" s="90" t="s"/>
      <x:c r="F135" s="90" t="str">
        <x:f>IF(D135="","",PROPER(LEFT(D135,FIND(UPPER(G135),D135,1)-2)))</x:f>
      </x:c>
      <x:c r="G135" s="90" t="str" cm="1">
        <x:f t="array" ref="G135: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x:f>
      </x:c>
      <x:c r="H135" s="96" t="s">
        <x:v>47</x:v>
      </x:c>
      <x:c r="I135" s="97" t="str">
        <x:f>IFERROR(VALUE(TRIM(RIGHT(SUBSTITUTE(D135," ",REPT(" ",255)),255))),"")</x:f>
      </x:c>
      <x:c r="J135" s="96" t="s">
        <x:v>48</x:v>
      </x:c>
      <x:c r="K135" s="96" t="s">
        <x:v>48</x:v>
      </x:c>
      <x:c r="L135" s="96" t="s">
        <x:v>48</x:v>
      </x:c>
      <x:c r="M135" s="96" t="s">
        <x:v>48</x:v>
      </x:c>
      <x:c r="N135" s="96" t="s">
        <x:v>48</x:v>
      </x:c>
      <x:c r="O135" s="96" t="s">
        <x:v>1425</x:v>
      </x:c>
      <x:c r="P135" s="96" t="n">
        <x:v>25</x:v>
      </x:c>
      <x:c r="Q135" s="96" t="n">
        <x:v>80</x:v>
      </x:c>
      <x:c r="R135" s="96" t="s">
        <x:v>50</x:v>
      </x:c>
      <x:c r="S135" s="96" t="s">
        <x:v>51</x:v>
      </x:c>
      <x:c r="T135" s="96" t="s">
        <x:v>52</x:v>
      </x:c>
      <x:c r="U135" s="96" t="s">
        <x:v>52</x:v>
      </x:c>
      <x:c r="W135" s="96" t="s">
        <x:v>53</x:v>
      </x:c>
      <x:c r="X135" s="148" t="s"/>
      <x:c r="Y135" s="90" t="s"/>
      <x:c r="Z135" s="96" t="s">
        <x:v>55</x:v>
      </x:c>
      <x:c r="AA135" s="96" t="s">
        <x:v>56</x:v>
      </x:c>
      <x:c r="AB135" s="97" t="str">
        <x:f>IF(D135="","",VALUE(MID(D135,FIND(" ",D135)+1,FIND(" ",D135,FIND(" ",D135)+1)-FIND(" ",D135))))</x:f>
      </x:c>
      <x:c r="AC135" s="90" t="s"/>
      <x:c r="AD135" s="90" t="s"/>
      <x:c r="AE135" s="90" t="s"/>
      <x:c r="AF135" s="90" t="str" cm="1">
        <x:f t="array" ref="AF135:AF135">IF(D135="","",PROPER(MID(D135,FIND(" ",D135,FIND(" ",D135)+1)+1,(FIND(INDEX(Abbreviation!$A$2:$A$125,MATCH(_xlfn.AGGREGATE(15,6,SEARCH(Abbreviation!$A$2:$A$125,D135),1),SEARCH(Abbreviation!$A$2:$A$125,D135),0)),D135)-1)-FIND(" ",D135,FIND(" ",D135)+1)+1)))</x:f>
      </x:c>
      <x:c r="AG135" s="90" t="str" cm="1">
        <x:f t="array" ref="AG135:AG135">IF(D135="","",PROPER(VLOOKUP(INDEX(Abbreviation!$A$2:$A$125,MATCH(_xlfn.AGGREGATE(15,6,SEARCH(Abbreviation!$A$2:$A$125,D135),1),SEARCH(Abbreviation!$A$2:$A$125,D135),0)),Abbreviation!A:C,3,FALSE)))</x:f>
      </x:c>
      <x:c r="AH135" s="90" t="str">
        <x:f>G135</x:f>
      </x:c>
      <x:c r="AI135" s="97" t="str">
        <x:f>I135</x:f>
      </x:c>
      <x:c r="AJ135" s="96" t="s">
        <x:v>47</x:v>
      </x:c>
      <x:c r="AK135" s="96" t="s">
        <x:v>58</x:v>
      </x:c>
      <x:c r="AL135" s="99" t="s">
        <x:v>59</x:v>
      </x:c>
      <x:c r="AM135" s="93" t="s"/>
      <x:c r="AN135" s="93" t="s"/>
      <x:c r="AO135" s="93" t="s"/>
      <x:c r="AP135" s="93" t="s"/>
      <x:c r="AQ135" s="92" t="s"/>
    </x:row>
    <x:row r="136" spans="1:45" x14ac:dyDescent="0.35">
      <x:c r="A136" s="92" t="s"/>
      <x:c r="B136" s="92" t="s"/>
      <x:c r="C136" s="93" t="s"/>
      <x:c r="D136" s="94" t="s"/>
      <x:c r="E136" s="90" t="s"/>
      <x:c r="F136" s="90" t="str">
        <x:f>IF(D136="","",PROPER(LEFT(D136,FIND(UPPER(G136),D136,1)-2)))</x:f>
      </x:c>
      <x:c r="G136" s="90" t="str" cm="1">
        <x:f t="array" ref="G136: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x:f>
      </x:c>
      <x:c r="H136" s="96" t="s">
        <x:v>47</x:v>
      </x:c>
      <x:c r="I136" s="97" t="str">
        <x:f>IFERROR(VALUE(TRIM(RIGHT(SUBSTITUTE(D136," ",REPT(" ",255)),255))),"")</x:f>
      </x:c>
      <x:c r="J136" s="96" t="s">
        <x:v>48</x:v>
      </x:c>
      <x:c r="K136" s="96" t="s">
        <x:v>48</x:v>
      </x:c>
      <x:c r="L136" s="96" t="s">
        <x:v>48</x:v>
      </x:c>
      <x:c r="M136" s="96" t="s">
        <x:v>48</x:v>
      </x:c>
      <x:c r="N136" s="96" t="s">
        <x:v>48</x:v>
      </x:c>
      <x:c r="O136" s="96" t="s">
        <x:v>1425</x:v>
      </x:c>
      <x:c r="P136" s="96" t="n">
        <x:v>25</x:v>
      </x:c>
      <x:c r="Q136" s="96" t="n">
        <x:v>80</x:v>
      </x:c>
      <x:c r="R136" s="96" t="s">
        <x:v>50</x:v>
      </x:c>
      <x:c r="S136" s="96" t="s">
        <x:v>51</x:v>
      </x:c>
      <x:c r="T136" s="96" t="s">
        <x:v>52</x:v>
      </x:c>
      <x:c r="U136" s="96" t="s">
        <x:v>52</x:v>
      </x:c>
      <x:c r="W136" s="96" t="s">
        <x:v>53</x:v>
      </x:c>
      <x:c r="X136" s="148" t="s"/>
      <x:c r="Y136" s="90" t="s"/>
      <x:c r="Z136" s="96" t="s">
        <x:v>55</x:v>
      </x:c>
      <x:c r="AA136" s="96" t="s">
        <x:v>56</x:v>
      </x:c>
      <x:c r="AB136" s="97" t="str">
        <x:f>IF(D136="","",VALUE(MID(D136,FIND(" ",D136)+1,FIND(" ",D136,FIND(" ",D136)+1)-FIND(" ",D136))))</x:f>
      </x:c>
      <x:c r="AC136" s="90" t="s"/>
      <x:c r="AD136" s="90" t="s"/>
      <x:c r="AE136" s="90" t="s"/>
      <x:c r="AF136" s="90" t="str" cm="1">
        <x:f t="array" ref="AF136:AF136">IF(D136="","",PROPER(MID(D136,FIND(" ",D136,FIND(" ",D136)+1)+1,(FIND(INDEX(Abbreviation!$A$2:$A$125,MATCH(_xlfn.AGGREGATE(15,6,SEARCH(Abbreviation!$A$2:$A$125,D136),1),SEARCH(Abbreviation!$A$2:$A$125,D136),0)),D136)-1)-FIND(" ",D136,FIND(" ",D136)+1)+1)))</x:f>
      </x:c>
      <x:c r="AG136" s="90" t="str" cm="1">
        <x:f t="array" ref="AG136:AG136">IF(D136="","",PROPER(VLOOKUP(INDEX(Abbreviation!$A$2:$A$125,MATCH(_xlfn.AGGREGATE(15,6,SEARCH(Abbreviation!$A$2:$A$125,D136),1),SEARCH(Abbreviation!$A$2:$A$125,D136),0)),Abbreviation!A:C,3,FALSE)))</x:f>
      </x:c>
      <x:c r="AH136" s="90" t="str">
        <x:f>G136</x:f>
      </x:c>
      <x:c r="AI136" s="97" t="str">
        <x:f>I136</x:f>
      </x:c>
      <x:c r="AJ136" s="96" t="s">
        <x:v>47</x:v>
      </x:c>
      <x:c r="AK136" s="96" t="s">
        <x:v>58</x:v>
      </x:c>
      <x:c r="AL136" s="99" t="s">
        <x:v>59</x:v>
      </x:c>
      <x:c r="AM136" s="93" t="s"/>
      <x:c r="AN136" s="93" t="s"/>
      <x:c r="AO136" s="93" t="s"/>
      <x:c r="AP136" s="93" t="s"/>
      <x:c r="AQ136" s="92" t="s"/>
    </x:row>
    <x:row r="137" spans="1:45" x14ac:dyDescent="0.35">
      <x:c r="A137" s="92" t="s"/>
      <x:c r="B137" s="92" t="s"/>
      <x:c r="C137" s="93" t="s"/>
      <x:c r="D137" s="94" t="s"/>
      <x:c r="E137" s="90" t="s"/>
      <x:c r="F137" s="90" t="str">
        <x:f>IF(D137="","",PROPER(LEFT(D137,FIND(UPPER(G137),D137,1)-2)))</x:f>
      </x:c>
      <x:c r="G137" s="90" t="str" cm="1">
        <x:f t="array" ref="G137: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x:f>
      </x:c>
      <x:c r="H137" s="96" t="s">
        <x:v>47</x:v>
      </x:c>
      <x:c r="I137" s="97" t="str">
        <x:f>IFERROR(VALUE(TRIM(RIGHT(SUBSTITUTE(D137," ",REPT(" ",255)),255))),"")</x:f>
      </x:c>
      <x:c r="J137" s="96" t="s">
        <x:v>48</x:v>
      </x:c>
      <x:c r="K137" s="96" t="s">
        <x:v>48</x:v>
      </x:c>
      <x:c r="L137" s="96" t="s">
        <x:v>48</x:v>
      </x:c>
      <x:c r="M137" s="96" t="s">
        <x:v>48</x:v>
      </x:c>
      <x:c r="N137" s="96" t="s">
        <x:v>48</x:v>
      </x:c>
      <x:c r="O137" s="96" t="s">
        <x:v>1425</x:v>
      </x:c>
      <x:c r="P137" s="96" t="n">
        <x:v>25</x:v>
      </x:c>
      <x:c r="Q137" s="96" t="n">
        <x:v>80</x:v>
      </x:c>
      <x:c r="R137" s="96" t="s">
        <x:v>50</x:v>
      </x:c>
      <x:c r="S137" s="96" t="s">
        <x:v>51</x:v>
      </x:c>
      <x:c r="T137" s="96" t="s">
        <x:v>52</x:v>
      </x:c>
      <x:c r="U137" s="96" t="s">
        <x:v>52</x:v>
      </x:c>
      <x:c r="W137" s="96" t="s">
        <x:v>53</x:v>
      </x:c>
      <x:c r="X137" s="148" t="s"/>
      <x:c r="Y137" s="90" t="s"/>
      <x:c r="Z137" s="96" t="s">
        <x:v>55</x:v>
      </x:c>
      <x:c r="AA137" s="96" t="s">
        <x:v>56</x:v>
      </x:c>
      <x:c r="AB137" s="97" t="str">
        <x:f>IF(D137="","",VALUE(MID(D137,FIND(" ",D137)+1,FIND(" ",D137,FIND(" ",D137)+1)-FIND(" ",D137))))</x:f>
      </x:c>
      <x:c r="AC137" s="90" t="s"/>
      <x:c r="AD137" s="90" t="s"/>
      <x:c r="AE137" s="90" t="s"/>
      <x:c r="AF137" s="90" t="str" cm="1">
        <x:f t="array" ref="AF137:AF137">IF(D137="","",PROPER(MID(D137,FIND(" ",D137,FIND(" ",D137)+1)+1,(FIND(INDEX(Abbreviation!$A$2:$A$125,MATCH(_xlfn.AGGREGATE(15,6,SEARCH(Abbreviation!$A$2:$A$125,D137),1),SEARCH(Abbreviation!$A$2:$A$125,D137),0)),D137)-1)-FIND(" ",D137,FIND(" ",D137)+1)+1)))</x:f>
      </x:c>
      <x:c r="AG137" s="90" t="str" cm="1">
        <x:f t="array" ref="AG137:AG137">IF(D137="","",PROPER(VLOOKUP(INDEX(Abbreviation!$A$2:$A$125,MATCH(_xlfn.AGGREGATE(15,6,SEARCH(Abbreviation!$A$2:$A$125,D137),1),SEARCH(Abbreviation!$A$2:$A$125,D137),0)),Abbreviation!A:C,3,FALSE)))</x:f>
      </x:c>
      <x:c r="AH137" s="90" t="str">
        <x:f>G137</x:f>
      </x:c>
      <x:c r="AI137" s="97" t="str">
        <x:f>I137</x:f>
      </x:c>
      <x:c r="AJ137" s="96" t="s">
        <x:v>47</x:v>
      </x:c>
      <x:c r="AK137" s="96" t="s">
        <x:v>58</x:v>
      </x:c>
      <x:c r="AL137" s="99" t="s">
        <x:v>59</x:v>
      </x:c>
      <x:c r="AM137" s="93" t="s"/>
      <x:c r="AN137" s="93" t="s"/>
      <x:c r="AO137" s="93" t="s"/>
      <x:c r="AP137" s="93" t="s"/>
      <x:c r="AQ137" s="92" t="s"/>
    </x:row>
    <x:row r="138" spans="1:45" x14ac:dyDescent="0.35">
      <x:c r="A138" s="92" t="s"/>
      <x:c r="B138" s="92" t="s"/>
      <x:c r="C138" s="93" t="s"/>
      <x:c r="D138" s="94" t="s"/>
      <x:c r="E138" s="90" t="s"/>
      <x:c r="F138" s="90" t="str">
        <x:f>IF(D138="","",PROPER(LEFT(D138,FIND(UPPER(G138),D138,1)-2)))</x:f>
      </x:c>
      <x:c r="G138" s="90" t="str" cm="1">
        <x:f t="array" ref="G138: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x:f>
      </x:c>
      <x:c r="H138" s="96" t="s">
        <x:v>47</x:v>
      </x:c>
      <x:c r="I138" s="97" t="str">
        <x:f>IFERROR(VALUE(TRIM(RIGHT(SUBSTITUTE(D138," ",REPT(" ",255)),255))),"")</x:f>
      </x:c>
      <x:c r="J138" s="96" t="s">
        <x:v>48</x:v>
      </x:c>
      <x:c r="K138" s="96" t="s">
        <x:v>48</x:v>
      </x:c>
      <x:c r="L138" s="96" t="s">
        <x:v>48</x:v>
      </x:c>
      <x:c r="M138" s="96" t="s">
        <x:v>48</x:v>
      </x:c>
      <x:c r="N138" s="96" t="s">
        <x:v>48</x:v>
      </x:c>
      <x:c r="O138" s="96" t="s">
        <x:v>1425</x:v>
      </x:c>
      <x:c r="P138" s="96" t="n">
        <x:v>25</x:v>
      </x:c>
      <x:c r="Q138" s="96" t="n">
        <x:v>80</x:v>
      </x:c>
      <x:c r="R138" s="96" t="s">
        <x:v>50</x:v>
      </x:c>
      <x:c r="S138" s="96" t="s">
        <x:v>51</x:v>
      </x:c>
      <x:c r="T138" s="96" t="s">
        <x:v>52</x:v>
      </x:c>
      <x:c r="U138" s="96" t="s">
        <x:v>52</x:v>
      </x:c>
      <x:c r="W138" s="96" t="s">
        <x:v>53</x:v>
      </x:c>
      <x:c r="X138" s="148" t="s"/>
      <x:c r="Y138" s="90" t="s"/>
      <x:c r="Z138" s="96" t="s">
        <x:v>55</x:v>
      </x:c>
      <x:c r="AA138" s="96" t="s">
        <x:v>56</x:v>
      </x:c>
      <x:c r="AB138" s="97" t="str">
        <x:f>IF(D138="","",VALUE(MID(D138,FIND(" ",D138)+1,FIND(" ",D138,FIND(" ",D138)+1)-FIND(" ",D138))))</x:f>
      </x:c>
      <x:c r="AC138" s="90" t="s"/>
      <x:c r="AD138" s="90" t="s"/>
      <x:c r="AE138" s="90" t="s"/>
      <x:c r="AF138" s="90" t="str" cm="1">
        <x:f t="array" ref="AF138:AF138">IF(D138="","",PROPER(MID(D138,FIND(" ",D138,FIND(" ",D138)+1)+1,(FIND(INDEX(Abbreviation!$A$2:$A$125,MATCH(_xlfn.AGGREGATE(15,6,SEARCH(Abbreviation!$A$2:$A$125,D138),1),SEARCH(Abbreviation!$A$2:$A$125,D138),0)),D138)-1)-FIND(" ",D138,FIND(" ",D138)+1)+1)))</x:f>
      </x:c>
      <x:c r="AG138" s="90" t="str" cm="1">
        <x:f t="array" ref="AG138:AG138">IF(D138="","",PROPER(VLOOKUP(INDEX(Abbreviation!$A$2:$A$125,MATCH(_xlfn.AGGREGATE(15,6,SEARCH(Abbreviation!$A$2:$A$125,D138),1),SEARCH(Abbreviation!$A$2:$A$125,D138),0)),Abbreviation!A:C,3,FALSE)))</x:f>
      </x:c>
      <x:c r="AH138" s="90" t="str">
        <x:f>G138</x:f>
      </x:c>
      <x:c r="AI138" s="97" t="str">
        <x:f>I138</x:f>
      </x:c>
      <x:c r="AJ138" s="96" t="s">
        <x:v>47</x:v>
      </x:c>
      <x:c r="AK138" s="96" t="s">
        <x:v>58</x:v>
      </x:c>
      <x:c r="AL138" s="99" t="s">
        <x:v>59</x:v>
      </x:c>
      <x:c r="AM138" s="93" t="s"/>
      <x:c r="AN138" s="93" t="s"/>
      <x:c r="AO138" s="93" t="s"/>
      <x:c r="AP138" s="93" t="s"/>
      <x:c r="AQ138" s="92" t="s"/>
    </x:row>
    <x:row r="139" spans="1:45" x14ac:dyDescent="0.35">
      <x:c r="A139" s="92" t="s"/>
      <x:c r="B139" s="92" t="s"/>
      <x:c r="C139" s="93" t="s"/>
      <x:c r="D139" s="94" t="s"/>
      <x:c r="E139" s="90" t="s"/>
      <x:c r="F139" s="90" t="str">
        <x:f>IF(D139="","",PROPER(LEFT(D139,FIND(UPPER(G139),D139,1)-2)))</x:f>
      </x:c>
      <x:c r="G139" s="90" t="str" cm="1">
        <x:f t="array" ref="G139: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x:f>
      </x:c>
      <x:c r="H139" s="96" t="s">
        <x:v>47</x:v>
      </x:c>
      <x:c r="I139" s="97" t="str">
        <x:f>IFERROR(VALUE(TRIM(RIGHT(SUBSTITUTE(D139," ",REPT(" ",255)),255))),"")</x:f>
      </x:c>
      <x:c r="J139" s="96" t="s">
        <x:v>48</x:v>
      </x:c>
      <x:c r="K139" s="96" t="s">
        <x:v>48</x:v>
      </x:c>
      <x:c r="L139" s="96" t="s">
        <x:v>48</x:v>
      </x:c>
      <x:c r="M139" s="96" t="s">
        <x:v>48</x:v>
      </x:c>
      <x:c r="N139" s="96" t="s">
        <x:v>48</x:v>
      </x:c>
      <x:c r="O139" s="96" t="s">
        <x:v>1425</x:v>
      </x:c>
      <x:c r="P139" s="96" t="n">
        <x:v>25</x:v>
      </x:c>
      <x:c r="Q139" s="96" t="n">
        <x:v>80</x:v>
      </x:c>
      <x:c r="R139" s="96" t="s">
        <x:v>50</x:v>
      </x:c>
      <x:c r="S139" s="96" t="s">
        <x:v>51</x:v>
      </x:c>
      <x:c r="T139" s="96" t="s">
        <x:v>52</x:v>
      </x:c>
      <x:c r="U139" s="96" t="s">
        <x:v>52</x:v>
      </x:c>
      <x:c r="W139" s="96" t="s">
        <x:v>53</x:v>
      </x:c>
      <x:c r="X139" s="148" t="s"/>
      <x:c r="Y139" s="90" t="s"/>
      <x:c r="Z139" s="96" t="s">
        <x:v>55</x:v>
      </x:c>
      <x:c r="AA139" s="96" t="s">
        <x:v>56</x:v>
      </x:c>
      <x:c r="AB139" s="97" t="str">
        <x:f>IF(D139="","",VALUE(MID(D139,FIND(" ",D139)+1,FIND(" ",D139,FIND(" ",D139)+1)-FIND(" ",D139))))</x:f>
      </x:c>
      <x:c r="AC139" s="90" t="s"/>
      <x:c r="AD139" s="90" t="s"/>
      <x:c r="AE139" s="90" t="s"/>
      <x:c r="AF139" s="90" t="str" cm="1">
        <x:f t="array" ref="AF139:AF139">IF(D139="","",PROPER(MID(D139,FIND(" ",D139,FIND(" ",D139)+1)+1,(FIND(INDEX(Abbreviation!$A$2:$A$125,MATCH(_xlfn.AGGREGATE(15,6,SEARCH(Abbreviation!$A$2:$A$125,D139),1),SEARCH(Abbreviation!$A$2:$A$125,D139),0)),D139)-1)-FIND(" ",D139,FIND(" ",D139)+1)+1)))</x:f>
      </x:c>
      <x:c r="AG139" s="90" t="str" cm="1">
        <x:f t="array" ref="AG139:AG139">IF(D139="","",PROPER(VLOOKUP(INDEX(Abbreviation!$A$2:$A$125,MATCH(_xlfn.AGGREGATE(15,6,SEARCH(Abbreviation!$A$2:$A$125,D139),1),SEARCH(Abbreviation!$A$2:$A$125,D139),0)),Abbreviation!A:C,3,FALSE)))</x:f>
      </x:c>
      <x:c r="AH139" s="90" t="str">
        <x:f>G139</x:f>
      </x:c>
      <x:c r="AI139" s="97" t="str">
        <x:f>I139</x:f>
      </x:c>
      <x:c r="AJ139" s="96" t="s">
        <x:v>47</x:v>
      </x:c>
      <x:c r="AK139" s="96" t="s">
        <x:v>58</x:v>
      </x:c>
      <x:c r="AL139" s="99" t="s">
        <x:v>59</x:v>
      </x:c>
      <x:c r="AM139" s="93" t="s"/>
      <x:c r="AN139" s="93" t="s"/>
      <x:c r="AO139" s="93" t="s"/>
      <x:c r="AP139" s="93" t="s"/>
      <x:c r="AQ139" s="92" t="s"/>
    </x:row>
    <x:row r="140" spans="1:45" x14ac:dyDescent="0.35">
      <x:c r="A140" s="92" t="s"/>
      <x:c r="B140" s="92" t="s"/>
      <x:c r="C140" s="93" t="s"/>
      <x:c r="D140" s="94" t="s"/>
      <x:c r="E140" s="90" t="s"/>
      <x:c r="F140" s="90" t="str">
        <x:f>IF(D140="","",PROPER(LEFT(D140,FIND(UPPER(G140),D140,1)-2)))</x:f>
      </x:c>
      <x:c r="G140" s="90" t="str" cm="1">
        <x:f t="array" ref="G140: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x:f>
      </x:c>
      <x:c r="H140" s="96" t="s">
        <x:v>47</x:v>
      </x:c>
      <x:c r="I140" s="97" t="str">
        <x:f>IFERROR(VALUE(TRIM(RIGHT(SUBSTITUTE(D140," ",REPT(" ",255)),255))),"")</x:f>
      </x:c>
      <x:c r="J140" s="96" t="s">
        <x:v>48</x:v>
      </x:c>
      <x:c r="K140" s="96" t="s">
        <x:v>48</x:v>
      </x:c>
      <x:c r="L140" s="96" t="s">
        <x:v>48</x:v>
      </x:c>
      <x:c r="M140" s="96" t="s">
        <x:v>48</x:v>
      </x:c>
      <x:c r="N140" s="96" t="s">
        <x:v>48</x:v>
      </x:c>
      <x:c r="O140" s="96" t="s">
        <x:v>1425</x:v>
      </x:c>
      <x:c r="P140" s="96" t="n">
        <x:v>25</x:v>
      </x:c>
      <x:c r="Q140" s="96" t="n">
        <x:v>80</x:v>
      </x:c>
      <x:c r="R140" s="96" t="s">
        <x:v>50</x:v>
      </x:c>
      <x:c r="S140" s="96" t="s">
        <x:v>51</x:v>
      </x:c>
      <x:c r="T140" s="96" t="s">
        <x:v>52</x:v>
      </x:c>
      <x:c r="U140" s="96" t="s">
        <x:v>52</x:v>
      </x:c>
      <x:c r="W140" s="96" t="s">
        <x:v>53</x:v>
      </x:c>
      <x:c r="X140" s="148" t="s"/>
      <x:c r="Y140" s="90" t="s"/>
      <x:c r="Z140" s="96" t="s">
        <x:v>55</x:v>
      </x:c>
      <x:c r="AA140" s="96" t="s">
        <x:v>56</x:v>
      </x:c>
      <x:c r="AB140" s="97" t="str">
        <x:f>IF(D140="","",VALUE(MID(D140,FIND(" ",D140)+1,FIND(" ",D140,FIND(" ",D140)+1)-FIND(" ",D140))))</x:f>
      </x:c>
      <x:c r="AC140" s="90" t="s"/>
      <x:c r="AD140" s="90" t="s"/>
      <x:c r="AE140" s="90" t="s"/>
      <x:c r="AF140" s="90" t="str" cm="1">
        <x:f t="array" ref="AF140:AF140">IF(D140="","",PROPER(MID(D140,FIND(" ",D140,FIND(" ",D140)+1)+1,(FIND(INDEX(Abbreviation!$A$2:$A$125,MATCH(_xlfn.AGGREGATE(15,6,SEARCH(Abbreviation!$A$2:$A$125,D140),1),SEARCH(Abbreviation!$A$2:$A$125,D140),0)),D140)-1)-FIND(" ",D140,FIND(" ",D140)+1)+1)))</x:f>
      </x:c>
      <x:c r="AG140" s="90" t="str" cm="1">
        <x:f t="array" ref="AG140:AG140">IF(D140="","",PROPER(VLOOKUP(INDEX(Abbreviation!$A$2:$A$125,MATCH(_xlfn.AGGREGATE(15,6,SEARCH(Abbreviation!$A$2:$A$125,D140),1),SEARCH(Abbreviation!$A$2:$A$125,D140),0)),Abbreviation!A:C,3,FALSE)))</x:f>
      </x:c>
      <x:c r="AH140" s="90" t="str">
        <x:f>G140</x:f>
      </x:c>
      <x:c r="AI140" s="97" t="str">
        <x:f>I140</x:f>
      </x:c>
      <x:c r="AJ140" s="96" t="s">
        <x:v>47</x:v>
      </x:c>
      <x:c r="AK140" s="96" t="s">
        <x:v>58</x:v>
      </x:c>
      <x:c r="AL140" s="99" t="s">
        <x:v>59</x:v>
      </x:c>
      <x:c r="AM140" s="93" t="s"/>
      <x:c r="AN140" s="93" t="s"/>
      <x:c r="AO140" s="93" t="s"/>
      <x:c r="AP140" s="93" t="s"/>
      <x:c r="AQ140" s="92" t="s"/>
    </x:row>
    <x:row r="141" spans="1:45" x14ac:dyDescent="0.35">
      <x:c r="A141" s="92" t="s"/>
      <x:c r="B141" s="92" t="s"/>
      <x:c r="C141" s="93" t="s"/>
      <x:c r="D141" s="94" t="s"/>
      <x:c r="E141" s="90" t="s"/>
      <x:c r="F141" s="90" t="str">
        <x:f>IF(D141="","",PROPER(LEFT(D141,FIND(UPPER(G141),D141,1)-2)))</x:f>
      </x:c>
      <x:c r="G141" s="90" t="str" cm="1">
        <x:f t="array" ref="G141: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x:f>
      </x:c>
      <x:c r="H141" s="96" t="s">
        <x:v>47</x:v>
      </x:c>
      <x:c r="I141" s="97" t="str">
        <x:f>IFERROR(VALUE(TRIM(RIGHT(SUBSTITUTE(D141," ",REPT(" ",255)),255))),"")</x:f>
      </x:c>
      <x:c r="J141" s="96" t="s">
        <x:v>48</x:v>
      </x:c>
      <x:c r="K141" s="96" t="s">
        <x:v>48</x:v>
      </x:c>
      <x:c r="L141" s="96" t="s">
        <x:v>48</x:v>
      </x:c>
      <x:c r="M141" s="96" t="s">
        <x:v>48</x:v>
      </x:c>
      <x:c r="N141" s="96" t="s">
        <x:v>48</x:v>
      </x:c>
      <x:c r="O141" s="96" t="s">
        <x:v>1425</x:v>
      </x:c>
      <x:c r="P141" s="96" t="n">
        <x:v>25</x:v>
      </x:c>
      <x:c r="Q141" s="96" t="n">
        <x:v>80</x:v>
      </x:c>
      <x:c r="R141" s="96" t="s">
        <x:v>50</x:v>
      </x:c>
      <x:c r="S141" s="96" t="s">
        <x:v>51</x:v>
      </x:c>
      <x:c r="T141" s="96" t="s">
        <x:v>52</x:v>
      </x:c>
      <x:c r="U141" s="96" t="s">
        <x:v>52</x:v>
      </x:c>
      <x:c r="W141" s="96" t="s">
        <x:v>53</x:v>
      </x:c>
      <x:c r="X141" s="148" t="s"/>
      <x:c r="Y141" s="90" t="s"/>
      <x:c r="Z141" s="96" t="s">
        <x:v>55</x:v>
      </x:c>
      <x:c r="AA141" s="96" t="s">
        <x:v>56</x:v>
      </x:c>
      <x:c r="AB141" s="97" t="str">
        <x:f>IF(D141="","",VALUE(MID(D141,FIND(" ",D141)+1,FIND(" ",D141,FIND(" ",D141)+1)-FIND(" ",D141))))</x:f>
      </x:c>
      <x:c r="AC141" s="90" t="s"/>
      <x:c r="AD141" s="90" t="s"/>
      <x:c r="AE141" s="90" t="s"/>
      <x:c r="AF141" s="90" t="str" cm="1">
        <x:f t="array" ref="AF141:AF141">IF(D141="","",PROPER(MID(D141,FIND(" ",D141,FIND(" ",D141)+1)+1,(FIND(INDEX(Abbreviation!$A$2:$A$125,MATCH(_xlfn.AGGREGATE(15,6,SEARCH(Abbreviation!$A$2:$A$125,D141),1),SEARCH(Abbreviation!$A$2:$A$125,D141),0)),D141)-1)-FIND(" ",D141,FIND(" ",D141)+1)+1)))</x:f>
      </x:c>
      <x:c r="AG141" s="90" t="str" cm="1">
        <x:f t="array" ref="AG141:AG141">IF(D141="","",PROPER(VLOOKUP(INDEX(Abbreviation!$A$2:$A$125,MATCH(_xlfn.AGGREGATE(15,6,SEARCH(Abbreviation!$A$2:$A$125,D141),1),SEARCH(Abbreviation!$A$2:$A$125,D141),0)),Abbreviation!A:C,3,FALSE)))</x:f>
      </x:c>
      <x:c r="AH141" s="90" t="str">
        <x:f>G141</x:f>
      </x:c>
      <x:c r="AI141" s="97" t="str">
        <x:f>I141</x:f>
      </x:c>
      <x:c r="AJ141" s="96" t="s">
        <x:v>47</x:v>
      </x:c>
      <x:c r="AK141" s="96" t="s">
        <x:v>58</x:v>
      </x:c>
      <x:c r="AL141" s="99" t="s">
        <x:v>59</x:v>
      </x:c>
      <x:c r="AM141" s="93" t="s"/>
      <x:c r="AN141" s="93" t="s"/>
      <x:c r="AO141" s="93" t="s"/>
      <x:c r="AP141" s="93" t="s"/>
      <x:c r="AQ141" s="92" t="s"/>
    </x:row>
    <x:row r="142" spans="1:45" x14ac:dyDescent="0.35">
      <x:c r="A142" s="92" t="s"/>
      <x:c r="B142" s="92" t="s"/>
      <x:c r="C142" s="93" t="s"/>
      <x:c r="D142" s="94" t="s"/>
      <x:c r="E142" s="90" t="s"/>
      <x:c r="F142" s="90" t="str">
        <x:f>IF(D142="","",PROPER(LEFT(D142,FIND(UPPER(G142),D142,1)-2)))</x:f>
      </x:c>
      <x:c r="G142" s="90" t="str" cm="1">
        <x:f t="array" ref="G142: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x:f>
      </x:c>
      <x:c r="H142" s="96" t="s">
        <x:v>47</x:v>
      </x:c>
      <x:c r="I142" s="97" t="str">
        <x:f>IFERROR(VALUE(TRIM(RIGHT(SUBSTITUTE(D142," ",REPT(" ",255)),255))),"")</x:f>
      </x:c>
      <x:c r="J142" s="96" t="s">
        <x:v>48</x:v>
      </x:c>
      <x:c r="K142" s="96" t="s">
        <x:v>48</x:v>
      </x:c>
      <x:c r="L142" s="96" t="s">
        <x:v>48</x:v>
      </x:c>
      <x:c r="M142" s="96" t="s">
        <x:v>48</x:v>
      </x:c>
      <x:c r="N142" s="96" t="s">
        <x:v>48</x:v>
      </x:c>
      <x:c r="O142" s="96" t="s">
        <x:v>1425</x:v>
      </x:c>
      <x:c r="P142" s="96" t="n">
        <x:v>25</x:v>
      </x:c>
      <x:c r="Q142" s="96" t="n">
        <x:v>80</x:v>
      </x:c>
      <x:c r="R142" s="96" t="s">
        <x:v>50</x:v>
      </x:c>
      <x:c r="S142" s="96" t="s">
        <x:v>51</x:v>
      </x:c>
      <x:c r="T142" s="96" t="s">
        <x:v>52</x:v>
      </x:c>
      <x:c r="U142" s="96" t="s">
        <x:v>52</x:v>
      </x:c>
      <x:c r="W142" s="96" t="s">
        <x:v>53</x:v>
      </x:c>
      <x:c r="X142" s="148" t="s"/>
      <x:c r="Y142" s="90" t="s"/>
      <x:c r="Z142" s="96" t="s">
        <x:v>55</x:v>
      </x:c>
      <x:c r="AA142" s="96" t="s">
        <x:v>56</x:v>
      </x:c>
      <x:c r="AB142" s="97" t="str">
        <x:f>IF(D142="","",VALUE(MID(D142,FIND(" ",D142)+1,FIND(" ",D142,FIND(" ",D142)+1)-FIND(" ",D142))))</x:f>
      </x:c>
      <x:c r="AC142" s="90" t="s"/>
      <x:c r="AD142" s="90" t="s"/>
      <x:c r="AE142" s="90" t="s"/>
      <x:c r="AF142" s="90" t="str" cm="1">
        <x:f t="array" ref="AF142:AF142">IF(D142="","",PROPER(MID(D142,FIND(" ",D142,FIND(" ",D142)+1)+1,(FIND(INDEX(Abbreviation!$A$2:$A$125,MATCH(_xlfn.AGGREGATE(15,6,SEARCH(Abbreviation!$A$2:$A$125,D142),1),SEARCH(Abbreviation!$A$2:$A$125,D142),0)),D142)-1)-FIND(" ",D142,FIND(" ",D142)+1)+1)))</x:f>
      </x:c>
      <x:c r="AG142" s="90" t="str" cm="1">
        <x:f t="array" ref="AG142:AG142">IF(D142="","",PROPER(VLOOKUP(INDEX(Abbreviation!$A$2:$A$125,MATCH(_xlfn.AGGREGATE(15,6,SEARCH(Abbreviation!$A$2:$A$125,D142),1),SEARCH(Abbreviation!$A$2:$A$125,D142),0)),Abbreviation!A:C,3,FALSE)))</x:f>
      </x:c>
      <x:c r="AH142" s="90" t="str">
        <x:f>G142</x:f>
      </x:c>
      <x:c r="AI142" s="97" t="str">
        <x:f>I142</x:f>
      </x:c>
      <x:c r="AJ142" s="96" t="s">
        <x:v>47</x:v>
      </x:c>
      <x:c r="AK142" s="96" t="s">
        <x:v>58</x:v>
      </x:c>
      <x:c r="AL142" s="99" t="s">
        <x:v>59</x:v>
      </x:c>
      <x:c r="AM142" s="93" t="s"/>
      <x:c r="AN142" s="93" t="s"/>
      <x:c r="AO142" s="93" t="s"/>
      <x:c r="AP142" s="93" t="s"/>
      <x:c r="AQ142" s="92" t="s"/>
    </x:row>
    <x:row r="143" spans="1:45" x14ac:dyDescent="0.35">
      <x:c r="A143" s="92" t="s"/>
      <x:c r="B143" s="92" t="s"/>
      <x:c r="C143" s="93" t="s"/>
      <x:c r="D143" s="94" t="s"/>
      <x:c r="E143" s="90" t="s"/>
      <x:c r="F143" s="90" t="str">
        <x:f>IF(D143="","",PROPER(LEFT(D143,FIND(UPPER(G143),D143,1)-2)))</x:f>
      </x:c>
      <x:c r="G143" s="90" t="str" cm="1">
        <x:f t="array" ref="G143: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x:f>
      </x:c>
      <x:c r="H143" s="96" t="s">
        <x:v>47</x:v>
      </x:c>
      <x:c r="I143" s="97" t="str">
        <x:f>IFERROR(VALUE(TRIM(RIGHT(SUBSTITUTE(D143," ",REPT(" ",255)),255))),"")</x:f>
      </x:c>
      <x:c r="J143" s="96" t="s">
        <x:v>48</x:v>
      </x:c>
      <x:c r="K143" s="96" t="s">
        <x:v>48</x:v>
      </x:c>
      <x:c r="L143" s="96" t="s">
        <x:v>48</x:v>
      </x:c>
      <x:c r="M143" s="96" t="s">
        <x:v>48</x:v>
      </x:c>
      <x:c r="N143" s="96" t="s">
        <x:v>48</x:v>
      </x:c>
      <x:c r="O143" s="96" t="s">
        <x:v>1425</x:v>
      </x:c>
      <x:c r="P143" s="96" t="n">
        <x:v>25</x:v>
      </x:c>
      <x:c r="Q143" s="96" t="n">
        <x:v>80</x:v>
      </x:c>
      <x:c r="R143" s="96" t="s">
        <x:v>50</x:v>
      </x:c>
      <x:c r="S143" s="96" t="s">
        <x:v>51</x:v>
      </x:c>
      <x:c r="T143" s="96" t="s">
        <x:v>52</x:v>
      </x:c>
      <x:c r="U143" s="96" t="s">
        <x:v>52</x:v>
      </x:c>
      <x:c r="W143" s="96" t="s">
        <x:v>53</x:v>
      </x:c>
      <x:c r="X143" s="148" t="s"/>
      <x:c r="Y143" s="90" t="s"/>
      <x:c r="Z143" s="96" t="s">
        <x:v>55</x:v>
      </x:c>
      <x:c r="AA143" s="96" t="s">
        <x:v>56</x:v>
      </x:c>
      <x:c r="AB143" s="97" t="str">
        <x:f>IF(D143="","",VALUE(MID(D143,FIND(" ",D143)+1,FIND(" ",D143,FIND(" ",D143)+1)-FIND(" ",D143))))</x:f>
      </x:c>
      <x:c r="AC143" s="90" t="s"/>
      <x:c r="AD143" s="90" t="s"/>
      <x:c r="AE143" s="90" t="s"/>
      <x:c r="AF143" s="90" t="str" cm="1">
        <x:f t="array" ref="AF143:AF143">IF(D143="","",PROPER(MID(D143,FIND(" ",D143,FIND(" ",D143)+1)+1,(FIND(INDEX(Abbreviation!$A$2:$A$125,MATCH(_xlfn.AGGREGATE(15,6,SEARCH(Abbreviation!$A$2:$A$125,D143),1),SEARCH(Abbreviation!$A$2:$A$125,D143),0)),D143)-1)-FIND(" ",D143,FIND(" ",D143)+1)+1)))</x:f>
      </x:c>
      <x:c r="AG143" s="90" t="str" cm="1">
        <x:f t="array" ref="AG143:AG143">IF(D143="","",PROPER(VLOOKUP(INDEX(Abbreviation!$A$2:$A$125,MATCH(_xlfn.AGGREGATE(15,6,SEARCH(Abbreviation!$A$2:$A$125,D143),1),SEARCH(Abbreviation!$A$2:$A$125,D143),0)),Abbreviation!A:C,3,FALSE)))</x:f>
      </x:c>
      <x:c r="AH143" s="90" t="str">
        <x:f>G143</x:f>
      </x:c>
      <x:c r="AI143" s="97" t="str">
        <x:f>I143</x:f>
      </x:c>
      <x:c r="AJ143" s="96" t="s">
        <x:v>47</x:v>
      </x:c>
      <x:c r="AK143" s="96" t="s">
        <x:v>58</x:v>
      </x:c>
      <x:c r="AL143" s="99" t="s">
        <x:v>59</x:v>
      </x:c>
      <x:c r="AM143" s="93" t="s"/>
      <x:c r="AN143" s="93" t="s"/>
      <x:c r="AO143" s="93" t="s"/>
      <x:c r="AP143" s="93" t="s"/>
      <x:c r="AQ143" s="92" t="s"/>
    </x:row>
    <x:row r="144" spans="1:45" x14ac:dyDescent="0.35">
      <x:c r="A144" s="92" t="s"/>
      <x:c r="B144" s="92" t="s"/>
      <x:c r="C144" s="93" t="s"/>
      <x:c r="D144" s="94" t="s"/>
      <x:c r="E144" s="90" t="s"/>
      <x:c r="F144" s="90" t="str">
        <x:f>IF(D144="","",PROPER(LEFT(D144,FIND(UPPER(G144),D144,1)-2)))</x:f>
      </x:c>
      <x:c r="G144" s="90" t="str" cm="1">
        <x:f t="array" ref="G144: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x:f>
      </x:c>
      <x:c r="H144" s="96" t="s">
        <x:v>47</x:v>
      </x:c>
      <x:c r="I144" s="97" t="str">
        <x:f>IFERROR(VALUE(TRIM(RIGHT(SUBSTITUTE(D144," ",REPT(" ",255)),255))),"")</x:f>
      </x:c>
      <x:c r="J144" s="96" t="s">
        <x:v>48</x:v>
      </x:c>
      <x:c r="K144" s="96" t="s">
        <x:v>48</x:v>
      </x:c>
      <x:c r="L144" s="96" t="s">
        <x:v>48</x:v>
      </x:c>
      <x:c r="M144" s="96" t="s">
        <x:v>48</x:v>
      </x:c>
      <x:c r="N144" s="96" t="s">
        <x:v>48</x:v>
      </x:c>
      <x:c r="O144" s="96" t="s">
        <x:v>1425</x:v>
      </x:c>
      <x:c r="P144" s="96" t="n">
        <x:v>25</x:v>
      </x:c>
      <x:c r="Q144" s="96" t="n">
        <x:v>80</x:v>
      </x:c>
      <x:c r="R144" s="96" t="s">
        <x:v>50</x:v>
      </x:c>
      <x:c r="S144" s="96" t="s">
        <x:v>51</x:v>
      </x:c>
      <x:c r="T144" s="96" t="s">
        <x:v>52</x:v>
      </x:c>
      <x:c r="U144" s="96" t="s">
        <x:v>52</x:v>
      </x:c>
      <x:c r="W144" s="96" t="s">
        <x:v>53</x:v>
      </x:c>
      <x:c r="X144" s="148" t="s"/>
      <x:c r="Y144" s="90" t="s"/>
      <x:c r="Z144" s="96" t="s">
        <x:v>55</x:v>
      </x:c>
      <x:c r="AA144" s="96" t="s">
        <x:v>56</x:v>
      </x:c>
      <x:c r="AB144" s="97" t="str">
        <x:f>IF(D144="","",VALUE(MID(D144,FIND(" ",D144)+1,FIND(" ",D144,FIND(" ",D144)+1)-FIND(" ",D144))))</x:f>
      </x:c>
      <x:c r="AC144" s="90" t="s"/>
      <x:c r="AD144" s="90" t="s"/>
      <x:c r="AE144" s="90" t="s"/>
      <x:c r="AF144" s="90" t="str" cm="1">
        <x:f t="array" ref="AF144:AF144">IF(D144="","",PROPER(MID(D144,FIND(" ",D144,FIND(" ",D144)+1)+1,(FIND(INDEX(Abbreviation!$A$2:$A$125,MATCH(_xlfn.AGGREGATE(15,6,SEARCH(Abbreviation!$A$2:$A$125,D144),1),SEARCH(Abbreviation!$A$2:$A$125,D144),0)),D144)-1)-FIND(" ",D144,FIND(" ",D144)+1)+1)))</x:f>
      </x:c>
      <x:c r="AG144" s="90" t="str" cm="1">
        <x:f t="array" ref="AG144:AG144">IF(D144="","",PROPER(VLOOKUP(INDEX(Abbreviation!$A$2:$A$125,MATCH(_xlfn.AGGREGATE(15,6,SEARCH(Abbreviation!$A$2:$A$125,D144),1),SEARCH(Abbreviation!$A$2:$A$125,D144),0)),Abbreviation!A:C,3,FALSE)))</x:f>
      </x:c>
      <x:c r="AH144" s="90" t="str">
        <x:f>G144</x:f>
      </x:c>
      <x:c r="AI144" s="97" t="str">
        <x:f>I144</x:f>
      </x:c>
      <x:c r="AJ144" s="96" t="s">
        <x:v>47</x:v>
      </x:c>
      <x:c r="AK144" s="96" t="s">
        <x:v>58</x:v>
      </x:c>
      <x:c r="AL144" s="99" t="s">
        <x:v>59</x:v>
      </x:c>
      <x:c r="AM144" s="93" t="s"/>
      <x:c r="AN144" s="93" t="s"/>
      <x:c r="AO144" s="93" t="s"/>
      <x:c r="AP144" s="93" t="s"/>
      <x:c r="AQ144" s="92" t="s"/>
    </x:row>
    <x:row r="145" spans="1:45" x14ac:dyDescent="0.35">
      <x:c r="A145" s="92" t="s"/>
      <x:c r="B145" s="92" t="s"/>
      <x:c r="C145" s="93" t="s"/>
      <x:c r="D145" s="94" t="s"/>
      <x:c r="E145" s="90" t="s"/>
      <x:c r="F145" s="90" t="str">
        <x:f>IF(D145="","",PROPER(LEFT(D145,FIND(UPPER(G145),D145,1)-2)))</x:f>
      </x:c>
      <x:c r="G145" s="90" t="str" cm="1">
        <x:f t="array" ref="G145: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x:f>
      </x:c>
      <x:c r="H145" s="96" t="s">
        <x:v>47</x:v>
      </x:c>
      <x:c r="I145" s="97" t="str">
        <x:f>IFERROR(VALUE(TRIM(RIGHT(SUBSTITUTE(D145," ",REPT(" ",255)),255))),"")</x:f>
      </x:c>
      <x:c r="J145" s="96" t="s">
        <x:v>48</x:v>
      </x:c>
      <x:c r="K145" s="96" t="s">
        <x:v>48</x:v>
      </x:c>
      <x:c r="L145" s="96" t="s">
        <x:v>48</x:v>
      </x:c>
      <x:c r="M145" s="96" t="s">
        <x:v>48</x:v>
      </x:c>
      <x:c r="N145" s="96" t="s">
        <x:v>48</x:v>
      </x:c>
      <x:c r="O145" s="96" t="s">
        <x:v>1425</x:v>
      </x:c>
      <x:c r="P145" s="96" t="n">
        <x:v>25</x:v>
      </x:c>
      <x:c r="Q145" s="96" t="n">
        <x:v>80</x:v>
      </x:c>
      <x:c r="R145" s="96" t="s">
        <x:v>50</x:v>
      </x:c>
      <x:c r="S145" s="96" t="s">
        <x:v>51</x:v>
      </x:c>
      <x:c r="T145" s="96" t="s">
        <x:v>52</x:v>
      </x:c>
      <x:c r="U145" s="96" t="s">
        <x:v>52</x:v>
      </x:c>
      <x:c r="W145" s="96" t="s">
        <x:v>53</x:v>
      </x:c>
      <x:c r="X145" s="148" t="s"/>
      <x:c r="Y145" s="90" t="s"/>
      <x:c r="Z145" s="96" t="s">
        <x:v>55</x:v>
      </x:c>
      <x:c r="AA145" s="96" t="s">
        <x:v>56</x:v>
      </x:c>
      <x:c r="AB145" s="97" t="str">
        <x:f>IF(D145="","",VALUE(MID(D145,FIND(" ",D145)+1,FIND(" ",D145,FIND(" ",D145)+1)-FIND(" ",D145))))</x:f>
      </x:c>
      <x:c r="AC145" s="90" t="s"/>
      <x:c r="AD145" s="90" t="s"/>
      <x:c r="AE145" s="90" t="s"/>
      <x:c r="AF145" s="90" t="str" cm="1">
        <x:f t="array" ref="AF145:AF145">IF(D145="","",PROPER(MID(D145,FIND(" ",D145,FIND(" ",D145)+1)+1,(FIND(INDEX(Abbreviation!$A$2:$A$125,MATCH(_xlfn.AGGREGATE(15,6,SEARCH(Abbreviation!$A$2:$A$125,D145),1),SEARCH(Abbreviation!$A$2:$A$125,D145),0)),D145)-1)-FIND(" ",D145,FIND(" ",D145)+1)+1)))</x:f>
      </x:c>
      <x:c r="AG145" s="90" t="str" cm="1">
        <x:f t="array" ref="AG145:AG145">IF(D145="","",PROPER(VLOOKUP(INDEX(Abbreviation!$A$2:$A$125,MATCH(_xlfn.AGGREGATE(15,6,SEARCH(Abbreviation!$A$2:$A$125,D145),1),SEARCH(Abbreviation!$A$2:$A$125,D145),0)),Abbreviation!A:C,3,FALSE)))</x:f>
      </x:c>
      <x:c r="AH145" s="90" t="str">
        <x:f>G145</x:f>
      </x:c>
      <x:c r="AI145" s="97" t="str">
        <x:f>I145</x:f>
      </x:c>
      <x:c r="AJ145" s="96" t="s">
        <x:v>47</x:v>
      </x:c>
      <x:c r="AK145" s="96" t="s">
        <x:v>58</x:v>
      </x:c>
      <x:c r="AL145" s="99" t="s">
        <x:v>59</x:v>
      </x:c>
      <x:c r="AM145" s="93" t="s"/>
      <x:c r="AN145" s="93" t="s"/>
      <x:c r="AO145" s="93" t="s"/>
      <x:c r="AP145" s="93" t="s"/>
      <x:c r="AQ145" s="92" t="s"/>
    </x:row>
    <x:row r="146" spans="1:45" x14ac:dyDescent="0.35">
      <x:c r="A146" s="92" t="s"/>
      <x:c r="B146" s="92" t="s"/>
      <x:c r="C146" s="93" t="s"/>
      <x:c r="D146" s="94" t="s"/>
      <x:c r="E146" s="90" t="s"/>
      <x:c r="F146" s="90" t="str">
        <x:f>IF(D146="","",PROPER(LEFT(D146,FIND(UPPER(G146),D146,1)-2)))</x:f>
      </x:c>
      <x:c r="G146" s="90" t="str" cm="1">
        <x:f t="array" ref="G146: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x:f>
      </x:c>
      <x:c r="H146" s="96" t="s">
        <x:v>47</x:v>
      </x:c>
      <x:c r="I146" s="97" t="str">
        <x:f>IFERROR(VALUE(TRIM(RIGHT(SUBSTITUTE(D146," ",REPT(" ",255)),255))),"")</x:f>
      </x:c>
      <x:c r="J146" s="96" t="s">
        <x:v>48</x:v>
      </x:c>
      <x:c r="K146" s="96" t="s">
        <x:v>48</x:v>
      </x:c>
      <x:c r="L146" s="96" t="s">
        <x:v>48</x:v>
      </x:c>
      <x:c r="M146" s="96" t="s">
        <x:v>48</x:v>
      </x:c>
      <x:c r="N146" s="96" t="s">
        <x:v>48</x:v>
      </x:c>
      <x:c r="O146" s="96" t="s">
        <x:v>1425</x:v>
      </x:c>
      <x:c r="P146" s="96" t="n">
        <x:v>25</x:v>
      </x:c>
      <x:c r="Q146" s="96" t="n">
        <x:v>80</x:v>
      </x:c>
      <x:c r="R146" s="96" t="s">
        <x:v>50</x:v>
      </x:c>
      <x:c r="S146" s="96" t="s">
        <x:v>51</x:v>
      </x:c>
      <x:c r="T146" s="96" t="s">
        <x:v>52</x:v>
      </x:c>
      <x:c r="U146" s="96" t="s">
        <x:v>52</x:v>
      </x:c>
      <x:c r="W146" s="96" t="s">
        <x:v>53</x:v>
      </x:c>
      <x:c r="X146" s="148" t="s"/>
      <x:c r="Y146" s="90" t="s"/>
      <x:c r="Z146" s="96" t="s">
        <x:v>55</x:v>
      </x:c>
      <x:c r="AA146" s="96" t="s">
        <x:v>56</x:v>
      </x:c>
      <x:c r="AB146" s="97" t="str">
        <x:f>IF(D146="","",VALUE(MID(D146,FIND(" ",D146)+1,FIND(" ",D146,FIND(" ",D146)+1)-FIND(" ",D146))))</x:f>
      </x:c>
      <x:c r="AC146" s="90" t="s"/>
      <x:c r="AD146" s="90" t="s"/>
      <x:c r="AE146" s="90" t="s"/>
      <x:c r="AF146" s="90" t="str" cm="1">
        <x:f t="array" ref="AF146:AF146">IF(D146="","",PROPER(MID(D146,FIND(" ",D146,FIND(" ",D146)+1)+1,(FIND(INDEX(Abbreviation!$A$2:$A$125,MATCH(_xlfn.AGGREGATE(15,6,SEARCH(Abbreviation!$A$2:$A$125,D146),1),SEARCH(Abbreviation!$A$2:$A$125,D146),0)),D146)-1)-FIND(" ",D146,FIND(" ",D146)+1)+1)))</x:f>
      </x:c>
      <x:c r="AG146" s="90" t="str" cm="1">
        <x:f t="array" ref="AG146:AG146">IF(D146="","",PROPER(VLOOKUP(INDEX(Abbreviation!$A$2:$A$125,MATCH(_xlfn.AGGREGATE(15,6,SEARCH(Abbreviation!$A$2:$A$125,D146),1),SEARCH(Abbreviation!$A$2:$A$125,D146),0)),Abbreviation!A:C,3,FALSE)))</x:f>
      </x:c>
      <x:c r="AH146" s="90" t="str">
        <x:f>G146</x:f>
      </x:c>
      <x:c r="AI146" s="97" t="str">
        <x:f>I146</x:f>
      </x:c>
      <x:c r="AJ146" s="96" t="s">
        <x:v>47</x:v>
      </x:c>
      <x:c r="AK146" s="96" t="s">
        <x:v>58</x:v>
      </x:c>
      <x:c r="AL146" s="99" t="s">
        <x:v>59</x:v>
      </x:c>
      <x:c r="AM146" s="93" t="s"/>
      <x:c r="AN146" s="93" t="s"/>
      <x:c r="AO146" s="93" t="s"/>
      <x:c r="AP146" s="93" t="s"/>
      <x:c r="AQ146" s="92" t="s"/>
    </x:row>
    <x:row r="147" spans="1:45" x14ac:dyDescent="0.35">
      <x:c r="A147" s="92" t="s"/>
      <x:c r="B147" s="92" t="s"/>
      <x:c r="C147" s="93" t="s"/>
      <x:c r="D147" s="94" t="s"/>
      <x:c r="E147" s="90" t="s"/>
      <x:c r="F147" s="90" t="str">
        <x:f>IF(D147="","",PROPER(LEFT(D147,FIND(UPPER(G147),D147,1)-2)))</x:f>
      </x:c>
      <x:c r="G147" s="90" t="str" cm="1">
        <x:f t="array" ref="G147: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x:f>
      </x:c>
      <x:c r="H147" s="96" t="s">
        <x:v>47</x:v>
      </x:c>
      <x:c r="I147" s="97" t="str">
        <x:f>IFERROR(VALUE(TRIM(RIGHT(SUBSTITUTE(D147," ",REPT(" ",255)),255))),"")</x:f>
      </x:c>
      <x:c r="J147" s="96" t="s">
        <x:v>48</x:v>
      </x:c>
      <x:c r="K147" s="96" t="s">
        <x:v>48</x:v>
      </x:c>
      <x:c r="L147" s="96" t="s">
        <x:v>48</x:v>
      </x:c>
      <x:c r="M147" s="96" t="s">
        <x:v>48</x:v>
      </x:c>
      <x:c r="N147" s="96" t="s">
        <x:v>48</x:v>
      </x:c>
      <x:c r="O147" s="96" t="s">
        <x:v>1425</x:v>
      </x:c>
      <x:c r="P147" s="96" t="n">
        <x:v>25</x:v>
      </x:c>
      <x:c r="Q147" s="96" t="n">
        <x:v>80</x:v>
      </x:c>
      <x:c r="R147" s="96" t="s">
        <x:v>50</x:v>
      </x:c>
      <x:c r="S147" s="96" t="s">
        <x:v>51</x:v>
      </x:c>
      <x:c r="T147" s="96" t="s">
        <x:v>52</x:v>
      </x:c>
      <x:c r="U147" s="96" t="s">
        <x:v>52</x:v>
      </x:c>
      <x:c r="W147" s="96" t="s">
        <x:v>53</x:v>
      </x:c>
      <x:c r="X147" s="148" t="s"/>
      <x:c r="Y147" s="90" t="s"/>
      <x:c r="Z147" s="96" t="s">
        <x:v>55</x:v>
      </x:c>
      <x:c r="AA147" s="96" t="s">
        <x:v>56</x:v>
      </x:c>
      <x:c r="AB147" s="97" t="str">
        <x:f>IF(D147="","",VALUE(MID(D147,FIND(" ",D147)+1,FIND(" ",D147,FIND(" ",D147)+1)-FIND(" ",D147))))</x:f>
      </x:c>
      <x:c r="AC147" s="90" t="s"/>
      <x:c r="AD147" s="90" t="s"/>
      <x:c r="AE147" s="90" t="s"/>
      <x:c r="AF147" s="90" t="str" cm="1">
        <x:f t="array" ref="AF147:AF147">IF(D147="","",PROPER(MID(D147,FIND(" ",D147,FIND(" ",D147)+1)+1,(FIND(INDEX(Abbreviation!$A$2:$A$125,MATCH(_xlfn.AGGREGATE(15,6,SEARCH(Abbreviation!$A$2:$A$125,D147),1),SEARCH(Abbreviation!$A$2:$A$125,D147),0)),D147)-1)-FIND(" ",D147,FIND(" ",D147)+1)+1)))</x:f>
      </x:c>
      <x:c r="AG147" s="90" t="str" cm="1">
        <x:f t="array" ref="AG147:AG147">IF(D147="","",PROPER(VLOOKUP(INDEX(Abbreviation!$A$2:$A$125,MATCH(_xlfn.AGGREGATE(15,6,SEARCH(Abbreviation!$A$2:$A$125,D147),1),SEARCH(Abbreviation!$A$2:$A$125,D147),0)),Abbreviation!A:C,3,FALSE)))</x:f>
      </x:c>
      <x:c r="AH147" s="90" t="str">
        <x:f>G147</x:f>
      </x:c>
      <x:c r="AI147" s="97" t="str">
        <x:f>I147</x:f>
      </x:c>
      <x:c r="AJ147" s="96" t="s">
        <x:v>47</x:v>
      </x:c>
      <x:c r="AK147" s="96" t="s">
        <x:v>58</x:v>
      </x:c>
      <x:c r="AL147" s="99" t="s">
        <x:v>59</x:v>
      </x:c>
      <x:c r="AM147" s="93" t="s"/>
      <x:c r="AN147" s="93" t="s"/>
      <x:c r="AO147" s="93" t="s"/>
      <x:c r="AP147" s="93" t="s"/>
      <x:c r="AQ147" s="92" t="s"/>
    </x:row>
    <x:row r="148" spans="1:45" x14ac:dyDescent="0.35">
      <x:c r="A148" s="92" t="s"/>
      <x:c r="B148" s="92" t="s"/>
      <x:c r="C148" s="93" t="s"/>
      <x:c r="D148" s="94" t="s"/>
      <x:c r="E148" s="90" t="s"/>
      <x:c r="F148" s="90" t="str">
        <x:f>IF(D148="","",PROPER(LEFT(D148,FIND(UPPER(G148),D148,1)-2)))</x:f>
      </x:c>
      <x:c r="G148" s="90" t="str" cm="1">
        <x:f t="array" ref="G148: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x:f>
      </x:c>
      <x:c r="H148" s="96" t="s">
        <x:v>47</x:v>
      </x:c>
      <x:c r="I148" s="97" t="str">
        <x:f>IFERROR(VALUE(TRIM(RIGHT(SUBSTITUTE(D148," ",REPT(" ",255)),255))),"")</x:f>
      </x:c>
      <x:c r="J148" s="96" t="s">
        <x:v>48</x:v>
      </x:c>
      <x:c r="K148" s="96" t="s">
        <x:v>48</x:v>
      </x:c>
      <x:c r="L148" s="96" t="s">
        <x:v>48</x:v>
      </x:c>
      <x:c r="M148" s="96" t="s">
        <x:v>48</x:v>
      </x:c>
      <x:c r="N148" s="96" t="s">
        <x:v>48</x:v>
      </x:c>
      <x:c r="O148" s="96" t="s">
        <x:v>1425</x:v>
      </x:c>
      <x:c r="P148" s="96" t="n">
        <x:v>25</x:v>
      </x:c>
      <x:c r="Q148" s="96" t="n">
        <x:v>80</x:v>
      </x:c>
      <x:c r="R148" s="96" t="s">
        <x:v>50</x:v>
      </x:c>
      <x:c r="S148" s="96" t="s">
        <x:v>51</x:v>
      </x:c>
      <x:c r="T148" s="96" t="s">
        <x:v>52</x:v>
      </x:c>
      <x:c r="U148" s="96" t="s">
        <x:v>52</x:v>
      </x:c>
      <x:c r="W148" s="96" t="s">
        <x:v>53</x:v>
      </x:c>
      <x:c r="X148" s="148" t="s"/>
      <x:c r="Y148" s="90" t="s"/>
      <x:c r="Z148" s="96" t="s">
        <x:v>55</x:v>
      </x:c>
      <x:c r="AA148" s="96" t="s">
        <x:v>56</x:v>
      </x:c>
      <x:c r="AB148" s="97" t="str">
        <x:f>IF(D148="","",VALUE(MID(D148,FIND(" ",D148)+1,FIND(" ",D148,FIND(" ",D148)+1)-FIND(" ",D148))))</x:f>
      </x:c>
      <x:c r="AC148" s="90" t="s"/>
      <x:c r="AD148" s="90" t="s"/>
      <x:c r="AE148" s="90" t="s"/>
      <x:c r="AF148" s="90" t="str" cm="1">
        <x:f t="array" ref="AF148:AF148">IF(D148="","",PROPER(MID(D148,FIND(" ",D148,FIND(" ",D148)+1)+1,(FIND(INDEX(Abbreviation!$A$2:$A$125,MATCH(_xlfn.AGGREGATE(15,6,SEARCH(Abbreviation!$A$2:$A$125,D148),1),SEARCH(Abbreviation!$A$2:$A$125,D148),0)),D148)-1)-FIND(" ",D148,FIND(" ",D148)+1)+1)))</x:f>
      </x:c>
      <x:c r="AG148" s="90" t="str" cm="1">
        <x:f t="array" ref="AG148:AG148">IF(D148="","",PROPER(VLOOKUP(INDEX(Abbreviation!$A$2:$A$125,MATCH(_xlfn.AGGREGATE(15,6,SEARCH(Abbreviation!$A$2:$A$125,D148),1),SEARCH(Abbreviation!$A$2:$A$125,D148),0)),Abbreviation!A:C,3,FALSE)))</x:f>
      </x:c>
      <x:c r="AH148" s="90" t="str">
        <x:f>G148</x:f>
      </x:c>
      <x:c r="AI148" s="97" t="str">
        <x:f>I148</x:f>
      </x:c>
      <x:c r="AJ148" s="96" t="s">
        <x:v>47</x:v>
      </x:c>
      <x:c r="AK148" s="96" t="s">
        <x:v>58</x:v>
      </x:c>
      <x:c r="AL148" s="99" t="s">
        <x:v>59</x:v>
      </x:c>
      <x:c r="AM148" s="93" t="s"/>
      <x:c r="AN148" s="93" t="s"/>
      <x:c r="AO148" s="93" t="s"/>
      <x:c r="AP148" s="93" t="s"/>
      <x:c r="AQ148" s="92" t="s"/>
    </x:row>
    <x:row r="149" spans="1:45" x14ac:dyDescent="0.35">
      <x:c r="A149" s="92" t="s"/>
      <x:c r="B149" s="92" t="s"/>
      <x:c r="C149" s="93" t="s"/>
      <x:c r="D149" s="94" t="s"/>
      <x:c r="E149" s="90" t="s"/>
      <x:c r="F149" s="90" t="str">
        <x:f>IF(D149="","",PROPER(LEFT(D149,FIND(UPPER(G149),D149,1)-2)))</x:f>
      </x:c>
      <x:c r="G149" s="90" t="str" cm="1">
        <x:f t="array" ref="G149: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x:f>
      </x:c>
      <x:c r="H149" s="96" t="s">
        <x:v>47</x:v>
      </x:c>
      <x:c r="I149" s="97" t="str">
        <x:f>IFERROR(VALUE(TRIM(RIGHT(SUBSTITUTE(D149," ",REPT(" ",255)),255))),"")</x:f>
      </x:c>
      <x:c r="J149" s="96" t="s">
        <x:v>48</x:v>
      </x:c>
      <x:c r="K149" s="96" t="s">
        <x:v>48</x:v>
      </x:c>
      <x:c r="L149" s="96" t="s">
        <x:v>48</x:v>
      </x:c>
      <x:c r="M149" s="96" t="s">
        <x:v>48</x:v>
      </x:c>
      <x:c r="N149" s="96" t="s">
        <x:v>48</x:v>
      </x:c>
      <x:c r="O149" s="96" t="s">
        <x:v>1425</x:v>
      </x:c>
      <x:c r="P149" s="96" t="n">
        <x:v>25</x:v>
      </x:c>
      <x:c r="Q149" s="96" t="n">
        <x:v>80</x:v>
      </x:c>
      <x:c r="R149" s="96" t="s">
        <x:v>50</x:v>
      </x:c>
      <x:c r="S149" s="96" t="s">
        <x:v>51</x:v>
      </x:c>
      <x:c r="T149" s="96" t="s">
        <x:v>52</x:v>
      </x:c>
      <x:c r="U149" s="96" t="s">
        <x:v>52</x:v>
      </x:c>
      <x:c r="W149" s="96" t="s">
        <x:v>53</x:v>
      </x:c>
      <x:c r="X149" s="148" t="s"/>
      <x:c r="Y149" s="90" t="s"/>
      <x:c r="Z149" s="96" t="s">
        <x:v>55</x:v>
      </x:c>
      <x:c r="AA149" s="96" t="s">
        <x:v>56</x:v>
      </x:c>
      <x:c r="AB149" s="97" t="str">
        <x:f>IF(D149="","",VALUE(MID(D149,FIND(" ",D149)+1,FIND(" ",D149,FIND(" ",D149)+1)-FIND(" ",D149))))</x:f>
      </x:c>
      <x:c r="AC149" s="90" t="s"/>
      <x:c r="AD149" s="90" t="s"/>
      <x:c r="AE149" s="90" t="s"/>
      <x:c r="AF149" s="90" t="str" cm="1">
        <x:f t="array" ref="AF149:AF149">IF(D149="","",PROPER(MID(D149,FIND(" ",D149,FIND(" ",D149)+1)+1,(FIND(INDEX(Abbreviation!$A$2:$A$125,MATCH(_xlfn.AGGREGATE(15,6,SEARCH(Abbreviation!$A$2:$A$125,D149),1),SEARCH(Abbreviation!$A$2:$A$125,D149),0)),D149)-1)-FIND(" ",D149,FIND(" ",D149)+1)+1)))</x:f>
      </x:c>
      <x:c r="AG149" s="90" t="str" cm="1">
        <x:f t="array" ref="AG149:AG149">IF(D149="","",PROPER(VLOOKUP(INDEX(Abbreviation!$A$2:$A$125,MATCH(_xlfn.AGGREGATE(15,6,SEARCH(Abbreviation!$A$2:$A$125,D149),1),SEARCH(Abbreviation!$A$2:$A$125,D149),0)),Abbreviation!A:C,3,FALSE)))</x:f>
      </x:c>
      <x:c r="AH149" s="90" t="str">
        <x:f>G149</x:f>
      </x:c>
      <x:c r="AI149" s="97" t="str">
        <x:f>I149</x:f>
      </x:c>
      <x:c r="AJ149" s="96" t="s">
        <x:v>47</x:v>
      </x:c>
      <x:c r="AK149" s="96" t="s">
        <x:v>58</x:v>
      </x:c>
      <x:c r="AL149" s="99" t="s">
        <x:v>59</x:v>
      </x:c>
      <x:c r="AM149" s="93" t="s"/>
      <x:c r="AN149" s="93" t="s"/>
      <x:c r="AO149" s="93" t="s"/>
      <x:c r="AP149" s="93" t="s"/>
      <x:c r="AQ149" s="92" t="s"/>
    </x:row>
    <x:row r="150" spans="1:45" x14ac:dyDescent="0.35">
      <x:c r="A150" s="92" t="s"/>
      <x:c r="B150" s="92" t="s"/>
      <x:c r="C150" s="93" t="s"/>
      <x:c r="D150" s="94" t="s"/>
      <x:c r="E150" s="90" t="s"/>
      <x:c r="F150" s="90" t="str">
        <x:f>IF(D150="","",PROPER(LEFT(D150,FIND(UPPER(G150),D150,1)-2)))</x:f>
      </x:c>
      <x:c r="G150" s="90" t="str" cm="1">
        <x:f t="array" ref="G150: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x:f>
      </x:c>
      <x:c r="H150" s="96" t="s">
        <x:v>47</x:v>
      </x:c>
      <x:c r="I150" s="97" t="str">
        <x:f>IFERROR(VALUE(TRIM(RIGHT(SUBSTITUTE(D150," ",REPT(" ",255)),255))),"")</x:f>
      </x:c>
      <x:c r="J150" s="96" t="s">
        <x:v>48</x:v>
      </x:c>
      <x:c r="K150" s="96" t="s">
        <x:v>48</x:v>
      </x:c>
      <x:c r="L150" s="96" t="s">
        <x:v>48</x:v>
      </x:c>
      <x:c r="M150" s="96" t="s">
        <x:v>48</x:v>
      </x:c>
      <x:c r="N150" s="96" t="s">
        <x:v>48</x:v>
      </x:c>
      <x:c r="O150" s="96" t="s">
        <x:v>1425</x:v>
      </x:c>
      <x:c r="P150" s="96" t="n">
        <x:v>25</x:v>
      </x:c>
      <x:c r="Q150" s="96" t="n">
        <x:v>80</x:v>
      </x:c>
      <x:c r="R150" s="96" t="s">
        <x:v>50</x:v>
      </x:c>
      <x:c r="S150" s="96" t="s">
        <x:v>51</x:v>
      </x:c>
      <x:c r="T150" s="96" t="s">
        <x:v>52</x:v>
      </x:c>
      <x:c r="U150" s="96" t="s">
        <x:v>52</x:v>
      </x:c>
      <x:c r="W150" s="96" t="s">
        <x:v>53</x:v>
      </x:c>
      <x:c r="X150" s="148" t="s"/>
      <x:c r="Y150" s="90" t="s"/>
      <x:c r="Z150" s="96" t="s">
        <x:v>55</x:v>
      </x:c>
      <x:c r="AA150" s="96" t="s">
        <x:v>56</x:v>
      </x:c>
      <x:c r="AB150" s="97" t="str">
        <x:f>IF(D150="","",VALUE(MID(D150,FIND(" ",D150)+1,FIND(" ",D150,FIND(" ",D150)+1)-FIND(" ",D150))))</x:f>
      </x:c>
      <x:c r="AC150" s="90" t="s"/>
      <x:c r="AD150" s="90" t="s"/>
      <x:c r="AE150" s="90" t="s"/>
      <x:c r="AF150" s="90" t="str" cm="1">
        <x:f t="array" ref="AF150:AF150">IF(D150="","",PROPER(MID(D150,FIND(" ",D150,FIND(" ",D150)+1)+1,(FIND(INDEX(Abbreviation!$A$2:$A$125,MATCH(_xlfn.AGGREGATE(15,6,SEARCH(Abbreviation!$A$2:$A$125,D150),1),SEARCH(Abbreviation!$A$2:$A$125,D150),0)),D150)-1)-FIND(" ",D150,FIND(" ",D150)+1)+1)))</x:f>
      </x:c>
      <x:c r="AG150" s="90" t="str" cm="1">
        <x:f t="array" ref="AG150:AG150">IF(D150="","",PROPER(VLOOKUP(INDEX(Abbreviation!$A$2:$A$125,MATCH(_xlfn.AGGREGATE(15,6,SEARCH(Abbreviation!$A$2:$A$125,D150),1),SEARCH(Abbreviation!$A$2:$A$125,D150),0)),Abbreviation!A:C,3,FALSE)))</x:f>
      </x:c>
      <x:c r="AH150" s="90" t="str">
        <x:f>G150</x:f>
      </x:c>
      <x:c r="AI150" s="97" t="str">
        <x:f>I150</x:f>
      </x:c>
      <x:c r="AJ150" s="96" t="s">
        <x:v>47</x:v>
      </x:c>
      <x:c r="AK150" s="96" t="s">
        <x:v>58</x:v>
      </x:c>
      <x:c r="AL150" s="99" t="s">
        <x:v>59</x:v>
      </x:c>
      <x:c r="AM150" s="93" t="s"/>
      <x:c r="AN150" s="93" t="s"/>
      <x:c r="AO150" s="93" t="s"/>
      <x:c r="AP150" s="93" t="s"/>
      <x:c r="AQ150" s="92" t="s"/>
    </x:row>
    <x:row r="151" spans="1:45" x14ac:dyDescent="0.35">
      <x:c r="A151" s="92" t="s"/>
      <x:c r="B151" s="92" t="s"/>
      <x:c r="C151" s="93" t="s"/>
      <x:c r="D151" s="94" t="s"/>
      <x:c r="E151" s="90" t="s"/>
      <x:c r="F151" s="90" t="str">
        <x:f>IF(D151="","",PROPER(LEFT(D151,FIND(UPPER(G151),D151,1)-2)))</x:f>
      </x:c>
      <x:c r="G151" s="90" t="str" cm="1">
        <x:f t="array" ref="G151: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x:f>
      </x:c>
      <x:c r="H151" s="96" t="s">
        <x:v>47</x:v>
      </x:c>
      <x:c r="I151" s="97" t="str">
        <x:f>IFERROR(VALUE(TRIM(RIGHT(SUBSTITUTE(D151," ",REPT(" ",255)),255))),"")</x:f>
      </x:c>
      <x:c r="J151" s="96" t="s">
        <x:v>48</x:v>
      </x:c>
      <x:c r="K151" s="96" t="s">
        <x:v>48</x:v>
      </x:c>
      <x:c r="L151" s="96" t="s">
        <x:v>48</x:v>
      </x:c>
      <x:c r="M151" s="96" t="s">
        <x:v>48</x:v>
      </x:c>
      <x:c r="N151" s="96" t="s">
        <x:v>48</x:v>
      </x:c>
      <x:c r="O151" s="96" t="s">
        <x:v>1425</x:v>
      </x:c>
      <x:c r="P151" s="96" t="n">
        <x:v>25</x:v>
      </x:c>
      <x:c r="Q151" s="96" t="n">
        <x:v>80</x:v>
      </x:c>
      <x:c r="R151" s="96" t="s">
        <x:v>50</x:v>
      </x:c>
      <x:c r="S151" s="96" t="s">
        <x:v>51</x:v>
      </x:c>
      <x:c r="T151" s="96" t="s">
        <x:v>52</x:v>
      </x:c>
      <x:c r="U151" s="96" t="s">
        <x:v>52</x:v>
      </x:c>
      <x:c r="W151" s="96" t="s">
        <x:v>53</x:v>
      </x:c>
      <x:c r="X151" s="148" t="s"/>
      <x:c r="Y151" s="90" t="s"/>
      <x:c r="Z151" s="96" t="s">
        <x:v>55</x:v>
      </x:c>
      <x:c r="AA151" s="96" t="s">
        <x:v>56</x:v>
      </x:c>
      <x:c r="AB151" s="97" t="str">
        <x:f>IF(D151="","",VALUE(MID(D151,FIND(" ",D151)+1,FIND(" ",D151,FIND(" ",D151)+1)-FIND(" ",D151))))</x:f>
      </x:c>
      <x:c r="AC151" s="90" t="s"/>
      <x:c r="AD151" s="90" t="s"/>
      <x:c r="AE151" s="90" t="s"/>
      <x:c r="AF151" s="90" t="str" cm="1">
        <x:f t="array" ref="AF151:AF151">IF(D151="","",PROPER(MID(D151,FIND(" ",D151,FIND(" ",D151)+1)+1,(FIND(INDEX(Abbreviation!$A$2:$A$125,MATCH(_xlfn.AGGREGATE(15,6,SEARCH(Abbreviation!$A$2:$A$125,D151),1),SEARCH(Abbreviation!$A$2:$A$125,D151),0)),D151)-1)-FIND(" ",D151,FIND(" ",D151)+1)+1)))</x:f>
      </x:c>
      <x:c r="AG151" s="90" t="str" cm="1">
        <x:f t="array" ref="AG151:AG151">IF(D151="","",PROPER(VLOOKUP(INDEX(Abbreviation!$A$2:$A$125,MATCH(_xlfn.AGGREGATE(15,6,SEARCH(Abbreviation!$A$2:$A$125,D151),1),SEARCH(Abbreviation!$A$2:$A$125,D151),0)),Abbreviation!A:C,3,FALSE)))</x:f>
      </x:c>
      <x:c r="AH151" s="90" t="str">
        <x:f>G151</x:f>
      </x:c>
      <x:c r="AI151" s="97" t="str">
        <x:f>I151</x:f>
      </x:c>
      <x:c r="AJ151" s="96" t="s">
        <x:v>47</x:v>
      </x:c>
      <x:c r="AK151" s="96" t="s">
        <x:v>58</x:v>
      </x:c>
      <x:c r="AL151" s="99" t="s">
        <x:v>59</x:v>
      </x:c>
      <x:c r="AM151" s="93" t="s"/>
      <x:c r="AN151" s="93" t="s"/>
      <x:c r="AO151" s="93" t="s"/>
      <x:c r="AP151" s="93" t="s"/>
      <x:c r="AQ151" s="92" t="s"/>
    </x:row>
    <x:row r="152" spans="1:45" x14ac:dyDescent="0.35">
      <x:c r="A152" s="92" t="s"/>
      <x:c r="B152" s="92" t="s"/>
      <x:c r="C152" s="93" t="s"/>
      <x:c r="D152" s="94" t="s"/>
      <x:c r="E152" s="90" t="s"/>
      <x:c r="F152" s="90" t="str">
        <x:f>IF(D152="","",PROPER(LEFT(D152,FIND(UPPER(G152),D152,1)-2)))</x:f>
      </x:c>
      <x:c r="G152" s="90" t="str" cm="1">
        <x:f t="array" ref="G152: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x:f>
      </x:c>
      <x:c r="H152" s="96" t="s">
        <x:v>47</x:v>
      </x:c>
      <x:c r="I152" s="97" t="str">
        <x:f>IFERROR(VALUE(TRIM(RIGHT(SUBSTITUTE(D152," ",REPT(" ",255)),255))),"")</x:f>
      </x:c>
      <x:c r="J152" s="96" t="s">
        <x:v>48</x:v>
      </x:c>
      <x:c r="K152" s="96" t="s">
        <x:v>48</x:v>
      </x:c>
      <x:c r="L152" s="96" t="s">
        <x:v>48</x:v>
      </x:c>
      <x:c r="M152" s="96" t="s">
        <x:v>48</x:v>
      </x:c>
      <x:c r="N152" s="96" t="s">
        <x:v>48</x:v>
      </x:c>
      <x:c r="O152" s="96" t="s">
        <x:v>1425</x:v>
      </x:c>
      <x:c r="P152" s="96" t="n">
        <x:v>25</x:v>
      </x:c>
      <x:c r="Q152" s="96" t="n">
        <x:v>80</x:v>
      </x:c>
      <x:c r="R152" s="96" t="s">
        <x:v>50</x:v>
      </x:c>
      <x:c r="S152" s="96" t="s">
        <x:v>51</x:v>
      </x:c>
      <x:c r="T152" s="96" t="s">
        <x:v>52</x:v>
      </x:c>
      <x:c r="U152" s="96" t="s">
        <x:v>52</x:v>
      </x:c>
      <x:c r="W152" s="96" t="s">
        <x:v>53</x:v>
      </x:c>
      <x:c r="X152" s="148" t="s"/>
      <x:c r="Y152" s="90" t="s"/>
      <x:c r="Z152" s="96" t="s">
        <x:v>55</x:v>
      </x:c>
      <x:c r="AA152" s="96" t="s">
        <x:v>56</x:v>
      </x:c>
      <x:c r="AB152" s="97" t="str">
        <x:f>IF(D152="","",VALUE(MID(D152,FIND(" ",D152)+1,FIND(" ",D152,FIND(" ",D152)+1)-FIND(" ",D152))))</x:f>
      </x:c>
      <x:c r="AC152" s="90" t="s"/>
      <x:c r="AD152" s="90" t="s"/>
      <x:c r="AE152" s="90" t="s"/>
      <x:c r="AF152" s="90" t="str" cm="1">
        <x:f t="array" ref="AF152:AF152">IF(D152="","",PROPER(MID(D152,FIND(" ",D152,FIND(" ",D152)+1)+1,(FIND(INDEX(Abbreviation!$A$2:$A$125,MATCH(_xlfn.AGGREGATE(15,6,SEARCH(Abbreviation!$A$2:$A$125,D152),1),SEARCH(Abbreviation!$A$2:$A$125,D152),0)),D152)-1)-FIND(" ",D152,FIND(" ",D152)+1)+1)))</x:f>
      </x:c>
      <x:c r="AG152" s="90" t="str" cm="1">
        <x:f t="array" ref="AG152:AG152">IF(D152="","",PROPER(VLOOKUP(INDEX(Abbreviation!$A$2:$A$125,MATCH(_xlfn.AGGREGATE(15,6,SEARCH(Abbreviation!$A$2:$A$125,D152),1),SEARCH(Abbreviation!$A$2:$A$125,D152),0)),Abbreviation!A:C,3,FALSE)))</x:f>
      </x:c>
      <x:c r="AH152" s="90" t="str">
        <x:f>G152</x:f>
      </x:c>
      <x:c r="AI152" s="97" t="str">
        <x:f>I152</x:f>
      </x:c>
      <x:c r="AJ152" s="96" t="s">
        <x:v>47</x:v>
      </x:c>
      <x:c r="AK152" s="96" t="s">
        <x:v>58</x:v>
      </x:c>
      <x:c r="AL152" s="99" t="s">
        <x:v>59</x:v>
      </x:c>
      <x:c r="AM152" s="93" t="s"/>
      <x:c r="AN152" s="93" t="s"/>
      <x:c r="AO152" s="93" t="s"/>
      <x:c r="AP152" s="93" t="s"/>
      <x:c r="AQ152" s="92" t="s"/>
    </x:row>
    <x:row r="153" spans="1:45" x14ac:dyDescent="0.35">
      <x:c r="A153" s="92" t="s"/>
      <x:c r="B153" s="92" t="s"/>
      <x:c r="C153" s="93" t="s"/>
      <x:c r="D153" s="94" t="s"/>
      <x:c r="E153" s="90" t="s"/>
      <x:c r="F153" s="90" t="str">
        <x:f>IF(D153="","",PROPER(LEFT(D153,FIND(UPPER(G153),D153,1)-2)))</x:f>
      </x:c>
      <x:c r="G153" s="90" t="str" cm="1">
        <x:f t="array" ref="G153: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x:f>
      </x:c>
      <x:c r="H153" s="96" t="s">
        <x:v>47</x:v>
      </x:c>
      <x:c r="I153" s="97" t="str">
        <x:f>IFERROR(VALUE(TRIM(RIGHT(SUBSTITUTE(D153," ",REPT(" ",255)),255))),"")</x:f>
      </x:c>
      <x:c r="J153" s="96" t="s">
        <x:v>48</x:v>
      </x:c>
      <x:c r="K153" s="96" t="s">
        <x:v>48</x:v>
      </x:c>
      <x:c r="L153" s="96" t="s">
        <x:v>48</x:v>
      </x:c>
      <x:c r="M153" s="96" t="s">
        <x:v>48</x:v>
      </x:c>
      <x:c r="N153" s="96" t="s">
        <x:v>48</x:v>
      </x:c>
      <x:c r="O153" s="96" t="s">
        <x:v>1425</x:v>
      </x:c>
      <x:c r="P153" s="96" t="n">
        <x:v>25</x:v>
      </x:c>
      <x:c r="Q153" s="96" t="n">
        <x:v>80</x:v>
      </x:c>
      <x:c r="R153" s="96" t="s">
        <x:v>50</x:v>
      </x:c>
      <x:c r="S153" s="96" t="s">
        <x:v>51</x:v>
      </x:c>
      <x:c r="T153" s="96" t="s">
        <x:v>52</x:v>
      </x:c>
      <x:c r="U153" s="96" t="s">
        <x:v>52</x:v>
      </x:c>
      <x:c r="W153" s="96" t="s">
        <x:v>53</x:v>
      </x:c>
      <x:c r="X153" s="148" t="s"/>
      <x:c r="Y153" s="90" t="s"/>
      <x:c r="Z153" s="96" t="s">
        <x:v>55</x:v>
      </x:c>
      <x:c r="AA153" s="96" t="s">
        <x:v>56</x:v>
      </x:c>
      <x:c r="AB153" s="97" t="str">
        <x:f>IF(D153="","",VALUE(MID(D153,FIND(" ",D153)+1,FIND(" ",D153,FIND(" ",D153)+1)-FIND(" ",D153))))</x:f>
      </x:c>
      <x:c r="AC153" s="90" t="s"/>
      <x:c r="AD153" s="90" t="s"/>
      <x:c r="AE153" s="90" t="s"/>
      <x:c r="AF153" s="90" t="str" cm="1">
        <x:f t="array" ref="AF153:AF153">IF(D153="","",PROPER(MID(D153,FIND(" ",D153,FIND(" ",D153)+1)+1,(FIND(INDEX(Abbreviation!$A$2:$A$125,MATCH(_xlfn.AGGREGATE(15,6,SEARCH(Abbreviation!$A$2:$A$125,D153),1),SEARCH(Abbreviation!$A$2:$A$125,D153),0)),D153)-1)-FIND(" ",D153,FIND(" ",D153)+1)+1)))</x:f>
      </x:c>
      <x:c r="AG153" s="90" t="str" cm="1">
        <x:f t="array" ref="AG153:AG153">IF(D153="","",PROPER(VLOOKUP(INDEX(Abbreviation!$A$2:$A$125,MATCH(_xlfn.AGGREGATE(15,6,SEARCH(Abbreviation!$A$2:$A$125,D153),1),SEARCH(Abbreviation!$A$2:$A$125,D153),0)),Abbreviation!A:C,3,FALSE)))</x:f>
      </x:c>
      <x:c r="AH153" s="90" t="str">
        <x:f>G153</x:f>
      </x:c>
      <x:c r="AI153" s="97" t="str">
        <x:f>I153</x:f>
      </x:c>
      <x:c r="AJ153" s="96" t="s">
        <x:v>47</x:v>
      </x:c>
      <x:c r="AK153" s="96" t="s">
        <x:v>58</x:v>
      </x:c>
      <x:c r="AL153" s="99" t="s">
        <x:v>59</x:v>
      </x:c>
      <x:c r="AM153" s="93" t="s"/>
      <x:c r="AN153" s="93" t="s"/>
      <x:c r="AO153" s="93" t="s"/>
      <x:c r="AP153" s="93" t="s"/>
      <x:c r="AQ153" s="92" t="s"/>
    </x:row>
    <x:row r="154" spans="1:45" x14ac:dyDescent="0.35">
      <x:c r="A154" s="92" t="s"/>
      <x:c r="B154" s="92" t="s"/>
      <x:c r="C154" s="93" t="s"/>
      <x:c r="D154" s="94" t="s"/>
      <x:c r="E154" s="90" t="s"/>
      <x:c r="F154" s="90" t="str">
        <x:f>IF(D154="","",PROPER(LEFT(D154,FIND(UPPER(G154),D154,1)-2)))</x:f>
      </x:c>
      <x:c r="G154" s="90" t="str" cm="1">
        <x:f t="array" ref="G154: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x:f>
      </x:c>
      <x:c r="H154" s="96" t="s">
        <x:v>47</x:v>
      </x:c>
      <x:c r="I154" s="97" t="str">
        <x:f>IFERROR(VALUE(TRIM(RIGHT(SUBSTITUTE(D154," ",REPT(" ",255)),255))),"")</x:f>
      </x:c>
      <x:c r="J154" s="96" t="s">
        <x:v>48</x:v>
      </x:c>
      <x:c r="K154" s="96" t="s">
        <x:v>48</x:v>
      </x:c>
      <x:c r="L154" s="96" t="s">
        <x:v>48</x:v>
      </x:c>
      <x:c r="M154" s="96" t="s">
        <x:v>48</x:v>
      </x:c>
      <x:c r="N154" s="96" t="s">
        <x:v>48</x:v>
      </x:c>
      <x:c r="O154" s="96" t="s">
        <x:v>1425</x:v>
      </x:c>
      <x:c r="P154" s="96" t="n">
        <x:v>25</x:v>
      </x:c>
      <x:c r="Q154" s="96" t="n">
        <x:v>80</x:v>
      </x:c>
      <x:c r="R154" s="96" t="s">
        <x:v>50</x:v>
      </x:c>
      <x:c r="S154" s="96" t="s">
        <x:v>51</x:v>
      </x:c>
      <x:c r="T154" s="96" t="s">
        <x:v>52</x:v>
      </x:c>
      <x:c r="U154" s="96" t="s">
        <x:v>52</x:v>
      </x:c>
      <x:c r="W154" s="96" t="s">
        <x:v>53</x:v>
      </x:c>
      <x:c r="X154" s="148" t="s"/>
      <x:c r="Y154" s="90" t="s"/>
      <x:c r="Z154" s="96" t="s">
        <x:v>55</x:v>
      </x:c>
      <x:c r="AA154" s="96" t="s">
        <x:v>56</x:v>
      </x:c>
      <x:c r="AB154" s="97" t="str">
        <x:f>IF(D154="","",VALUE(MID(D154,FIND(" ",D154)+1,FIND(" ",D154,FIND(" ",D154)+1)-FIND(" ",D154))))</x:f>
      </x:c>
      <x:c r="AC154" s="90" t="s"/>
      <x:c r="AD154" s="90" t="s"/>
      <x:c r="AE154" s="90" t="s"/>
      <x:c r="AF154" s="90" t="str" cm="1">
        <x:f t="array" ref="AF154:AF154">IF(D154="","",PROPER(MID(D154,FIND(" ",D154,FIND(" ",D154)+1)+1,(FIND(INDEX(Abbreviation!$A$2:$A$125,MATCH(_xlfn.AGGREGATE(15,6,SEARCH(Abbreviation!$A$2:$A$125,D154),1),SEARCH(Abbreviation!$A$2:$A$125,D154),0)),D154)-1)-FIND(" ",D154,FIND(" ",D154)+1)+1)))</x:f>
      </x:c>
      <x:c r="AG154" s="90" t="str" cm="1">
        <x:f t="array" ref="AG154:AG154">IF(D154="","",PROPER(VLOOKUP(INDEX(Abbreviation!$A$2:$A$125,MATCH(_xlfn.AGGREGATE(15,6,SEARCH(Abbreviation!$A$2:$A$125,D154),1),SEARCH(Abbreviation!$A$2:$A$125,D154),0)),Abbreviation!A:C,3,FALSE)))</x:f>
      </x:c>
      <x:c r="AH154" s="90" t="str">
        <x:f>G154</x:f>
      </x:c>
      <x:c r="AI154" s="97" t="str">
        <x:f>I154</x:f>
      </x:c>
      <x:c r="AJ154" s="96" t="s">
        <x:v>47</x:v>
      </x:c>
      <x:c r="AK154" s="96" t="s">
        <x:v>58</x:v>
      </x:c>
      <x:c r="AL154" s="99" t="s">
        <x:v>59</x:v>
      </x:c>
      <x:c r="AM154" s="93" t="s"/>
      <x:c r="AN154" s="93" t="s"/>
      <x:c r="AO154" s="93" t="s"/>
      <x:c r="AP154" s="93" t="s"/>
      <x:c r="AQ154" s="92" t="s"/>
    </x:row>
    <x:row r="155" spans="1:45" x14ac:dyDescent="0.35">
      <x:c r="A155" s="92" t="s"/>
      <x:c r="B155" s="92" t="s"/>
      <x:c r="C155" s="93" t="s"/>
      <x:c r="D155" s="94" t="s"/>
      <x:c r="E155" s="90" t="s"/>
      <x:c r="F155" s="90" t="str">
        <x:f>IF(D155="","",PROPER(LEFT(D155,FIND(UPPER(G155),D155,1)-2)))</x:f>
      </x:c>
      <x:c r="G155" s="90" t="str" cm="1">
        <x:f t="array" ref="G155: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x:f>
      </x:c>
      <x:c r="H155" s="96" t="s">
        <x:v>47</x:v>
      </x:c>
      <x:c r="I155" s="97" t="str">
        <x:f>IFERROR(VALUE(TRIM(RIGHT(SUBSTITUTE(D155," ",REPT(" ",255)),255))),"")</x:f>
      </x:c>
      <x:c r="J155" s="96" t="s">
        <x:v>48</x:v>
      </x:c>
      <x:c r="K155" s="96" t="s">
        <x:v>48</x:v>
      </x:c>
      <x:c r="L155" s="96" t="s">
        <x:v>48</x:v>
      </x:c>
      <x:c r="M155" s="96" t="s">
        <x:v>48</x:v>
      </x:c>
      <x:c r="N155" s="96" t="s">
        <x:v>48</x:v>
      </x:c>
      <x:c r="O155" s="96" t="s">
        <x:v>1425</x:v>
      </x:c>
      <x:c r="P155" s="96" t="n">
        <x:v>25</x:v>
      </x:c>
      <x:c r="Q155" s="96" t="n">
        <x:v>80</x:v>
      </x:c>
      <x:c r="R155" s="96" t="s">
        <x:v>50</x:v>
      </x:c>
      <x:c r="S155" s="96" t="s">
        <x:v>51</x:v>
      </x:c>
      <x:c r="T155" s="96" t="s">
        <x:v>52</x:v>
      </x:c>
      <x:c r="U155" s="96" t="s">
        <x:v>52</x:v>
      </x:c>
      <x:c r="W155" s="96" t="s">
        <x:v>53</x:v>
      </x:c>
      <x:c r="X155" s="148" t="s"/>
      <x:c r="Y155" s="90" t="s"/>
      <x:c r="Z155" s="96" t="s">
        <x:v>55</x:v>
      </x:c>
      <x:c r="AA155" s="96" t="s">
        <x:v>56</x:v>
      </x:c>
      <x:c r="AB155" s="97" t="str">
        <x:f>IF(D155="","",VALUE(MID(D155,FIND(" ",D155)+1,FIND(" ",D155,FIND(" ",D155)+1)-FIND(" ",D155))))</x:f>
      </x:c>
      <x:c r="AC155" s="90" t="s"/>
      <x:c r="AD155" s="90" t="s"/>
      <x:c r="AE155" s="90" t="s"/>
      <x:c r="AF155" s="90" t="str" cm="1">
        <x:f t="array" ref="AF155:AF155">IF(D155="","",PROPER(MID(D155,FIND(" ",D155,FIND(" ",D155)+1)+1,(FIND(INDEX(Abbreviation!$A$2:$A$125,MATCH(_xlfn.AGGREGATE(15,6,SEARCH(Abbreviation!$A$2:$A$125,D155),1),SEARCH(Abbreviation!$A$2:$A$125,D155),0)),D155)-1)-FIND(" ",D155,FIND(" ",D155)+1)+1)))</x:f>
      </x:c>
      <x:c r="AG155" s="90" t="str" cm="1">
        <x:f t="array" ref="AG155:AG155">IF(D155="","",PROPER(VLOOKUP(INDEX(Abbreviation!$A$2:$A$125,MATCH(_xlfn.AGGREGATE(15,6,SEARCH(Abbreviation!$A$2:$A$125,D155),1),SEARCH(Abbreviation!$A$2:$A$125,D155),0)),Abbreviation!A:C,3,FALSE)))</x:f>
      </x:c>
      <x:c r="AH155" s="90" t="str">
        <x:f>G155</x:f>
      </x:c>
      <x:c r="AI155" s="97" t="str">
        <x:f>I155</x:f>
      </x:c>
      <x:c r="AJ155" s="96" t="s">
        <x:v>47</x:v>
      </x:c>
      <x:c r="AK155" s="96" t="s">
        <x:v>58</x:v>
      </x:c>
      <x:c r="AL155" s="99" t="s">
        <x:v>59</x:v>
      </x:c>
      <x:c r="AM155" s="93" t="s"/>
      <x:c r="AN155" s="93" t="s"/>
      <x:c r="AO155" s="93" t="s"/>
      <x:c r="AP155" s="93" t="s"/>
      <x:c r="AQ155" s="92" t="s"/>
    </x:row>
    <x:row r="156" spans="1:45" x14ac:dyDescent="0.35">
      <x:c r="A156" s="92" t="s"/>
      <x:c r="B156" s="92" t="s"/>
      <x:c r="C156" s="93" t="s"/>
      <x:c r="D156" s="94" t="s"/>
      <x:c r="E156" s="90" t="s"/>
      <x:c r="F156" s="90" t="str">
        <x:f>IF(D156="","",PROPER(LEFT(D156,FIND(UPPER(G156),D156,1)-2)))</x:f>
      </x:c>
      <x:c r="G156" s="90" t="str" cm="1">
        <x:f t="array" ref="G156: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x:f>
      </x:c>
      <x:c r="H156" s="96" t="s">
        <x:v>47</x:v>
      </x:c>
      <x:c r="I156" s="97" t="str">
        <x:f>IFERROR(VALUE(TRIM(RIGHT(SUBSTITUTE(D156," ",REPT(" ",255)),255))),"")</x:f>
      </x:c>
      <x:c r="J156" s="96" t="s">
        <x:v>48</x:v>
      </x:c>
      <x:c r="K156" s="96" t="s">
        <x:v>48</x:v>
      </x:c>
      <x:c r="L156" s="96" t="s">
        <x:v>48</x:v>
      </x:c>
      <x:c r="M156" s="96" t="s">
        <x:v>48</x:v>
      </x:c>
      <x:c r="N156" s="96" t="s">
        <x:v>48</x:v>
      </x:c>
      <x:c r="O156" s="96" t="s">
        <x:v>1425</x:v>
      </x:c>
      <x:c r="P156" s="96" t="n">
        <x:v>25</x:v>
      </x:c>
      <x:c r="Q156" s="96" t="n">
        <x:v>80</x:v>
      </x:c>
      <x:c r="R156" s="96" t="s">
        <x:v>50</x:v>
      </x:c>
      <x:c r="S156" s="96" t="s">
        <x:v>51</x:v>
      </x:c>
      <x:c r="T156" s="96" t="s">
        <x:v>52</x:v>
      </x:c>
      <x:c r="U156" s="96" t="s">
        <x:v>52</x:v>
      </x:c>
      <x:c r="W156" s="96" t="s">
        <x:v>53</x:v>
      </x:c>
      <x:c r="X156" s="148" t="s"/>
      <x:c r="Y156" s="90" t="s"/>
      <x:c r="Z156" s="96" t="s">
        <x:v>55</x:v>
      </x:c>
      <x:c r="AA156" s="96" t="s">
        <x:v>56</x:v>
      </x:c>
      <x:c r="AB156" s="97" t="str">
        <x:f>IF(D156="","",VALUE(MID(D156,FIND(" ",D156)+1,FIND(" ",D156,FIND(" ",D156)+1)-FIND(" ",D156))))</x:f>
      </x:c>
      <x:c r="AC156" s="90" t="s"/>
      <x:c r="AD156" s="90" t="s"/>
      <x:c r="AE156" s="90" t="s"/>
      <x:c r="AF156" s="90" t="str" cm="1">
        <x:f t="array" ref="AF156:AF156">IF(D156="","",PROPER(MID(D156,FIND(" ",D156,FIND(" ",D156)+1)+1,(FIND(INDEX(Abbreviation!$A$2:$A$125,MATCH(_xlfn.AGGREGATE(15,6,SEARCH(Abbreviation!$A$2:$A$125,D156),1),SEARCH(Abbreviation!$A$2:$A$125,D156),0)),D156)-1)-FIND(" ",D156,FIND(" ",D156)+1)+1)))</x:f>
      </x:c>
      <x:c r="AG156" s="90" t="str" cm="1">
        <x:f t="array" ref="AG156:AG156">IF(D156="","",PROPER(VLOOKUP(INDEX(Abbreviation!$A$2:$A$125,MATCH(_xlfn.AGGREGATE(15,6,SEARCH(Abbreviation!$A$2:$A$125,D156),1),SEARCH(Abbreviation!$A$2:$A$125,D156),0)),Abbreviation!A:C,3,FALSE)))</x:f>
      </x:c>
      <x:c r="AH156" s="90" t="str">
        <x:f>G156</x:f>
      </x:c>
      <x:c r="AI156" s="97" t="str">
        <x:f>I156</x:f>
      </x:c>
      <x:c r="AJ156" s="96" t="s">
        <x:v>47</x:v>
      </x:c>
      <x:c r="AK156" s="96" t="s">
        <x:v>58</x:v>
      </x:c>
      <x:c r="AL156" s="99" t="s">
        <x:v>59</x:v>
      </x:c>
      <x:c r="AM156" s="93" t="s"/>
      <x:c r="AN156" s="93" t="s"/>
      <x:c r="AO156" s="93" t="s"/>
      <x:c r="AP156" s="93" t="s"/>
      <x:c r="AQ156" s="92" t="s"/>
    </x:row>
    <x:row r="157" spans="1:45" x14ac:dyDescent="0.35">
      <x:c r="A157" s="92" t="s"/>
      <x:c r="B157" s="92" t="s"/>
      <x:c r="C157" s="93" t="s"/>
      <x:c r="D157" s="94" t="s"/>
      <x:c r="E157" s="90" t="s"/>
      <x:c r="F157" s="90" t="str">
        <x:f>IF(D157="","",PROPER(LEFT(D157,FIND(UPPER(G157),D157,1)-2)))</x:f>
      </x:c>
      <x:c r="G157" s="90" t="str" cm="1">
        <x:f t="array" ref="G157: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x:f>
      </x:c>
      <x:c r="H157" s="96" t="s">
        <x:v>47</x:v>
      </x:c>
      <x:c r="I157" s="97" t="str">
        <x:f>IFERROR(VALUE(TRIM(RIGHT(SUBSTITUTE(D157," ",REPT(" ",255)),255))),"")</x:f>
      </x:c>
      <x:c r="J157" s="96" t="s">
        <x:v>48</x:v>
      </x:c>
      <x:c r="K157" s="96" t="s">
        <x:v>48</x:v>
      </x:c>
      <x:c r="L157" s="96" t="s">
        <x:v>48</x:v>
      </x:c>
      <x:c r="M157" s="96" t="s">
        <x:v>48</x:v>
      </x:c>
      <x:c r="N157" s="96" t="s">
        <x:v>48</x:v>
      </x:c>
      <x:c r="O157" s="96" t="s">
        <x:v>1425</x:v>
      </x:c>
      <x:c r="P157" s="96" t="n">
        <x:v>25</x:v>
      </x:c>
      <x:c r="Q157" s="96" t="n">
        <x:v>80</x:v>
      </x:c>
      <x:c r="R157" s="96" t="s">
        <x:v>50</x:v>
      </x:c>
      <x:c r="S157" s="96" t="s">
        <x:v>51</x:v>
      </x:c>
      <x:c r="T157" s="96" t="s">
        <x:v>52</x:v>
      </x:c>
      <x:c r="U157" s="96" t="s">
        <x:v>52</x:v>
      </x:c>
      <x:c r="W157" s="96" t="s">
        <x:v>53</x:v>
      </x:c>
      <x:c r="X157" s="148" t="s"/>
      <x:c r="Y157" s="90" t="s"/>
      <x:c r="Z157" s="96" t="s">
        <x:v>55</x:v>
      </x:c>
      <x:c r="AA157" s="96" t="s">
        <x:v>56</x:v>
      </x:c>
      <x:c r="AB157" s="97" t="str">
        <x:f>IF(D157="","",VALUE(MID(D157,FIND(" ",D157)+1,FIND(" ",D157,FIND(" ",D157)+1)-FIND(" ",D157))))</x:f>
      </x:c>
      <x:c r="AC157" s="90" t="s"/>
      <x:c r="AD157" s="90" t="s"/>
      <x:c r="AE157" s="90" t="s"/>
      <x:c r="AF157" s="90" t="str" cm="1">
        <x:f t="array" ref="AF157:AF157">IF(D157="","",PROPER(MID(D157,FIND(" ",D157,FIND(" ",D157)+1)+1,(FIND(INDEX(Abbreviation!$A$2:$A$125,MATCH(_xlfn.AGGREGATE(15,6,SEARCH(Abbreviation!$A$2:$A$125,D157),1),SEARCH(Abbreviation!$A$2:$A$125,D157),0)),D157)-1)-FIND(" ",D157,FIND(" ",D157)+1)+1)))</x:f>
      </x:c>
      <x:c r="AG157" s="90" t="str" cm="1">
        <x:f t="array" ref="AG157:AG157">IF(D157="","",PROPER(VLOOKUP(INDEX(Abbreviation!$A$2:$A$125,MATCH(_xlfn.AGGREGATE(15,6,SEARCH(Abbreviation!$A$2:$A$125,D157),1),SEARCH(Abbreviation!$A$2:$A$125,D157),0)),Abbreviation!A:C,3,FALSE)))</x:f>
      </x:c>
      <x:c r="AH157" s="90" t="str">
        <x:f>G157</x:f>
      </x:c>
      <x:c r="AI157" s="97" t="str">
        <x:f>I157</x:f>
      </x:c>
      <x:c r="AJ157" s="96" t="s">
        <x:v>47</x:v>
      </x:c>
      <x:c r="AK157" s="96" t="s">
        <x:v>58</x:v>
      </x:c>
      <x:c r="AL157" s="99" t="s">
        <x:v>59</x:v>
      </x:c>
      <x:c r="AM157" s="93" t="s"/>
      <x:c r="AN157" s="93" t="s"/>
      <x:c r="AO157" s="93" t="s"/>
      <x:c r="AP157" s="93" t="s"/>
      <x:c r="AQ157" s="92" t="s"/>
    </x:row>
    <x:row r="158" spans="1:45" x14ac:dyDescent="0.35">
      <x:c r="A158" s="92" t="s"/>
      <x:c r="B158" s="92" t="s"/>
      <x:c r="C158" s="93" t="s"/>
      <x:c r="D158" s="94" t="s"/>
      <x:c r="E158" s="90" t="s"/>
      <x:c r="F158" s="90" t="str">
        <x:f>IF(D158="","",PROPER(LEFT(D158,FIND(UPPER(G158),D158,1)-2)))</x:f>
      </x:c>
      <x:c r="G158" s="90" t="str" cm="1">
        <x:f t="array" ref="G158: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x:f>
      </x:c>
      <x:c r="H158" s="96" t="s">
        <x:v>47</x:v>
      </x:c>
      <x:c r="I158" s="97" t="str">
        <x:f>IFERROR(VALUE(TRIM(RIGHT(SUBSTITUTE(D158," ",REPT(" ",255)),255))),"")</x:f>
      </x:c>
      <x:c r="J158" s="96" t="s">
        <x:v>48</x:v>
      </x:c>
      <x:c r="K158" s="96" t="s">
        <x:v>48</x:v>
      </x:c>
      <x:c r="L158" s="96" t="s">
        <x:v>48</x:v>
      </x:c>
      <x:c r="M158" s="96" t="s">
        <x:v>48</x:v>
      </x:c>
      <x:c r="N158" s="96" t="s">
        <x:v>48</x:v>
      </x:c>
      <x:c r="O158" s="96" t="s">
        <x:v>1425</x:v>
      </x:c>
      <x:c r="P158" s="96" t="n">
        <x:v>25</x:v>
      </x:c>
      <x:c r="Q158" s="96" t="n">
        <x:v>80</x:v>
      </x:c>
      <x:c r="R158" s="96" t="s">
        <x:v>50</x:v>
      </x:c>
      <x:c r="S158" s="96" t="s">
        <x:v>51</x:v>
      </x:c>
      <x:c r="T158" s="96" t="s">
        <x:v>52</x:v>
      </x:c>
      <x:c r="U158" s="96" t="s">
        <x:v>52</x:v>
      </x:c>
      <x:c r="W158" s="96" t="s">
        <x:v>53</x:v>
      </x:c>
      <x:c r="X158" s="148" t="s"/>
      <x:c r="Y158" s="90" t="s"/>
      <x:c r="Z158" s="96" t="s">
        <x:v>55</x:v>
      </x:c>
      <x:c r="AA158" s="96" t="s">
        <x:v>56</x:v>
      </x:c>
      <x:c r="AB158" s="97" t="str">
        <x:f>IF(D158="","",VALUE(MID(D158,FIND(" ",D158)+1,FIND(" ",D158,FIND(" ",D158)+1)-FIND(" ",D158))))</x:f>
      </x:c>
      <x:c r="AC158" s="90" t="s"/>
      <x:c r="AD158" s="90" t="s"/>
      <x:c r="AE158" s="90" t="s"/>
      <x:c r="AF158" s="90" t="str" cm="1">
        <x:f t="array" ref="AF158:AF158">IF(D158="","",PROPER(MID(D158,FIND(" ",D158,FIND(" ",D158)+1)+1,(FIND(INDEX(Abbreviation!$A$2:$A$125,MATCH(_xlfn.AGGREGATE(15,6,SEARCH(Abbreviation!$A$2:$A$125,D158),1),SEARCH(Abbreviation!$A$2:$A$125,D158),0)),D158)-1)-FIND(" ",D158,FIND(" ",D158)+1)+1)))</x:f>
      </x:c>
      <x:c r="AG158" s="90" t="str" cm="1">
        <x:f t="array" ref="AG158:AG158">IF(D158="","",PROPER(VLOOKUP(INDEX(Abbreviation!$A$2:$A$125,MATCH(_xlfn.AGGREGATE(15,6,SEARCH(Abbreviation!$A$2:$A$125,D158),1),SEARCH(Abbreviation!$A$2:$A$125,D158),0)),Abbreviation!A:C,3,FALSE)))</x:f>
      </x:c>
      <x:c r="AH158" s="90" t="str">
        <x:f>G158</x:f>
      </x:c>
      <x:c r="AI158" s="97" t="str">
        <x:f>I158</x:f>
      </x:c>
      <x:c r="AJ158" s="96" t="s">
        <x:v>47</x:v>
      </x:c>
      <x:c r="AK158" s="96" t="s">
        <x:v>58</x:v>
      </x:c>
      <x:c r="AL158" s="99" t="s">
        <x:v>59</x:v>
      </x:c>
      <x:c r="AM158" s="93" t="s"/>
      <x:c r="AN158" s="93" t="s"/>
      <x:c r="AO158" s="93" t="s"/>
      <x:c r="AP158" s="93" t="s"/>
      <x:c r="AQ158" s="92" t="s"/>
    </x:row>
    <x:row r="159" spans="1:45" x14ac:dyDescent="0.35">
      <x:c r="A159" s="92" t="s"/>
      <x:c r="B159" s="92" t="s"/>
      <x:c r="C159" s="93" t="s"/>
      <x:c r="D159" s="94" t="s"/>
      <x:c r="E159" s="90" t="s"/>
      <x:c r="F159" s="90" t="str">
        <x:f>IF(D159="","",PROPER(LEFT(D159,FIND(UPPER(G159),D159,1)-2)))</x:f>
      </x:c>
      <x:c r="G159" s="90" t="str" cm="1">
        <x:f t="array" ref="G159: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x:f>
      </x:c>
      <x:c r="H159" s="96" t="s">
        <x:v>47</x:v>
      </x:c>
      <x:c r="I159" s="97" t="str">
        <x:f>IFERROR(VALUE(TRIM(RIGHT(SUBSTITUTE(D159," ",REPT(" ",255)),255))),"")</x:f>
      </x:c>
      <x:c r="J159" s="96" t="s">
        <x:v>48</x:v>
      </x:c>
      <x:c r="K159" s="96" t="s">
        <x:v>48</x:v>
      </x:c>
      <x:c r="L159" s="96" t="s">
        <x:v>48</x:v>
      </x:c>
      <x:c r="M159" s="96" t="s">
        <x:v>48</x:v>
      </x:c>
      <x:c r="N159" s="96" t="s">
        <x:v>48</x:v>
      </x:c>
      <x:c r="O159" s="96" t="s">
        <x:v>1425</x:v>
      </x:c>
      <x:c r="P159" s="96" t="n">
        <x:v>25</x:v>
      </x:c>
      <x:c r="Q159" s="96" t="n">
        <x:v>80</x:v>
      </x:c>
      <x:c r="R159" s="96" t="s">
        <x:v>50</x:v>
      </x:c>
      <x:c r="S159" s="96" t="s">
        <x:v>51</x:v>
      </x:c>
      <x:c r="T159" s="96" t="s">
        <x:v>52</x:v>
      </x:c>
      <x:c r="U159" s="96" t="s">
        <x:v>52</x:v>
      </x:c>
      <x:c r="W159" s="96" t="s">
        <x:v>53</x:v>
      </x:c>
      <x:c r="X159" s="148" t="s"/>
      <x:c r="Y159" s="90" t="s"/>
      <x:c r="Z159" s="96" t="s">
        <x:v>55</x:v>
      </x:c>
      <x:c r="AA159" s="96" t="s">
        <x:v>56</x:v>
      </x:c>
      <x:c r="AB159" s="97" t="str">
        <x:f>IF(D159="","",VALUE(MID(D159,FIND(" ",D159)+1,FIND(" ",D159,FIND(" ",D159)+1)-FIND(" ",D159))))</x:f>
      </x:c>
      <x:c r="AC159" s="90" t="s"/>
      <x:c r="AD159" s="90" t="s"/>
      <x:c r="AE159" s="90" t="s"/>
      <x:c r="AF159" s="90" t="str" cm="1">
        <x:f t="array" ref="AF159:AF159">IF(D159="","",PROPER(MID(D159,FIND(" ",D159,FIND(" ",D159)+1)+1,(FIND(INDEX(Abbreviation!$A$2:$A$125,MATCH(_xlfn.AGGREGATE(15,6,SEARCH(Abbreviation!$A$2:$A$125,D159),1),SEARCH(Abbreviation!$A$2:$A$125,D159),0)),D159)-1)-FIND(" ",D159,FIND(" ",D159)+1)+1)))</x:f>
      </x:c>
      <x:c r="AG159" s="90" t="str" cm="1">
        <x:f t="array" ref="AG159:AG159">IF(D159="","",PROPER(VLOOKUP(INDEX(Abbreviation!$A$2:$A$125,MATCH(_xlfn.AGGREGATE(15,6,SEARCH(Abbreviation!$A$2:$A$125,D159),1),SEARCH(Abbreviation!$A$2:$A$125,D159),0)),Abbreviation!A:C,3,FALSE)))</x:f>
      </x:c>
      <x:c r="AH159" s="90" t="str">
        <x:f>G159</x:f>
      </x:c>
      <x:c r="AI159" s="97" t="str">
        <x:f>I159</x:f>
      </x:c>
      <x:c r="AJ159" s="96" t="s">
        <x:v>47</x:v>
      </x:c>
      <x:c r="AK159" s="96" t="s">
        <x:v>58</x:v>
      </x:c>
      <x:c r="AL159" s="99" t="s">
        <x:v>59</x:v>
      </x:c>
      <x:c r="AM159" s="93" t="s"/>
      <x:c r="AN159" s="93" t="s"/>
      <x:c r="AO159" s="93" t="s"/>
      <x:c r="AP159" s="93" t="s"/>
      <x:c r="AQ159" s="92" t="s"/>
    </x:row>
    <x:row r="160" spans="1:45" x14ac:dyDescent="0.35">
      <x:c r="A160" s="92" t="s"/>
      <x:c r="B160" s="92" t="s"/>
      <x:c r="C160" s="93" t="s"/>
      <x:c r="D160" s="94" t="s"/>
      <x:c r="E160" s="90" t="s"/>
      <x:c r="F160" s="90" t="str">
        <x:f>IF(D160="","",PROPER(LEFT(D160,FIND(UPPER(G160),D160,1)-2)))</x:f>
      </x:c>
      <x:c r="G160" s="90" t="str" cm="1">
        <x:f t="array" ref="G160: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x:f>
      </x:c>
      <x:c r="H160" s="96" t="s">
        <x:v>47</x:v>
      </x:c>
      <x:c r="I160" s="97" t="str">
        <x:f>IFERROR(VALUE(TRIM(RIGHT(SUBSTITUTE(D160," ",REPT(" ",255)),255))),"")</x:f>
      </x:c>
      <x:c r="J160" s="96" t="s">
        <x:v>48</x:v>
      </x:c>
      <x:c r="K160" s="96" t="s">
        <x:v>48</x:v>
      </x:c>
      <x:c r="L160" s="96" t="s">
        <x:v>48</x:v>
      </x:c>
      <x:c r="M160" s="96" t="s">
        <x:v>48</x:v>
      </x:c>
      <x:c r="N160" s="96" t="s">
        <x:v>48</x:v>
      </x:c>
      <x:c r="O160" s="96" t="s">
        <x:v>1425</x:v>
      </x:c>
      <x:c r="P160" s="96" t="n">
        <x:v>25</x:v>
      </x:c>
      <x:c r="Q160" s="96" t="n">
        <x:v>80</x:v>
      </x:c>
      <x:c r="R160" s="96" t="s">
        <x:v>50</x:v>
      </x:c>
      <x:c r="S160" s="96" t="s">
        <x:v>51</x:v>
      </x:c>
      <x:c r="T160" s="96" t="s">
        <x:v>52</x:v>
      </x:c>
      <x:c r="U160" s="96" t="s">
        <x:v>52</x:v>
      </x:c>
      <x:c r="W160" s="96" t="s">
        <x:v>53</x:v>
      </x:c>
      <x:c r="X160" s="148" t="s"/>
      <x:c r="Y160" s="90" t="s"/>
      <x:c r="Z160" s="96" t="s">
        <x:v>55</x:v>
      </x:c>
      <x:c r="AA160" s="96" t="s">
        <x:v>56</x:v>
      </x:c>
      <x:c r="AB160" s="97" t="str">
        <x:f>IF(D160="","",VALUE(MID(D160,FIND(" ",D160)+1,FIND(" ",D160,FIND(" ",D160)+1)-FIND(" ",D160))))</x:f>
      </x:c>
      <x:c r="AC160" s="90" t="s"/>
      <x:c r="AD160" s="90" t="s"/>
      <x:c r="AE160" s="90" t="s"/>
      <x:c r="AF160" s="90" t="str" cm="1">
        <x:f t="array" ref="AF160:AF160">IF(D160="","",PROPER(MID(D160,FIND(" ",D160,FIND(" ",D160)+1)+1,(FIND(INDEX(Abbreviation!$A$2:$A$125,MATCH(_xlfn.AGGREGATE(15,6,SEARCH(Abbreviation!$A$2:$A$125,D160),1),SEARCH(Abbreviation!$A$2:$A$125,D160),0)),D160)-1)-FIND(" ",D160,FIND(" ",D160)+1)+1)))</x:f>
      </x:c>
      <x:c r="AG160" s="90" t="str" cm="1">
        <x:f t="array" ref="AG160:AG160">IF(D160="","",PROPER(VLOOKUP(INDEX(Abbreviation!$A$2:$A$125,MATCH(_xlfn.AGGREGATE(15,6,SEARCH(Abbreviation!$A$2:$A$125,D160),1),SEARCH(Abbreviation!$A$2:$A$125,D160),0)),Abbreviation!A:C,3,FALSE)))</x:f>
      </x:c>
      <x:c r="AH160" s="90" t="str">
        <x:f>G160</x:f>
      </x:c>
      <x:c r="AI160" s="97" t="str">
        <x:f>I160</x:f>
      </x:c>
      <x:c r="AJ160" s="96" t="s">
        <x:v>47</x:v>
      </x:c>
      <x:c r="AK160" s="96" t="s">
        <x:v>58</x:v>
      </x:c>
      <x:c r="AL160" s="99" t="s">
        <x:v>59</x:v>
      </x:c>
      <x:c r="AM160" s="93" t="s"/>
      <x:c r="AN160" s="93" t="s"/>
      <x:c r="AO160" s="93" t="s"/>
      <x:c r="AP160" s="93" t="s"/>
      <x:c r="AQ160" s="92" t="s"/>
    </x:row>
    <x:row r="161" spans="1:45" x14ac:dyDescent="0.35">
      <x:c r="A161" s="92" t="s"/>
      <x:c r="B161" s="92" t="s"/>
      <x:c r="C161" s="93" t="s"/>
      <x:c r="D161" s="94" t="s"/>
      <x:c r="E161" s="90" t="s"/>
      <x:c r="F161" s="90" t="str">
        <x:f>IF(D161="","",PROPER(LEFT(D161,FIND(UPPER(G161),D161,1)-2)))</x:f>
      </x:c>
      <x:c r="G161" s="90" t="str" cm="1">
        <x:f t="array" ref="G161: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x:f>
      </x:c>
      <x:c r="H161" s="96" t="s">
        <x:v>47</x:v>
      </x:c>
      <x:c r="I161" s="97" t="str">
        <x:f>IFERROR(VALUE(TRIM(RIGHT(SUBSTITUTE(D161," ",REPT(" ",255)),255))),"")</x:f>
      </x:c>
      <x:c r="J161" s="96" t="s">
        <x:v>48</x:v>
      </x:c>
      <x:c r="K161" s="96" t="s">
        <x:v>48</x:v>
      </x:c>
      <x:c r="L161" s="96" t="s">
        <x:v>48</x:v>
      </x:c>
      <x:c r="M161" s="96" t="s">
        <x:v>48</x:v>
      </x:c>
      <x:c r="N161" s="96" t="s">
        <x:v>48</x:v>
      </x:c>
      <x:c r="O161" s="96" t="s">
        <x:v>1425</x:v>
      </x:c>
      <x:c r="P161" s="96" t="n">
        <x:v>25</x:v>
      </x:c>
      <x:c r="Q161" s="96" t="n">
        <x:v>80</x:v>
      </x:c>
      <x:c r="R161" s="96" t="s">
        <x:v>50</x:v>
      </x:c>
      <x:c r="S161" s="96" t="s">
        <x:v>51</x:v>
      </x:c>
      <x:c r="T161" s="96" t="s">
        <x:v>52</x:v>
      </x:c>
      <x:c r="U161" s="96" t="s">
        <x:v>52</x:v>
      </x:c>
      <x:c r="W161" s="96" t="s">
        <x:v>53</x:v>
      </x:c>
      <x:c r="X161" s="148" t="s"/>
      <x:c r="Y161" s="90" t="s"/>
      <x:c r="Z161" s="96" t="s">
        <x:v>55</x:v>
      </x:c>
      <x:c r="AA161" s="96" t="s">
        <x:v>56</x:v>
      </x:c>
      <x:c r="AB161" s="97" t="str">
        <x:f>IF(D161="","",VALUE(MID(D161,FIND(" ",D161)+1,FIND(" ",D161,FIND(" ",D161)+1)-FIND(" ",D161))))</x:f>
      </x:c>
      <x:c r="AC161" s="90" t="s"/>
      <x:c r="AD161" s="90" t="s"/>
      <x:c r="AE161" s="90" t="s"/>
      <x:c r="AF161" s="90" t="str" cm="1">
        <x:f t="array" ref="AF161:AF161">IF(D161="","",PROPER(MID(D161,FIND(" ",D161,FIND(" ",D161)+1)+1,(FIND(INDEX(Abbreviation!$A$2:$A$125,MATCH(_xlfn.AGGREGATE(15,6,SEARCH(Abbreviation!$A$2:$A$125,D161),1),SEARCH(Abbreviation!$A$2:$A$125,D161),0)),D161)-1)-FIND(" ",D161,FIND(" ",D161)+1)+1)))</x:f>
      </x:c>
      <x:c r="AG161" s="90" t="str" cm="1">
        <x:f t="array" ref="AG161:AG161">IF(D161="","",PROPER(VLOOKUP(INDEX(Abbreviation!$A$2:$A$125,MATCH(_xlfn.AGGREGATE(15,6,SEARCH(Abbreviation!$A$2:$A$125,D161),1),SEARCH(Abbreviation!$A$2:$A$125,D161),0)),Abbreviation!A:C,3,FALSE)))</x:f>
      </x:c>
      <x:c r="AH161" s="90" t="str">
        <x:f>G161</x:f>
      </x:c>
      <x:c r="AI161" s="97" t="str">
        <x:f>I161</x:f>
      </x:c>
      <x:c r="AJ161" s="96" t="s">
        <x:v>47</x:v>
      </x:c>
      <x:c r="AK161" s="96" t="s">
        <x:v>58</x:v>
      </x:c>
      <x:c r="AL161" s="99" t="s">
        <x:v>59</x:v>
      </x:c>
      <x:c r="AM161" s="93" t="s"/>
      <x:c r="AN161" s="93" t="s"/>
      <x:c r="AO161" s="93" t="s"/>
      <x:c r="AP161" s="93" t="s"/>
      <x:c r="AQ161" s="92" t="s"/>
    </x:row>
    <x:row r="162" spans="1:45" x14ac:dyDescent="0.35">
      <x:c r="A162" s="92" t="s"/>
      <x:c r="B162" s="92" t="s"/>
      <x:c r="C162" s="93" t="s"/>
      <x:c r="D162" s="94" t="s"/>
      <x:c r="E162" s="90" t="s"/>
      <x:c r="F162" s="90" t="str">
        <x:f>IF(D162="","",PROPER(LEFT(D162,FIND(UPPER(G162),D162,1)-2)))</x:f>
      </x:c>
      <x:c r="G162" s="90" t="str" cm="1">
        <x:f t="array" ref="G162: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x:f>
      </x:c>
      <x:c r="H162" s="96" t="s">
        <x:v>47</x:v>
      </x:c>
      <x:c r="I162" s="97" t="str">
        <x:f>IFERROR(VALUE(TRIM(RIGHT(SUBSTITUTE(D162," ",REPT(" ",255)),255))),"")</x:f>
      </x:c>
      <x:c r="J162" s="96" t="s">
        <x:v>48</x:v>
      </x:c>
      <x:c r="K162" s="96" t="s">
        <x:v>48</x:v>
      </x:c>
      <x:c r="L162" s="96" t="s">
        <x:v>48</x:v>
      </x:c>
      <x:c r="M162" s="96" t="s">
        <x:v>48</x:v>
      </x:c>
      <x:c r="N162" s="96" t="s">
        <x:v>48</x:v>
      </x:c>
      <x:c r="O162" s="96" t="s">
        <x:v>1425</x:v>
      </x:c>
      <x:c r="P162" s="96" t="n">
        <x:v>25</x:v>
      </x:c>
      <x:c r="Q162" s="96" t="n">
        <x:v>80</x:v>
      </x:c>
      <x:c r="R162" s="96" t="s">
        <x:v>50</x:v>
      </x:c>
      <x:c r="S162" s="96" t="s">
        <x:v>51</x:v>
      </x:c>
      <x:c r="T162" s="96" t="s">
        <x:v>52</x:v>
      </x:c>
      <x:c r="U162" s="96" t="s">
        <x:v>52</x:v>
      </x:c>
      <x:c r="W162" s="96" t="s">
        <x:v>53</x:v>
      </x:c>
      <x:c r="X162" s="148" t="s"/>
      <x:c r="Y162" s="90" t="s"/>
      <x:c r="Z162" s="96" t="s">
        <x:v>55</x:v>
      </x:c>
      <x:c r="AA162" s="96" t="s">
        <x:v>56</x:v>
      </x:c>
      <x:c r="AB162" s="97" t="str">
        <x:f>IF(D162="","",VALUE(MID(D162,FIND(" ",D162)+1,FIND(" ",D162,FIND(" ",D162)+1)-FIND(" ",D162))))</x:f>
      </x:c>
      <x:c r="AC162" s="90" t="s"/>
      <x:c r="AD162" s="90" t="s"/>
      <x:c r="AE162" s="90" t="s"/>
      <x:c r="AF162" s="90" t="str" cm="1">
        <x:f t="array" ref="AF162:AF162">IF(D162="","",PROPER(MID(D162,FIND(" ",D162,FIND(" ",D162)+1)+1,(FIND(INDEX(Abbreviation!$A$2:$A$125,MATCH(_xlfn.AGGREGATE(15,6,SEARCH(Abbreviation!$A$2:$A$125,D162),1),SEARCH(Abbreviation!$A$2:$A$125,D162),0)),D162)-1)-FIND(" ",D162,FIND(" ",D162)+1)+1)))</x:f>
      </x:c>
      <x:c r="AG162" s="90" t="str" cm="1">
        <x:f t="array" ref="AG162:AG162">IF(D162="","",PROPER(VLOOKUP(INDEX(Abbreviation!$A$2:$A$125,MATCH(_xlfn.AGGREGATE(15,6,SEARCH(Abbreviation!$A$2:$A$125,D162),1),SEARCH(Abbreviation!$A$2:$A$125,D162),0)),Abbreviation!A:C,3,FALSE)))</x:f>
      </x:c>
      <x:c r="AH162" s="90" t="str">
        <x:f>G162</x:f>
      </x:c>
      <x:c r="AI162" s="97" t="str">
        <x:f>I162</x:f>
      </x:c>
      <x:c r="AJ162" s="96" t="s">
        <x:v>47</x:v>
      </x:c>
      <x:c r="AK162" s="96" t="s">
        <x:v>58</x:v>
      </x:c>
      <x:c r="AL162" s="99" t="s">
        <x:v>59</x:v>
      </x:c>
      <x:c r="AM162" s="93" t="s"/>
      <x:c r="AN162" s="93" t="s"/>
      <x:c r="AO162" s="93" t="s"/>
      <x:c r="AP162" s="93" t="s"/>
      <x:c r="AQ162" s="92" t="s"/>
    </x:row>
    <x:row r="163" spans="1:45" x14ac:dyDescent="0.35">
      <x:c r="A163" s="92" t="s"/>
      <x:c r="B163" s="92" t="s"/>
      <x:c r="C163" s="93" t="s"/>
      <x:c r="D163" s="94" t="s"/>
      <x:c r="E163" s="90" t="s"/>
      <x:c r="F163" s="90" t="str">
        <x:f>IF(D163="","",PROPER(LEFT(D163,FIND(UPPER(G163),D163,1)-2)))</x:f>
      </x:c>
      <x:c r="G163" s="90" t="str" cm="1">
        <x:f t="array" ref="G163: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x:f>
      </x:c>
      <x:c r="H163" s="96" t="s">
        <x:v>47</x:v>
      </x:c>
      <x:c r="I163" s="97" t="str">
        <x:f>IFERROR(VALUE(TRIM(RIGHT(SUBSTITUTE(D163," ",REPT(" ",255)),255))),"")</x:f>
      </x:c>
      <x:c r="J163" s="96" t="s">
        <x:v>48</x:v>
      </x:c>
      <x:c r="K163" s="96" t="s">
        <x:v>48</x:v>
      </x:c>
      <x:c r="L163" s="96" t="s">
        <x:v>48</x:v>
      </x:c>
      <x:c r="M163" s="96" t="s">
        <x:v>48</x:v>
      </x:c>
      <x:c r="N163" s="96" t="s">
        <x:v>48</x:v>
      </x:c>
      <x:c r="O163" s="96" t="s">
        <x:v>1425</x:v>
      </x:c>
      <x:c r="P163" s="96" t="n">
        <x:v>25</x:v>
      </x:c>
      <x:c r="Q163" s="96" t="n">
        <x:v>80</x:v>
      </x:c>
      <x:c r="R163" s="96" t="s">
        <x:v>50</x:v>
      </x:c>
      <x:c r="S163" s="96" t="s">
        <x:v>51</x:v>
      </x:c>
      <x:c r="T163" s="96" t="s">
        <x:v>52</x:v>
      </x:c>
      <x:c r="U163" s="96" t="s">
        <x:v>52</x:v>
      </x:c>
      <x:c r="W163" s="96" t="s">
        <x:v>53</x:v>
      </x:c>
      <x:c r="X163" s="148" t="s"/>
      <x:c r="Y163" s="90" t="s"/>
      <x:c r="Z163" s="96" t="s">
        <x:v>55</x:v>
      </x:c>
      <x:c r="AA163" s="96" t="s">
        <x:v>56</x:v>
      </x:c>
      <x:c r="AB163" s="97" t="str">
        <x:f>IF(D163="","",VALUE(MID(D163,FIND(" ",D163)+1,FIND(" ",D163,FIND(" ",D163)+1)-FIND(" ",D163))))</x:f>
      </x:c>
      <x:c r="AC163" s="90" t="s"/>
      <x:c r="AD163" s="90" t="s"/>
      <x:c r="AE163" s="90" t="s"/>
      <x:c r="AF163" s="90" t="str" cm="1">
        <x:f t="array" ref="AF163:AF163">IF(D163="","",PROPER(MID(D163,FIND(" ",D163,FIND(" ",D163)+1)+1,(FIND(INDEX(Abbreviation!$A$2:$A$125,MATCH(_xlfn.AGGREGATE(15,6,SEARCH(Abbreviation!$A$2:$A$125,D163),1),SEARCH(Abbreviation!$A$2:$A$125,D163),0)),D163)-1)-FIND(" ",D163,FIND(" ",D163)+1)+1)))</x:f>
      </x:c>
      <x:c r="AG163" s="90" t="str" cm="1">
        <x:f t="array" ref="AG163:AG163">IF(D163="","",PROPER(VLOOKUP(INDEX(Abbreviation!$A$2:$A$125,MATCH(_xlfn.AGGREGATE(15,6,SEARCH(Abbreviation!$A$2:$A$125,D163),1),SEARCH(Abbreviation!$A$2:$A$125,D163),0)),Abbreviation!A:C,3,FALSE)))</x:f>
      </x:c>
      <x:c r="AH163" s="90" t="str">
        <x:f>G163</x:f>
      </x:c>
      <x:c r="AI163" s="97" t="str">
        <x:f>I163</x:f>
      </x:c>
      <x:c r="AJ163" s="96" t="s">
        <x:v>47</x:v>
      </x:c>
      <x:c r="AK163" s="96" t="s">
        <x:v>58</x:v>
      </x:c>
      <x:c r="AL163" s="99" t="s">
        <x:v>59</x:v>
      </x:c>
      <x:c r="AM163" s="93" t="s"/>
      <x:c r="AN163" s="93" t="s"/>
      <x:c r="AO163" s="93" t="s"/>
      <x:c r="AP163" s="93" t="s"/>
      <x:c r="AQ163" s="92" t="s"/>
    </x:row>
    <x:row r="164" spans="1:45" x14ac:dyDescent="0.35">
      <x:c r="A164" s="92" t="s"/>
      <x:c r="B164" s="92" t="s"/>
      <x:c r="C164" s="93" t="s"/>
      <x:c r="D164" s="94" t="s"/>
      <x:c r="E164" s="90" t="s"/>
      <x:c r="F164" s="90" t="str">
        <x:f>IF(D164="","",PROPER(LEFT(D164,FIND(UPPER(G164),D164,1)-2)))</x:f>
      </x:c>
      <x:c r="G164" s="90" t="str" cm="1">
        <x:f t="array" ref="G164: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x:f>
      </x:c>
      <x:c r="H164" s="96" t="s">
        <x:v>47</x:v>
      </x:c>
      <x:c r="I164" s="97" t="str">
        <x:f>IFERROR(VALUE(TRIM(RIGHT(SUBSTITUTE(D164," ",REPT(" ",255)),255))),"")</x:f>
      </x:c>
      <x:c r="J164" s="96" t="s">
        <x:v>48</x:v>
      </x:c>
      <x:c r="K164" s="96" t="s">
        <x:v>48</x:v>
      </x:c>
      <x:c r="L164" s="96" t="s">
        <x:v>48</x:v>
      </x:c>
      <x:c r="M164" s="96" t="s">
        <x:v>48</x:v>
      </x:c>
      <x:c r="N164" s="96" t="s">
        <x:v>48</x:v>
      </x:c>
      <x:c r="O164" s="96" t="s">
        <x:v>1425</x:v>
      </x:c>
      <x:c r="P164" s="96" t="n">
        <x:v>25</x:v>
      </x:c>
      <x:c r="Q164" s="96" t="n">
        <x:v>80</x:v>
      </x:c>
      <x:c r="R164" s="96" t="s">
        <x:v>50</x:v>
      </x:c>
      <x:c r="S164" s="96" t="s">
        <x:v>51</x:v>
      </x:c>
      <x:c r="T164" s="96" t="s">
        <x:v>52</x:v>
      </x:c>
      <x:c r="U164" s="96" t="s">
        <x:v>52</x:v>
      </x:c>
      <x:c r="W164" s="96" t="s">
        <x:v>53</x:v>
      </x:c>
      <x:c r="X164" s="148" t="s"/>
      <x:c r="Y164" s="90" t="s"/>
      <x:c r="Z164" s="96" t="s">
        <x:v>55</x:v>
      </x:c>
      <x:c r="AA164" s="96" t="s">
        <x:v>56</x:v>
      </x:c>
      <x:c r="AB164" s="97" t="str">
        <x:f>IF(D164="","",VALUE(MID(D164,FIND(" ",D164)+1,FIND(" ",D164,FIND(" ",D164)+1)-FIND(" ",D164))))</x:f>
      </x:c>
      <x:c r="AC164" s="90" t="s"/>
      <x:c r="AD164" s="90" t="s"/>
      <x:c r="AE164" s="90" t="s"/>
      <x:c r="AF164" s="90" t="str" cm="1">
        <x:f t="array" ref="AF164:AF164">IF(D164="","",PROPER(MID(D164,FIND(" ",D164,FIND(" ",D164)+1)+1,(FIND(INDEX(Abbreviation!$A$2:$A$125,MATCH(_xlfn.AGGREGATE(15,6,SEARCH(Abbreviation!$A$2:$A$125,D164),1),SEARCH(Abbreviation!$A$2:$A$125,D164),0)),D164)-1)-FIND(" ",D164,FIND(" ",D164)+1)+1)))</x:f>
      </x:c>
      <x:c r="AG164" s="90" t="str" cm="1">
        <x:f t="array" ref="AG164:AG164">IF(D164="","",PROPER(VLOOKUP(INDEX(Abbreviation!$A$2:$A$125,MATCH(_xlfn.AGGREGATE(15,6,SEARCH(Abbreviation!$A$2:$A$125,D164),1),SEARCH(Abbreviation!$A$2:$A$125,D164),0)),Abbreviation!A:C,3,FALSE)))</x:f>
      </x:c>
      <x:c r="AH164" s="90" t="str">
        <x:f>G164</x:f>
      </x:c>
      <x:c r="AI164" s="97" t="str">
        <x:f>I164</x:f>
      </x:c>
      <x:c r="AJ164" s="96" t="s">
        <x:v>47</x:v>
      </x:c>
      <x:c r="AK164" s="96" t="s">
        <x:v>58</x:v>
      </x:c>
      <x:c r="AL164" s="99" t="s">
        <x:v>59</x:v>
      </x:c>
      <x:c r="AM164" s="93" t="s"/>
      <x:c r="AN164" s="93" t="s"/>
      <x:c r="AO164" s="93" t="s"/>
      <x:c r="AP164" s="93" t="s"/>
      <x:c r="AQ164" s="92" t="s"/>
    </x:row>
    <x:row r="165" spans="1:45" x14ac:dyDescent="0.35">
      <x:c r="A165" s="92" t="s"/>
      <x:c r="B165" s="92" t="s"/>
      <x:c r="C165" s="93" t="s"/>
      <x:c r="D165" s="94" t="s"/>
      <x:c r="E165" s="90" t="s"/>
      <x:c r="F165" s="90" t="str">
        <x:f>IF(D165="","",PROPER(LEFT(D165,FIND(UPPER(G165),D165,1)-2)))</x:f>
      </x:c>
      <x:c r="G165" s="90" t="str" cm="1">
        <x:f t="array" ref="G165: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x:f>
      </x:c>
      <x:c r="H165" s="96" t="s">
        <x:v>47</x:v>
      </x:c>
      <x:c r="I165" s="97" t="str">
        <x:f>IFERROR(VALUE(TRIM(RIGHT(SUBSTITUTE(D165," ",REPT(" ",255)),255))),"")</x:f>
      </x:c>
      <x:c r="J165" s="96" t="s">
        <x:v>48</x:v>
      </x:c>
      <x:c r="K165" s="96" t="s">
        <x:v>48</x:v>
      </x:c>
      <x:c r="L165" s="96" t="s">
        <x:v>48</x:v>
      </x:c>
      <x:c r="M165" s="96" t="s">
        <x:v>48</x:v>
      </x:c>
      <x:c r="N165" s="96" t="s">
        <x:v>48</x:v>
      </x:c>
      <x:c r="O165" s="96" t="s">
        <x:v>1425</x:v>
      </x:c>
      <x:c r="P165" s="96" t="n">
        <x:v>25</x:v>
      </x:c>
      <x:c r="Q165" s="96" t="n">
        <x:v>80</x:v>
      </x:c>
      <x:c r="R165" s="96" t="s">
        <x:v>50</x:v>
      </x:c>
      <x:c r="S165" s="96" t="s">
        <x:v>51</x:v>
      </x:c>
      <x:c r="T165" s="96" t="s">
        <x:v>52</x:v>
      </x:c>
      <x:c r="U165" s="96" t="s">
        <x:v>52</x:v>
      </x:c>
      <x:c r="W165" s="96" t="s">
        <x:v>53</x:v>
      </x:c>
      <x:c r="X165" s="148" t="s"/>
      <x:c r="Y165" s="90" t="s"/>
      <x:c r="Z165" s="96" t="s">
        <x:v>55</x:v>
      </x:c>
      <x:c r="AA165" s="96" t="s">
        <x:v>56</x:v>
      </x:c>
      <x:c r="AB165" s="97" t="str">
        <x:f>IF(D165="","",VALUE(MID(D165,FIND(" ",D165)+1,FIND(" ",D165,FIND(" ",D165)+1)-FIND(" ",D165))))</x:f>
      </x:c>
      <x:c r="AC165" s="90" t="s"/>
      <x:c r="AD165" s="90" t="s"/>
      <x:c r="AE165" s="90" t="s"/>
      <x:c r="AF165" s="90" t="str" cm="1">
        <x:f t="array" ref="AF165:AF165">IF(D165="","",PROPER(MID(D165,FIND(" ",D165,FIND(" ",D165)+1)+1,(FIND(INDEX(Abbreviation!$A$2:$A$125,MATCH(_xlfn.AGGREGATE(15,6,SEARCH(Abbreviation!$A$2:$A$125,D165),1),SEARCH(Abbreviation!$A$2:$A$125,D165),0)),D165)-1)-FIND(" ",D165,FIND(" ",D165)+1)+1)))</x:f>
      </x:c>
      <x:c r="AG165" s="90" t="str" cm="1">
        <x:f t="array" ref="AG165:AG165">IF(D165="","",PROPER(VLOOKUP(INDEX(Abbreviation!$A$2:$A$125,MATCH(_xlfn.AGGREGATE(15,6,SEARCH(Abbreviation!$A$2:$A$125,D165),1),SEARCH(Abbreviation!$A$2:$A$125,D165),0)),Abbreviation!A:C,3,FALSE)))</x:f>
      </x:c>
      <x:c r="AH165" s="90" t="str">
        <x:f>G165</x:f>
      </x:c>
      <x:c r="AI165" s="97" t="str">
        <x:f>I165</x:f>
      </x:c>
      <x:c r="AJ165" s="96" t="s">
        <x:v>47</x:v>
      </x:c>
      <x:c r="AK165" s="96" t="s">
        <x:v>58</x:v>
      </x:c>
      <x:c r="AL165" s="99" t="s">
        <x:v>59</x:v>
      </x:c>
      <x:c r="AM165" s="93" t="s"/>
      <x:c r="AN165" s="93" t="s"/>
      <x:c r="AO165" s="93" t="s"/>
      <x:c r="AP165" s="93" t="s"/>
      <x:c r="AQ165" s="92" t="s"/>
    </x:row>
    <x:row r="166" spans="1:45" x14ac:dyDescent="0.35">
      <x:c r="A166" s="92" t="s"/>
      <x:c r="B166" s="92" t="s"/>
      <x:c r="C166" s="93" t="s"/>
      <x:c r="D166" s="94" t="s"/>
      <x:c r="E166" s="90" t="s"/>
      <x:c r="F166" s="90" t="str">
        <x:f>IF(D166="","",PROPER(LEFT(D166,FIND(UPPER(G166),D166,1)-2)))</x:f>
      </x:c>
      <x:c r="G166" s="90" t="str" cm="1">
        <x:f t="array" ref="G166: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x:f>
      </x:c>
      <x:c r="H166" s="96" t="s">
        <x:v>47</x:v>
      </x:c>
      <x:c r="I166" s="97" t="str">
        <x:f>IFERROR(VALUE(TRIM(RIGHT(SUBSTITUTE(D166," ",REPT(" ",255)),255))),"")</x:f>
      </x:c>
      <x:c r="J166" s="96" t="s">
        <x:v>48</x:v>
      </x:c>
      <x:c r="K166" s="96" t="s">
        <x:v>48</x:v>
      </x:c>
      <x:c r="L166" s="96" t="s">
        <x:v>48</x:v>
      </x:c>
      <x:c r="M166" s="96" t="s">
        <x:v>48</x:v>
      </x:c>
      <x:c r="N166" s="96" t="s">
        <x:v>48</x:v>
      </x:c>
      <x:c r="O166" s="96" t="s">
        <x:v>1425</x:v>
      </x:c>
      <x:c r="P166" s="96" t="n">
        <x:v>25</x:v>
      </x:c>
      <x:c r="Q166" s="96" t="n">
        <x:v>80</x:v>
      </x:c>
      <x:c r="R166" s="96" t="s">
        <x:v>50</x:v>
      </x:c>
      <x:c r="S166" s="96" t="s">
        <x:v>51</x:v>
      </x:c>
      <x:c r="T166" s="96" t="s">
        <x:v>52</x:v>
      </x:c>
      <x:c r="U166" s="96" t="s">
        <x:v>52</x:v>
      </x:c>
      <x:c r="W166" s="96" t="s">
        <x:v>53</x:v>
      </x:c>
      <x:c r="X166" s="148" t="s"/>
      <x:c r="Y166" s="90" t="s"/>
      <x:c r="Z166" s="96" t="s">
        <x:v>55</x:v>
      </x:c>
      <x:c r="AA166" s="96" t="s">
        <x:v>56</x:v>
      </x:c>
      <x:c r="AB166" s="97" t="str">
        <x:f>IF(D166="","",VALUE(MID(D166,FIND(" ",D166)+1,FIND(" ",D166,FIND(" ",D166)+1)-FIND(" ",D166))))</x:f>
      </x:c>
      <x:c r="AC166" s="90" t="s"/>
      <x:c r="AD166" s="90" t="s"/>
      <x:c r="AE166" s="90" t="s"/>
      <x:c r="AF166" s="90" t="str" cm="1">
        <x:f t="array" ref="AF166:AF166">IF(D166="","",PROPER(MID(D166,FIND(" ",D166,FIND(" ",D166)+1)+1,(FIND(INDEX(Abbreviation!$A$2:$A$125,MATCH(_xlfn.AGGREGATE(15,6,SEARCH(Abbreviation!$A$2:$A$125,D166),1),SEARCH(Abbreviation!$A$2:$A$125,D166),0)),D166)-1)-FIND(" ",D166,FIND(" ",D166)+1)+1)))</x:f>
      </x:c>
      <x:c r="AG166" s="90" t="str" cm="1">
        <x:f t="array" ref="AG166:AG166">IF(D166="","",PROPER(VLOOKUP(INDEX(Abbreviation!$A$2:$A$125,MATCH(_xlfn.AGGREGATE(15,6,SEARCH(Abbreviation!$A$2:$A$125,D166),1),SEARCH(Abbreviation!$A$2:$A$125,D166),0)),Abbreviation!A:C,3,FALSE)))</x:f>
      </x:c>
      <x:c r="AH166" s="90" t="str">
        <x:f>G166</x:f>
      </x:c>
      <x:c r="AI166" s="97" t="str">
        <x:f>I166</x:f>
      </x:c>
      <x:c r="AJ166" s="96" t="s">
        <x:v>47</x:v>
      </x:c>
      <x:c r="AK166" s="96" t="s">
        <x:v>58</x:v>
      </x:c>
      <x:c r="AL166" s="99" t="s">
        <x:v>59</x:v>
      </x:c>
      <x:c r="AM166" s="93" t="s"/>
      <x:c r="AN166" s="93" t="s"/>
      <x:c r="AO166" s="93" t="s"/>
      <x:c r="AP166" s="93" t="s"/>
      <x:c r="AQ166" s="92" t="s"/>
    </x:row>
    <x:row r="167" spans="1:45" x14ac:dyDescent="0.35">
      <x:c r="A167" s="92" t="s"/>
      <x:c r="B167" s="92" t="s"/>
      <x:c r="C167" s="93" t="s"/>
      <x:c r="D167" s="94" t="s"/>
      <x:c r="E167" s="90" t="s"/>
      <x:c r="F167" s="90" t="str">
        <x:f>IF(D167="","",PROPER(LEFT(D167,FIND(UPPER(G167),D167,1)-2)))</x:f>
      </x:c>
      <x:c r="G167" s="90" t="str" cm="1">
        <x:f t="array" ref="G167: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x:f>
      </x:c>
      <x:c r="H167" s="96" t="s">
        <x:v>47</x:v>
      </x:c>
      <x:c r="I167" s="97" t="str">
        <x:f>IFERROR(VALUE(TRIM(RIGHT(SUBSTITUTE(D167," ",REPT(" ",255)),255))),"")</x:f>
      </x:c>
      <x:c r="J167" s="96" t="s">
        <x:v>48</x:v>
      </x:c>
      <x:c r="K167" s="96" t="s">
        <x:v>48</x:v>
      </x:c>
      <x:c r="L167" s="96" t="s">
        <x:v>48</x:v>
      </x:c>
      <x:c r="M167" s="96" t="s">
        <x:v>48</x:v>
      </x:c>
      <x:c r="N167" s="96" t="s">
        <x:v>48</x:v>
      </x:c>
      <x:c r="O167" s="96" t="s">
        <x:v>1425</x:v>
      </x:c>
      <x:c r="P167" s="96" t="n">
        <x:v>25</x:v>
      </x:c>
      <x:c r="Q167" s="96" t="n">
        <x:v>80</x:v>
      </x:c>
      <x:c r="R167" s="96" t="s">
        <x:v>50</x:v>
      </x:c>
      <x:c r="S167" s="96" t="s">
        <x:v>51</x:v>
      </x:c>
      <x:c r="T167" s="96" t="s">
        <x:v>52</x:v>
      </x:c>
      <x:c r="U167" s="96" t="s">
        <x:v>52</x:v>
      </x:c>
      <x:c r="W167" s="96" t="s">
        <x:v>53</x:v>
      </x:c>
      <x:c r="X167" s="148" t="s"/>
      <x:c r="Y167" s="90" t="s"/>
      <x:c r="Z167" s="96" t="s">
        <x:v>55</x:v>
      </x:c>
      <x:c r="AA167" s="96" t="s">
        <x:v>56</x:v>
      </x:c>
      <x:c r="AB167" s="97" t="str">
        <x:f>IF(D167="","",VALUE(MID(D167,FIND(" ",D167)+1,FIND(" ",D167,FIND(" ",D167)+1)-FIND(" ",D167))))</x:f>
      </x:c>
      <x:c r="AC167" s="90" t="s"/>
      <x:c r="AD167" s="90" t="s"/>
      <x:c r="AE167" s="90" t="s"/>
      <x:c r="AF167" s="90" t="str" cm="1">
        <x:f t="array" ref="AF167:AF167">IF(D167="","",PROPER(MID(D167,FIND(" ",D167,FIND(" ",D167)+1)+1,(FIND(INDEX(Abbreviation!$A$2:$A$125,MATCH(_xlfn.AGGREGATE(15,6,SEARCH(Abbreviation!$A$2:$A$125,D167),1),SEARCH(Abbreviation!$A$2:$A$125,D167),0)),D167)-1)-FIND(" ",D167,FIND(" ",D167)+1)+1)))</x:f>
      </x:c>
      <x:c r="AG167" s="90" t="str" cm="1">
        <x:f t="array" ref="AG167:AG167">IF(D167="","",PROPER(VLOOKUP(INDEX(Abbreviation!$A$2:$A$125,MATCH(_xlfn.AGGREGATE(15,6,SEARCH(Abbreviation!$A$2:$A$125,D167),1),SEARCH(Abbreviation!$A$2:$A$125,D167),0)),Abbreviation!A:C,3,FALSE)))</x:f>
      </x:c>
      <x:c r="AH167" s="90" t="str">
        <x:f>G167</x:f>
      </x:c>
      <x:c r="AI167" s="97" t="str">
        <x:f>I167</x:f>
      </x:c>
      <x:c r="AJ167" s="96" t="s">
        <x:v>47</x:v>
      </x:c>
      <x:c r="AK167" s="96" t="s">
        <x:v>58</x:v>
      </x:c>
      <x:c r="AL167" s="99" t="s">
        <x:v>59</x:v>
      </x:c>
      <x:c r="AM167" s="93" t="s"/>
      <x:c r="AN167" s="93" t="s"/>
      <x:c r="AO167" s="93" t="s"/>
      <x:c r="AP167" s="93" t="s"/>
      <x:c r="AQ167" s="92" t="s"/>
    </x:row>
    <x:row r="168" spans="1:45" x14ac:dyDescent="0.35">
      <x:c r="A168" s="92" t="s"/>
      <x:c r="B168" s="92" t="s"/>
      <x:c r="C168" s="93" t="s"/>
      <x:c r="D168" s="94" t="s"/>
      <x:c r="E168" s="90" t="s"/>
      <x:c r="F168" s="90" t="str">
        <x:f>IF(D168="","",PROPER(LEFT(D168,FIND(UPPER(G168),D168,1)-2)))</x:f>
      </x:c>
      <x:c r="G168" s="90" t="str" cm="1">
        <x:f t="array" ref="G168: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x:f>
      </x:c>
      <x:c r="H168" s="96" t="s">
        <x:v>47</x:v>
      </x:c>
      <x:c r="I168" s="97" t="str">
        <x:f>IFERROR(VALUE(TRIM(RIGHT(SUBSTITUTE(D168," ",REPT(" ",255)),255))),"")</x:f>
      </x:c>
      <x:c r="J168" s="96" t="s">
        <x:v>48</x:v>
      </x:c>
      <x:c r="K168" s="96" t="s">
        <x:v>48</x:v>
      </x:c>
      <x:c r="L168" s="96" t="s">
        <x:v>48</x:v>
      </x:c>
      <x:c r="M168" s="96" t="s">
        <x:v>48</x:v>
      </x:c>
      <x:c r="N168" s="96" t="s">
        <x:v>48</x:v>
      </x:c>
      <x:c r="O168" s="96" t="s">
        <x:v>1425</x:v>
      </x:c>
      <x:c r="P168" s="96" t="n">
        <x:v>25</x:v>
      </x:c>
      <x:c r="Q168" s="96" t="n">
        <x:v>80</x:v>
      </x:c>
      <x:c r="R168" s="96" t="s">
        <x:v>50</x:v>
      </x:c>
      <x:c r="S168" s="96" t="s">
        <x:v>51</x:v>
      </x:c>
      <x:c r="T168" s="96" t="s">
        <x:v>52</x:v>
      </x:c>
      <x:c r="U168" s="96" t="s">
        <x:v>52</x:v>
      </x:c>
      <x:c r="W168" s="96" t="s">
        <x:v>53</x:v>
      </x:c>
      <x:c r="X168" s="148" t="s"/>
      <x:c r="Y168" s="90" t="s"/>
      <x:c r="Z168" s="96" t="s">
        <x:v>55</x:v>
      </x:c>
      <x:c r="AA168" s="96" t="s">
        <x:v>56</x:v>
      </x:c>
      <x:c r="AB168" s="97" t="str">
        <x:f>IF(D168="","",VALUE(MID(D168,FIND(" ",D168)+1,FIND(" ",D168,FIND(" ",D168)+1)-FIND(" ",D168))))</x:f>
      </x:c>
      <x:c r="AC168" s="90" t="s"/>
      <x:c r="AD168" s="90" t="s"/>
      <x:c r="AE168" s="90" t="s"/>
      <x:c r="AF168" s="90" t="str" cm="1">
        <x:f t="array" ref="AF168:AF168">IF(D168="","",PROPER(MID(D168,FIND(" ",D168,FIND(" ",D168)+1)+1,(FIND(INDEX(Abbreviation!$A$2:$A$125,MATCH(_xlfn.AGGREGATE(15,6,SEARCH(Abbreviation!$A$2:$A$125,D168),1),SEARCH(Abbreviation!$A$2:$A$125,D168),0)),D168)-1)-FIND(" ",D168,FIND(" ",D168)+1)+1)))</x:f>
      </x:c>
      <x:c r="AG168" s="90" t="str" cm="1">
        <x:f t="array" ref="AG168:AG168">IF(D168="","",PROPER(VLOOKUP(INDEX(Abbreviation!$A$2:$A$125,MATCH(_xlfn.AGGREGATE(15,6,SEARCH(Abbreviation!$A$2:$A$125,D168),1),SEARCH(Abbreviation!$A$2:$A$125,D168),0)),Abbreviation!A:C,3,FALSE)))</x:f>
      </x:c>
      <x:c r="AH168" s="90" t="str">
        <x:f>G168</x:f>
      </x:c>
      <x:c r="AI168" s="97" t="str">
        <x:f>I168</x:f>
      </x:c>
      <x:c r="AJ168" s="96" t="s">
        <x:v>47</x:v>
      </x:c>
      <x:c r="AK168" s="96" t="s">
        <x:v>58</x:v>
      </x:c>
      <x:c r="AL168" s="99" t="s">
        <x:v>59</x:v>
      </x:c>
      <x:c r="AM168" s="93" t="s"/>
      <x:c r="AN168" s="93" t="s"/>
      <x:c r="AO168" s="93" t="s"/>
      <x:c r="AP168" s="93" t="s"/>
      <x:c r="AQ168" s="92" t="s"/>
    </x:row>
    <x:row r="169" spans="1:45" x14ac:dyDescent="0.35">
      <x:c r="A169" s="92" t="s"/>
      <x:c r="B169" s="92" t="s"/>
      <x:c r="C169" s="93" t="s"/>
      <x:c r="D169" s="94" t="s"/>
      <x:c r="E169" s="90" t="s"/>
      <x:c r="F169" s="90" t="str">
        <x:f>IF(D169="","",PROPER(LEFT(D169,FIND(UPPER(G169),D169,1)-2)))</x:f>
      </x:c>
      <x:c r="G169" s="90" t="str" cm="1">
        <x:f t="array" ref="G169: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x:f>
      </x:c>
      <x:c r="H169" s="96" t="s">
        <x:v>47</x:v>
      </x:c>
      <x:c r="I169" s="97" t="str">
        <x:f>IFERROR(VALUE(TRIM(RIGHT(SUBSTITUTE(D169," ",REPT(" ",255)),255))),"")</x:f>
      </x:c>
      <x:c r="J169" s="96" t="s">
        <x:v>48</x:v>
      </x:c>
      <x:c r="K169" s="96" t="s">
        <x:v>48</x:v>
      </x:c>
      <x:c r="L169" s="96" t="s">
        <x:v>48</x:v>
      </x:c>
      <x:c r="M169" s="96" t="s">
        <x:v>48</x:v>
      </x:c>
      <x:c r="N169" s="96" t="s">
        <x:v>48</x:v>
      </x:c>
      <x:c r="O169" s="96" t="s">
        <x:v>1425</x:v>
      </x:c>
      <x:c r="P169" s="96" t="n">
        <x:v>25</x:v>
      </x:c>
      <x:c r="Q169" s="96" t="n">
        <x:v>80</x:v>
      </x:c>
      <x:c r="R169" s="96" t="s">
        <x:v>50</x:v>
      </x:c>
      <x:c r="S169" s="96" t="s">
        <x:v>51</x:v>
      </x:c>
      <x:c r="T169" s="96" t="s">
        <x:v>52</x:v>
      </x:c>
      <x:c r="U169" s="96" t="s">
        <x:v>52</x:v>
      </x:c>
      <x:c r="W169" s="96" t="s">
        <x:v>53</x:v>
      </x:c>
      <x:c r="X169" s="148" t="s"/>
      <x:c r="Y169" s="90" t="s"/>
      <x:c r="Z169" s="96" t="s">
        <x:v>55</x:v>
      </x:c>
      <x:c r="AA169" s="96" t="s">
        <x:v>56</x:v>
      </x:c>
      <x:c r="AB169" s="97" t="str">
        <x:f>IF(D169="","",VALUE(MID(D169,FIND(" ",D169)+1,FIND(" ",D169,FIND(" ",D169)+1)-FIND(" ",D169))))</x:f>
      </x:c>
      <x:c r="AC169" s="90" t="s"/>
      <x:c r="AD169" s="90" t="s"/>
      <x:c r="AE169" s="90" t="s"/>
      <x:c r="AF169" s="90" t="str" cm="1">
        <x:f t="array" ref="AF169:AF169">IF(D169="","",PROPER(MID(D169,FIND(" ",D169,FIND(" ",D169)+1)+1,(FIND(INDEX(Abbreviation!$A$2:$A$125,MATCH(_xlfn.AGGREGATE(15,6,SEARCH(Abbreviation!$A$2:$A$125,D169),1),SEARCH(Abbreviation!$A$2:$A$125,D169),0)),D169)-1)-FIND(" ",D169,FIND(" ",D169)+1)+1)))</x:f>
      </x:c>
      <x:c r="AG169" s="90" t="str" cm="1">
        <x:f t="array" ref="AG169:AG169">IF(D169="","",PROPER(VLOOKUP(INDEX(Abbreviation!$A$2:$A$125,MATCH(_xlfn.AGGREGATE(15,6,SEARCH(Abbreviation!$A$2:$A$125,D169),1),SEARCH(Abbreviation!$A$2:$A$125,D169),0)),Abbreviation!A:C,3,FALSE)))</x:f>
      </x:c>
      <x:c r="AH169" s="90" t="str">
        <x:f>G169</x:f>
      </x:c>
      <x:c r="AI169" s="97" t="str">
        <x:f>I169</x:f>
      </x:c>
      <x:c r="AJ169" s="96" t="s">
        <x:v>47</x:v>
      </x:c>
      <x:c r="AK169" s="96" t="s">
        <x:v>58</x:v>
      </x:c>
      <x:c r="AL169" s="99" t="s">
        <x:v>59</x:v>
      </x:c>
      <x:c r="AM169" s="93" t="s"/>
      <x:c r="AN169" s="93" t="s"/>
      <x:c r="AO169" s="93" t="s"/>
      <x:c r="AP169" s="93" t="s"/>
      <x:c r="AQ169" s="92" t="s"/>
    </x:row>
    <x:row r="170" spans="1:45" x14ac:dyDescent="0.35">
      <x:c r="A170" s="92" t="s"/>
      <x:c r="B170" s="92" t="s"/>
      <x:c r="C170" s="93" t="s"/>
      <x:c r="D170" s="94" t="s"/>
      <x:c r="E170" s="90" t="s"/>
      <x:c r="F170" s="90" t="str">
        <x:f>IF(D170="","",PROPER(LEFT(D170,FIND(UPPER(G170),D170,1)-2)))</x:f>
      </x:c>
      <x:c r="G170" s="90" t="str" cm="1">
        <x:f t="array" ref="G170: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x:f>
      </x:c>
      <x:c r="H170" s="96" t="s">
        <x:v>47</x:v>
      </x:c>
      <x:c r="I170" s="97" t="str">
        <x:f>IFERROR(VALUE(TRIM(RIGHT(SUBSTITUTE(D170," ",REPT(" ",255)),255))),"")</x:f>
      </x:c>
      <x:c r="J170" s="96" t="s">
        <x:v>48</x:v>
      </x:c>
      <x:c r="K170" s="96" t="s">
        <x:v>48</x:v>
      </x:c>
      <x:c r="L170" s="96" t="s">
        <x:v>48</x:v>
      </x:c>
      <x:c r="M170" s="96" t="s">
        <x:v>48</x:v>
      </x:c>
      <x:c r="N170" s="96" t="s">
        <x:v>48</x:v>
      </x:c>
      <x:c r="O170" s="96" t="s">
        <x:v>1425</x:v>
      </x:c>
      <x:c r="P170" s="96" t="n">
        <x:v>25</x:v>
      </x:c>
      <x:c r="Q170" s="96" t="n">
        <x:v>80</x:v>
      </x:c>
      <x:c r="R170" s="96" t="s">
        <x:v>50</x:v>
      </x:c>
      <x:c r="S170" s="96" t="s">
        <x:v>51</x:v>
      </x:c>
      <x:c r="T170" s="96" t="s">
        <x:v>52</x:v>
      </x:c>
      <x:c r="U170" s="96" t="s">
        <x:v>52</x:v>
      </x:c>
      <x:c r="W170" s="96" t="s">
        <x:v>53</x:v>
      </x:c>
      <x:c r="X170" s="148" t="s"/>
      <x:c r="Y170" s="90" t="s"/>
      <x:c r="Z170" s="96" t="s">
        <x:v>55</x:v>
      </x:c>
      <x:c r="AA170" s="96" t="s">
        <x:v>56</x:v>
      </x:c>
      <x:c r="AB170" s="97" t="str">
        <x:f>IF(D170="","",VALUE(MID(D170,FIND(" ",D170)+1,FIND(" ",D170,FIND(" ",D170)+1)-FIND(" ",D170))))</x:f>
      </x:c>
      <x:c r="AC170" s="90" t="s"/>
      <x:c r="AD170" s="90" t="s"/>
      <x:c r="AE170" s="90" t="s"/>
      <x:c r="AF170" s="90" t="str" cm="1">
        <x:f t="array" ref="AF170:AF170">IF(D170="","",PROPER(MID(D170,FIND(" ",D170,FIND(" ",D170)+1)+1,(FIND(INDEX(Abbreviation!$A$2:$A$125,MATCH(_xlfn.AGGREGATE(15,6,SEARCH(Abbreviation!$A$2:$A$125,D170),1),SEARCH(Abbreviation!$A$2:$A$125,D170),0)),D170)-1)-FIND(" ",D170,FIND(" ",D170)+1)+1)))</x:f>
      </x:c>
      <x:c r="AG170" s="90" t="str" cm="1">
        <x:f t="array" ref="AG170:AG170">IF(D170="","",PROPER(VLOOKUP(INDEX(Abbreviation!$A$2:$A$125,MATCH(_xlfn.AGGREGATE(15,6,SEARCH(Abbreviation!$A$2:$A$125,D170),1),SEARCH(Abbreviation!$A$2:$A$125,D170),0)),Abbreviation!A:C,3,FALSE)))</x:f>
      </x:c>
      <x:c r="AH170" s="90" t="str">
        <x:f>G170</x:f>
      </x:c>
      <x:c r="AI170" s="97" t="str">
        <x:f>I170</x:f>
      </x:c>
      <x:c r="AJ170" s="96" t="s">
        <x:v>47</x:v>
      </x:c>
      <x:c r="AK170" s="96" t="s">
        <x:v>58</x:v>
      </x:c>
      <x:c r="AL170" s="99" t="s">
        <x:v>59</x:v>
      </x:c>
      <x:c r="AM170" s="93" t="s"/>
      <x:c r="AN170" s="93" t="s"/>
      <x:c r="AO170" s="93" t="s"/>
      <x:c r="AP170" s="93" t="s"/>
      <x:c r="AQ170" s="92" t="s"/>
    </x:row>
    <x:row r="171" spans="1:45" x14ac:dyDescent="0.35">
      <x:c r="A171" s="92" t="s"/>
      <x:c r="B171" s="92" t="s"/>
      <x:c r="C171" s="93" t="s"/>
      <x:c r="D171" s="94" t="s"/>
      <x:c r="E171" s="90" t="s"/>
      <x:c r="F171" s="90" t="str">
        <x:f>IF(D171="","",PROPER(LEFT(D171,FIND(UPPER(G171),D171,1)-2)))</x:f>
      </x:c>
      <x:c r="G171" s="90" t="str" cm="1">
        <x:f t="array" ref="G171: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x:f>
      </x:c>
      <x:c r="H171" s="96" t="s">
        <x:v>47</x:v>
      </x:c>
      <x:c r="I171" s="97" t="str">
        <x:f>IFERROR(VALUE(TRIM(RIGHT(SUBSTITUTE(D171," ",REPT(" ",255)),255))),"")</x:f>
      </x:c>
      <x:c r="J171" s="96" t="s">
        <x:v>48</x:v>
      </x:c>
      <x:c r="K171" s="96" t="s">
        <x:v>48</x:v>
      </x:c>
      <x:c r="L171" s="96" t="s">
        <x:v>48</x:v>
      </x:c>
      <x:c r="M171" s="96" t="s">
        <x:v>48</x:v>
      </x:c>
      <x:c r="N171" s="96" t="s">
        <x:v>48</x:v>
      </x:c>
      <x:c r="O171" s="96" t="s">
        <x:v>1425</x:v>
      </x:c>
      <x:c r="P171" s="96" t="n">
        <x:v>25</x:v>
      </x:c>
      <x:c r="Q171" s="96" t="n">
        <x:v>80</x:v>
      </x:c>
      <x:c r="R171" s="96" t="s">
        <x:v>50</x:v>
      </x:c>
      <x:c r="S171" s="96" t="s">
        <x:v>51</x:v>
      </x:c>
      <x:c r="T171" s="96" t="s">
        <x:v>52</x:v>
      </x:c>
      <x:c r="U171" s="96" t="s">
        <x:v>52</x:v>
      </x:c>
      <x:c r="W171" s="96" t="s">
        <x:v>53</x:v>
      </x:c>
      <x:c r="X171" s="148" t="s"/>
      <x:c r="Y171" s="90" t="s"/>
      <x:c r="Z171" s="96" t="s">
        <x:v>55</x:v>
      </x:c>
      <x:c r="AA171" s="96" t="s">
        <x:v>56</x:v>
      </x:c>
      <x:c r="AB171" s="97" t="str">
        <x:f>IF(D171="","",VALUE(MID(D171,FIND(" ",D171)+1,FIND(" ",D171,FIND(" ",D171)+1)-FIND(" ",D171))))</x:f>
      </x:c>
      <x:c r="AC171" s="90" t="s"/>
      <x:c r="AD171" s="90" t="s"/>
      <x:c r="AE171" s="90" t="s"/>
      <x:c r="AF171" s="90" t="str" cm="1">
        <x:f t="array" ref="AF171:AF171">IF(D171="","",PROPER(MID(D171,FIND(" ",D171,FIND(" ",D171)+1)+1,(FIND(INDEX(Abbreviation!$A$2:$A$125,MATCH(_xlfn.AGGREGATE(15,6,SEARCH(Abbreviation!$A$2:$A$125,D171),1),SEARCH(Abbreviation!$A$2:$A$125,D171),0)),D171)-1)-FIND(" ",D171,FIND(" ",D171)+1)+1)))</x:f>
      </x:c>
      <x:c r="AG171" s="90" t="str" cm="1">
        <x:f t="array" ref="AG171:AG171">IF(D171="","",PROPER(VLOOKUP(INDEX(Abbreviation!$A$2:$A$125,MATCH(_xlfn.AGGREGATE(15,6,SEARCH(Abbreviation!$A$2:$A$125,D171),1),SEARCH(Abbreviation!$A$2:$A$125,D171),0)),Abbreviation!A:C,3,FALSE)))</x:f>
      </x:c>
      <x:c r="AH171" s="90" t="str">
        <x:f>G171</x:f>
      </x:c>
      <x:c r="AI171" s="97" t="str">
        <x:f>I171</x:f>
      </x:c>
      <x:c r="AJ171" s="96" t="s">
        <x:v>47</x:v>
      </x:c>
      <x:c r="AK171" s="96" t="s">
        <x:v>58</x:v>
      </x:c>
      <x:c r="AL171" s="99" t="s">
        <x:v>59</x:v>
      </x:c>
      <x:c r="AM171" s="93" t="s"/>
      <x:c r="AN171" s="93" t="s"/>
      <x:c r="AO171" s="93" t="s"/>
      <x:c r="AP171" s="93" t="s"/>
      <x:c r="AQ171" s="92" t="s"/>
    </x:row>
    <x:row r="172" spans="1:45" x14ac:dyDescent="0.35">
      <x:c r="A172" s="92" t="s"/>
      <x:c r="B172" s="92" t="s"/>
      <x:c r="C172" s="93" t="s"/>
      <x:c r="D172" s="94" t="s"/>
      <x:c r="E172" s="90" t="s"/>
      <x:c r="F172" s="90" t="str">
        <x:f>IF(D172="","",PROPER(LEFT(D172,FIND(UPPER(G172),D172,1)-2)))</x:f>
      </x:c>
      <x:c r="G172" s="90" t="str" cm="1">
        <x:f t="array" ref="G172: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x:f>
      </x:c>
      <x:c r="H172" s="96" t="s">
        <x:v>47</x:v>
      </x:c>
      <x:c r="I172" s="97" t="str">
        <x:f>IFERROR(VALUE(TRIM(RIGHT(SUBSTITUTE(D172," ",REPT(" ",255)),255))),"")</x:f>
      </x:c>
      <x:c r="J172" s="96" t="s">
        <x:v>48</x:v>
      </x:c>
      <x:c r="K172" s="96" t="s">
        <x:v>48</x:v>
      </x:c>
      <x:c r="L172" s="96" t="s">
        <x:v>48</x:v>
      </x:c>
      <x:c r="M172" s="96" t="s">
        <x:v>48</x:v>
      </x:c>
      <x:c r="N172" s="96" t="s">
        <x:v>48</x:v>
      </x:c>
      <x:c r="O172" s="96" t="s">
        <x:v>1425</x:v>
      </x:c>
      <x:c r="P172" s="96" t="n">
        <x:v>25</x:v>
      </x:c>
      <x:c r="Q172" s="96" t="n">
        <x:v>80</x:v>
      </x:c>
      <x:c r="R172" s="96" t="s">
        <x:v>50</x:v>
      </x:c>
      <x:c r="S172" s="96" t="s">
        <x:v>51</x:v>
      </x:c>
      <x:c r="T172" s="96" t="s">
        <x:v>52</x:v>
      </x:c>
      <x:c r="U172" s="96" t="s">
        <x:v>52</x:v>
      </x:c>
      <x:c r="W172" s="96" t="s">
        <x:v>53</x:v>
      </x:c>
      <x:c r="X172" s="148" t="s"/>
      <x:c r="Y172" s="90" t="s"/>
      <x:c r="Z172" s="96" t="s">
        <x:v>55</x:v>
      </x:c>
      <x:c r="AA172" s="96" t="s">
        <x:v>56</x:v>
      </x:c>
      <x:c r="AB172" s="97" t="str">
        <x:f>IF(D172="","",VALUE(MID(D172,FIND(" ",D172)+1,FIND(" ",D172,FIND(" ",D172)+1)-FIND(" ",D172))))</x:f>
      </x:c>
      <x:c r="AC172" s="90" t="s"/>
      <x:c r="AD172" s="90" t="s"/>
      <x:c r="AE172" s="90" t="s"/>
      <x:c r="AF172" s="90" t="str" cm="1">
        <x:f t="array" ref="AF172:AF172">IF(D172="","",PROPER(MID(D172,FIND(" ",D172,FIND(" ",D172)+1)+1,(FIND(INDEX(Abbreviation!$A$2:$A$125,MATCH(_xlfn.AGGREGATE(15,6,SEARCH(Abbreviation!$A$2:$A$125,D172),1),SEARCH(Abbreviation!$A$2:$A$125,D172),0)),D172)-1)-FIND(" ",D172,FIND(" ",D172)+1)+1)))</x:f>
      </x:c>
      <x:c r="AG172" s="90" t="str" cm="1">
        <x:f t="array" ref="AG172:AG172">IF(D172="","",PROPER(VLOOKUP(INDEX(Abbreviation!$A$2:$A$125,MATCH(_xlfn.AGGREGATE(15,6,SEARCH(Abbreviation!$A$2:$A$125,D172),1),SEARCH(Abbreviation!$A$2:$A$125,D172),0)),Abbreviation!A:C,3,FALSE)))</x:f>
      </x:c>
      <x:c r="AH172" s="90" t="str">
        <x:f>G172</x:f>
      </x:c>
      <x:c r="AI172" s="97" t="str">
        <x:f>I172</x:f>
      </x:c>
      <x:c r="AJ172" s="96" t="s">
        <x:v>47</x:v>
      </x:c>
      <x:c r="AK172" s="96" t="s">
        <x:v>58</x:v>
      </x:c>
      <x:c r="AL172" s="99" t="s">
        <x:v>59</x:v>
      </x:c>
      <x:c r="AM172" s="93" t="s"/>
      <x:c r="AN172" s="93" t="s"/>
      <x:c r="AO172" s="93" t="s"/>
      <x:c r="AP172" s="93" t="s"/>
      <x:c r="AQ172" s="92" t="s"/>
    </x:row>
    <x:row r="173" spans="1:45" x14ac:dyDescent="0.35">
      <x:c r="A173" s="92" t="s"/>
      <x:c r="B173" s="92" t="s"/>
      <x:c r="C173" s="93" t="s"/>
      <x:c r="D173" s="94" t="s"/>
      <x:c r="E173" s="90" t="s"/>
      <x:c r="F173" s="90" t="str">
        <x:f>IF(D173="","",PROPER(LEFT(D173,FIND(UPPER(G173),D173,1)-2)))</x:f>
      </x:c>
      <x:c r="G173" s="90" t="str" cm="1">
        <x:f t="array" ref="G173: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x:f>
      </x:c>
      <x:c r="H173" s="96" t="s">
        <x:v>47</x:v>
      </x:c>
      <x:c r="I173" s="97" t="str">
        <x:f>IFERROR(VALUE(TRIM(RIGHT(SUBSTITUTE(D173," ",REPT(" ",255)),255))),"")</x:f>
      </x:c>
      <x:c r="J173" s="96" t="s">
        <x:v>48</x:v>
      </x:c>
      <x:c r="K173" s="96" t="s">
        <x:v>48</x:v>
      </x:c>
      <x:c r="L173" s="96" t="s">
        <x:v>48</x:v>
      </x:c>
      <x:c r="M173" s="96" t="s">
        <x:v>48</x:v>
      </x:c>
      <x:c r="N173" s="96" t="s">
        <x:v>48</x:v>
      </x:c>
      <x:c r="O173" s="96" t="s">
        <x:v>1425</x:v>
      </x:c>
      <x:c r="P173" s="96" t="n">
        <x:v>25</x:v>
      </x:c>
      <x:c r="Q173" s="96" t="n">
        <x:v>80</x:v>
      </x:c>
      <x:c r="R173" s="96" t="s">
        <x:v>50</x:v>
      </x:c>
      <x:c r="S173" s="96" t="s">
        <x:v>51</x:v>
      </x:c>
      <x:c r="T173" s="96" t="s">
        <x:v>52</x:v>
      </x:c>
      <x:c r="U173" s="96" t="s">
        <x:v>52</x:v>
      </x:c>
      <x:c r="W173" s="96" t="s">
        <x:v>53</x:v>
      </x:c>
      <x:c r="X173" s="148" t="s"/>
      <x:c r="Y173" s="90" t="s"/>
      <x:c r="Z173" s="96" t="s">
        <x:v>55</x:v>
      </x:c>
      <x:c r="AA173" s="96" t="s">
        <x:v>56</x:v>
      </x:c>
      <x:c r="AB173" s="97" t="str">
        <x:f>IF(D173="","",VALUE(MID(D173,FIND(" ",D173)+1,FIND(" ",D173,FIND(" ",D173)+1)-FIND(" ",D173))))</x:f>
      </x:c>
      <x:c r="AC173" s="90" t="s"/>
      <x:c r="AD173" s="90" t="s"/>
      <x:c r="AE173" s="90" t="s"/>
      <x:c r="AF173" s="90" t="str" cm="1">
        <x:f t="array" ref="AF173:AF173">IF(D173="","",PROPER(MID(D173,FIND(" ",D173,FIND(" ",D173)+1)+1,(FIND(INDEX(Abbreviation!$A$2:$A$125,MATCH(_xlfn.AGGREGATE(15,6,SEARCH(Abbreviation!$A$2:$A$125,D173),1),SEARCH(Abbreviation!$A$2:$A$125,D173),0)),D173)-1)-FIND(" ",D173,FIND(" ",D173)+1)+1)))</x:f>
      </x:c>
      <x:c r="AG173" s="90" t="str" cm="1">
        <x:f t="array" ref="AG173:AG173">IF(D173="","",PROPER(VLOOKUP(INDEX(Abbreviation!$A$2:$A$125,MATCH(_xlfn.AGGREGATE(15,6,SEARCH(Abbreviation!$A$2:$A$125,D173),1),SEARCH(Abbreviation!$A$2:$A$125,D173),0)),Abbreviation!A:C,3,FALSE)))</x:f>
      </x:c>
      <x:c r="AH173" s="90" t="str">
        <x:f>G173</x:f>
      </x:c>
      <x:c r="AI173" s="97" t="str">
        <x:f>I173</x:f>
      </x:c>
      <x:c r="AJ173" s="96" t="s">
        <x:v>47</x:v>
      </x:c>
      <x:c r="AK173" s="96" t="s">
        <x:v>58</x:v>
      </x:c>
      <x:c r="AL173" s="99" t="s">
        <x:v>59</x:v>
      </x:c>
      <x:c r="AM173" s="93" t="s"/>
      <x:c r="AN173" s="93" t="s"/>
      <x:c r="AO173" s="93" t="s"/>
      <x:c r="AP173" s="93" t="s"/>
      <x:c r="AQ173" s="92" t="s"/>
    </x:row>
    <x:row r="174" spans="1:45" x14ac:dyDescent="0.35">
      <x:c r="A174" s="92" t="s"/>
      <x:c r="B174" s="92" t="s"/>
      <x:c r="C174" s="93" t="s"/>
      <x:c r="D174" s="94" t="s"/>
      <x:c r="E174" s="90" t="s"/>
      <x:c r="F174" s="90" t="str">
        <x:f>IF(D174="","",PROPER(LEFT(D174,FIND(UPPER(G174),D174,1)-2)))</x:f>
      </x:c>
      <x:c r="G174" s="90" t="str" cm="1">
        <x:f t="array" ref="G174: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x:f>
      </x:c>
      <x:c r="H174" s="96" t="s">
        <x:v>47</x:v>
      </x:c>
      <x:c r="I174" s="97" t="str">
        <x:f>IFERROR(VALUE(TRIM(RIGHT(SUBSTITUTE(D174," ",REPT(" ",255)),255))),"")</x:f>
      </x:c>
      <x:c r="J174" s="96" t="s">
        <x:v>48</x:v>
      </x:c>
      <x:c r="K174" s="96" t="s">
        <x:v>48</x:v>
      </x:c>
      <x:c r="L174" s="96" t="s">
        <x:v>48</x:v>
      </x:c>
      <x:c r="M174" s="96" t="s">
        <x:v>48</x:v>
      </x:c>
      <x:c r="N174" s="96" t="s">
        <x:v>48</x:v>
      </x:c>
      <x:c r="O174" s="96" t="s">
        <x:v>1425</x:v>
      </x:c>
      <x:c r="P174" s="96" t="n">
        <x:v>25</x:v>
      </x:c>
      <x:c r="Q174" s="96" t="n">
        <x:v>80</x:v>
      </x:c>
      <x:c r="R174" s="96" t="s">
        <x:v>50</x:v>
      </x:c>
      <x:c r="S174" s="96" t="s">
        <x:v>51</x:v>
      </x:c>
      <x:c r="T174" s="96" t="s">
        <x:v>52</x:v>
      </x:c>
      <x:c r="U174" s="96" t="s">
        <x:v>52</x:v>
      </x:c>
      <x:c r="W174" s="96" t="s">
        <x:v>53</x:v>
      </x:c>
      <x:c r="X174" s="148" t="s"/>
      <x:c r="Y174" s="90" t="s"/>
      <x:c r="Z174" s="96" t="s">
        <x:v>55</x:v>
      </x:c>
      <x:c r="AA174" s="96" t="s">
        <x:v>56</x:v>
      </x:c>
      <x:c r="AB174" s="97" t="str">
        <x:f>IF(D174="","",VALUE(MID(D174,FIND(" ",D174)+1,FIND(" ",D174,FIND(" ",D174)+1)-FIND(" ",D174))))</x:f>
      </x:c>
      <x:c r="AC174" s="90" t="s"/>
      <x:c r="AD174" s="90" t="s"/>
      <x:c r="AE174" s="90" t="s"/>
      <x:c r="AF174" s="90" t="str" cm="1">
        <x:f t="array" ref="AF174:AF174">IF(D174="","",PROPER(MID(D174,FIND(" ",D174,FIND(" ",D174)+1)+1,(FIND(INDEX(Abbreviation!$A$2:$A$125,MATCH(_xlfn.AGGREGATE(15,6,SEARCH(Abbreviation!$A$2:$A$125,D174),1),SEARCH(Abbreviation!$A$2:$A$125,D174),0)),D174)-1)-FIND(" ",D174,FIND(" ",D174)+1)+1)))</x:f>
      </x:c>
      <x:c r="AG174" s="90" t="str" cm="1">
        <x:f t="array" ref="AG174:AG174">IF(D174="","",PROPER(VLOOKUP(INDEX(Abbreviation!$A$2:$A$125,MATCH(_xlfn.AGGREGATE(15,6,SEARCH(Abbreviation!$A$2:$A$125,D174),1),SEARCH(Abbreviation!$A$2:$A$125,D174),0)),Abbreviation!A:C,3,FALSE)))</x:f>
      </x:c>
      <x:c r="AH174" s="90" t="str">
        <x:f>G174</x:f>
      </x:c>
      <x:c r="AI174" s="97" t="str">
        <x:f>I174</x:f>
      </x:c>
      <x:c r="AJ174" s="96" t="s">
        <x:v>47</x:v>
      </x:c>
      <x:c r="AK174" s="96" t="s">
        <x:v>58</x:v>
      </x:c>
      <x:c r="AL174" s="99" t="s">
        <x:v>59</x:v>
      </x:c>
      <x:c r="AM174" s="93" t="s"/>
      <x:c r="AN174" s="93" t="s"/>
      <x:c r="AO174" s="93" t="s"/>
      <x:c r="AP174" s="93" t="s"/>
      <x:c r="AQ174" s="92" t="s"/>
    </x:row>
    <x:row r="175" spans="1:45" x14ac:dyDescent="0.35">
      <x:c r="A175" s="92" t="s"/>
      <x:c r="B175" s="92" t="s"/>
      <x:c r="C175" s="93" t="s"/>
      <x:c r="D175" s="94" t="s"/>
      <x:c r="E175" s="90" t="s"/>
      <x:c r="F175" s="90" t="str">
        <x:f>IF(D175="","",PROPER(LEFT(D175,FIND(UPPER(G175),D175,1)-2)))</x:f>
      </x:c>
      <x:c r="G175" s="90" t="str" cm="1">
        <x:f t="array" ref="G175: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x:f>
      </x:c>
      <x:c r="H175" s="96" t="s">
        <x:v>47</x:v>
      </x:c>
      <x:c r="I175" s="97" t="str">
        <x:f>IFERROR(VALUE(TRIM(RIGHT(SUBSTITUTE(D175," ",REPT(" ",255)),255))),"")</x:f>
      </x:c>
      <x:c r="J175" s="96" t="s">
        <x:v>48</x:v>
      </x:c>
      <x:c r="K175" s="96" t="s">
        <x:v>48</x:v>
      </x:c>
      <x:c r="L175" s="96" t="s">
        <x:v>48</x:v>
      </x:c>
      <x:c r="M175" s="96" t="s">
        <x:v>48</x:v>
      </x:c>
      <x:c r="N175" s="96" t="s">
        <x:v>48</x:v>
      </x:c>
      <x:c r="O175" s="96" t="s">
        <x:v>1425</x:v>
      </x:c>
      <x:c r="P175" s="96" t="n">
        <x:v>25</x:v>
      </x:c>
      <x:c r="Q175" s="96" t="n">
        <x:v>80</x:v>
      </x:c>
      <x:c r="R175" s="96" t="s">
        <x:v>50</x:v>
      </x:c>
      <x:c r="S175" s="96" t="s">
        <x:v>51</x:v>
      </x:c>
      <x:c r="T175" s="96" t="s">
        <x:v>52</x:v>
      </x:c>
      <x:c r="U175" s="96" t="s">
        <x:v>52</x:v>
      </x:c>
      <x:c r="W175" s="96" t="s">
        <x:v>53</x:v>
      </x:c>
      <x:c r="X175" s="148" t="s"/>
      <x:c r="Y175" s="90" t="s"/>
      <x:c r="Z175" s="96" t="s">
        <x:v>55</x:v>
      </x:c>
      <x:c r="AA175" s="96" t="s">
        <x:v>56</x:v>
      </x:c>
      <x:c r="AB175" s="97" t="str">
        <x:f>IF(D175="","",VALUE(MID(D175,FIND(" ",D175)+1,FIND(" ",D175,FIND(" ",D175)+1)-FIND(" ",D175))))</x:f>
      </x:c>
      <x:c r="AC175" s="90" t="s"/>
      <x:c r="AD175" s="90" t="s"/>
      <x:c r="AE175" s="90" t="s"/>
      <x:c r="AF175" s="90" t="str" cm="1">
        <x:f t="array" ref="AF175:AF175">IF(D175="","",PROPER(MID(D175,FIND(" ",D175,FIND(" ",D175)+1)+1,(FIND(INDEX(Abbreviation!$A$2:$A$125,MATCH(_xlfn.AGGREGATE(15,6,SEARCH(Abbreviation!$A$2:$A$125,D175),1),SEARCH(Abbreviation!$A$2:$A$125,D175),0)),D175)-1)-FIND(" ",D175,FIND(" ",D175)+1)+1)))</x:f>
      </x:c>
      <x:c r="AG175" s="90" t="str" cm="1">
        <x:f t="array" ref="AG175:AG175">IF(D175="","",PROPER(VLOOKUP(INDEX(Abbreviation!$A$2:$A$125,MATCH(_xlfn.AGGREGATE(15,6,SEARCH(Abbreviation!$A$2:$A$125,D175),1),SEARCH(Abbreviation!$A$2:$A$125,D175),0)),Abbreviation!A:C,3,FALSE)))</x:f>
      </x:c>
      <x:c r="AH175" s="90" t="str">
        <x:f>G175</x:f>
      </x:c>
      <x:c r="AI175" s="97" t="str">
        <x:f>I175</x:f>
      </x:c>
      <x:c r="AJ175" s="96" t="s">
        <x:v>47</x:v>
      </x:c>
      <x:c r="AK175" s="96" t="s">
        <x:v>58</x:v>
      </x:c>
      <x:c r="AL175" s="99" t="s">
        <x:v>59</x:v>
      </x:c>
      <x:c r="AM175" s="93" t="s"/>
      <x:c r="AN175" s="93" t="s"/>
      <x:c r="AO175" s="93" t="s"/>
      <x:c r="AP175" s="93" t="s"/>
      <x:c r="AQ175" s="92" t="s"/>
    </x:row>
    <x:row r="176" spans="1:45" x14ac:dyDescent="0.35">
      <x:c r="A176" s="92" t="s"/>
      <x:c r="B176" s="92" t="s"/>
      <x:c r="C176" s="93" t="s"/>
      <x:c r="D176" s="94" t="s"/>
      <x:c r="E176" s="90" t="s"/>
      <x:c r="F176" s="90" t="str">
        <x:f>IF(D176="","",PROPER(LEFT(D176,FIND(UPPER(G176),D176,1)-2)))</x:f>
      </x:c>
      <x:c r="G176" s="90" t="str" cm="1">
        <x:f t="array" ref="G176: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x:f>
      </x:c>
      <x:c r="H176" s="96" t="s">
        <x:v>47</x:v>
      </x:c>
      <x:c r="I176" s="97" t="str">
        <x:f>IFERROR(VALUE(TRIM(RIGHT(SUBSTITUTE(D176," ",REPT(" ",255)),255))),"")</x:f>
      </x:c>
      <x:c r="J176" s="96" t="s">
        <x:v>48</x:v>
      </x:c>
      <x:c r="K176" s="96" t="s">
        <x:v>48</x:v>
      </x:c>
      <x:c r="L176" s="96" t="s">
        <x:v>48</x:v>
      </x:c>
      <x:c r="M176" s="96" t="s">
        <x:v>48</x:v>
      </x:c>
      <x:c r="N176" s="96" t="s">
        <x:v>48</x:v>
      </x:c>
      <x:c r="O176" s="96" t="s">
        <x:v>1425</x:v>
      </x:c>
      <x:c r="P176" s="96" t="n">
        <x:v>25</x:v>
      </x:c>
      <x:c r="Q176" s="96" t="n">
        <x:v>80</x:v>
      </x:c>
      <x:c r="R176" s="96" t="s">
        <x:v>50</x:v>
      </x:c>
      <x:c r="S176" s="96" t="s">
        <x:v>51</x:v>
      </x:c>
      <x:c r="T176" s="96" t="s">
        <x:v>52</x:v>
      </x:c>
      <x:c r="U176" s="96" t="s">
        <x:v>52</x:v>
      </x:c>
      <x:c r="W176" s="96" t="s">
        <x:v>53</x:v>
      </x:c>
      <x:c r="X176" s="148" t="s"/>
      <x:c r="Y176" s="90" t="s"/>
      <x:c r="Z176" s="96" t="s">
        <x:v>55</x:v>
      </x:c>
      <x:c r="AA176" s="96" t="s">
        <x:v>56</x:v>
      </x:c>
      <x:c r="AB176" s="97" t="str">
        <x:f>IF(D176="","",VALUE(MID(D176,FIND(" ",D176)+1,FIND(" ",D176,FIND(" ",D176)+1)-FIND(" ",D176))))</x:f>
      </x:c>
      <x:c r="AC176" s="90" t="s"/>
      <x:c r="AD176" s="90" t="s"/>
      <x:c r="AE176" s="90" t="s"/>
      <x:c r="AF176" s="90" t="str" cm="1">
        <x:f t="array" ref="AF176:AF176">IF(D176="","",PROPER(MID(D176,FIND(" ",D176,FIND(" ",D176)+1)+1,(FIND(INDEX(Abbreviation!$A$2:$A$125,MATCH(_xlfn.AGGREGATE(15,6,SEARCH(Abbreviation!$A$2:$A$125,D176),1),SEARCH(Abbreviation!$A$2:$A$125,D176),0)),D176)-1)-FIND(" ",D176,FIND(" ",D176)+1)+1)))</x:f>
      </x:c>
      <x:c r="AG176" s="90" t="str" cm="1">
        <x:f t="array" ref="AG176:AG176">IF(D176="","",PROPER(VLOOKUP(INDEX(Abbreviation!$A$2:$A$125,MATCH(_xlfn.AGGREGATE(15,6,SEARCH(Abbreviation!$A$2:$A$125,D176),1),SEARCH(Abbreviation!$A$2:$A$125,D176),0)),Abbreviation!A:C,3,FALSE)))</x:f>
      </x:c>
      <x:c r="AH176" s="90" t="str">
        <x:f>G176</x:f>
      </x:c>
      <x:c r="AI176" s="97" t="str">
        <x:f>I176</x:f>
      </x:c>
      <x:c r="AJ176" s="96" t="s">
        <x:v>47</x:v>
      </x:c>
      <x:c r="AK176" s="96" t="s">
        <x:v>58</x:v>
      </x:c>
      <x:c r="AL176" s="99" t="s">
        <x:v>59</x:v>
      </x:c>
      <x:c r="AM176" s="93" t="s"/>
      <x:c r="AN176" s="93" t="s"/>
      <x:c r="AO176" s="93" t="s"/>
      <x:c r="AP176" s="93" t="s"/>
      <x:c r="AQ176" s="92" t="s"/>
    </x:row>
    <x:row r="177" spans="1:45" x14ac:dyDescent="0.35">
      <x:c r="A177" s="92" t="s"/>
      <x:c r="B177" s="92" t="s"/>
      <x:c r="C177" s="93" t="s"/>
      <x:c r="D177" s="94" t="s"/>
      <x:c r="E177" s="90" t="s"/>
      <x:c r="F177" s="90" t="str">
        <x:f>IF(D177="","",PROPER(LEFT(D177,FIND(UPPER(G177),D177,1)-2)))</x:f>
      </x:c>
      <x:c r="G177" s="90" t="str" cm="1">
        <x:f t="array" ref="G177: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x:f>
      </x:c>
      <x:c r="H177" s="96" t="s">
        <x:v>47</x:v>
      </x:c>
      <x:c r="I177" s="97" t="str">
        <x:f>IFERROR(VALUE(TRIM(RIGHT(SUBSTITUTE(D177," ",REPT(" ",255)),255))),"")</x:f>
      </x:c>
      <x:c r="J177" s="96" t="s">
        <x:v>48</x:v>
      </x:c>
      <x:c r="K177" s="96" t="s">
        <x:v>48</x:v>
      </x:c>
      <x:c r="L177" s="96" t="s">
        <x:v>48</x:v>
      </x:c>
      <x:c r="M177" s="96" t="s">
        <x:v>48</x:v>
      </x:c>
      <x:c r="N177" s="96" t="s">
        <x:v>48</x:v>
      </x:c>
      <x:c r="O177" s="96" t="s">
        <x:v>1425</x:v>
      </x:c>
      <x:c r="P177" s="96" t="n">
        <x:v>25</x:v>
      </x:c>
      <x:c r="Q177" s="96" t="n">
        <x:v>80</x:v>
      </x:c>
      <x:c r="R177" s="96" t="s">
        <x:v>50</x:v>
      </x:c>
      <x:c r="S177" s="96" t="s">
        <x:v>51</x:v>
      </x:c>
      <x:c r="T177" s="96" t="s">
        <x:v>52</x:v>
      </x:c>
      <x:c r="U177" s="96" t="s">
        <x:v>52</x:v>
      </x:c>
      <x:c r="W177" s="96" t="s">
        <x:v>53</x:v>
      </x:c>
      <x:c r="X177" s="148" t="s"/>
      <x:c r="Y177" s="90" t="s"/>
      <x:c r="Z177" s="96" t="s">
        <x:v>55</x:v>
      </x:c>
      <x:c r="AA177" s="96" t="s">
        <x:v>56</x:v>
      </x:c>
      <x:c r="AB177" s="97" t="str">
        <x:f>IF(D177="","",VALUE(MID(D177,FIND(" ",D177)+1,FIND(" ",D177,FIND(" ",D177)+1)-FIND(" ",D177))))</x:f>
      </x:c>
      <x:c r="AC177" s="90" t="s"/>
      <x:c r="AD177" s="90" t="s"/>
      <x:c r="AE177" s="90" t="s"/>
      <x:c r="AF177" s="90" t="str" cm="1">
        <x:f t="array" ref="AF177:AF177">IF(D177="","",PROPER(MID(D177,FIND(" ",D177,FIND(" ",D177)+1)+1,(FIND(INDEX(Abbreviation!$A$2:$A$125,MATCH(_xlfn.AGGREGATE(15,6,SEARCH(Abbreviation!$A$2:$A$125,D177),1),SEARCH(Abbreviation!$A$2:$A$125,D177),0)),D177)-1)-FIND(" ",D177,FIND(" ",D177)+1)+1)))</x:f>
      </x:c>
      <x:c r="AG177" s="90" t="str" cm="1">
        <x:f t="array" ref="AG177:AG177">IF(D177="","",PROPER(VLOOKUP(INDEX(Abbreviation!$A$2:$A$125,MATCH(_xlfn.AGGREGATE(15,6,SEARCH(Abbreviation!$A$2:$A$125,D177),1),SEARCH(Abbreviation!$A$2:$A$125,D177),0)),Abbreviation!A:C,3,FALSE)))</x:f>
      </x:c>
      <x:c r="AH177" s="90" t="str">
        <x:f>G177</x:f>
      </x:c>
      <x:c r="AI177" s="97" t="str">
        <x:f>I177</x:f>
      </x:c>
      <x:c r="AJ177" s="96" t="s">
        <x:v>47</x:v>
      </x:c>
      <x:c r="AK177" s="96" t="s">
        <x:v>58</x:v>
      </x:c>
      <x:c r="AL177" s="99" t="s">
        <x:v>59</x:v>
      </x:c>
      <x:c r="AM177" s="93" t="s"/>
      <x:c r="AN177" s="93" t="s"/>
      <x:c r="AO177" s="93" t="s"/>
      <x:c r="AP177" s="93" t="s"/>
      <x:c r="AQ177" s="92" t="s"/>
    </x:row>
    <x:row r="178" spans="1:45" x14ac:dyDescent="0.35">
      <x:c r="A178" s="92" t="s"/>
      <x:c r="B178" s="92" t="s"/>
      <x:c r="C178" s="93" t="s"/>
      <x:c r="D178" s="94" t="s"/>
      <x:c r="E178" s="90" t="s"/>
      <x:c r="F178" s="90" t="str">
        <x:f>IF(D178="","",PROPER(LEFT(D178,FIND(UPPER(G178),D178,1)-2)))</x:f>
      </x:c>
      <x:c r="G178" s="90" t="str" cm="1">
        <x:f t="array" ref="G178: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x:f>
      </x:c>
      <x:c r="H178" s="96" t="s">
        <x:v>47</x:v>
      </x:c>
      <x:c r="I178" s="97" t="str">
        <x:f>IFERROR(VALUE(TRIM(RIGHT(SUBSTITUTE(D178," ",REPT(" ",255)),255))),"")</x:f>
      </x:c>
      <x:c r="J178" s="96" t="s">
        <x:v>48</x:v>
      </x:c>
      <x:c r="K178" s="96" t="s">
        <x:v>48</x:v>
      </x:c>
      <x:c r="L178" s="96" t="s">
        <x:v>48</x:v>
      </x:c>
      <x:c r="M178" s="96" t="s">
        <x:v>48</x:v>
      </x:c>
      <x:c r="N178" s="96" t="s">
        <x:v>48</x:v>
      </x:c>
      <x:c r="O178" s="96" t="s">
        <x:v>1425</x:v>
      </x:c>
      <x:c r="P178" s="96" t="n">
        <x:v>25</x:v>
      </x:c>
      <x:c r="Q178" s="96" t="n">
        <x:v>80</x:v>
      </x:c>
      <x:c r="R178" s="96" t="s">
        <x:v>50</x:v>
      </x:c>
      <x:c r="S178" s="96" t="s">
        <x:v>51</x:v>
      </x:c>
      <x:c r="T178" s="96" t="s">
        <x:v>52</x:v>
      </x:c>
      <x:c r="U178" s="96" t="s">
        <x:v>52</x:v>
      </x:c>
      <x:c r="W178" s="96" t="s">
        <x:v>53</x:v>
      </x:c>
      <x:c r="X178" s="148" t="s"/>
      <x:c r="Y178" s="90" t="s"/>
      <x:c r="Z178" s="96" t="s">
        <x:v>55</x:v>
      </x:c>
      <x:c r="AA178" s="96" t="s">
        <x:v>56</x:v>
      </x:c>
      <x:c r="AB178" s="97" t="str">
        <x:f>IF(D178="","",VALUE(MID(D178,FIND(" ",D178)+1,FIND(" ",D178,FIND(" ",D178)+1)-FIND(" ",D178))))</x:f>
      </x:c>
      <x:c r="AC178" s="90" t="s"/>
      <x:c r="AD178" s="90" t="s"/>
      <x:c r="AE178" s="90" t="s"/>
      <x:c r="AF178" s="90" t="str" cm="1">
        <x:f t="array" ref="AF178:AF178">IF(D178="","",PROPER(MID(D178,FIND(" ",D178,FIND(" ",D178)+1)+1,(FIND(INDEX(Abbreviation!$A$2:$A$125,MATCH(_xlfn.AGGREGATE(15,6,SEARCH(Abbreviation!$A$2:$A$125,D178),1),SEARCH(Abbreviation!$A$2:$A$125,D178),0)),D178)-1)-FIND(" ",D178,FIND(" ",D178)+1)+1)))</x:f>
      </x:c>
      <x:c r="AG178" s="90" t="str" cm="1">
        <x:f t="array" ref="AG178:AG178">IF(D178="","",PROPER(VLOOKUP(INDEX(Abbreviation!$A$2:$A$125,MATCH(_xlfn.AGGREGATE(15,6,SEARCH(Abbreviation!$A$2:$A$125,D178),1),SEARCH(Abbreviation!$A$2:$A$125,D178),0)),Abbreviation!A:C,3,FALSE)))</x:f>
      </x:c>
      <x:c r="AH178" s="90" t="str">
        <x:f>G178</x:f>
      </x:c>
      <x:c r="AI178" s="97" t="str">
        <x:f>I178</x:f>
      </x:c>
      <x:c r="AJ178" s="96" t="s">
        <x:v>47</x:v>
      </x:c>
      <x:c r="AK178" s="96" t="s">
        <x:v>58</x:v>
      </x:c>
      <x:c r="AL178" s="99" t="s">
        <x:v>59</x:v>
      </x:c>
      <x:c r="AM178" s="93" t="s"/>
      <x:c r="AN178" s="93" t="s"/>
      <x:c r="AO178" s="93" t="s"/>
      <x:c r="AP178" s="93" t="s"/>
      <x:c r="AQ178" s="92" t="s"/>
    </x:row>
    <x:row r="179" spans="1:45" x14ac:dyDescent="0.35">
      <x:c r="A179" s="92" t="s"/>
      <x:c r="B179" s="92" t="s"/>
      <x:c r="C179" s="93" t="s"/>
      <x:c r="D179" s="94" t="s"/>
      <x:c r="E179" s="90" t="s"/>
      <x:c r="F179" s="90" t="str">
        <x:f>IF(D179="","",PROPER(LEFT(D179,FIND(UPPER(G179),D179,1)-2)))</x:f>
      </x:c>
      <x:c r="G179" s="90" t="str" cm="1">
        <x:f t="array" ref="G179: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x:f>
      </x:c>
      <x:c r="H179" s="96" t="s">
        <x:v>47</x:v>
      </x:c>
      <x:c r="I179" s="97" t="str">
        <x:f>IFERROR(VALUE(TRIM(RIGHT(SUBSTITUTE(D179," ",REPT(" ",255)),255))),"")</x:f>
      </x:c>
      <x:c r="J179" s="96" t="s">
        <x:v>48</x:v>
      </x:c>
      <x:c r="K179" s="96" t="s">
        <x:v>48</x:v>
      </x:c>
      <x:c r="L179" s="96" t="s">
        <x:v>48</x:v>
      </x:c>
      <x:c r="M179" s="96" t="s">
        <x:v>48</x:v>
      </x:c>
      <x:c r="N179" s="96" t="s">
        <x:v>48</x:v>
      </x:c>
      <x:c r="O179" s="96" t="s">
        <x:v>1425</x:v>
      </x:c>
      <x:c r="P179" s="96" t="n">
        <x:v>25</x:v>
      </x:c>
      <x:c r="Q179" s="96" t="n">
        <x:v>80</x:v>
      </x:c>
      <x:c r="R179" s="96" t="s">
        <x:v>50</x:v>
      </x:c>
      <x:c r="S179" s="96" t="s">
        <x:v>51</x:v>
      </x:c>
      <x:c r="T179" s="96" t="s">
        <x:v>52</x:v>
      </x:c>
      <x:c r="U179" s="96" t="s">
        <x:v>52</x:v>
      </x:c>
      <x:c r="W179" s="96" t="s">
        <x:v>53</x:v>
      </x:c>
      <x:c r="X179" s="148" t="s"/>
      <x:c r="Y179" s="90" t="s"/>
      <x:c r="Z179" s="96" t="s">
        <x:v>55</x:v>
      </x:c>
      <x:c r="AA179" s="96" t="s">
        <x:v>56</x:v>
      </x:c>
      <x:c r="AB179" s="97" t="str">
        <x:f>IF(D179="","",VALUE(MID(D179,FIND(" ",D179)+1,FIND(" ",D179,FIND(" ",D179)+1)-FIND(" ",D179))))</x:f>
      </x:c>
      <x:c r="AC179" s="90" t="s"/>
      <x:c r="AD179" s="90" t="s"/>
      <x:c r="AE179" s="90" t="s"/>
      <x:c r="AF179" s="90" t="str" cm="1">
        <x:f t="array" ref="AF179:AF179">IF(D179="","",PROPER(MID(D179,FIND(" ",D179,FIND(" ",D179)+1)+1,(FIND(INDEX(Abbreviation!$A$2:$A$125,MATCH(_xlfn.AGGREGATE(15,6,SEARCH(Abbreviation!$A$2:$A$125,D179),1),SEARCH(Abbreviation!$A$2:$A$125,D179),0)),D179)-1)-FIND(" ",D179,FIND(" ",D179)+1)+1)))</x:f>
      </x:c>
      <x:c r="AG179" s="90" t="str" cm="1">
        <x:f t="array" ref="AG179:AG179">IF(D179="","",PROPER(VLOOKUP(INDEX(Abbreviation!$A$2:$A$125,MATCH(_xlfn.AGGREGATE(15,6,SEARCH(Abbreviation!$A$2:$A$125,D179),1),SEARCH(Abbreviation!$A$2:$A$125,D179),0)),Abbreviation!A:C,3,FALSE)))</x:f>
      </x:c>
      <x:c r="AH179" s="90" t="str">
        <x:f>G179</x:f>
      </x:c>
      <x:c r="AI179" s="97" t="str">
        <x:f>I179</x:f>
      </x:c>
      <x:c r="AJ179" s="96" t="s">
        <x:v>47</x:v>
      </x:c>
      <x:c r="AK179" s="96" t="s">
        <x:v>58</x:v>
      </x:c>
      <x:c r="AL179" s="99" t="s">
        <x:v>59</x:v>
      </x:c>
      <x:c r="AM179" s="93" t="s"/>
      <x:c r="AN179" s="93" t="s"/>
      <x:c r="AO179" s="93" t="s"/>
      <x:c r="AP179" s="93" t="s"/>
      <x:c r="AQ179" s="92" t="s"/>
    </x:row>
    <x:row r="180" spans="1:45" x14ac:dyDescent="0.35">
      <x:c r="A180" s="92" t="s"/>
      <x:c r="B180" s="92" t="s"/>
      <x:c r="C180" s="93" t="s"/>
      <x:c r="D180" s="94" t="s"/>
      <x:c r="E180" s="90" t="s"/>
      <x:c r="F180" s="90" t="str">
        <x:f>IF(D180="","",PROPER(LEFT(D180,FIND(UPPER(G180),D180,1)-2)))</x:f>
      </x:c>
      <x:c r="G180" s="90" t="str" cm="1">
        <x:f t="array" ref="G180: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x:f>
      </x:c>
      <x:c r="H180" s="96" t="s">
        <x:v>47</x:v>
      </x:c>
      <x:c r="I180" s="97" t="str">
        <x:f>IFERROR(VALUE(TRIM(RIGHT(SUBSTITUTE(D180," ",REPT(" ",255)),255))),"")</x:f>
      </x:c>
      <x:c r="J180" s="96" t="s">
        <x:v>48</x:v>
      </x:c>
      <x:c r="K180" s="96" t="s">
        <x:v>48</x:v>
      </x:c>
      <x:c r="L180" s="96" t="s">
        <x:v>48</x:v>
      </x:c>
      <x:c r="M180" s="96" t="s">
        <x:v>48</x:v>
      </x:c>
      <x:c r="N180" s="96" t="s">
        <x:v>48</x:v>
      </x:c>
      <x:c r="O180" s="96" t="s">
        <x:v>1425</x:v>
      </x:c>
      <x:c r="P180" s="96" t="n">
        <x:v>25</x:v>
      </x:c>
      <x:c r="Q180" s="96" t="n">
        <x:v>80</x:v>
      </x:c>
      <x:c r="R180" s="96" t="s">
        <x:v>50</x:v>
      </x:c>
      <x:c r="S180" s="96" t="s">
        <x:v>51</x:v>
      </x:c>
      <x:c r="T180" s="96" t="s">
        <x:v>52</x:v>
      </x:c>
      <x:c r="U180" s="96" t="s">
        <x:v>52</x:v>
      </x:c>
      <x:c r="W180" s="96" t="s">
        <x:v>53</x:v>
      </x:c>
      <x:c r="X180" s="148" t="s"/>
      <x:c r="Y180" s="90" t="s"/>
      <x:c r="Z180" s="96" t="s">
        <x:v>55</x:v>
      </x:c>
      <x:c r="AA180" s="96" t="s">
        <x:v>56</x:v>
      </x:c>
      <x:c r="AB180" s="97" t="str">
        <x:f>IF(D180="","",VALUE(MID(D180,FIND(" ",D180)+1,FIND(" ",D180,FIND(" ",D180)+1)-FIND(" ",D180))))</x:f>
      </x:c>
      <x:c r="AC180" s="90" t="s"/>
      <x:c r="AD180" s="90" t="s"/>
      <x:c r="AE180" s="90" t="s"/>
      <x:c r="AF180" s="90" t="str" cm="1">
        <x:f t="array" ref="AF180:AF180">IF(D180="","",PROPER(MID(D180,FIND(" ",D180,FIND(" ",D180)+1)+1,(FIND(INDEX(Abbreviation!$A$2:$A$125,MATCH(_xlfn.AGGREGATE(15,6,SEARCH(Abbreviation!$A$2:$A$125,D180),1),SEARCH(Abbreviation!$A$2:$A$125,D180),0)),D180)-1)-FIND(" ",D180,FIND(" ",D180)+1)+1)))</x:f>
      </x:c>
      <x:c r="AG180" s="90" t="str" cm="1">
        <x:f t="array" ref="AG180:AG180">IF(D180="","",PROPER(VLOOKUP(INDEX(Abbreviation!$A$2:$A$125,MATCH(_xlfn.AGGREGATE(15,6,SEARCH(Abbreviation!$A$2:$A$125,D180),1),SEARCH(Abbreviation!$A$2:$A$125,D180),0)),Abbreviation!A:C,3,FALSE)))</x:f>
      </x:c>
      <x:c r="AH180" s="90" t="str">
        <x:f>G180</x:f>
      </x:c>
      <x:c r="AI180" s="97" t="str">
        <x:f>I180</x:f>
      </x:c>
      <x:c r="AJ180" s="96" t="s">
        <x:v>47</x:v>
      </x:c>
      <x:c r="AK180" s="96" t="s">
        <x:v>58</x:v>
      </x:c>
      <x:c r="AL180" s="99" t="s">
        <x:v>59</x:v>
      </x:c>
      <x:c r="AM180" s="93" t="s"/>
      <x:c r="AN180" s="93" t="s"/>
      <x:c r="AO180" s="93" t="s"/>
      <x:c r="AP180" s="93" t="s"/>
      <x:c r="AQ180" s="92" t="s"/>
    </x:row>
    <x:row r="181" spans="1:45" x14ac:dyDescent="0.35">
      <x:c r="A181" s="92" t="s"/>
      <x:c r="B181" s="92" t="s"/>
      <x:c r="C181" s="93" t="s"/>
      <x:c r="D181" s="94" t="s"/>
      <x:c r="E181" s="90" t="s"/>
      <x:c r="F181" s="90" t="str">
        <x:f>IF(D181="","",PROPER(LEFT(D181,FIND(UPPER(G181),D181,1)-2)))</x:f>
      </x:c>
      <x:c r="G181" s="90" t="str" cm="1">
        <x:f t="array" ref="G181: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x:f>
      </x:c>
      <x:c r="H181" s="96" t="s">
        <x:v>47</x:v>
      </x:c>
      <x:c r="I181" s="97" t="str">
        <x:f>IFERROR(VALUE(TRIM(RIGHT(SUBSTITUTE(D181," ",REPT(" ",255)),255))),"")</x:f>
      </x:c>
      <x:c r="J181" s="96" t="s">
        <x:v>48</x:v>
      </x:c>
      <x:c r="K181" s="96" t="s">
        <x:v>48</x:v>
      </x:c>
      <x:c r="L181" s="96" t="s">
        <x:v>48</x:v>
      </x:c>
      <x:c r="M181" s="96" t="s">
        <x:v>48</x:v>
      </x:c>
      <x:c r="N181" s="96" t="s">
        <x:v>48</x:v>
      </x:c>
      <x:c r="O181" s="96" t="s">
        <x:v>1425</x:v>
      </x:c>
      <x:c r="P181" s="96" t="n">
        <x:v>25</x:v>
      </x:c>
      <x:c r="Q181" s="96" t="n">
        <x:v>80</x:v>
      </x:c>
      <x:c r="R181" s="96" t="s">
        <x:v>50</x:v>
      </x:c>
      <x:c r="S181" s="96" t="s">
        <x:v>51</x:v>
      </x:c>
      <x:c r="T181" s="96" t="s">
        <x:v>52</x:v>
      </x:c>
      <x:c r="U181" s="96" t="s">
        <x:v>52</x:v>
      </x:c>
      <x:c r="W181" s="96" t="s">
        <x:v>53</x:v>
      </x:c>
      <x:c r="X181" s="148" t="s"/>
      <x:c r="Y181" s="90" t="s"/>
      <x:c r="Z181" s="96" t="s">
        <x:v>55</x:v>
      </x:c>
      <x:c r="AA181" s="96" t="s">
        <x:v>56</x:v>
      </x:c>
      <x:c r="AB181" s="97" t="str">
        <x:f>IF(D181="","",VALUE(MID(D181,FIND(" ",D181)+1,FIND(" ",D181,FIND(" ",D181)+1)-FIND(" ",D181))))</x:f>
      </x:c>
      <x:c r="AC181" s="90" t="s"/>
      <x:c r="AD181" s="90" t="s"/>
      <x:c r="AE181" s="90" t="s"/>
      <x:c r="AF181" s="90" t="str" cm="1">
        <x:f t="array" ref="AF181:AF181">IF(D181="","",PROPER(MID(D181,FIND(" ",D181,FIND(" ",D181)+1)+1,(FIND(INDEX(Abbreviation!$A$2:$A$125,MATCH(_xlfn.AGGREGATE(15,6,SEARCH(Abbreviation!$A$2:$A$125,D181),1),SEARCH(Abbreviation!$A$2:$A$125,D181),0)),D181)-1)-FIND(" ",D181,FIND(" ",D181)+1)+1)))</x:f>
      </x:c>
      <x:c r="AG181" s="90" t="str" cm="1">
        <x:f t="array" ref="AG181:AG181">IF(D181="","",PROPER(VLOOKUP(INDEX(Abbreviation!$A$2:$A$125,MATCH(_xlfn.AGGREGATE(15,6,SEARCH(Abbreviation!$A$2:$A$125,D181),1),SEARCH(Abbreviation!$A$2:$A$125,D181),0)),Abbreviation!A:C,3,FALSE)))</x:f>
      </x:c>
      <x:c r="AH181" s="90" t="str">
        <x:f>G181</x:f>
      </x:c>
      <x:c r="AI181" s="97" t="str">
        <x:f>I181</x:f>
      </x:c>
      <x:c r="AJ181" s="96" t="s">
        <x:v>47</x:v>
      </x:c>
      <x:c r="AK181" s="96" t="s">
        <x:v>58</x:v>
      </x:c>
      <x:c r="AL181" s="99" t="s">
        <x:v>59</x:v>
      </x:c>
      <x:c r="AM181" s="93" t="s"/>
      <x:c r="AN181" s="93" t="s"/>
      <x:c r="AO181" s="93" t="s"/>
      <x:c r="AP181" s="93" t="s"/>
      <x:c r="AQ181" s="92" t="s"/>
    </x:row>
    <x:row r="182" spans="1:45" x14ac:dyDescent="0.35">
      <x:c r="A182" s="92" t="s"/>
      <x:c r="B182" s="92" t="s"/>
      <x:c r="C182" s="93" t="s"/>
      <x:c r="D182" s="94" t="s"/>
      <x:c r="E182" s="90" t="s"/>
      <x:c r="F182" s="90" t="str">
        <x:f>IF(D182="","",PROPER(LEFT(D182,FIND(UPPER(G182),D182,1)-2)))</x:f>
      </x:c>
      <x:c r="G182" s="90" t="str" cm="1">
        <x:f t="array" ref="G182: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x:f>
      </x:c>
      <x:c r="H182" s="96" t="s">
        <x:v>47</x:v>
      </x:c>
      <x:c r="I182" s="97" t="str">
        <x:f>IFERROR(VALUE(TRIM(RIGHT(SUBSTITUTE(D182," ",REPT(" ",255)),255))),"")</x:f>
      </x:c>
      <x:c r="J182" s="96" t="s">
        <x:v>48</x:v>
      </x:c>
      <x:c r="K182" s="96" t="s">
        <x:v>48</x:v>
      </x:c>
      <x:c r="L182" s="96" t="s">
        <x:v>48</x:v>
      </x:c>
      <x:c r="M182" s="96" t="s">
        <x:v>48</x:v>
      </x:c>
      <x:c r="N182" s="96" t="s">
        <x:v>48</x:v>
      </x:c>
      <x:c r="O182" s="96" t="s">
        <x:v>1425</x:v>
      </x:c>
      <x:c r="P182" s="96" t="n">
        <x:v>25</x:v>
      </x:c>
      <x:c r="Q182" s="96" t="n">
        <x:v>80</x:v>
      </x:c>
      <x:c r="R182" s="96" t="s">
        <x:v>50</x:v>
      </x:c>
      <x:c r="S182" s="96" t="s">
        <x:v>51</x:v>
      </x:c>
      <x:c r="T182" s="96" t="s">
        <x:v>52</x:v>
      </x:c>
      <x:c r="U182" s="96" t="s">
        <x:v>52</x:v>
      </x:c>
      <x:c r="W182" s="96" t="s">
        <x:v>53</x:v>
      </x:c>
      <x:c r="X182" s="148" t="s"/>
      <x:c r="Y182" s="90" t="s"/>
      <x:c r="Z182" s="96" t="s">
        <x:v>55</x:v>
      </x:c>
      <x:c r="AA182" s="96" t="s">
        <x:v>56</x:v>
      </x:c>
      <x:c r="AB182" s="97" t="str">
        <x:f>IF(D182="","",VALUE(MID(D182,FIND(" ",D182)+1,FIND(" ",D182,FIND(" ",D182)+1)-FIND(" ",D182))))</x:f>
      </x:c>
      <x:c r="AC182" s="90" t="s"/>
      <x:c r="AD182" s="90" t="s"/>
      <x:c r="AE182" s="90" t="s"/>
      <x:c r="AF182" s="90" t="str" cm="1">
        <x:f t="array" ref="AF182:AF182">IF(D182="","",PROPER(MID(D182,FIND(" ",D182,FIND(" ",D182)+1)+1,(FIND(INDEX(Abbreviation!$A$2:$A$125,MATCH(_xlfn.AGGREGATE(15,6,SEARCH(Abbreviation!$A$2:$A$125,D182),1),SEARCH(Abbreviation!$A$2:$A$125,D182),0)),D182)-1)-FIND(" ",D182,FIND(" ",D182)+1)+1)))</x:f>
      </x:c>
      <x:c r="AG182" s="90" t="str" cm="1">
        <x:f t="array" ref="AG182:AG182">IF(D182="","",PROPER(VLOOKUP(INDEX(Abbreviation!$A$2:$A$125,MATCH(_xlfn.AGGREGATE(15,6,SEARCH(Abbreviation!$A$2:$A$125,D182),1),SEARCH(Abbreviation!$A$2:$A$125,D182),0)),Abbreviation!A:C,3,FALSE)))</x:f>
      </x:c>
      <x:c r="AH182" s="90" t="str">
        <x:f>G182</x:f>
      </x:c>
      <x:c r="AI182" s="97" t="str">
        <x:f>I182</x:f>
      </x:c>
      <x:c r="AJ182" s="96" t="s">
        <x:v>47</x:v>
      </x:c>
      <x:c r="AK182" s="96" t="s">
        <x:v>58</x:v>
      </x:c>
      <x:c r="AL182" s="99" t="s">
        <x:v>59</x:v>
      </x:c>
      <x:c r="AM182" s="93" t="s"/>
      <x:c r="AN182" s="93" t="s"/>
      <x:c r="AO182" s="93" t="s"/>
      <x:c r="AP182" s="93" t="s"/>
      <x:c r="AQ182" s="92" t="s"/>
    </x:row>
    <x:row r="183" spans="1:45" x14ac:dyDescent="0.35">
      <x:c r="A183" s="92" t="s"/>
      <x:c r="B183" s="92" t="s"/>
      <x:c r="C183" s="93" t="s"/>
      <x:c r="D183" s="94" t="s"/>
      <x:c r="E183" s="90" t="s"/>
      <x:c r="F183" s="90" t="str">
        <x:f>IF(D183="","",PROPER(LEFT(D183,FIND(UPPER(G183),D183,1)-2)))</x:f>
      </x:c>
      <x:c r="G183" s="90" t="str" cm="1">
        <x:f t="array" ref="G183: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x:f>
      </x:c>
      <x:c r="H183" s="96" t="s">
        <x:v>47</x:v>
      </x:c>
      <x:c r="I183" s="97" t="str">
        <x:f>IFERROR(VALUE(TRIM(RIGHT(SUBSTITUTE(D183," ",REPT(" ",255)),255))),"")</x:f>
      </x:c>
      <x:c r="J183" s="96" t="s">
        <x:v>48</x:v>
      </x:c>
      <x:c r="K183" s="96" t="s">
        <x:v>48</x:v>
      </x:c>
      <x:c r="L183" s="96" t="s">
        <x:v>48</x:v>
      </x:c>
      <x:c r="M183" s="96" t="s">
        <x:v>48</x:v>
      </x:c>
      <x:c r="N183" s="96" t="s">
        <x:v>48</x:v>
      </x:c>
      <x:c r="O183" s="96" t="s">
        <x:v>1425</x:v>
      </x:c>
      <x:c r="P183" s="96" t="n">
        <x:v>25</x:v>
      </x:c>
      <x:c r="Q183" s="96" t="n">
        <x:v>80</x:v>
      </x:c>
      <x:c r="R183" s="96" t="s">
        <x:v>50</x:v>
      </x:c>
      <x:c r="S183" s="96" t="s">
        <x:v>51</x:v>
      </x:c>
      <x:c r="T183" s="96" t="s">
        <x:v>52</x:v>
      </x:c>
      <x:c r="U183" s="96" t="s">
        <x:v>52</x:v>
      </x:c>
      <x:c r="W183" s="96" t="s">
        <x:v>53</x:v>
      </x:c>
      <x:c r="X183" s="148" t="s"/>
      <x:c r="Y183" s="90" t="s"/>
      <x:c r="Z183" s="96" t="s">
        <x:v>55</x:v>
      </x:c>
      <x:c r="AA183" s="96" t="s">
        <x:v>56</x:v>
      </x:c>
      <x:c r="AB183" s="97" t="str">
        <x:f>IF(D183="","",VALUE(MID(D183,FIND(" ",D183)+1,FIND(" ",D183,FIND(" ",D183)+1)-FIND(" ",D183))))</x:f>
      </x:c>
      <x:c r="AC183" s="90" t="s"/>
      <x:c r="AD183" s="90" t="s"/>
      <x:c r="AE183" s="90" t="s"/>
      <x:c r="AF183" s="90" t="str" cm="1">
        <x:f t="array" ref="AF183:AF183">IF(D183="","",PROPER(MID(D183,FIND(" ",D183,FIND(" ",D183)+1)+1,(FIND(INDEX(Abbreviation!$A$2:$A$125,MATCH(_xlfn.AGGREGATE(15,6,SEARCH(Abbreviation!$A$2:$A$125,D183),1),SEARCH(Abbreviation!$A$2:$A$125,D183),0)),D183)-1)-FIND(" ",D183,FIND(" ",D183)+1)+1)))</x:f>
      </x:c>
      <x:c r="AG183" s="90" t="str" cm="1">
        <x:f t="array" ref="AG183:AG183">IF(D183="","",PROPER(VLOOKUP(INDEX(Abbreviation!$A$2:$A$125,MATCH(_xlfn.AGGREGATE(15,6,SEARCH(Abbreviation!$A$2:$A$125,D183),1),SEARCH(Abbreviation!$A$2:$A$125,D183),0)),Abbreviation!A:C,3,FALSE)))</x:f>
      </x:c>
      <x:c r="AH183" s="90" t="str">
        <x:f>G183</x:f>
      </x:c>
      <x:c r="AI183" s="97" t="str">
        <x:f>I183</x:f>
      </x:c>
      <x:c r="AJ183" s="96" t="s">
        <x:v>47</x:v>
      </x:c>
      <x:c r="AK183" s="96" t="s">
        <x:v>58</x:v>
      </x:c>
      <x:c r="AL183" s="99" t="s">
        <x:v>59</x:v>
      </x:c>
      <x:c r="AM183" s="93" t="s"/>
      <x:c r="AN183" s="93" t="s"/>
      <x:c r="AO183" s="93" t="s"/>
      <x:c r="AP183" s="93" t="s"/>
      <x:c r="AQ183" s="92" t="s"/>
    </x:row>
    <x:row r="184" spans="1:45" x14ac:dyDescent="0.35">
      <x:c r="A184" s="92" t="s"/>
      <x:c r="B184" s="92" t="s"/>
      <x:c r="C184" s="93" t="s"/>
      <x:c r="D184" s="94" t="s"/>
      <x:c r="E184" s="90" t="s"/>
      <x:c r="F184" s="90" t="str">
        <x:f>IF(D184="","",PROPER(LEFT(D184,FIND(UPPER(G184),D184,1)-2)))</x:f>
      </x:c>
      <x:c r="G184" s="90" t="str" cm="1">
        <x:f t="array" ref="G184: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x:f>
      </x:c>
      <x:c r="H184" s="96" t="s">
        <x:v>47</x:v>
      </x:c>
      <x:c r="I184" s="97" t="str">
        <x:f>IFERROR(VALUE(TRIM(RIGHT(SUBSTITUTE(D184," ",REPT(" ",255)),255))),"")</x:f>
      </x:c>
      <x:c r="J184" s="96" t="s">
        <x:v>48</x:v>
      </x:c>
      <x:c r="K184" s="96" t="s">
        <x:v>48</x:v>
      </x:c>
      <x:c r="L184" s="96" t="s">
        <x:v>48</x:v>
      </x:c>
      <x:c r="M184" s="96" t="s">
        <x:v>48</x:v>
      </x:c>
      <x:c r="N184" s="96" t="s">
        <x:v>48</x:v>
      </x:c>
      <x:c r="O184" s="96" t="s">
        <x:v>1425</x:v>
      </x:c>
      <x:c r="P184" s="96" t="n">
        <x:v>25</x:v>
      </x:c>
      <x:c r="Q184" s="96" t="n">
        <x:v>80</x:v>
      </x:c>
      <x:c r="R184" s="96" t="s">
        <x:v>50</x:v>
      </x:c>
      <x:c r="S184" s="96" t="s">
        <x:v>51</x:v>
      </x:c>
      <x:c r="T184" s="96" t="s">
        <x:v>52</x:v>
      </x:c>
      <x:c r="U184" s="96" t="s">
        <x:v>52</x:v>
      </x:c>
      <x:c r="W184" s="96" t="s">
        <x:v>53</x:v>
      </x:c>
      <x:c r="X184" s="148" t="s"/>
      <x:c r="Y184" s="90" t="s"/>
      <x:c r="Z184" s="96" t="s">
        <x:v>55</x:v>
      </x:c>
      <x:c r="AA184" s="96" t="s">
        <x:v>56</x:v>
      </x:c>
      <x:c r="AB184" s="97" t="str">
        <x:f>IF(D184="","",VALUE(MID(D184,FIND(" ",D184)+1,FIND(" ",D184,FIND(" ",D184)+1)-FIND(" ",D184))))</x:f>
      </x:c>
      <x:c r="AC184" s="90" t="s"/>
      <x:c r="AD184" s="90" t="s"/>
      <x:c r="AE184" s="90" t="s"/>
      <x:c r="AF184" s="90" t="str" cm="1">
        <x:f t="array" ref="AF184:AF184">IF(D184="","",PROPER(MID(D184,FIND(" ",D184,FIND(" ",D184)+1)+1,(FIND(INDEX(Abbreviation!$A$2:$A$125,MATCH(_xlfn.AGGREGATE(15,6,SEARCH(Abbreviation!$A$2:$A$125,D184),1),SEARCH(Abbreviation!$A$2:$A$125,D184),0)),D184)-1)-FIND(" ",D184,FIND(" ",D184)+1)+1)))</x:f>
      </x:c>
      <x:c r="AG184" s="90" t="str" cm="1">
        <x:f t="array" ref="AG184:AG184">IF(D184="","",PROPER(VLOOKUP(INDEX(Abbreviation!$A$2:$A$125,MATCH(_xlfn.AGGREGATE(15,6,SEARCH(Abbreviation!$A$2:$A$125,D184),1),SEARCH(Abbreviation!$A$2:$A$125,D184),0)),Abbreviation!A:C,3,FALSE)))</x:f>
      </x:c>
      <x:c r="AH184" s="90" t="str">
        <x:f>G184</x:f>
      </x:c>
      <x:c r="AI184" s="97" t="str">
        <x:f>I184</x:f>
      </x:c>
      <x:c r="AJ184" s="96" t="s">
        <x:v>47</x:v>
      </x:c>
      <x:c r="AK184" s="96" t="s">
        <x:v>58</x:v>
      </x:c>
      <x:c r="AL184" s="99" t="s">
        <x:v>59</x:v>
      </x:c>
      <x:c r="AM184" s="93" t="s"/>
      <x:c r="AN184" s="93" t="s"/>
      <x:c r="AO184" s="93" t="s"/>
      <x:c r="AP184" s="93" t="s"/>
      <x:c r="AQ184" s="92" t="s"/>
    </x:row>
    <x:row r="185" spans="1:45" x14ac:dyDescent="0.35">
      <x:c r="A185" s="92" t="s"/>
      <x:c r="B185" s="92" t="s"/>
      <x:c r="C185" s="93" t="s"/>
      <x:c r="D185" s="94" t="s"/>
      <x:c r="E185" s="90" t="s"/>
      <x:c r="F185" s="90" t="str">
        <x:f>IF(D185="","",PROPER(LEFT(D185,FIND(UPPER(G185),D185,1)-2)))</x:f>
      </x:c>
      <x:c r="G185" s="90" t="str" cm="1">
        <x:f t="array" ref="G185: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x:f>
      </x:c>
      <x:c r="H185" s="96" t="s">
        <x:v>47</x:v>
      </x:c>
      <x:c r="I185" s="97" t="str">
        <x:f>IFERROR(VALUE(TRIM(RIGHT(SUBSTITUTE(D185," ",REPT(" ",255)),255))),"")</x:f>
      </x:c>
      <x:c r="J185" s="96" t="s">
        <x:v>48</x:v>
      </x:c>
      <x:c r="K185" s="96" t="s">
        <x:v>48</x:v>
      </x:c>
      <x:c r="L185" s="96" t="s">
        <x:v>48</x:v>
      </x:c>
      <x:c r="M185" s="96" t="s">
        <x:v>48</x:v>
      </x:c>
      <x:c r="N185" s="96" t="s">
        <x:v>48</x:v>
      </x:c>
      <x:c r="O185" s="96" t="s">
        <x:v>1425</x:v>
      </x:c>
      <x:c r="P185" s="96" t="n">
        <x:v>25</x:v>
      </x:c>
      <x:c r="Q185" s="96" t="n">
        <x:v>80</x:v>
      </x:c>
      <x:c r="R185" s="96" t="s">
        <x:v>50</x:v>
      </x:c>
      <x:c r="S185" s="96" t="s">
        <x:v>51</x:v>
      </x:c>
      <x:c r="T185" s="96" t="s">
        <x:v>52</x:v>
      </x:c>
      <x:c r="U185" s="96" t="s">
        <x:v>52</x:v>
      </x:c>
      <x:c r="W185" s="96" t="s">
        <x:v>53</x:v>
      </x:c>
      <x:c r="X185" s="148" t="s"/>
      <x:c r="Y185" s="90" t="s"/>
      <x:c r="Z185" s="96" t="s">
        <x:v>55</x:v>
      </x:c>
      <x:c r="AA185" s="96" t="s">
        <x:v>56</x:v>
      </x:c>
      <x:c r="AB185" s="97" t="str">
        <x:f>IF(D185="","",VALUE(MID(D185,FIND(" ",D185)+1,FIND(" ",D185,FIND(" ",D185)+1)-FIND(" ",D185))))</x:f>
      </x:c>
      <x:c r="AC185" s="90" t="s"/>
      <x:c r="AD185" s="90" t="s"/>
      <x:c r="AE185" s="90" t="s"/>
      <x:c r="AF185" s="90" t="str" cm="1">
        <x:f t="array" ref="AF185:AF185">IF(D185="","",PROPER(MID(D185,FIND(" ",D185,FIND(" ",D185)+1)+1,(FIND(INDEX(Abbreviation!$A$2:$A$125,MATCH(_xlfn.AGGREGATE(15,6,SEARCH(Abbreviation!$A$2:$A$125,D185),1),SEARCH(Abbreviation!$A$2:$A$125,D185),0)),D185)-1)-FIND(" ",D185,FIND(" ",D185)+1)+1)))</x:f>
      </x:c>
      <x:c r="AG185" s="90" t="str" cm="1">
        <x:f t="array" ref="AG185:AG185">IF(D185="","",PROPER(VLOOKUP(INDEX(Abbreviation!$A$2:$A$125,MATCH(_xlfn.AGGREGATE(15,6,SEARCH(Abbreviation!$A$2:$A$125,D185),1),SEARCH(Abbreviation!$A$2:$A$125,D185),0)),Abbreviation!A:C,3,FALSE)))</x:f>
      </x:c>
      <x:c r="AH185" s="90" t="str">
        <x:f>G185</x:f>
      </x:c>
      <x:c r="AI185" s="97" t="str">
        <x:f>I185</x:f>
      </x:c>
      <x:c r="AJ185" s="96" t="s">
        <x:v>47</x:v>
      </x:c>
      <x:c r="AK185" s="96" t="s">
        <x:v>58</x:v>
      </x:c>
      <x:c r="AL185" s="99" t="s">
        <x:v>59</x:v>
      </x:c>
      <x:c r="AM185" s="93" t="s"/>
      <x:c r="AN185" s="93" t="s"/>
      <x:c r="AO185" s="93" t="s"/>
      <x:c r="AP185" s="93" t="s"/>
      <x:c r="AQ185" s="92" t="s"/>
    </x:row>
    <x:row r="186" spans="1:45" x14ac:dyDescent="0.35">
      <x:c r="A186" s="92" t="s"/>
      <x:c r="B186" s="92" t="s"/>
      <x:c r="C186" s="93" t="s"/>
      <x:c r="D186" s="94" t="s"/>
      <x:c r="E186" s="90" t="s"/>
      <x:c r="F186" s="90" t="str">
        <x:f>IF(D186="","",PROPER(LEFT(D186,FIND(UPPER(G186),D186,1)-2)))</x:f>
      </x:c>
      <x:c r="G186" s="90" t="str" cm="1">
        <x:f t="array" ref="G186: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x:f>
      </x:c>
      <x:c r="H186" s="96" t="s">
        <x:v>47</x:v>
      </x:c>
      <x:c r="I186" s="97" t="str">
        <x:f>IFERROR(VALUE(TRIM(RIGHT(SUBSTITUTE(D186," ",REPT(" ",255)),255))),"")</x:f>
      </x:c>
      <x:c r="J186" s="96" t="s">
        <x:v>48</x:v>
      </x:c>
      <x:c r="K186" s="96" t="s">
        <x:v>48</x:v>
      </x:c>
      <x:c r="L186" s="96" t="s">
        <x:v>48</x:v>
      </x:c>
      <x:c r="M186" s="96" t="s">
        <x:v>48</x:v>
      </x:c>
      <x:c r="N186" s="96" t="s">
        <x:v>48</x:v>
      </x:c>
      <x:c r="O186" s="96" t="s">
        <x:v>1425</x:v>
      </x:c>
      <x:c r="P186" s="96" t="n">
        <x:v>25</x:v>
      </x:c>
      <x:c r="Q186" s="96" t="n">
        <x:v>80</x:v>
      </x:c>
      <x:c r="R186" s="96" t="s">
        <x:v>50</x:v>
      </x:c>
      <x:c r="S186" s="96" t="s">
        <x:v>51</x:v>
      </x:c>
      <x:c r="T186" s="96" t="s">
        <x:v>52</x:v>
      </x:c>
      <x:c r="U186" s="96" t="s">
        <x:v>52</x:v>
      </x:c>
      <x:c r="W186" s="96" t="s">
        <x:v>53</x:v>
      </x:c>
      <x:c r="X186" s="148" t="s"/>
      <x:c r="Y186" s="90" t="s"/>
      <x:c r="Z186" s="96" t="s">
        <x:v>55</x:v>
      </x:c>
      <x:c r="AA186" s="96" t="s">
        <x:v>56</x:v>
      </x:c>
      <x:c r="AB186" s="97" t="str">
        <x:f>IF(D186="","",VALUE(MID(D186,FIND(" ",D186)+1,FIND(" ",D186,FIND(" ",D186)+1)-FIND(" ",D186))))</x:f>
      </x:c>
      <x:c r="AC186" s="90" t="s"/>
      <x:c r="AD186" s="90" t="s"/>
      <x:c r="AE186" s="90" t="s"/>
      <x:c r="AF186" s="90" t="str" cm="1">
        <x:f t="array" ref="AF186:AF186">IF(D186="","",PROPER(MID(D186,FIND(" ",D186,FIND(" ",D186)+1)+1,(FIND(INDEX(Abbreviation!$A$2:$A$125,MATCH(_xlfn.AGGREGATE(15,6,SEARCH(Abbreviation!$A$2:$A$125,D186),1),SEARCH(Abbreviation!$A$2:$A$125,D186),0)),D186)-1)-FIND(" ",D186,FIND(" ",D186)+1)+1)))</x:f>
      </x:c>
      <x:c r="AG186" s="90" t="str" cm="1">
        <x:f t="array" ref="AG186:AG186">IF(D186="","",PROPER(VLOOKUP(INDEX(Abbreviation!$A$2:$A$125,MATCH(_xlfn.AGGREGATE(15,6,SEARCH(Abbreviation!$A$2:$A$125,D186),1),SEARCH(Abbreviation!$A$2:$A$125,D186),0)),Abbreviation!A:C,3,FALSE)))</x:f>
      </x:c>
      <x:c r="AH186" s="90" t="str">
        <x:f>G186</x:f>
      </x:c>
      <x:c r="AI186" s="97" t="str">
        <x:f>I186</x:f>
      </x:c>
      <x:c r="AJ186" s="96" t="s">
        <x:v>47</x:v>
      </x:c>
      <x:c r="AK186" s="96" t="s">
        <x:v>58</x:v>
      </x:c>
      <x:c r="AL186" s="99" t="s">
        <x:v>59</x:v>
      </x:c>
      <x:c r="AM186" s="93" t="s"/>
      <x:c r="AN186" s="93" t="s"/>
      <x:c r="AO186" s="93" t="s"/>
      <x:c r="AP186" s="93" t="s"/>
      <x:c r="AQ186" s="92" t="s"/>
    </x:row>
    <x:row r="187" spans="1:45" x14ac:dyDescent="0.35">
      <x:c r="A187" s="92" t="s"/>
      <x:c r="B187" s="92" t="s"/>
      <x:c r="C187" s="93" t="s"/>
      <x:c r="D187" s="94" t="s"/>
      <x:c r="E187" s="90" t="s"/>
      <x:c r="F187" s="90" t="str">
        <x:f>IF(D187="","",PROPER(LEFT(D187,FIND(UPPER(G187),D187,1)-2)))</x:f>
      </x:c>
      <x:c r="G187" s="90" t="str" cm="1">
        <x:f t="array" ref="G187: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x:f>
      </x:c>
      <x:c r="H187" s="96" t="s">
        <x:v>47</x:v>
      </x:c>
      <x:c r="I187" s="97" t="str">
        <x:f>IFERROR(VALUE(TRIM(RIGHT(SUBSTITUTE(D187," ",REPT(" ",255)),255))),"")</x:f>
      </x:c>
      <x:c r="J187" s="96" t="s">
        <x:v>48</x:v>
      </x:c>
      <x:c r="K187" s="96" t="s">
        <x:v>48</x:v>
      </x:c>
      <x:c r="L187" s="96" t="s">
        <x:v>48</x:v>
      </x:c>
      <x:c r="M187" s="96" t="s">
        <x:v>48</x:v>
      </x:c>
      <x:c r="N187" s="96" t="s">
        <x:v>48</x:v>
      </x:c>
      <x:c r="O187" s="96" t="s">
        <x:v>1425</x:v>
      </x:c>
      <x:c r="P187" s="96" t="n">
        <x:v>25</x:v>
      </x:c>
      <x:c r="Q187" s="96" t="n">
        <x:v>80</x:v>
      </x:c>
      <x:c r="R187" s="96" t="s">
        <x:v>50</x:v>
      </x:c>
      <x:c r="S187" s="96" t="s">
        <x:v>51</x:v>
      </x:c>
      <x:c r="T187" s="96" t="s">
        <x:v>52</x:v>
      </x:c>
      <x:c r="U187" s="96" t="s">
        <x:v>52</x:v>
      </x:c>
      <x:c r="W187" s="96" t="s">
        <x:v>53</x:v>
      </x:c>
      <x:c r="X187" s="148" t="s"/>
      <x:c r="Y187" s="90" t="s"/>
      <x:c r="Z187" s="96" t="s">
        <x:v>55</x:v>
      </x:c>
      <x:c r="AA187" s="96" t="s">
        <x:v>56</x:v>
      </x:c>
      <x:c r="AB187" s="97" t="str">
        <x:f>IF(D187="","",VALUE(MID(D187,FIND(" ",D187)+1,FIND(" ",D187,FIND(" ",D187)+1)-FIND(" ",D187))))</x:f>
      </x:c>
      <x:c r="AC187" s="90" t="s"/>
      <x:c r="AD187" s="90" t="s"/>
      <x:c r="AE187" s="90" t="s"/>
      <x:c r="AF187" s="90" t="str" cm="1">
        <x:f t="array" ref="AF187:AF187">IF(D187="","",PROPER(MID(D187,FIND(" ",D187,FIND(" ",D187)+1)+1,(FIND(INDEX(Abbreviation!$A$2:$A$125,MATCH(_xlfn.AGGREGATE(15,6,SEARCH(Abbreviation!$A$2:$A$125,D187),1),SEARCH(Abbreviation!$A$2:$A$125,D187),0)),D187)-1)-FIND(" ",D187,FIND(" ",D187)+1)+1)))</x:f>
      </x:c>
      <x:c r="AG187" s="90" t="str" cm="1">
        <x:f t="array" ref="AG187:AG187">IF(D187="","",PROPER(VLOOKUP(INDEX(Abbreviation!$A$2:$A$125,MATCH(_xlfn.AGGREGATE(15,6,SEARCH(Abbreviation!$A$2:$A$125,D187),1),SEARCH(Abbreviation!$A$2:$A$125,D187),0)),Abbreviation!A:C,3,FALSE)))</x:f>
      </x:c>
      <x:c r="AH187" s="90" t="str">
        <x:f>G187</x:f>
      </x:c>
      <x:c r="AI187" s="97" t="str">
        <x:f>I187</x:f>
      </x:c>
      <x:c r="AJ187" s="96" t="s">
        <x:v>47</x:v>
      </x:c>
      <x:c r="AK187" s="96" t="s">
        <x:v>58</x:v>
      </x:c>
      <x:c r="AL187" s="99" t="s">
        <x:v>59</x:v>
      </x:c>
      <x:c r="AM187" s="93" t="s"/>
      <x:c r="AN187" s="93" t="s"/>
      <x:c r="AO187" s="93" t="s"/>
      <x:c r="AP187" s="93" t="s"/>
      <x:c r="AQ187" s="92" t="s"/>
    </x:row>
    <x:row r="188" spans="1:45" x14ac:dyDescent="0.35">
      <x:c r="A188" s="92" t="s"/>
      <x:c r="B188" s="92" t="s"/>
      <x:c r="C188" s="93" t="s"/>
      <x:c r="D188" s="94" t="s"/>
      <x:c r="E188" s="90" t="s"/>
      <x:c r="F188" s="90" t="str">
        <x:f>IF(D188="","",PROPER(LEFT(D188,FIND(UPPER(G188),D188,1)-2)))</x:f>
      </x:c>
      <x:c r="G188" s="90" t="str" cm="1">
        <x:f t="array" ref="G188: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x:f>
      </x:c>
      <x:c r="H188" s="96" t="s">
        <x:v>47</x:v>
      </x:c>
      <x:c r="I188" s="97" t="str">
        <x:f>IFERROR(VALUE(TRIM(RIGHT(SUBSTITUTE(D188," ",REPT(" ",255)),255))),"")</x:f>
      </x:c>
      <x:c r="J188" s="96" t="s">
        <x:v>48</x:v>
      </x:c>
      <x:c r="K188" s="96" t="s">
        <x:v>48</x:v>
      </x:c>
      <x:c r="L188" s="96" t="s">
        <x:v>48</x:v>
      </x:c>
      <x:c r="M188" s="96" t="s">
        <x:v>48</x:v>
      </x:c>
      <x:c r="N188" s="96" t="s">
        <x:v>48</x:v>
      </x:c>
      <x:c r="O188" s="96" t="s">
        <x:v>1425</x:v>
      </x:c>
      <x:c r="P188" s="96" t="n">
        <x:v>25</x:v>
      </x:c>
      <x:c r="Q188" s="96" t="n">
        <x:v>80</x:v>
      </x:c>
      <x:c r="R188" s="96" t="s">
        <x:v>50</x:v>
      </x:c>
      <x:c r="S188" s="96" t="s">
        <x:v>51</x:v>
      </x:c>
      <x:c r="T188" s="96" t="s">
        <x:v>52</x:v>
      </x:c>
      <x:c r="U188" s="96" t="s">
        <x:v>52</x:v>
      </x:c>
      <x:c r="W188" s="96" t="s">
        <x:v>53</x:v>
      </x:c>
      <x:c r="X188" s="148" t="s"/>
      <x:c r="Y188" s="90" t="s"/>
      <x:c r="Z188" s="96" t="s">
        <x:v>55</x:v>
      </x:c>
      <x:c r="AA188" s="96" t="s">
        <x:v>56</x:v>
      </x:c>
      <x:c r="AB188" s="97" t="str">
        <x:f>IF(D188="","",VALUE(MID(D188,FIND(" ",D188)+1,FIND(" ",D188,FIND(" ",D188)+1)-FIND(" ",D188))))</x:f>
      </x:c>
      <x:c r="AC188" s="90" t="s"/>
      <x:c r="AD188" s="90" t="s"/>
      <x:c r="AE188" s="90" t="s"/>
      <x:c r="AF188" s="90" t="str" cm="1">
        <x:f t="array" ref="AF188:AF188">IF(D188="","",PROPER(MID(D188,FIND(" ",D188,FIND(" ",D188)+1)+1,(FIND(INDEX(Abbreviation!$A$2:$A$125,MATCH(_xlfn.AGGREGATE(15,6,SEARCH(Abbreviation!$A$2:$A$125,D188),1),SEARCH(Abbreviation!$A$2:$A$125,D188),0)),D188)-1)-FIND(" ",D188,FIND(" ",D188)+1)+1)))</x:f>
      </x:c>
      <x:c r="AG188" s="90" t="str" cm="1">
        <x:f t="array" ref="AG188:AG188">IF(D188="","",PROPER(VLOOKUP(INDEX(Abbreviation!$A$2:$A$125,MATCH(_xlfn.AGGREGATE(15,6,SEARCH(Abbreviation!$A$2:$A$125,D188),1),SEARCH(Abbreviation!$A$2:$A$125,D188),0)),Abbreviation!A:C,3,FALSE)))</x:f>
      </x:c>
      <x:c r="AH188" s="90" t="str">
        <x:f>G188</x:f>
      </x:c>
      <x:c r="AI188" s="97" t="str">
        <x:f>I188</x:f>
      </x:c>
      <x:c r="AJ188" s="96" t="s">
        <x:v>47</x:v>
      </x:c>
      <x:c r="AK188" s="96" t="s">
        <x:v>58</x:v>
      </x:c>
      <x:c r="AL188" s="99" t="s">
        <x:v>59</x:v>
      </x:c>
      <x:c r="AM188" s="93" t="s"/>
      <x:c r="AN188" s="93" t="s"/>
      <x:c r="AO188" s="93" t="s"/>
      <x:c r="AP188" s="93" t="s"/>
      <x:c r="AQ188" s="92" t="s"/>
    </x:row>
    <x:row r="189" spans="1:45" x14ac:dyDescent="0.35">
      <x:c r="A189" s="92" t="s"/>
      <x:c r="B189" s="92" t="s"/>
      <x:c r="C189" s="93" t="s"/>
      <x:c r="D189" s="94" t="s"/>
      <x:c r="E189" s="90" t="s"/>
      <x:c r="F189" s="90" t="str">
        <x:f>IF(D189="","",PROPER(LEFT(D189,FIND(UPPER(G189),D189,1)-2)))</x:f>
      </x:c>
      <x:c r="G189" s="90" t="str" cm="1">
        <x:f t="array" ref="G189: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x:f>
      </x:c>
      <x:c r="H189" s="96" t="s">
        <x:v>47</x:v>
      </x:c>
      <x:c r="I189" s="97" t="str">
        <x:f>IFERROR(VALUE(TRIM(RIGHT(SUBSTITUTE(D189," ",REPT(" ",255)),255))),"")</x:f>
      </x:c>
      <x:c r="J189" s="96" t="s">
        <x:v>48</x:v>
      </x:c>
      <x:c r="K189" s="96" t="s">
        <x:v>48</x:v>
      </x:c>
      <x:c r="L189" s="96" t="s">
        <x:v>48</x:v>
      </x:c>
      <x:c r="M189" s="96" t="s">
        <x:v>48</x:v>
      </x:c>
      <x:c r="N189" s="96" t="s">
        <x:v>48</x:v>
      </x:c>
      <x:c r="O189" s="96" t="s">
        <x:v>1425</x:v>
      </x:c>
      <x:c r="P189" s="96" t="n">
        <x:v>25</x:v>
      </x:c>
      <x:c r="Q189" s="96" t="n">
        <x:v>80</x:v>
      </x:c>
      <x:c r="R189" s="96" t="s">
        <x:v>50</x:v>
      </x:c>
      <x:c r="S189" s="96" t="s">
        <x:v>51</x:v>
      </x:c>
      <x:c r="T189" s="96" t="s">
        <x:v>52</x:v>
      </x:c>
      <x:c r="U189" s="96" t="s">
        <x:v>52</x:v>
      </x:c>
      <x:c r="W189" s="96" t="s">
        <x:v>53</x:v>
      </x:c>
      <x:c r="X189" s="148" t="s"/>
      <x:c r="Y189" s="90" t="s"/>
      <x:c r="Z189" s="96" t="s">
        <x:v>55</x:v>
      </x:c>
      <x:c r="AA189" s="96" t="s">
        <x:v>56</x:v>
      </x:c>
      <x:c r="AB189" s="97" t="str">
        <x:f>IF(D189="","",VALUE(MID(D189,FIND(" ",D189)+1,FIND(" ",D189,FIND(" ",D189)+1)-FIND(" ",D189))))</x:f>
      </x:c>
      <x:c r="AC189" s="90" t="s"/>
      <x:c r="AD189" s="90" t="s"/>
      <x:c r="AE189" s="90" t="s"/>
      <x:c r="AF189" s="90" t="str" cm="1">
        <x:f t="array" ref="AF189:AF189">IF(D189="","",PROPER(MID(D189,FIND(" ",D189,FIND(" ",D189)+1)+1,(FIND(INDEX(Abbreviation!$A$2:$A$125,MATCH(_xlfn.AGGREGATE(15,6,SEARCH(Abbreviation!$A$2:$A$125,D189),1),SEARCH(Abbreviation!$A$2:$A$125,D189),0)),D189)-1)-FIND(" ",D189,FIND(" ",D189)+1)+1)))</x:f>
      </x:c>
      <x:c r="AG189" s="90" t="str" cm="1">
        <x:f t="array" ref="AG189:AG189">IF(D189="","",PROPER(VLOOKUP(INDEX(Abbreviation!$A$2:$A$125,MATCH(_xlfn.AGGREGATE(15,6,SEARCH(Abbreviation!$A$2:$A$125,D189),1),SEARCH(Abbreviation!$A$2:$A$125,D189),0)),Abbreviation!A:C,3,FALSE)))</x:f>
      </x:c>
      <x:c r="AH189" s="90" t="str">
        <x:f>G189</x:f>
      </x:c>
      <x:c r="AI189" s="97" t="str">
        <x:f>I189</x:f>
      </x:c>
      <x:c r="AJ189" s="96" t="s">
        <x:v>47</x:v>
      </x:c>
      <x:c r="AK189" s="96" t="s">
        <x:v>58</x:v>
      </x:c>
      <x:c r="AL189" s="99" t="s">
        <x:v>59</x:v>
      </x:c>
      <x:c r="AM189" s="93" t="s"/>
      <x:c r="AN189" s="93" t="s"/>
      <x:c r="AO189" s="93" t="s"/>
      <x:c r="AP189" s="93" t="s"/>
      <x:c r="AQ189" s="92" t="s"/>
    </x:row>
    <x:row r="190" spans="1:45" x14ac:dyDescent="0.35">
      <x:c r="A190" s="92" t="s"/>
      <x:c r="B190" s="92" t="s"/>
      <x:c r="C190" s="93" t="s"/>
      <x:c r="D190" s="94" t="s"/>
      <x:c r="E190" s="90" t="s"/>
      <x:c r="F190" s="90" t="str">
        <x:f>IF(D190="","",PROPER(LEFT(D190,FIND(UPPER(G190),D190,1)-2)))</x:f>
      </x:c>
      <x:c r="G190" s="90" t="str" cm="1">
        <x:f t="array" ref="G190: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x:f>
      </x:c>
      <x:c r="H190" s="96" t="s">
        <x:v>47</x:v>
      </x:c>
      <x:c r="I190" s="97" t="str">
        <x:f>IFERROR(VALUE(TRIM(RIGHT(SUBSTITUTE(D190," ",REPT(" ",255)),255))),"")</x:f>
      </x:c>
      <x:c r="J190" s="96" t="s">
        <x:v>48</x:v>
      </x:c>
      <x:c r="K190" s="96" t="s">
        <x:v>48</x:v>
      </x:c>
      <x:c r="L190" s="96" t="s">
        <x:v>48</x:v>
      </x:c>
      <x:c r="M190" s="96" t="s">
        <x:v>48</x:v>
      </x:c>
      <x:c r="N190" s="96" t="s">
        <x:v>48</x:v>
      </x:c>
      <x:c r="O190" s="96" t="s">
        <x:v>1425</x:v>
      </x:c>
      <x:c r="P190" s="96" t="n">
        <x:v>25</x:v>
      </x:c>
      <x:c r="Q190" s="96" t="n">
        <x:v>80</x:v>
      </x:c>
      <x:c r="R190" s="96" t="s">
        <x:v>50</x:v>
      </x:c>
      <x:c r="S190" s="96" t="s">
        <x:v>51</x:v>
      </x:c>
      <x:c r="T190" s="96" t="s">
        <x:v>52</x:v>
      </x:c>
      <x:c r="U190" s="96" t="s">
        <x:v>52</x:v>
      </x:c>
      <x:c r="W190" s="96" t="s">
        <x:v>53</x:v>
      </x:c>
      <x:c r="X190" s="148" t="s"/>
      <x:c r="Y190" s="90" t="s"/>
      <x:c r="Z190" s="96" t="s">
        <x:v>55</x:v>
      </x:c>
      <x:c r="AA190" s="96" t="s">
        <x:v>56</x:v>
      </x:c>
      <x:c r="AB190" s="97" t="str">
        <x:f>IF(D190="","",VALUE(MID(D190,FIND(" ",D190)+1,FIND(" ",D190,FIND(" ",D190)+1)-FIND(" ",D190))))</x:f>
      </x:c>
      <x:c r="AC190" s="90" t="s"/>
      <x:c r="AD190" s="90" t="s"/>
      <x:c r="AE190" s="90" t="s"/>
      <x:c r="AF190" s="90" t="str" cm="1">
        <x:f t="array" ref="AF190:AF190">IF(D190="","",PROPER(MID(D190,FIND(" ",D190,FIND(" ",D190)+1)+1,(FIND(INDEX(Abbreviation!$A$2:$A$125,MATCH(_xlfn.AGGREGATE(15,6,SEARCH(Abbreviation!$A$2:$A$125,D190),1),SEARCH(Abbreviation!$A$2:$A$125,D190),0)),D190)-1)-FIND(" ",D190,FIND(" ",D190)+1)+1)))</x:f>
      </x:c>
      <x:c r="AG190" s="90" t="str" cm="1">
        <x:f t="array" ref="AG190:AG190">IF(D190="","",PROPER(VLOOKUP(INDEX(Abbreviation!$A$2:$A$125,MATCH(_xlfn.AGGREGATE(15,6,SEARCH(Abbreviation!$A$2:$A$125,D190),1),SEARCH(Abbreviation!$A$2:$A$125,D190),0)),Abbreviation!A:C,3,FALSE)))</x:f>
      </x:c>
      <x:c r="AH190" s="90" t="str">
        <x:f>G190</x:f>
      </x:c>
      <x:c r="AI190" s="97" t="str">
        <x:f>I190</x:f>
      </x:c>
      <x:c r="AJ190" s="96" t="s">
        <x:v>47</x:v>
      </x:c>
      <x:c r="AK190" s="96" t="s">
        <x:v>58</x:v>
      </x:c>
      <x:c r="AL190" s="99" t="s">
        <x:v>59</x:v>
      </x:c>
      <x:c r="AM190" s="93" t="s"/>
      <x:c r="AN190" s="93" t="s"/>
      <x:c r="AO190" s="93" t="s"/>
      <x:c r="AP190" s="93" t="s"/>
      <x:c r="AQ190" s="92" t="s"/>
    </x:row>
    <x:row r="191" spans="1:45" x14ac:dyDescent="0.35">
      <x:c r="A191" s="92" t="s"/>
      <x:c r="B191" s="92" t="s"/>
      <x:c r="C191" s="93" t="s"/>
      <x:c r="D191" s="94" t="s"/>
      <x:c r="E191" s="90" t="s"/>
      <x:c r="F191" s="90" t="str">
        <x:f>IF(D191="","",PROPER(LEFT(D191,FIND(UPPER(G191),D191,1)-2)))</x:f>
      </x:c>
      <x:c r="G191" s="90" t="str" cm="1">
        <x:f t="array" ref="G191: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x:f>
      </x:c>
      <x:c r="H191" s="96" t="s">
        <x:v>47</x:v>
      </x:c>
      <x:c r="I191" s="97" t="str">
        <x:f>IFERROR(VALUE(TRIM(RIGHT(SUBSTITUTE(D191," ",REPT(" ",255)),255))),"")</x:f>
      </x:c>
      <x:c r="J191" s="96" t="s">
        <x:v>48</x:v>
      </x:c>
      <x:c r="K191" s="96" t="s">
        <x:v>48</x:v>
      </x:c>
      <x:c r="L191" s="96" t="s">
        <x:v>48</x:v>
      </x:c>
      <x:c r="M191" s="96" t="s">
        <x:v>48</x:v>
      </x:c>
      <x:c r="N191" s="96" t="s">
        <x:v>48</x:v>
      </x:c>
      <x:c r="O191" s="96" t="s">
        <x:v>1425</x:v>
      </x:c>
      <x:c r="P191" s="96" t="n">
        <x:v>25</x:v>
      </x:c>
      <x:c r="Q191" s="96" t="n">
        <x:v>80</x:v>
      </x:c>
      <x:c r="R191" s="96" t="s">
        <x:v>50</x:v>
      </x:c>
      <x:c r="S191" s="96" t="s">
        <x:v>51</x:v>
      </x:c>
      <x:c r="T191" s="96" t="s">
        <x:v>52</x:v>
      </x:c>
      <x:c r="U191" s="96" t="s">
        <x:v>52</x:v>
      </x:c>
      <x:c r="W191" s="96" t="s">
        <x:v>53</x:v>
      </x:c>
      <x:c r="X191" s="148" t="s"/>
      <x:c r="Y191" s="90" t="s"/>
      <x:c r="Z191" s="96" t="s">
        <x:v>55</x:v>
      </x:c>
      <x:c r="AA191" s="96" t="s">
        <x:v>56</x:v>
      </x:c>
      <x:c r="AB191" s="97" t="str">
        <x:f>IF(D191="","",VALUE(MID(D191,FIND(" ",D191)+1,FIND(" ",D191,FIND(" ",D191)+1)-FIND(" ",D191))))</x:f>
      </x:c>
      <x:c r="AC191" s="90" t="s"/>
      <x:c r="AD191" s="90" t="s"/>
      <x:c r="AE191" s="90" t="s"/>
      <x:c r="AF191" s="90" t="str" cm="1">
        <x:f t="array" ref="AF191:AF191">IF(D191="","",PROPER(MID(D191,FIND(" ",D191,FIND(" ",D191)+1)+1,(FIND(INDEX(Abbreviation!$A$2:$A$125,MATCH(_xlfn.AGGREGATE(15,6,SEARCH(Abbreviation!$A$2:$A$125,D191),1),SEARCH(Abbreviation!$A$2:$A$125,D191),0)),D191)-1)-FIND(" ",D191,FIND(" ",D191)+1)+1)))</x:f>
      </x:c>
      <x:c r="AG191" s="90" t="str" cm="1">
        <x:f t="array" ref="AG191:AG191">IF(D191="","",PROPER(VLOOKUP(INDEX(Abbreviation!$A$2:$A$125,MATCH(_xlfn.AGGREGATE(15,6,SEARCH(Abbreviation!$A$2:$A$125,D191),1),SEARCH(Abbreviation!$A$2:$A$125,D191),0)),Abbreviation!A:C,3,FALSE)))</x:f>
      </x:c>
      <x:c r="AH191" s="90" t="str">
        <x:f>G191</x:f>
      </x:c>
      <x:c r="AI191" s="97" t="str">
        <x:f>I191</x:f>
      </x:c>
      <x:c r="AJ191" s="96" t="s">
        <x:v>47</x:v>
      </x:c>
      <x:c r="AK191" s="96" t="s">
        <x:v>58</x:v>
      </x:c>
      <x:c r="AL191" s="99" t="s">
        <x:v>59</x:v>
      </x:c>
      <x:c r="AM191" s="93" t="s"/>
      <x:c r="AN191" s="93" t="s"/>
      <x:c r="AO191" s="93" t="s"/>
      <x:c r="AP191" s="93" t="s"/>
      <x:c r="AQ191" s="92" t="s"/>
    </x:row>
    <x:row r="192" spans="1:45" x14ac:dyDescent="0.35">
      <x:c r="A192" s="92" t="s"/>
      <x:c r="B192" s="92" t="s"/>
      <x:c r="C192" s="93" t="s"/>
      <x:c r="D192" s="94" t="s"/>
      <x:c r="E192" s="90" t="s"/>
      <x:c r="F192" s="90" t="str">
        <x:f>IF(D192="","",PROPER(LEFT(D192,FIND(UPPER(G192),D192,1)-2)))</x:f>
      </x:c>
      <x:c r="G192" s="90" t="str" cm="1">
        <x:f t="array" ref="G192: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x:f>
      </x:c>
      <x:c r="H192" s="96" t="s">
        <x:v>47</x:v>
      </x:c>
      <x:c r="I192" s="97" t="str">
        <x:f>IFERROR(VALUE(TRIM(RIGHT(SUBSTITUTE(D192," ",REPT(" ",255)),255))),"")</x:f>
      </x:c>
      <x:c r="J192" s="96" t="s">
        <x:v>48</x:v>
      </x:c>
      <x:c r="K192" s="96" t="s">
        <x:v>48</x:v>
      </x:c>
      <x:c r="L192" s="96" t="s">
        <x:v>48</x:v>
      </x:c>
      <x:c r="M192" s="96" t="s">
        <x:v>48</x:v>
      </x:c>
      <x:c r="N192" s="96" t="s">
        <x:v>48</x:v>
      </x:c>
      <x:c r="O192" s="96" t="s">
        <x:v>1425</x:v>
      </x:c>
      <x:c r="P192" s="96" t="n">
        <x:v>25</x:v>
      </x:c>
      <x:c r="Q192" s="96" t="n">
        <x:v>80</x:v>
      </x:c>
      <x:c r="R192" s="96" t="s">
        <x:v>50</x:v>
      </x:c>
      <x:c r="S192" s="96" t="s">
        <x:v>51</x:v>
      </x:c>
      <x:c r="T192" s="96" t="s">
        <x:v>52</x:v>
      </x:c>
      <x:c r="U192" s="96" t="s">
        <x:v>52</x:v>
      </x:c>
      <x:c r="W192" s="96" t="s">
        <x:v>53</x:v>
      </x:c>
      <x:c r="X192" s="148" t="s"/>
      <x:c r="Y192" s="90" t="s"/>
      <x:c r="Z192" s="96" t="s">
        <x:v>55</x:v>
      </x:c>
      <x:c r="AA192" s="96" t="s">
        <x:v>56</x:v>
      </x:c>
      <x:c r="AB192" s="97" t="str">
        <x:f>IF(D192="","",VALUE(MID(D192,FIND(" ",D192)+1,FIND(" ",D192,FIND(" ",D192)+1)-FIND(" ",D192))))</x:f>
      </x:c>
      <x:c r="AC192" s="90" t="s"/>
      <x:c r="AD192" s="90" t="s"/>
      <x:c r="AE192" s="90" t="s"/>
      <x:c r="AF192" s="90" t="str" cm="1">
        <x:f t="array" ref="AF192:AF192">IF(D192="","",PROPER(MID(D192,FIND(" ",D192,FIND(" ",D192)+1)+1,(FIND(INDEX(Abbreviation!$A$2:$A$125,MATCH(_xlfn.AGGREGATE(15,6,SEARCH(Abbreviation!$A$2:$A$125,D192),1),SEARCH(Abbreviation!$A$2:$A$125,D192),0)),D192)-1)-FIND(" ",D192,FIND(" ",D192)+1)+1)))</x:f>
      </x:c>
      <x:c r="AG192" s="90" t="str" cm="1">
        <x:f t="array" ref="AG192:AG192">IF(D192="","",PROPER(VLOOKUP(INDEX(Abbreviation!$A$2:$A$125,MATCH(_xlfn.AGGREGATE(15,6,SEARCH(Abbreviation!$A$2:$A$125,D192),1),SEARCH(Abbreviation!$A$2:$A$125,D192),0)),Abbreviation!A:C,3,FALSE)))</x:f>
      </x:c>
      <x:c r="AH192" s="90" t="str">
        <x:f>G192</x:f>
      </x:c>
      <x:c r="AI192" s="97" t="str">
        <x:f>I192</x:f>
      </x:c>
      <x:c r="AJ192" s="96" t="s">
        <x:v>47</x:v>
      </x:c>
      <x:c r="AK192" s="96" t="s">
        <x:v>58</x:v>
      </x:c>
      <x:c r="AL192" s="99" t="s">
        <x:v>59</x:v>
      </x:c>
      <x:c r="AM192" s="93" t="s"/>
      <x:c r="AN192" s="93" t="s"/>
      <x:c r="AO192" s="93" t="s"/>
      <x:c r="AP192" s="93" t="s"/>
      <x:c r="AQ192" s="92" t="s"/>
    </x:row>
    <x:row r="193" spans="1:45" x14ac:dyDescent="0.35">
      <x:c r="A193" s="92" t="s"/>
      <x:c r="B193" s="92" t="s"/>
      <x:c r="C193" s="93" t="s"/>
      <x:c r="D193" s="94" t="s"/>
      <x:c r="E193" s="90" t="s"/>
      <x:c r="F193" s="90" t="str">
        <x:f>IF(D193="","",PROPER(LEFT(D193,FIND(UPPER(G193),D193,1)-2)))</x:f>
      </x:c>
      <x:c r="G193" s="90" t="str" cm="1">
        <x:f t="array" ref="G193: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x:f>
      </x:c>
      <x:c r="H193" s="96" t="s">
        <x:v>47</x:v>
      </x:c>
      <x:c r="I193" s="97" t="str">
        <x:f>IFERROR(VALUE(TRIM(RIGHT(SUBSTITUTE(D193," ",REPT(" ",255)),255))),"")</x:f>
      </x:c>
      <x:c r="J193" s="96" t="s">
        <x:v>48</x:v>
      </x:c>
      <x:c r="K193" s="96" t="s">
        <x:v>48</x:v>
      </x:c>
      <x:c r="L193" s="96" t="s">
        <x:v>48</x:v>
      </x:c>
      <x:c r="M193" s="96" t="s">
        <x:v>48</x:v>
      </x:c>
      <x:c r="N193" s="96" t="s">
        <x:v>48</x:v>
      </x:c>
      <x:c r="O193" s="96" t="s">
        <x:v>1425</x:v>
      </x:c>
      <x:c r="P193" s="96" t="n">
        <x:v>25</x:v>
      </x:c>
      <x:c r="Q193" s="96" t="n">
        <x:v>80</x:v>
      </x:c>
      <x:c r="R193" s="96" t="s">
        <x:v>50</x:v>
      </x:c>
      <x:c r="S193" s="96" t="s">
        <x:v>51</x:v>
      </x:c>
      <x:c r="T193" s="96" t="s">
        <x:v>52</x:v>
      </x:c>
      <x:c r="U193" s="96" t="s">
        <x:v>52</x:v>
      </x:c>
      <x:c r="W193" s="96" t="s">
        <x:v>53</x:v>
      </x:c>
      <x:c r="X193" s="148" t="s"/>
      <x:c r="Y193" s="90" t="s"/>
      <x:c r="Z193" s="96" t="s">
        <x:v>55</x:v>
      </x:c>
      <x:c r="AA193" s="96" t="s">
        <x:v>56</x:v>
      </x:c>
      <x:c r="AB193" s="97" t="str">
        <x:f>IF(D193="","",VALUE(MID(D193,FIND(" ",D193)+1,FIND(" ",D193,FIND(" ",D193)+1)-FIND(" ",D193))))</x:f>
      </x:c>
      <x:c r="AC193" s="90" t="s"/>
      <x:c r="AD193" s="90" t="s"/>
      <x:c r="AE193" s="90" t="s"/>
      <x:c r="AF193" s="90" t="str" cm="1">
        <x:f t="array" ref="AF193:AF193">IF(D193="","",PROPER(MID(D193,FIND(" ",D193,FIND(" ",D193)+1)+1,(FIND(INDEX(Abbreviation!$A$2:$A$125,MATCH(_xlfn.AGGREGATE(15,6,SEARCH(Abbreviation!$A$2:$A$125,D193),1),SEARCH(Abbreviation!$A$2:$A$125,D193),0)),D193)-1)-FIND(" ",D193,FIND(" ",D193)+1)+1)))</x:f>
      </x:c>
      <x:c r="AG193" s="90" t="str" cm="1">
        <x:f t="array" ref="AG193:AG193">IF(D193="","",PROPER(VLOOKUP(INDEX(Abbreviation!$A$2:$A$125,MATCH(_xlfn.AGGREGATE(15,6,SEARCH(Abbreviation!$A$2:$A$125,D193),1),SEARCH(Abbreviation!$A$2:$A$125,D193),0)),Abbreviation!A:C,3,FALSE)))</x:f>
      </x:c>
      <x:c r="AH193" s="90" t="str">
        <x:f>G193</x:f>
      </x:c>
      <x:c r="AI193" s="97" t="str">
        <x:f>I193</x:f>
      </x:c>
      <x:c r="AJ193" s="96" t="s">
        <x:v>47</x:v>
      </x:c>
      <x:c r="AK193" s="96" t="s">
        <x:v>58</x:v>
      </x:c>
      <x:c r="AL193" s="99" t="s">
        <x:v>59</x:v>
      </x:c>
      <x:c r="AM193" s="93" t="s"/>
      <x:c r="AN193" s="93" t="s"/>
      <x:c r="AO193" s="93" t="s"/>
      <x:c r="AP193" s="93" t="s"/>
      <x:c r="AQ193" s="92" t="s"/>
    </x:row>
    <x:row r="194" spans="1:45" x14ac:dyDescent="0.35">
      <x:c r="A194" s="92" t="s"/>
      <x:c r="B194" s="92" t="s"/>
      <x:c r="C194" s="93" t="s"/>
      <x:c r="D194" s="94" t="s"/>
      <x:c r="E194" s="90" t="s"/>
      <x:c r="F194" s="90" t="str">
        <x:f>IF(D194="","",PROPER(LEFT(D194,FIND(UPPER(G194),D194,1)-2)))</x:f>
      </x:c>
      <x:c r="G194" s="90" t="str" cm="1">
        <x:f t="array" ref="G194: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x:f>
      </x:c>
      <x:c r="H194" s="96" t="s">
        <x:v>47</x:v>
      </x:c>
      <x:c r="I194" s="97" t="str">
        <x:f>IFERROR(VALUE(TRIM(RIGHT(SUBSTITUTE(D194," ",REPT(" ",255)),255))),"")</x:f>
      </x:c>
      <x:c r="J194" s="96" t="s">
        <x:v>48</x:v>
      </x:c>
      <x:c r="K194" s="96" t="s">
        <x:v>48</x:v>
      </x:c>
      <x:c r="L194" s="96" t="s">
        <x:v>48</x:v>
      </x:c>
      <x:c r="M194" s="96" t="s">
        <x:v>48</x:v>
      </x:c>
      <x:c r="N194" s="96" t="s">
        <x:v>48</x:v>
      </x:c>
      <x:c r="O194" s="96" t="s">
        <x:v>1425</x:v>
      </x:c>
      <x:c r="P194" s="96" t="n">
        <x:v>25</x:v>
      </x:c>
      <x:c r="Q194" s="96" t="n">
        <x:v>80</x:v>
      </x:c>
      <x:c r="R194" s="96" t="s">
        <x:v>50</x:v>
      </x:c>
      <x:c r="S194" s="96" t="s">
        <x:v>51</x:v>
      </x:c>
      <x:c r="T194" s="96" t="s">
        <x:v>52</x:v>
      </x:c>
      <x:c r="U194" s="96" t="s">
        <x:v>52</x:v>
      </x:c>
      <x:c r="W194" s="96" t="s">
        <x:v>53</x:v>
      </x:c>
      <x:c r="X194" s="148" t="s"/>
      <x:c r="Y194" s="90" t="s"/>
      <x:c r="Z194" s="96" t="s">
        <x:v>55</x:v>
      </x:c>
      <x:c r="AA194" s="96" t="s">
        <x:v>56</x:v>
      </x:c>
      <x:c r="AB194" s="97" t="str">
        <x:f>IF(D194="","",VALUE(MID(D194,FIND(" ",D194)+1,FIND(" ",D194,FIND(" ",D194)+1)-FIND(" ",D194))))</x:f>
      </x:c>
      <x:c r="AC194" s="90" t="s"/>
      <x:c r="AD194" s="90" t="s"/>
      <x:c r="AE194" s="90" t="s"/>
      <x:c r="AF194" s="90" t="str" cm="1">
        <x:f t="array" ref="AF194:AF194">IF(D194="","",PROPER(MID(D194,FIND(" ",D194,FIND(" ",D194)+1)+1,(FIND(INDEX(Abbreviation!$A$2:$A$125,MATCH(_xlfn.AGGREGATE(15,6,SEARCH(Abbreviation!$A$2:$A$125,D194),1),SEARCH(Abbreviation!$A$2:$A$125,D194),0)),D194)-1)-FIND(" ",D194,FIND(" ",D194)+1)+1)))</x:f>
      </x:c>
      <x:c r="AG194" s="90" t="str" cm="1">
        <x:f t="array" ref="AG194:AG194">IF(D194="","",PROPER(VLOOKUP(INDEX(Abbreviation!$A$2:$A$125,MATCH(_xlfn.AGGREGATE(15,6,SEARCH(Abbreviation!$A$2:$A$125,D194),1),SEARCH(Abbreviation!$A$2:$A$125,D194),0)),Abbreviation!A:C,3,FALSE)))</x:f>
      </x:c>
      <x:c r="AH194" s="90" t="str">
        <x:f>G194</x:f>
      </x:c>
      <x:c r="AI194" s="97" t="str">
        <x:f>I194</x:f>
      </x:c>
      <x:c r="AJ194" s="96" t="s">
        <x:v>47</x:v>
      </x:c>
      <x:c r="AK194" s="96" t="s">
        <x:v>58</x:v>
      </x:c>
      <x:c r="AL194" s="99" t="s">
        <x:v>59</x:v>
      </x:c>
      <x:c r="AM194" s="93" t="s"/>
      <x:c r="AN194" s="93" t="s"/>
      <x:c r="AO194" s="93" t="s"/>
      <x:c r="AP194" s="93" t="s"/>
      <x:c r="AQ194" s="92" t="s"/>
    </x:row>
    <x:row r="195" spans="1:45" x14ac:dyDescent="0.35">
      <x:c r="A195" s="92" t="s"/>
      <x:c r="B195" s="92" t="s"/>
      <x:c r="C195" s="93" t="s"/>
      <x:c r="D195" s="94" t="s"/>
      <x:c r="E195" s="90" t="s"/>
      <x:c r="F195" s="90" t="str">
        <x:f>IF(D195="","",PROPER(LEFT(D195,FIND(UPPER(G195),D195,1)-2)))</x:f>
      </x:c>
      <x:c r="G195" s="90" t="str" cm="1">
        <x:f t="array" ref="G195: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x:f>
      </x:c>
      <x:c r="H195" s="96" t="s">
        <x:v>47</x:v>
      </x:c>
      <x:c r="I195" s="97" t="str">
        <x:f>IFERROR(VALUE(TRIM(RIGHT(SUBSTITUTE(D195," ",REPT(" ",255)),255))),"")</x:f>
      </x:c>
      <x:c r="J195" s="96" t="s">
        <x:v>48</x:v>
      </x:c>
      <x:c r="K195" s="96" t="s">
        <x:v>48</x:v>
      </x:c>
      <x:c r="L195" s="96" t="s">
        <x:v>48</x:v>
      </x:c>
      <x:c r="M195" s="96" t="s">
        <x:v>48</x:v>
      </x:c>
      <x:c r="N195" s="96" t="s">
        <x:v>48</x:v>
      </x:c>
      <x:c r="O195" s="96" t="s">
        <x:v>1425</x:v>
      </x:c>
      <x:c r="P195" s="96" t="n">
        <x:v>25</x:v>
      </x:c>
      <x:c r="Q195" s="96" t="n">
        <x:v>80</x:v>
      </x:c>
      <x:c r="R195" s="96" t="s">
        <x:v>50</x:v>
      </x:c>
      <x:c r="S195" s="96" t="s">
        <x:v>51</x:v>
      </x:c>
      <x:c r="T195" s="96" t="s">
        <x:v>52</x:v>
      </x:c>
      <x:c r="U195" s="96" t="s">
        <x:v>52</x:v>
      </x:c>
      <x:c r="W195" s="96" t="s">
        <x:v>53</x:v>
      </x:c>
      <x:c r="X195" s="148" t="s"/>
      <x:c r="Y195" s="90" t="s"/>
      <x:c r="Z195" s="96" t="s">
        <x:v>55</x:v>
      </x:c>
      <x:c r="AA195" s="96" t="s">
        <x:v>56</x:v>
      </x:c>
      <x:c r="AB195" s="97" t="str">
        <x:f>IF(D195="","",VALUE(MID(D195,FIND(" ",D195)+1,FIND(" ",D195,FIND(" ",D195)+1)-FIND(" ",D195))))</x:f>
      </x:c>
      <x:c r="AC195" s="90" t="s"/>
      <x:c r="AD195" s="90" t="s"/>
      <x:c r="AE195" s="90" t="s"/>
      <x:c r="AF195" s="90" t="str" cm="1">
        <x:f t="array" ref="AF195:AF195">IF(D195="","",PROPER(MID(D195,FIND(" ",D195,FIND(" ",D195)+1)+1,(FIND(INDEX(Abbreviation!$A$2:$A$125,MATCH(_xlfn.AGGREGATE(15,6,SEARCH(Abbreviation!$A$2:$A$125,D195),1),SEARCH(Abbreviation!$A$2:$A$125,D195),0)),D195)-1)-FIND(" ",D195,FIND(" ",D195)+1)+1)))</x:f>
      </x:c>
      <x:c r="AG195" s="90" t="str" cm="1">
        <x:f t="array" ref="AG195:AG195">IF(D195="","",PROPER(VLOOKUP(INDEX(Abbreviation!$A$2:$A$125,MATCH(_xlfn.AGGREGATE(15,6,SEARCH(Abbreviation!$A$2:$A$125,D195),1),SEARCH(Abbreviation!$A$2:$A$125,D195),0)),Abbreviation!A:C,3,FALSE)))</x:f>
      </x:c>
      <x:c r="AH195" s="90" t="str">
        <x:f>G195</x:f>
      </x:c>
      <x:c r="AI195" s="97" t="str">
        <x:f>I195</x:f>
      </x:c>
      <x:c r="AJ195" s="96" t="s">
        <x:v>47</x:v>
      </x:c>
      <x:c r="AK195" s="96" t="s">
        <x:v>58</x:v>
      </x:c>
      <x:c r="AL195" s="99" t="s">
        <x:v>59</x:v>
      </x:c>
      <x:c r="AM195" s="93" t="s"/>
      <x:c r="AN195" s="93" t="s"/>
      <x:c r="AO195" s="93" t="s"/>
      <x:c r="AP195" s="93" t="s"/>
      <x:c r="AQ195" s="92" t="s"/>
    </x:row>
    <x:row r="196" spans="1:45" x14ac:dyDescent="0.35">
      <x:c r="A196" s="92" t="s"/>
      <x:c r="B196" s="92" t="s"/>
      <x:c r="C196" s="93" t="s"/>
      <x:c r="D196" s="94" t="s"/>
      <x:c r="E196" s="90" t="s"/>
      <x:c r="F196" s="90" t="str">
        <x:f>IF(D196="","",PROPER(LEFT(D196,FIND(UPPER(G196),D196,1)-2)))</x:f>
      </x:c>
      <x:c r="G196" s="90" t="str" cm="1">
        <x:f t="array" ref="G196: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x:f>
      </x:c>
      <x:c r="H196" s="96" t="s">
        <x:v>47</x:v>
      </x:c>
      <x:c r="I196" s="97" t="str">
        <x:f>IFERROR(VALUE(TRIM(RIGHT(SUBSTITUTE(D196," ",REPT(" ",255)),255))),"")</x:f>
      </x:c>
      <x:c r="J196" s="96" t="s">
        <x:v>48</x:v>
      </x:c>
      <x:c r="K196" s="96" t="s">
        <x:v>48</x:v>
      </x:c>
      <x:c r="L196" s="96" t="s">
        <x:v>48</x:v>
      </x:c>
      <x:c r="M196" s="96" t="s">
        <x:v>48</x:v>
      </x:c>
      <x:c r="N196" s="96" t="s">
        <x:v>48</x:v>
      </x:c>
      <x:c r="O196" s="96" t="s">
        <x:v>1425</x:v>
      </x:c>
      <x:c r="P196" s="96" t="n">
        <x:v>25</x:v>
      </x:c>
      <x:c r="Q196" s="96" t="n">
        <x:v>80</x:v>
      </x:c>
      <x:c r="R196" s="96" t="s">
        <x:v>50</x:v>
      </x:c>
      <x:c r="S196" s="96" t="s">
        <x:v>51</x:v>
      </x:c>
      <x:c r="T196" s="96" t="s">
        <x:v>52</x:v>
      </x:c>
      <x:c r="U196" s="96" t="s">
        <x:v>52</x:v>
      </x:c>
      <x:c r="W196" s="96" t="s">
        <x:v>53</x:v>
      </x:c>
      <x:c r="X196" s="148" t="s"/>
      <x:c r="Y196" s="90" t="s"/>
      <x:c r="Z196" s="96" t="s">
        <x:v>55</x:v>
      </x:c>
      <x:c r="AA196" s="96" t="s">
        <x:v>56</x:v>
      </x:c>
      <x:c r="AB196" s="97" t="str">
        <x:f>IF(D196="","",VALUE(MID(D196,FIND(" ",D196)+1,FIND(" ",D196,FIND(" ",D196)+1)-FIND(" ",D196))))</x:f>
      </x:c>
      <x:c r="AC196" s="90" t="s"/>
      <x:c r="AD196" s="90" t="s"/>
      <x:c r="AE196" s="90" t="s"/>
      <x:c r="AF196" s="90" t="str" cm="1">
        <x:f t="array" ref="AF196:AF196">IF(D196="","",PROPER(MID(D196,FIND(" ",D196,FIND(" ",D196)+1)+1,(FIND(INDEX(Abbreviation!$A$2:$A$125,MATCH(_xlfn.AGGREGATE(15,6,SEARCH(Abbreviation!$A$2:$A$125,D196),1),SEARCH(Abbreviation!$A$2:$A$125,D196),0)),D196)-1)-FIND(" ",D196,FIND(" ",D196)+1)+1)))</x:f>
      </x:c>
      <x:c r="AG196" s="90" t="str" cm="1">
        <x:f t="array" ref="AG196:AG196">IF(D196="","",PROPER(VLOOKUP(INDEX(Abbreviation!$A$2:$A$125,MATCH(_xlfn.AGGREGATE(15,6,SEARCH(Abbreviation!$A$2:$A$125,D196),1),SEARCH(Abbreviation!$A$2:$A$125,D196),0)),Abbreviation!A:C,3,FALSE)))</x:f>
      </x:c>
      <x:c r="AH196" s="90" t="str">
        <x:f>G196</x:f>
      </x:c>
      <x:c r="AI196" s="97" t="str">
        <x:f>I196</x:f>
      </x:c>
      <x:c r="AJ196" s="96" t="s">
        <x:v>47</x:v>
      </x:c>
      <x:c r="AK196" s="96" t="s">
        <x:v>58</x:v>
      </x:c>
      <x:c r="AL196" s="99" t="s">
        <x:v>59</x:v>
      </x:c>
      <x:c r="AM196" s="93" t="s"/>
      <x:c r="AN196" s="93" t="s"/>
      <x:c r="AO196" s="93" t="s"/>
      <x:c r="AP196" s="93" t="s"/>
      <x:c r="AQ196" s="92" t="s"/>
    </x:row>
    <x:row r="197" spans="1:45" x14ac:dyDescent="0.35">
      <x:c r="A197" s="92" t="s"/>
      <x:c r="B197" s="92" t="s"/>
      <x:c r="C197" s="93" t="s"/>
      <x:c r="D197" s="94" t="s"/>
      <x:c r="E197" s="90" t="s"/>
      <x:c r="F197" s="90" t="str">
        <x:f>IF(D197="","",PROPER(LEFT(D197,FIND(UPPER(G197),D197,1)-2)))</x:f>
      </x:c>
      <x:c r="G197" s="90" t="str" cm="1">
        <x:f t="array" ref="G197: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x:f>
      </x:c>
      <x:c r="H197" s="96" t="s">
        <x:v>47</x:v>
      </x:c>
      <x:c r="I197" s="97" t="str">
        <x:f>IFERROR(VALUE(TRIM(RIGHT(SUBSTITUTE(D197," ",REPT(" ",255)),255))),"")</x:f>
      </x:c>
      <x:c r="J197" s="96" t="s">
        <x:v>48</x:v>
      </x:c>
      <x:c r="K197" s="96" t="s">
        <x:v>48</x:v>
      </x:c>
      <x:c r="L197" s="96" t="s">
        <x:v>48</x:v>
      </x:c>
      <x:c r="M197" s="96" t="s">
        <x:v>48</x:v>
      </x:c>
      <x:c r="N197" s="96" t="s">
        <x:v>48</x:v>
      </x:c>
      <x:c r="O197" s="96" t="s">
        <x:v>1425</x:v>
      </x:c>
      <x:c r="P197" s="96" t="n">
        <x:v>25</x:v>
      </x:c>
      <x:c r="Q197" s="96" t="n">
        <x:v>80</x:v>
      </x:c>
      <x:c r="R197" s="96" t="s">
        <x:v>50</x:v>
      </x:c>
      <x:c r="S197" s="96" t="s">
        <x:v>51</x:v>
      </x:c>
      <x:c r="T197" s="96" t="s">
        <x:v>52</x:v>
      </x:c>
      <x:c r="U197" s="96" t="s">
        <x:v>52</x:v>
      </x:c>
      <x:c r="W197" s="96" t="s">
        <x:v>53</x:v>
      </x:c>
      <x:c r="X197" s="148" t="s"/>
      <x:c r="Y197" s="90" t="s"/>
      <x:c r="Z197" s="96" t="s">
        <x:v>55</x:v>
      </x:c>
      <x:c r="AA197" s="96" t="s">
        <x:v>56</x:v>
      </x:c>
      <x:c r="AB197" s="97" t="str">
        <x:f>IF(D197="","",VALUE(MID(D197,FIND(" ",D197)+1,FIND(" ",D197,FIND(" ",D197)+1)-FIND(" ",D197))))</x:f>
      </x:c>
      <x:c r="AC197" s="90" t="s"/>
      <x:c r="AD197" s="90" t="s"/>
      <x:c r="AE197" s="90" t="s"/>
      <x:c r="AF197" s="90" t="str" cm="1">
        <x:f t="array" ref="AF197:AF197">IF(D197="","",PROPER(MID(D197,FIND(" ",D197,FIND(" ",D197)+1)+1,(FIND(INDEX(Abbreviation!$A$2:$A$125,MATCH(_xlfn.AGGREGATE(15,6,SEARCH(Abbreviation!$A$2:$A$125,D197),1),SEARCH(Abbreviation!$A$2:$A$125,D197),0)),D197)-1)-FIND(" ",D197,FIND(" ",D197)+1)+1)))</x:f>
      </x:c>
      <x:c r="AG197" s="90" t="str" cm="1">
        <x:f t="array" ref="AG197:AG197">IF(D197="","",PROPER(VLOOKUP(INDEX(Abbreviation!$A$2:$A$125,MATCH(_xlfn.AGGREGATE(15,6,SEARCH(Abbreviation!$A$2:$A$125,D197),1),SEARCH(Abbreviation!$A$2:$A$125,D197),0)),Abbreviation!A:C,3,FALSE)))</x:f>
      </x:c>
      <x:c r="AH197" s="90" t="str">
        <x:f>G197</x:f>
      </x:c>
      <x:c r="AI197" s="97" t="str">
        <x:f>I197</x:f>
      </x:c>
      <x:c r="AJ197" s="96" t="s">
        <x:v>47</x:v>
      </x:c>
      <x:c r="AK197" s="96" t="s">
        <x:v>58</x:v>
      </x:c>
      <x:c r="AL197" s="99" t="s">
        <x:v>59</x:v>
      </x:c>
      <x:c r="AM197" s="93" t="s"/>
      <x:c r="AN197" s="93" t="s"/>
      <x:c r="AO197" s="93" t="s"/>
      <x:c r="AP197" s="93" t="s"/>
      <x:c r="AQ197" s="92" t="s"/>
    </x:row>
    <x:row r="198" spans="1:45" x14ac:dyDescent="0.35">
      <x:c r="A198" s="92" t="s"/>
      <x:c r="B198" s="92" t="s"/>
      <x:c r="C198" s="93" t="s"/>
      <x:c r="D198" s="94" t="s"/>
      <x:c r="E198" s="90" t="s"/>
      <x:c r="F198" s="90" t="str">
        <x:f>IF(D198="","",PROPER(LEFT(D198,FIND(UPPER(G198),D198,1)-2)))</x:f>
      </x:c>
      <x:c r="G198" s="90" t="str" cm="1">
        <x:f t="array" ref="G198: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x:f>
      </x:c>
      <x:c r="H198" s="96" t="s">
        <x:v>47</x:v>
      </x:c>
      <x:c r="I198" s="97" t="str">
        <x:f>IFERROR(VALUE(TRIM(RIGHT(SUBSTITUTE(D198," ",REPT(" ",255)),255))),"")</x:f>
      </x:c>
      <x:c r="J198" s="96" t="s">
        <x:v>48</x:v>
      </x:c>
      <x:c r="K198" s="96" t="s">
        <x:v>48</x:v>
      </x:c>
      <x:c r="L198" s="96" t="s">
        <x:v>48</x:v>
      </x:c>
      <x:c r="M198" s="96" t="s">
        <x:v>48</x:v>
      </x:c>
      <x:c r="N198" s="96" t="s">
        <x:v>48</x:v>
      </x:c>
      <x:c r="O198" s="96" t="s">
        <x:v>1425</x:v>
      </x:c>
      <x:c r="P198" s="96" t="n">
        <x:v>25</x:v>
      </x:c>
      <x:c r="Q198" s="96" t="n">
        <x:v>80</x:v>
      </x:c>
      <x:c r="R198" s="96" t="s">
        <x:v>50</x:v>
      </x:c>
      <x:c r="S198" s="96" t="s">
        <x:v>51</x:v>
      </x:c>
      <x:c r="T198" s="96" t="s">
        <x:v>52</x:v>
      </x:c>
      <x:c r="U198" s="96" t="s">
        <x:v>52</x:v>
      </x:c>
      <x:c r="W198" s="96" t="s">
        <x:v>53</x:v>
      </x:c>
      <x:c r="X198" s="148" t="s"/>
      <x:c r="Y198" s="90" t="s"/>
      <x:c r="Z198" s="96" t="s">
        <x:v>55</x:v>
      </x:c>
      <x:c r="AA198" s="96" t="s">
        <x:v>56</x:v>
      </x:c>
      <x:c r="AB198" s="97" t="str">
        <x:f>IF(D198="","",VALUE(MID(D198,FIND(" ",D198)+1,FIND(" ",D198,FIND(" ",D198)+1)-FIND(" ",D198))))</x:f>
      </x:c>
      <x:c r="AC198" s="90" t="s"/>
      <x:c r="AD198" s="90" t="s"/>
      <x:c r="AE198" s="90" t="s"/>
      <x:c r="AF198" s="90" t="str" cm="1">
        <x:f t="array" ref="AF198:AF198">IF(D198="","",PROPER(MID(D198,FIND(" ",D198,FIND(" ",D198)+1)+1,(FIND(INDEX(Abbreviation!$A$2:$A$125,MATCH(_xlfn.AGGREGATE(15,6,SEARCH(Abbreviation!$A$2:$A$125,D198),1),SEARCH(Abbreviation!$A$2:$A$125,D198),0)),D198)-1)-FIND(" ",D198,FIND(" ",D198)+1)+1)))</x:f>
      </x:c>
      <x:c r="AG198" s="90" t="str" cm="1">
        <x:f t="array" ref="AG198:AG198">IF(D198="","",PROPER(VLOOKUP(INDEX(Abbreviation!$A$2:$A$125,MATCH(_xlfn.AGGREGATE(15,6,SEARCH(Abbreviation!$A$2:$A$125,D198),1),SEARCH(Abbreviation!$A$2:$A$125,D198),0)),Abbreviation!A:C,3,FALSE)))</x:f>
      </x:c>
      <x:c r="AH198" s="90" t="str">
        <x:f>G198</x:f>
      </x:c>
      <x:c r="AI198" s="97" t="str">
        <x:f>I198</x:f>
      </x:c>
      <x:c r="AJ198" s="96" t="s">
        <x:v>47</x:v>
      </x:c>
      <x:c r="AK198" s="96" t="s">
        <x:v>58</x:v>
      </x:c>
      <x:c r="AL198" s="99" t="s">
        <x:v>59</x:v>
      </x:c>
      <x:c r="AM198" s="93" t="s"/>
      <x:c r="AN198" s="93" t="s"/>
      <x:c r="AO198" s="93" t="s"/>
      <x:c r="AP198" s="93" t="s"/>
      <x:c r="AQ198" s="92" t="s"/>
    </x:row>
    <x:row r="199" spans="1:45" x14ac:dyDescent="0.35">
      <x:c r="A199" s="92" t="s"/>
      <x:c r="B199" s="92" t="s"/>
      <x:c r="C199" s="93" t="s"/>
      <x:c r="D199" s="94" t="s"/>
      <x:c r="E199" s="90" t="s"/>
      <x:c r="F199" s="90" t="str">
        <x:f>IF(D199="","",PROPER(LEFT(D199,FIND(UPPER(G199),D199,1)-2)))</x:f>
      </x:c>
      <x:c r="G199" s="90" t="str" cm="1">
        <x:f t="array" ref="G199: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x:f>
      </x:c>
      <x:c r="H199" s="96" t="s">
        <x:v>47</x:v>
      </x:c>
      <x:c r="I199" s="97" t="str">
        <x:f>IFERROR(VALUE(TRIM(RIGHT(SUBSTITUTE(D199," ",REPT(" ",255)),255))),"")</x:f>
      </x:c>
      <x:c r="J199" s="96" t="s">
        <x:v>48</x:v>
      </x:c>
      <x:c r="K199" s="96" t="s">
        <x:v>48</x:v>
      </x:c>
      <x:c r="L199" s="96" t="s">
        <x:v>48</x:v>
      </x:c>
      <x:c r="M199" s="96" t="s">
        <x:v>48</x:v>
      </x:c>
      <x:c r="N199" s="96" t="s">
        <x:v>48</x:v>
      </x:c>
      <x:c r="O199" s="96" t="s">
        <x:v>1425</x:v>
      </x:c>
      <x:c r="P199" s="96" t="n">
        <x:v>25</x:v>
      </x:c>
      <x:c r="Q199" s="96" t="n">
        <x:v>80</x:v>
      </x:c>
      <x:c r="R199" s="96" t="s">
        <x:v>50</x:v>
      </x:c>
      <x:c r="S199" s="96" t="s">
        <x:v>51</x:v>
      </x:c>
      <x:c r="T199" s="96" t="s">
        <x:v>52</x:v>
      </x:c>
      <x:c r="U199" s="96" t="s">
        <x:v>52</x:v>
      </x:c>
      <x:c r="W199" s="96" t="s">
        <x:v>53</x:v>
      </x:c>
      <x:c r="X199" s="148" t="s"/>
      <x:c r="Y199" s="90" t="s"/>
      <x:c r="Z199" s="96" t="s">
        <x:v>55</x:v>
      </x:c>
      <x:c r="AA199" s="96" t="s">
        <x:v>56</x:v>
      </x:c>
      <x:c r="AB199" s="97" t="str">
        <x:f>IF(D199="","",VALUE(MID(D199,FIND(" ",D199)+1,FIND(" ",D199,FIND(" ",D199)+1)-FIND(" ",D199))))</x:f>
      </x:c>
      <x:c r="AC199" s="90" t="s"/>
      <x:c r="AD199" s="90" t="s"/>
      <x:c r="AE199" s="90" t="s"/>
      <x:c r="AF199" s="90" t="str" cm="1">
        <x:f t="array" ref="AF199:AF199">IF(D199="","",PROPER(MID(D199,FIND(" ",D199,FIND(" ",D199)+1)+1,(FIND(INDEX(Abbreviation!$A$2:$A$125,MATCH(_xlfn.AGGREGATE(15,6,SEARCH(Abbreviation!$A$2:$A$125,D199),1),SEARCH(Abbreviation!$A$2:$A$125,D199),0)),D199)-1)-FIND(" ",D199,FIND(" ",D199)+1)+1)))</x:f>
      </x:c>
      <x:c r="AG199" s="90" t="str" cm="1">
        <x:f t="array" ref="AG199:AG199">IF(D199="","",PROPER(VLOOKUP(INDEX(Abbreviation!$A$2:$A$125,MATCH(_xlfn.AGGREGATE(15,6,SEARCH(Abbreviation!$A$2:$A$125,D199),1),SEARCH(Abbreviation!$A$2:$A$125,D199),0)),Abbreviation!A:C,3,FALSE)))</x:f>
      </x:c>
      <x:c r="AH199" s="90" t="str">
        <x:f>G199</x:f>
      </x:c>
      <x:c r="AI199" s="97" t="str">
        <x:f>I199</x:f>
      </x:c>
      <x:c r="AJ199" s="96" t="s">
        <x:v>47</x:v>
      </x:c>
      <x:c r="AK199" s="96" t="s">
        <x:v>58</x:v>
      </x:c>
      <x:c r="AL199" s="99" t="s">
        <x:v>59</x:v>
      </x:c>
      <x:c r="AM199" s="93" t="s"/>
      <x:c r="AN199" s="93" t="s"/>
      <x:c r="AO199" s="93" t="s"/>
      <x:c r="AP199" s="93" t="s"/>
      <x:c r="AQ199" s="92" t="s"/>
    </x:row>
    <x:row r="200" spans="1:45" x14ac:dyDescent="0.35">
      <x:c r="A200" s="92" t="s"/>
      <x:c r="B200" s="92" t="s"/>
      <x:c r="C200" s="93" t="s"/>
      <x:c r="D200" s="94" t="s"/>
      <x:c r="E200" s="90" t="s"/>
      <x:c r="F200" s="90" t="str">
        <x:f>IF(D200="","",PROPER(LEFT(D200,FIND(UPPER(G200),D200,1)-2)))</x:f>
      </x:c>
      <x:c r="G200" s="90" t="str" cm="1">
        <x:f t="array" ref="G200: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x:f>
      </x:c>
      <x:c r="H200" s="96" t="s">
        <x:v>47</x:v>
      </x:c>
      <x:c r="I200" s="97" t="str">
        <x:f>IFERROR(VALUE(TRIM(RIGHT(SUBSTITUTE(D200," ",REPT(" ",255)),255))),"")</x:f>
      </x:c>
      <x:c r="J200" s="96" t="s">
        <x:v>48</x:v>
      </x:c>
      <x:c r="K200" s="96" t="s">
        <x:v>48</x:v>
      </x:c>
      <x:c r="L200" s="96" t="s">
        <x:v>48</x:v>
      </x:c>
      <x:c r="M200" s="96" t="s">
        <x:v>48</x:v>
      </x:c>
      <x:c r="N200" s="96" t="s">
        <x:v>48</x:v>
      </x:c>
      <x:c r="O200" s="96" t="s">
        <x:v>1425</x:v>
      </x:c>
      <x:c r="P200" s="96" t="n">
        <x:v>25</x:v>
      </x:c>
      <x:c r="Q200" s="96" t="n">
        <x:v>80</x:v>
      </x:c>
      <x:c r="R200" s="96" t="s">
        <x:v>50</x:v>
      </x:c>
      <x:c r="S200" s="96" t="s">
        <x:v>51</x:v>
      </x:c>
      <x:c r="T200" s="96" t="s">
        <x:v>52</x:v>
      </x:c>
      <x:c r="U200" s="96" t="s">
        <x:v>52</x:v>
      </x:c>
      <x:c r="W200" s="96" t="s">
        <x:v>53</x:v>
      </x:c>
      <x:c r="X200" s="148" t="s"/>
      <x:c r="Y200" s="90" t="s"/>
      <x:c r="Z200" s="96" t="s">
        <x:v>55</x:v>
      </x:c>
      <x:c r="AA200" s="96" t="s">
        <x:v>56</x:v>
      </x:c>
      <x:c r="AB200" s="97" t="str">
        <x:f>IF(D200="","",VALUE(MID(D200,FIND(" ",D200)+1,FIND(" ",D200,FIND(" ",D200)+1)-FIND(" ",D200))))</x:f>
      </x:c>
      <x:c r="AC200" s="90" t="s"/>
      <x:c r="AD200" s="90" t="s"/>
      <x:c r="AE200" s="90" t="s"/>
      <x:c r="AF200" s="90" t="str" cm="1">
        <x:f t="array" ref="AF200:AF200">IF(D200="","",PROPER(MID(D200,FIND(" ",D200,FIND(" ",D200)+1)+1,(FIND(INDEX(Abbreviation!$A$2:$A$125,MATCH(_xlfn.AGGREGATE(15,6,SEARCH(Abbreviation!$A$2:$A$125,D200),1),SEARCH(Abbreviation!$A$2:$A$125,D200),0)),D200)-1)-FIND(" ",D200,FIND(" ",D200)+1)+1)))</x:f>
      </x:c>
      <x:c r="AG200" s="90" t="str" cm="1">
        <x:f t="array" ref="AG200:AG200">IF(D200="","",PROPER(VLOOKUP(INDEX(Abbreviation!$A$2:$A$125,MATCH(_xlfn.AGGREGATE(15,6,SEARCH(Abbreviation!$A$2:$A$125,D200),1),SEARCH(Abbreviation!$A$2:$A$125,D200),0)),Abbreviation!A:C,3,FALSE)))</x:f>
      </x:c>
      <x:c r="AH200" s="90" t="str">
        <x:f>G200</x:f>
      </x:c>
      <x:c r="AI200" s="97" t="str">
        <x:f>I200</x:f>
      </x:c>
      <x:c r="AJ200" s="96" t="s">
        <x:v>47</x:v>
      </x:c>
      <x:c r="AK200" s="96" t="s">
        <x:v>58</x:v>
      </x:c>
      <x:c r="AL200" s="99" t="s">
        <x:v>59</x:v>
      </x:c>
      <x:c r="AM200" s="93" t="s"/>
      <x:c r="AN200" s="93" t="s"/>
      <x:c r="AO200" s="93" t="s"/>
      <x:c r="AP200" s="93" t="s"/>
      <x:c r="AQ200" s="92" t="s"/>
    </x:row>
    <x:row r="201" spans="1:45" x14ac:dyDescent="0.35">
      <x:c r="A201" s="92" t="s"/>
      <x:c r="B201" s="92" t="s"/>
      <x:c r="C201" s="93" t="s"/>
      <x:c r="D201" s="94" t="s"/>
      <x:c r="E201" s="90" t="s"/>
      <x:c r="F201" s="90" t="str">
        <x:f>IF(D201="","",PROPER(LEFT(D201,FIND(UPPER(G201),D201,1)-2)))</x:f>
      </x:c>
      <x:c r="G201" s="90" t="str" cm="1">
        <x:f t="array" ref="G201: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x:f>
      </x:c>
      <x:c r="H201" s="96" t="s">
        <x:v>47</x:v>
      </x:c>
      <x:c r="I201" s="97" t="str">
        <x:f>IFERROR(VALUE(TRIM(RIGHT(SUBSTITUTE(D201," ",REPT(" ",255)),255))),"")</x:f>
      </x:c>
      <x:c r="J201" s="96" t="s">
        <x:v>48</x:v>
      </x:c>
      <x:c r="K201" s="96" t="s">
        <x:v>48</x:v>
      </x:c>
      <x:c r="L201" s="96" t="s">
        <x:v>48</x:v>
      </x:c>
      <x:c r="M201" s="96" t="s">
        <x:v>48</x:v>
      </x:c>
      <x:c r="N201" s="96" t="s">
        <x:v>48</x:v>
      </x:c>
      <x:c r="O201" s="96" t="s">
        <x:v>1425</x:v>
      </x:c>
      <x:c r="P201" s="96" t="n">
        <x:v>25</x:v>
      </x:c>
      <x:c r="Q201" s="96" t="n">
        <x:v>80</x:v>
      </x:c>
      <x:c r="R201" s="96" t="s">
        <x:v>50</x:v>
      </x:c>
      <x:c r="S201" s="96" t="s">
        <x:v>51</x:v>
      </x:c>
      <x:c r="T201" s="96" t="s">
        <x:v>52</x:v>
      </x:c>
      <x:c r="U201" s="96" t="s">
        <x:v>52</x:v>
      </x:c>
      <x:c r="W201" s="96" t="s">
        <x:v>53</x:v>
      </x:c>
      <x:c r="X201" s="148" t="s"/>
      <x:c r="Y201" s="90" t="s"/>
      <x:c r="Z201" s="96" t="s">
        <x:v>55</x:v>
      </x:c>
      <x:c r="AA201" s="96" t="s">
        <x:v>56</x:v>
      </x:c>
      <x:c r="AB201" s="97" t="str">
        <x:f>IF(D201="","",VALUE(MID(D201,FIND(" ",D201)+1,FIND(" ",D201,FIND(" ",D201)+1)-FIND(" ",D201))))</x:f>
      </x:c>
      <x:c r="AC201" s="90" t="s"/>
      <x:c r="AD201" s="90" t="s"/>
      <x:c r="AE201" s="90" t="s"/>
      <x:c r="AF201" s="90" t="str" cm="1">
        <x:f t="array" ref="AF201:AF201">IF(D201="","",PROPER(MID(D201,FIND(" ",D201,FIND(" ",D201)+1)+1,(FIND(INDEX(Abbreviation!$A$2:$A$125,MATCH(_xlfn.AGGREGATE(15,6,SEARCH(Abbreviation!$A$2:$A$125,D201),1),SEARCH(Abbreviation!$A$2:$A$125,D201),0)),D201)-1)-FIND(" ",D201,FIND(" ",D201)+1)+1)))</x:f>
      </x:c>
      <x:c r="AG201" s="90" t="str" cm="1">
        <x:f t="array" ref="AG201:AG201">IF(D201="","",PROPER(VLOOKUP(INDEX(Abbreviation!$A$2:$A$125,MATCH(_xlfn.AGGREGATE(15,6,SEARCH(Abbreviation!$A$2:$A$125,D201),1),SEARCH(Abbreviation!$A$2:$A$125,D201),0)),Abbreviation!A:C,3,FALSE)))</x:f>
      </x:c>
      <x:c r="AH201" s="90" t="str">
        <x:f>G201</x:f>
      </x:c>
      <x:c r="AI201" s="97" t="str">
        <x:f>I201</x:f>
      </x:c>
      <x:c r="AJ201" s="96" t="s">
        <x:v>47</x:v>
      </x:c>
      <x:c r="AK201" s="96" t="s">
        <x:v>58</x:v>
      </x:c>
      <x:c r="AL201" s="99" t="s">
        <x:v>59</x:v>
      </x:c>
      <x:c r="AM201" s="93" t="s"/>
      <x:c r="AN201" s="93" t="s"/>
      <x:c r="AO201" s="93" t="s"/>
      <x:c r="AP201" s="93" t="s"/>
      <x:c r="AQ201" s="92" t="s"/>
    </x:row>
    <x:row r="202" spans="1:45" x14ac:dyDescent="0.35">
      <x:c r="A202" s="92" t="s"/>
      <x:c r="B202" s="92" t="s"/>
      <x:c r="C202" s="93" t="s"/>
      <x:c r="D202" s="94" t="s"/>
      <x:c r="E202" s="90" t="s"/>
      <x:c r="F202" s="90" t="str">
        <x:f>IF(D202="","",PROPER(LEFT(D202,FIND(UPPER(G202),D202,1)-2)))</x:f>
      </x:c>
      <x:c r="G202" s="90" t="str" cm="1">
        <x:f t="array" ref="G202: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x:f>
      </x:c>
      <x:c r="H202" s="96" t="s">
        <x:v>47</x:v>
      </x:c>
      <x:c r="I202" s="97" t="str">
        <x:f>IFERROR(VALUE(TRIM(RIGHT(SUBSTITUTE(D202," ",REPT(" ",255)),255))),"")</x:f>
      </x:c>
      <x:c r="J202" s="96" t="s">
        <x:v>48</x:v>
      </x:c>
      <x:c r="K202" s="96" t="s">
        <x:v>48</x:v>
      </x:c>
      <x:c r="L202" s="96" t="s">
        <x:v>48</x:v>
      </x:c>
      <x:c r="M202" s="96" t="s">
        <x:v>48</x:v>
      </x:c>
      <x:c r="N202" s="96" t="s">
        <x:v>48</x:v>
      </x:c>
      <x:c r="O202" s="96" t="s">
        <x:v>1425</x:v>
      </x:c>
      <x:c r="P202" s="96" t="n">
        <x:v>25</x:v>
      </x:c>
      <x:c r="Q202" s="96" t="n">
        <x:v>80</x:v>
      </x:c>
      <x:c r="R202" s="96" t="s">
        <x:v>50</x:v>
      </x:c>
      <x:c r="S202" s="96" t="s">
        <x:v>51</x:v>
      </x:c>
      <x:c r="T202" s="96" t="s">
        <x:v>52</x:v>
      </x:c>
      <x:c r="U202" s="96" t="s">
        <x:v>52</x:v>
      </x:c>
      <x:c r="W202" s="96" t="s">
        <x:v>53</x:v>
      </x:c>
      <x:c r="X202" s="148" t="s"/>
      <x:c r="Y202" s="90" t="s"/>
      <x:c r="Z202" s="96" t="s">
        <x:v>55</x:v>
      </x:c>
      <x:c r="AA202" s="96" t="s">
        <x:v>56</x:v>
      </x:c>
      <x:c r="AB202" s="97" t="str">
        <x:f>IF(D202="","",VALUE(MID(D202,FIND(" ",D202)+1,FIND(" ",D202,FIND(" ",D202)+1)-FIND(" ",D202))))</x:f>
      </x:c>
      <x:c r="AC202" s="90" t="s"/>
      <x:c r="AD202" s="90" t="s"/>
      <x:c r="AE202" s="90" t="s"/>
      <x:c r="AF202" s="90" t="str" cm="1">
        <x:f t="array" ref="AF202:AF202">IF(D202="","",PROPER(MID(D202,FIND(" ",D202,FIND(" ",D202)+1)+1,(FIND(INDEX(Abbreviation!$A$2:$A$125,MATCH(_xlfn.AGGREGATE(15,6,SEARCH(Abbreviation!$A$2:$A$125,D202),1),SEARCH(Abbreviation!$A$2:$A$125,D202),0)),D202)-1)-FIND(" ",D202,FIND(" ",D202)+1)+1)))</x:f>
      </x:c>
      <x:c r="AG202" s="90" t="str" cm="1">
        <x:f t="array" ref="AG202:AG202">IF(D202="","",PROPER(VLOOKUP(INDEX(Abbreviation!$A$2:$A$125,MATCH(_xlfn.AGGREGATE(15,6,SEARCH(Abbreviation!$A$2:$A$125,D202),1),SEARCH(Abbreviation!$A$2:$A$125,D202),0)),Abbreviation!A:C,3,FALSE)))</x:f>
      </x:c>
      <x:c r="AH202" s="90" t="str">
        <x:f>G202</x:f>
      </x:c>
      <x:c r="AI202" s="97" t="str">
        <x:f>I202</x:f>
      </x:c>
      <x:c r="AJ202" s="96" t="s">
        <x:v>47</x:v>
      </x:c>
      <x:c r="AK202" s="96" t="s">
        <x:v>58</x:v>
      </x:c>
      <x:c r="AL202" s="99" t="s">
        <x:v>59</x:v>
      </x:c>
      <x:c r="AM202" s="93" t="s"/>
      <x:c r="AN202" s="93" t="s"/>
      <x:c r="AO202" s="93" t="s"/>
      <x:c r="AP202" s="93" t="s"/>
      <x:c r="AQ202" s="92" t="s"/>
    </x:row>
    <x:row r="203" spans="1:45" x14ac:dyDescent="0.35">
      <x:c r="A203" s="92" t="s"/>
      <x:c r="B203" s="92" t="s"/>
      <x:c r="C203" s="93" t="s"/>
      <x:c r="D203" s="94" t="s"/>
      <x:c r="E203" s="90" t="s"/>
      <x:c r="F203" s="90" t="str">
        <x:f>IF(D203="","",PROPER(LEFT(D203,FIND(UPPER(G203),D203,1)-2)))</x:f>
      </x:c>
      <x:c r="G203" s="90" t="str" cm="1">
        <x:f t="array" ref="G203: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x:f>
      </x:c>
      <x:c r="H203" s="96" t="s">
        <x:v>47</x:v>
      </x:c>
      <x:c r="I203" s="97" t="str">
        <x:f>IFERROR(VALUE(TRIM(RIGHT(SUBSTITUTE(D203," ",REPT(" ",255)),255))),"")</x:f>
      </x:c>
      <x:c r="J203" s="96" t="s">
        <x:v>48</x:v>
      </x:c>
      <x:c r="K203" s="96" t="s">
        <x:v>48</x:v>
      </x:c>
      <x:c r="L203" s="96" t="s">
        <x:v>48</x:v>
      </x:c>
      <x:c r="M203" s="96" t="s">
        <x:v>48</x:v>
      </x:c>
      <x:c r="N203" s="96" t="s">
        <x:v>48</x:v>
      </x:c>
      <x:c r="O203" s="96" t="s">
        <x:v>1425</x:v>
      </x:c>
      <x:c r="P203" s="96" t="n">
        <x:v>25</x:v>
      </x:c>
      <x:c r="Q203" s="96" t="n">
        <x:v>80</x:v>
      </x:c>
      <x:c r="R203" s="96" t="s">
        <x:v>50</x:v>
      </x:c>
      <x:c r="S203" s="96" t="s">
        <x:v>51</x:v>
      </x:c>
      <x:c r="T203" s="96" t="s">
        <x:v>52</x:v>
      </x:c>
      <x:c r="U203" s="96" t="s">
        <x:v>52</x:v>
      </x:c>
      <x:c r="W203" s="96" t="s">
        <x:v>53</x:v>
      </x:c>
      <x:c r="X203" s="148" t="s"/>
      <x:c r="Y203" s="90" t="s"/>
      <x:c r="Z203" s="96" t="s">
        <x:v>55</x:v>
      </x:c>
      <x:c r="AA203" s="96" t="s">
        <x:v>56</x:v>
      </x:c>
      <x:c r="AB203" s="97" t="str">
        <x:f>IF(D203="","",VALUE(MID(D203,FIND(" ",D203)+1,FIND(" ",D203,FIND(" ",D203)+1)-FIND(" ",D203))))</x:f>
      </x:c>
      <x:c r="AC203" s="90" t="s"/>
      <x:c r="AD203" s="90" t="s"/>
      <x:c r="AE203" s="90" t="s"/>
      <x:c r="AF203" s="90" t="str" cm="1">
        <x:f t="array" ref="AF203:AF203">IF(D203="","",PROPER(MID(D203,FIND(" ",D203,FIND(" ",D203)+1)+1,(FIND(INDEX(Abbreviation!$A$2:$A$125,MATCH(_xlfn.AGGREGATE(15,6,SEARCH(Abbreviation!$A$2:$A$125,D203),1),SEARCH(Abbreviation!$A$2:$A$125,D203),0)),D203)-1)-FIND(" ",D203,FIND(" ",D203)+1)+1)))</x:f>
      </x:c>
      <x:c r="AG203" s="90" t="str" cm="1">
        <x:f t="array" ref="AG203:AG203">IF(D203="","",PROPER(VLOOKUP(INDEX(Abbreviation!$A$2:$A$125,MATCH(_xlfn.AGGREGATE(15,6,SEARCH(Abbreviation!$A$2:$A$125,D203),1),SEARCH(Abbreviation!$A$2:$A$125,D203),0)),Abbreviation!A:C,3,FALSE)))</x:f>
      </x:c>
      <x:c r="AH203" s="90" t="str">
        <x:f>G203</x:f>
      </x:c>
      <x:c r="AI203" s="97" t="str">
        <x:f>I203</x:f>
      </x:c>
      <x:c r="AJ203" s="96" t="s">
        <x:v>47</x:v>
      </x:c>
      <x:c r="AK203" s="96" t="s">
        <x:v>58</x:v>
      </x:c>
      <x:c r="AL203" s="99" t="s">
        <x:v>59</x:v>
      </x:c>
      <x:c r="AM203" s="93" t="s"/>
      <x:c r="AN203" s="93" t="s"/>
      <x:c r="AO203" s="93" t="s"/>
      <x:c r="AP203" s="93" t="s"/>
      <x:c r="AQ203" s="92" t="s"/>
    </x:row>
    <x:row r="204" spans="1:45" x14ac:dyDescent="0.35">
      <x:c r="A204" s="92" t="s"/>
      <x:c r="B204" s="92" t="s"/>
      <x:c r="C204" s="93" t="s"/>
      <x:c r="D204" s="94" t="s"/>
      <x:c r="E204" s="90" t="s"/>
      <x:c r="F204" s="90" t="str">
        <x:f>IF(D204="","",PROPER(LEFT(D204,FIND(UPPER(G204),D204,1)-2)))</x:f>
      </x:c>
      <x:c r="G204" s="90" t="str" cm="1">
        <x:f t="array" ref="G204: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x:f>
      </x:c>
      <x:c r="H204" s="96" t="s">
        <x:v>47</x:v>
      </x:c>
      <x:c r="I204" s="97" t="str">
        <x:f>IFERROR(VALUE(TRIM(RIGHT(SUBSTITUTE(D204," ",REPT(" ",255)),255))),"")</x:f>
      </x:c>
      <x:c r="J204" s="96" t="s">
        <x:v>48</x:v>
      </x:c>
      <x:c r="K204" s="96" t="s">
        <x:v>48</x:v>
      </x:c>
      <x:c r="L204" s="96" t="s">
        <x:v>48</x:v>
      </x:c>
      <x:c r="M204" s="96" t="s">
        <x:v>48</x:v>
      </x:c>
      <x:c r="N204" s="96" t="s">
        <x:v>48</x:v>
      </x:c>
      <x:c r="O204" s="96" t="s">
        <x:v>1425</x:v>
      </x:c>
      <x:c r="P204" s="96" t="n">
        <x:v>25</x:v>
      </x:c>
      <x:c r="Q204" s="96" t="n">
        <x:v>80</x:v>
      </x:c>
      <x:c r="R204" s="96" t="s">
        <x:v>50</x:v>
      </x:c>
      <x:c r="S204" s="96" t="s">
        <x:v>51</x:v>
      </x:c>
      <x:c r="T204" s="96" t="s">
        <x:v>52</x:v>
      </x:c>
      <x:c r="U204" s="96" t="s">
        <x:v>52</x:v>
      </x:c>
      <x:c r="W204" s="96" t="s">
        <x:v>53</x:v>
      </x:c>
      <x:c r="X204" s="148" t="s"/>
      <x:c r="Y204" s="90" t="s"/>
      <x:c r="Z204" s="96" t="s">
        <x:v>55</x:v>
      </x:c>
      <x:c r="AA204" s="96" t="s">
        <x:v>56</x:v>
      </x:c>
      <x:c r="AB204" s="97" t="str">
        <x:f>IF(D204="","",VALUE(MID(D204,FIND(" ",D204)+1,FIND(" ",D204,FIND(" ",D204)+1)-FIND(" ",D204))))</x:f>
      </x:c>
      <x:c r="AC204" s="90" t="s"/>
      <x:c r="AD204" s="90" t="s"/>
      <x:c r="AE204" s="90" t="s"/>
      <x:c r="AF204" s="90" t="str" cm="1">
        <x:f t="array" ref="AF204:AF204">IF(D204="","",PROPER(MID(D204,FIND(" ",D204,FIND(" ",D204)+1)+1,(FIND(INDEX(Abbreviation!$A$2:$A$125,MATCH(_xlfn.AGGREGATE(15,6,SEARCH(Abbreviation!$A$2:$A$125,D204),1),SEARCH(Abbreviation!$A$2:$A$125,D204),0)),D204)-1)-FIND(" ",D204,FIND(" ",D204)+1)+1)))</x:f>
      </x:c>
      <x:c r="AG204" s="90" t="str" cm="1">
        <x:f t="array" ref="AG204:AG204">IF(D204="","",PROPER(VLOOKUP(INDEX(Abbreviation!$A$2:$A$125,MATCH(_xlfn.AGGREGATE(15,6,SEARCH(Abbreviation!$A$2:$A$125,D204),1),SEARCH(Abbreviation!$A$2:$A$125,D204),0)),Abbreviation!A:C,3,FALSE)))</x:f>
      </x:c>
      <x:c r="AH204" s="90" t="str">
        <x:f>G204</x:f>
      </x:c>
      <x:c r="AI204" s="97" t="str">
        <x:f>I204</x:f>
      </x:c>
      <x:c r="AJ204" s="96" t="s">
        <x:v>47</x:v>
      </x:c>
      <x:c r="AK204" s="96" t="s">
        <x:v>58</x:v>
      </x:c>
      <x:c r="AL204" s="99" t="s">
        <x:v>59</x:v>
      </x:c>
      <x:c r="AM204" s="93" t="s"/>
      <x:c r="AN204" s="93" t="s"/>
      <x:c r="AO204" s="93" t="s"/>
      <x:c r="AP204" s="93" t="s"/>
      <x:c r="AQ204" s="92" t="s"/>
    </x:row>
    <x:row r="205" spans="1:45" x14ac:dyDescent="0.35">
      <x:c r="A205" s="92" t="s"/>
      <x:c r="B205" s="92" t="s"/>
      <x:c r="C205" s="93" t="s"/>
      <x:c r="D205" s="94" t="s"/>
      <x:c r="E205" s="90" t="s"/>
      <x:c r="F205" s="90" t="str">
        <x:f>IF(D205="","",PROPER(LEFT(D205,FIND(UPPER(G205),D205,1)-2)))</x:f>
      </x:c>
      <x:c r="G205" s="90" t="str" cm="1">
        <x:f t="array" ref="G205: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x:f>
      </x:c>
      <x:c r="H205" s="96" t="s">
        <x:v>47</x:v>
      </x:c>
      <x:c r="I205" s="97" t="str">
        <x:f>IFERROR(VALUE(TRIM(RIGHT(SUBSTITUTE(D205," ",REPT(" ",255)),255))),"")</x:f>
      </x:c>
      <x:c r="J205" s="96" t="s">
        <x:v>48</x:v>
      </x:c>
      <x:c r="K205" s="96" t="s">
        <x:v>48</x:v>
      </x:c>
      <x:c r="L205" s="96" t="s">
        <x:v>48</x:v>
      </x:c>
      <x:c r="M205" s="96" t="s">
        <x:v>48</x:v>
      </x:c>
      <x:c r="N205" s="96" t="s">
        <x:v>48</x:v>
      </x:c>
      <x:c r="O205" s="96" t="s">
        <x:v>1425</x:v>
      </x:c>
      <x:c r="P205" s="96" t="n">
        <x:v>25</x:v>
      </x:c>
      <x:c r="Q205" s="96" t="n">
        <x:v>80</x:v>
      </x:c>
      <x:c r="R205" s="96" t="s">
        <x:v>50</x:v>
      </x:c>
      <x:c r="S205" s="96" t="s">
        <x:v>51</x:v>
      </x:c>
      <x:c r="T205" s="96" t="s">
        <x:v>52</x:v>
      </x:c>
      <x:c r="U205" s="96" t="s">
        <x:v>52</x:v>
      </x:c>
      <x:c r="W205" s="96" t="s">
        <x:v>53</x:v>
      </x:c>
      <x:c r="X205" s="148" t="s"/>
      <x:c r="Y205" s="90" t="s"/>
      <x:c r="Z205" s="96" t="s">
        <x:v>55</x:v>
      </x:c>
      <x:c r="AA205" s="96" t="s">
        <x:v>56</x:v>
      </x:c>
      <x:c r="AB205" s="97" t="str">
        <x:f>IF(D205="","",VALUE(MID(D205,FIND(" ",D205)+1,FIND(" ",D205,FIND(" ",D205)+1)-FIND(" ",D205))))</x:f>
      </x:c>
      <x:c r="AC205" s="90" t="s"/>
      <x:c r="AD205" s="90" t="s"/>
      <x:c r="AE205" s="90" t="s"/>
      <x:c r="AF205" s="90" t="str" cm="1">
        <x:f t="array" ref="AF205:AF205">IF(D205="","",PROPER(MID(D205,FIND(" ",D205,FIND(" ",D205)+1)+1,(FIND(INDEX(Abbreviation!$A$2:$A$125,MATCH(_xlfn.AGGREGATE(15,6,SEARCH(Abbreviation!$A$2:$A$125,D205),1),SEARCH(Abbreviation!$A$2:$A$125,D205),0)),D205)-1)-FIND(" ",D205,FIND(" ",D205)+1)+1)))</x:f>
      </x:c>
      <x:c r="AG205" s="90" t="str" cm="1">
        <x:f t="array" ref="AG205:AG205">IF(D205="","",PROPER(VLOOKUP(INDEX(Abbreviation!$A$2:$A$125,MATCH(_xlfn.AGGREGATE(15,6,SEARCH(Abbreviation!$A$2:$A$125,D205),1),SEARCH(Abbreviation!$A$2:$A$125,D205),0)),Abbreviation!A:C,3,FALSE)))</x:f>
      </x:c>
      <x:c r="AH205" s="90" t="str">
        <x:f>G205</x:f>
      </x:c>
      <x:c r="AI205" s="97" t="str">
        <x:f>I205</x:f>
      </x:c>
      <x:c r="AJ205" s="96" t="s">
        <x:v>47</x:v>
      </x:c>
      <x:c r="AK205" s="96" t="s">
        <x:v>58</x:v>
      </x:c>
      <x:c r="AL205" s="99" t="s">
        <x:v>59</x:v>
      </x:c>
      <x:c r="AM205" s="93" t="s"/>
      <x:c r="AN205" s="93" t="s"/>
      <x:c r="AO205" s="93" t="s"/>
      <x:c r="AP205" s="93" t="s"/>
      <x:c r="AQ205" s="92" t="s"/>
    </x:row>
    <x:row r="206" spans="1:45" x14ac:dyDescent="0.35">
      <x:c r="A206" s="92" t="s"/>
      <x:c r="B206" s="92" t="s"/>
      <x:c r="C206" s="93" t="s"/>
      <x:c r="D206" s="94" t="s"/>
      <x:c r="E206" s="90" t="s"/>
      <x:c r="F206" s="90" t="str">
        <x:f>IF(D206="","",PROPER(LEFT(D206,FIND(UPPER(G206),D206,1)-2)))</x:f>
      </x:c>
      <x:c r="G206" s="90" t="str" cm="1">
        <x:f t="array" ref="G206: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x:f>
      </x:c>
      <x:c r="H206" s="96" t="s">
        <x:v>47</x:v>
      </x:c>
      <x:c r="I206" s="97" t="str">
        <x:f>IFERROR(VALUE(TRIM(RIGHT(SUBSTITUTE(D206," ",REPT(" ",255)),255))),"")</x:f>
      </x:c>
      <x:c r="J206" s="96" t="s">
        <x:v>48</x:v>
      </x:c>
      <x:c r="K206" s="96" t="s">
        <x:v>48</x:v>
      </x:c>
      <x:c r="L206" s="96" t="s">
        <x:v>48</x:v>
      </x:c>
      <x:c r="M206" s="96" t="s">
        <x:v>48</x:v>
      </x:c>
      <x:c r="N206" s="96" t="s">
        <x:v>48</x:v>
      </x:c>
      <x:c r="O206" s="96" t="s">
        <x:v>1425</x:v>
      </x:c>
      <x:c r="P206" s="96" t="n">
        <x:v>25</x:v>
      </x:c>
      <x:c r="Q206" s="96" t="n">
        <x:v>80</x:v>
      </x:c>
      <x:c r="R206" s="96" t="s">
        <x:v>50</x:v>
      </x:c>
      <x:c r="S206" s="96" t="s">
        <x:v>51</x:v>
      </x:c>
      <x:c r="T206" s="96" t="s">
        <x:v>52</x:v>
      </x:c>
      <x:c r="U206" s="96" t="s">
        <x:v>52</x:v>
      </x:c>
      <x:c r="W206" s="96" t="s">
        <x:v>53</x:v>
      </x:c>
      <x:c r="X206" s="148" t="s"/>
      <x:c r="Y206" s="90" t="s"/>
      <x:c r="Z206" s="96" t="s">
        <x:v>55</x:v>
      </x:c>
      <x:c r="AA206" s="96" t="s">
        <x:v>56</x:v>
      </x:c>
      <x:c r="AB206" s="97" t="str">
        <x:f>IF(D206="","",VALUE(MID(D206,FIND(" ",D206)+1,FIND(" ",D206,FIND(" ",D206)+1)-FIND(" ",D206))))</x:f>
      </x:c>
      <x:c r="AC206" s="90" t="s"/>
      <x:c r="AD206" s="90" t="s"/>
      <x:c r="AE206" s="90" t="s"/>
      <x:c r="AF206" s="90" t="str" cm="1">
        <x:f t="array" ref="AF206:AF206">IF(D206="","",PROPER(MID(D206,FIND(" ",D206,FIND(" ",D206)+1)+1,(FIND(INDEX(Abbreviation!$A$2:$A$125,MATCH(_xlfn.AGGREGATE(15,6,SEARCH(Abbreviation!$A$2:$A$125,D206),1),SEARCH(Abbreviation!$A$2:$A$125,D206),0)),D206)-1)-FIND(" ",D206,FIND(" ",D206)+1)+1)))</x:f>
      </x:c>
      <x:c r="AG206" s="90" t="str" cm="1">
        <x:f t="array" ref="AG206:AG206">IF(D206="","",PROPER(VLOOKUP(INDEX(Abbreviation!$A$2:$A$125,MATCH(_xlfn.AGGREGATE(15,6,SEARCH(Abbreviation!$A$2:$A$125,D206),1),SEARCH(Abbreviation!$A$2:$A$125,D206),0)),Abbreviation!A:C,3,FALSE)))</x:f>
      </x:c>
      <x:c r="AH206" s="90" t="str">
        <x:f>G206</x:f>
      </x:c>
      <x:c r="AI206" s="97" t="str">
        <x:f>I206</x:f>
      </x:c>
      <x:c r="AJ206" s="96" t="s">
        <x:v>47</x:v>
      </x:c>
      <x:c r="AK206" s="96" t="s">
        <x:v>58</x:v>
      </x:c>
      <x:c r="AL206" s="99" t="s">
        <x:v>59</x:v>
      </x:c>
      <x:c r="AM206" s="93" t="s"/>
      <x:c r="AN206" s="93" t="s"/>
      <x:c r="AO206" s="93" t="s"/>
      <x:c r="AP206" s="93" t="s"/>
      <x:c r="AQ206" s="92" t="s"/>
    </x:row>
    <x:row r="207" spans="1:45" x14ac:dyDescent="0.35">
      <x:c r="A207" s="92" t="s"/>
      <x:c r="B207" s="92" t="s"/>
      <x:c r="C207" s="93" t="s"/>
      <x:c r="D207" s="94" t="s"/>
      <x:c r="E207" s="90" t="s"/>
      <x:c r="F207" s="90" t="str">
        <x:f>IF(D207="","",PROPER(LEFT(D207,FIND(UPPER(G207),D207,1)-2)))</x:f>
      </x:c>
      <x:c r="G207" s="90" t="str" cm="1">
        <x:f t="array" ref="G207: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x:f>
      </x:c>
      <x:c r="H207" s="96" t="s">
        <x:v>47</x:v>
      </x:c>
      <x:c r="I207" s="97" t="str">
        <x:f>IFERROR(VALUE(TRIM(RIGHT(SUBSTITUTE(D207," ",REPT(" ",255)),255))),"")</x:f>
      </x:c>
      <x:c r="J207" s="96" t="s">
        <x:v>48</x:v>
      </x:c>
      <x:c r="K207" s="96" t="s">
        <x:v>48</x:v>
      </x:c>
      <x:c r="L207" s="96" t="s">
        <x:v>48</x:v>
      </x:c>
      <x:c r="M207" s="96" t="s">
        <x:v>48</x:v>
      </x:c>
      <x:c r="N207" s="96" t="s">
        <x:v>48</x:v>
      </x:c>
      <x:c r="O207" s="96" t="s">
        <x:v>1425</x:v>
      </x:c>
      <x:c r="P207" s="96" t="n">
        <x:v>25</x:v>
      </x:c>
      <x:c r="Q207" s="96" t="n">
        <x:v>80</x:v>
      </x:c>
      <x:c r="R207" s="96" t="s">
        <x:v>50</x:v>
      </x:c>
      <x:c r="S207" s="96" t="s">
        <x:v>51</x:v>
      </x:c>
      <x:c r="T207" s="96" t="s">
        <x:v>52</x:v>
      </x:c>
      <x:c r="U207" s="96" t="s">
        <x:v>52</x:v>
      </x:c>
      <x:c r="W207" s="96" t="s">
        <x:v>53</x:v>
      </x:c>
      <x:c r="X207" s="148" t="s"/>
      <x:c r="Y207" s="90" t="s"/>
      <x:c r="Z207" s="96" t="s">
        <x:v>55</x:v>
      </x:c>
      <x:c r="AA207" s="96" t="s">
        <x:v>56</x:v>
      </x:c>
      <x:c r="AB207" s="97" t="str">
        <x:f>IF(D207="","",VALUE(MID(D207,FIND(" ",D207)+1,FIND(" ",D207,FIND(" ",D207)+1)-FIND(" ",D207))))</x:f>
      </x:c>
      <x:c r="AC207" s="90" t="s"/>
      <x:c r="AD207" s="90" t="s"/>
      <x:c r="AE207" s="90" t="s"/>
      <x:c r="AF207" s="90" t="str" cm="1">
        <x:f t="array" ref="AF207:AF207">IF(D207="","",PROPER(MID(D207,FIND(" ",D207,FIND(" ",D207)+1)+1,(FIND(INDEX(Abbreviation!$A$2:$A$125,MATCH(_xlfn.AGGREGATE(15,6,SEARCH(Abbreviation!$A$2:$A$125,D207),1),SEARCH(Abbreviation!$A$2:$A$125,D207),0)),D207)-1)-FIND(" ",D207,FIND(" ",D207)+1)+1)))</x:f>
      </x:c>
      <x:c r="AG207" s="90" t="str" cm="1">
        <x:f t="array" ref="AG207:AG207">IF(D207="","",PROPER(VLOOKUP(INDEX(Abbreviation!$A$2:$A$125,MATCH(_xlfn.AGGREGATE(15,6,SEARCH(Abbreviation!$A$2:$A$125,D207),1),SEARCH(Abbreviation!$A$2:$A$125,D207),0)),Abbreviation!A:C,3,FALSE)))</x:f>
      </x:c>
      <x:c r="AH207" s="90" t="str">
        <x:f>G207</x:f>
      </x:c>
      <x:c r="AI207" s="97" t="str">
        <x:f>I207</x:f>
      </x:c>
      <x:c r="AJ207" s="96" t="s">
        <x:v>47</x:v>
      </x:c>
      <x:c r="AK207" s="96" t="s">
        <x:v>58</x:v>
      </x:c>
      <x:c r="AL207" s="99" t="s">
        <x:v>59</x:v>
      </x:c>
      <x:c r="AM207" s="93" t="s"/>
      <x:c r="AN207" s="93" t="s"/>
      <x:c r="AO207" s="93" t="s"/>
      <x:c r="AP207" s="93" t="s"/>
      <x:c r="AQ207" s="92" t="s"/>
    </x:row>
    <x:row r="208" spans="1:45" x14ac:dyDescent="0.35">
      <x:c r="A208" s="92" t="s"/>
      <x:c r="B208" s="92" t="s"/>
      <x:c r="C208" s="93" t="s"/>
      <x:c r="D208" s="94" t="s"/>
      <x:c r="E208" s="90" t="s"/>
      <x:c r="F208" s="90" t="str">
        <x:f>IF(D208="","",PROPER(LEFT(D208,FIND(UPPER(G208),D208,1)-2)))</x:f>
      </x:c>
      <x:c r="G208" s="90" t="str" cm="1">
        <x:f t="array" ref="G208: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x:f>
      </x:c>
      <x:c r="H208" s="96" t="s">
        <x:v>47</x:v>
      </x:c>
      <x:c r="I208" s="97" t="str">
        <x:f>IFERROR(VALUE(TRIM(RIGHT(SUBSTITUTE(D208," ",REPT(" ",255)),255))),"")</x:f>
      </x:c>
      <x:c r="J208" s="96" t="s">
        <x:v>48</x:v>
      </x:c>
      <x:c r="K208" s="96" t="s">
        <x:v>48</x:v>
      </x:c>
      <x:c r="L208" s="96" t="s">
        <x:v>48</x:v>
      </x:c>
      <x:c r="M208" s="96" t="s">
        <x:v>48</x:v>
      </x:c>
      <x:c r="N208" s="96" t="s">
        <x:v>48</x:v>
      </x:c>
      <x:c r="O208" s="96" t="s">
        <x:v>1425</x:v>
      </x:c>
      <x:c r="P208" s="96" t="n">
        <x:v>25</x:v>
      </x:c>
      <x:c r="Q208" s="96" t="n">
        <x:v>80</x:v>
      </x:c>
      <x:c r="R208" s="96" t="s">
        <x:v>50</x:v>
      </x:c>
      <x:c r="S208" s="96" t="s">
        <x:v>51</x:v>
      </x:c>
      <x:c r="T208" s="96" t="s">
        <x:v>52</x:v>
      </x:c>
      <x:c r="U208" s="96" t="s">
        <x:v>52</x:v>
      </x:c>
      <x:c r="W208" s="96" t="s">
        <x:v>53</x:v>
      </x:c>
      <x:c r="X208" s="148" t="s"/>
      <x:c r="Y208" s="90" t="s"/>
      <x:c r="Z208" s="96" t="s">
        <x:v>55</x:v>
      </x:c>
      <x:c r="AA208" s="96" t="s">
        <x:v>56</x:v>
      </x:c>
      <x:c r="AB208" s="97" t="str">
        <x:f>IF(D208="","",VALUE(MID(D208,FIND(" ",D208)+1,FIND(" ",D208,FIND(" ",D208)+1)-FIND(" ",D208))))</x:f>
      </x:c>
      <x:c r="AC208" s="90" t="s"/>
      <x:c r="AD208" s="90" t="s"/>
      <x:c r="AE208" s="90" t="s"/>
      <x:c r="AF208" s="90" t="str" cm="1">
        <x:f t="array" ref="AF208:AF208">IF(D208="","",PROPER(MID(D208,FIND(" ",D208,FIND(" ",D208)+1)+1,(FIND(INDEX(Abbreviation!$A$2:$A$125,MATCH(_xlfn.AGGREGATE(15,6,SEARCH(Abbreviation!$A$2:$A$125,D208),1),SEARCH(Abbreviation!$A$2:$A$125,D208),0)),D208)-1)-FIND(" ",D208,FIND(" ",D208)+1)+1)))</x:f>
      </x:c>
      <x:c r="AG208" s="90" t="str" cm="1">
        <x:f t="array" ref="AG208:AG208">IF(D208="","",PROPER(VLOOKUP(INDEX(Abbreviation!$A$2:$A$125,MATCH(_xlfn.AGGREGATE(15,6,SEARCH(Abbreviation!$A$2:$A$125,D208),1),SEARCH(Abbreviation!$A$2:$A$125,D208),0)),Abbreviation!A:C,3,FALSE)))</x:f>
      </x:c>
      <x:c r="AH208" s="90" t="str">
        <x:f>G208</x:f>
      </x:c>
      <x:c r="AI208" s="97" t="str">
        <x:f>I208</x:f>
      </x:c>
      <x:c r="AJ208" s="96" t="s">
        <x:v>47</x:v>
      </x:c>
      <x:c r="AK208" s="96" t="s">
        <x:v>58</x:v>
      </x:c>
      <x:c r="AL208" s="99" t="s">
        <x:v>59</x:v>
      </x:c>
      <x:c r="AM208" s="93" t="s"/>
      <x:c r="AN208" s="93" t="s"/>
      <x:c r="AO208" s="93" t="s"/>
      <x:c r="AP208" s="93" t="s"/>
      <x:c r="AQ208" s="92" t="s"/>
    </x:row>
    <x:row r="209" spans="1:45" x14ac:dyDescent="0.35">
      <x:c r="A209" s="92" t="s"/>
      <x:c r="B209" s="92" t="s"/>
      <x:c r="C209" s="93" t="s"/>
      <x:c r="D209" s="94" t="s"/>
      <x:c r="E209" s="90" t="s"/>
      <x:c r="F209" s="90" t="str">
        <x:f>IF(D209="","",PROPER(LEFT(D209,FIND(UPPER(G209),D209,1)-2)))</x:f>
      </x:c>
      <x:c r="G209" s="90" t="str" cm="1">
        <x:f t="array" ref="G209: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x:f>
      </x:c>
      <x:c r="H209" s="96" t="s">
        <x:v>47</x:v>
      </x:c>
      <x:c r="I209" s="97" t="str">
        <x:f>IFERROR(VALUE(TRIM(RIGHT(SUBSTITUTE(D209," ",REPT(" ",255)),255))),"")</x:f>
      </x:c>
      <x:c r="J209" s="96" t="s">
        <x:v>48</x:v>
      </x:c>
      <x:c r="K209" s="96" t="s">
        <x:v>48</x:v>
      </x:c>
      <x:c r="L209" s="96" t="s">
        <x:v>48</x:v>
      </x:c>
      <x:c r="M209" s="96" t="s">
        <x:v>48</x:v>
      </x:c>
      <x:c r="N209" s="96" t="s">
        <x:v>48</x:v>
      </x:c>
      <x:c r="O209" s="96" t="s">
        <x:v>1425</x:v>
      </x:c>
      <x:c r="P209" s="96" t="n">
        <x:v>25</x:v>
      </x:c>
      <x:c r="Q209" s="96" t="n">
        <x:v>80</x:v>
      </x:c>
      <x:c r="R209" s="96" t="s">
        <x:v>50</x:v>
      </x:c>
      <x:c r="S209" s="96" t="s">
        <x:v>51</x:v>
      </x:c>
      <x:c r="T209" s="96" t="s">
        <x:v>52</x:v>
      </x:c>
      <x:c r="U209" s="96" t="s">
        <x:v>52</x:v>
      </x:c>
      <x:c r="W209" s="96" t="s">
        <x:v>53</x:v>
      </x:c>
      <x:c r="X209" s="148" t="s"/>
      <x:c r="Y209" s="90" t="s"/>
      <x:c r="Z209" s="96" t="s">
        <x:v>55</x:v>
      </x:c>
      <x:c r="AA209" s="96" t="s">
        <x:v>56</x:v>
      </x:c>
      <x:c r="AB209" s="97" t="str">
        <x:f>IF(D209="","",VALUE(MID(D209,FIND(" ",D209)+1,FIND(" ",D209,FIND(" ",D209)+1)-FIND(" ",D209))))</x:f>
      </x:c>
      <x:c r="AC209" s="90" t="s"/>
      <x:c r="AD209" s="90" t="s"/>
      <x:c r="AE209" s="90" t="s"/>
      <x:c r="AF209" s="90" t="str" cm="1">
        <x:f t="array" ref="AF209:AF209">IF(D209="","",PROPER(MID(D209,FIND(" ",D209,FIND(" ",D209)+1)+1,(FIND(INDEX(Abbreviation!$A$2:$A$125,MATCH(_xlfn.AGGREGATE(15,6,SEARCH(Abbreviation!$A$2:$A$125,D209),1),SEARCH(Abbreviation!$A$2:$A$125,D209),0)),D209)-1)-FIND(" ",D209,FIND(" ",D209)+1)+1)))</x:f>
      </x:c>
      <x:c r="AG209" s="90" t="str" cm="1">
        <x:f t="array" ref="AG209:AG209">IF(D209="","",PROPER(VLOOKUP(INDEX(Abbreviation!$A$2:$A$125,MATCH(_xlfn.AGGREGATE(15,6,SEARCH(Abbreviation!$A$2:$A$125,D209),1),SEARCH(Abbreviation!$A$2:$A$125,D209),0)),Abbreviation!A:C,3,FALSE)))</x:f>
      </x:c>
      <x:c r="AH209" s="90" t="str">
        <x:f>G209</x:f>
      </x:c>
      <x:c r="AI209" s="97" t="str">
        <x:f>I209</x:f>
      </x:c>
      <x:c r="AJ209" s="96" t="s">
        <x:v>47</x:v>
      </x:c>
      <x:c r="AK209" s="96" t="s">
        <x:v>58</x:v>
      </x:c>
      <x:c r="AL209" s="99" t="s">
        <x:v>59</x:v>
      </x:c>
      <x:c r="AM209" s="93" t="s"/>
      <x:c r="AN209" s="93" t="s"/>
      <x:c r="AO209" s="93" t="s"/>
      <x:c r="AP209" s="93" t="s"/>
      <x:c r="AQ209" s="92" t="s"/>
    </x:row>
    <x:row r="210" spans="1:45" x14ac:dyDescent="0.35">
      <x:c r="A210" s="92" t="s"/>
      <x:c r="B210" s="92" t="s"/>
      <x:c r="C210" s="93" t="s"/>
      <x:c r="D210" s="94" t="s"/>
      <x:c r="E210" s="90" t="s"/>
      <x:c r="F210" s="90" t="str">
        <x:f>IF(D210="","",PROPER(LEFT(D210,FIND(UPPER(G210),D210,1)-2)))</x:f>
      </x:c>
      <x:c r="G210" s="90" t="str" cm="1">
        <x:f t="array" ref="G210: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x:f>
      </x:c>
      <x:c r="H210" s="96" t="s">
        <x:v>47</x:v>
      </x:c>
      <x:c r="I210" s="97" t="str">
        <x:f>IFERROR(VALUE(TRIM(RIGHT(SUBSTITUTE(D210," ",REPT(" ",255)),255))),"")</x:f>
      </x:c>
      <x:c r="J210" s="96" t="s">
        <x:v>48</x:v>
      </x:c>
      <x:c r="K210" s="96" t="s">
        <x:v>48</x:v>
      </x:c>
      <x:c r="L210" s="96" t="s">
        <x:v>48</x:v>
      </x:c>
      <x:c r="M210" s="96" t="s">
        <x:v>48</x:v>
      </x:c>
      <x:c r="N210" s="96" t="s">
        <x:v>48</x:v>
      </x:c>
      <x:c r="O210" s="96" t="s">
        <x:v>1425</x:v>
      </x:c>
      <x:c r="P210" s="96" t="n">
        <x:v>25</x:v>
      </x:c>
      <x:c r="Q210" s="96" t="n">
        <x:v>80</x:v>
      </x:c>
      <x:c r="R210" s="96" t="s">
        <x:v>50</x:v>
      </x:c>
      <x:c r="S210" s="96" t="s">
        <x:v>51</x:v>
      </x:c>
      <x:c r="T210" s="96" t="s">
        <x:v>52</x:v>
      </x:c>
      <x:c r="U210" s="96" t="s">
        <x:v>52</x:v>
      </x:c>
      <x:c r="W210" s="96" t="s">
        <x:v>53</x:v>
      </x:c>
      <x:c r="X210" s="148" t="s"/>
      <x:c r="Y210" s="90" t="s"/>
      <x:c r="Z210" s="96" t="s">
        <x:v>55</x:v>
      </x:c>
      <x:c r="AA210" s="96" t="s">
        <x:v>56</x:v>
      </x:c>
      <x:c r="AB210" s="97" t="str">
        <x:f>IF(D210="","",VALUE(MID(D210,FIND(" ",D210)+1,FIND(" ",D210,FIND(" ",D210)+1)-FIND(" ",D210))))</x:f>
      </x:c>
      <x:c r="AC210" s="90" t="s"/>
      <x:c r="AD210" s="90" t="s"/>
      <x:c r="AE210" s="90" t="s"/>
      <x:c r="AF210" s="90" t="str" cm="1">
        <x:f t="array" ref="AF210:AF210">IF(D210="","",PROPER(MID(D210,FIND(" ",D210,FIND(" ",D210)+1)+1,(FIND(INDEX(Abbreviation!$A$2:$A$125,MATCH(_xlfn.AGGREGATE(15,6,SEARCH(Abbreviation!$A$2:$A$125,D210),1),SEARCH(Abbreviation!$A$2:$A$125,D210),0)),D210)-1)-FIND(" ",D210,FIND(" ",D210)+1)+1)))</x:f>
      </x:c>
      <x:c r="AG210" s="90" t="str" cm="1">
        <x:f t="array" ref="AG210:AG210">IF(D210="","",PROPER(VLOOKUP(INDEX(Abbreviation!$A$2:$A$125,MATCH(_xlfn.AGGREGATE(15,6,SEARCH(Abbreviation!$A$2:$A$125,D210),1),SEARCH(Abbreviation!$A$2:$A$125,D210),0)),Abbreviation!A:C,3,FALSE)))</x:f>
      </x:c>
      <x:c r="AH210" s="90" t="str">
        <x:f>G210</x:f>
      </x:c>
      <x:c r="AI210" s="97" t="str">
        <x:f>I210</x:f>
      </x:c>
      <x:c r="AJ210" s="96" t="s">
        <x:v>47</x:v>
      </x:c>
      <x:c r="AK210" s="96" t="s">
        <x:v>58</x:v>
      </x:c>
      <x:c r="AL210" s="99" t="s">
        <x:v>59</x:v>
      </x:c>
      <x:c r="AM210" s="93" t="s"/>
      <x:c r="AN210" s="93" t="s"/>
      <x:c r="AO210" s="93" t="s"/>
      <x:c r="AP210" s="93" t="s"/>
      <x:c r="AQ210" s="92" t="s"/>
    </x:row>
    <x:row r="211" spans="1:45" x14ac:dyDescent="0.35">
      <x:c r="A211" s="92" t="s"/>
      <x:c r="B211" s="92" t="s"/>
      <x:c r="C211" s="93" t="s"/>
      <x:c r="D211" s="94" t="s"/>
      <x:c r="E211" s="90" t="s"/>
      <x:c r="F211" s="90" t="str">
        <x:f>IF(D211="","",PROPER(LEFT(D211,FIND(UPPER(G211),D211,1)-2)))</x:f>
      </x:c>
      <x:c r="G211" s="90" t="str" cm="1">
        <x:f t="array" ref="G211: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x:f>
      </x:c>
      <x:c r="H211" s="96" t="s">
        <x:v>47</x:v>
      </x:c>
      <x:c r="I211" s="97" t="str">
        <x:f>IFERROR(VALUE(TRIM(RIGHT(SUBSTITUTE(D211," ",REPT(" ",255)),255))),"")</x:f>
      </x:c>
      <x:c r="J211" s="96" t="s">
        <x:v>48</x:v>
      </x:c>
      <x:c r="K211" s="96" t="s">
        <x:v>48</x:v>
      </x:c>
      <x:c r="L211" s="96" t="s">
        <x:v>48</x:v>
      </x:c>
      <x:c r="M211" s="96" t="s">
        <x:v>48</x:v>
      </x:c>
      <x:c r="N211" s="96" t="s">
        <x:v>48</x:v>
      </x:c>
      <x:c r="O211" s="96" t="s">
        <x:v>1425</x:v>
      </x:c>
      <x:c r="P211" s="96" t="n">
        <x:v>25</x:v>
      </x:c>
      <x:c r="Q211" s="96" t="n">
        <x:v>80</x:v>
      </x:c>
      <x:c r="R211" s="96" t="s">
        <x:v>50</x:v>
      </x:c>
      <x:c r="S211" s="96" t="s">
        <x:v>51</x:v>
      </x:c>
      <x:c r="T211" s="96" t="s">
        <x:v>52</x:v>
      </x:c>
      <x:c r="U211" s="96" t="s">
        <x:v>52</x:v>
      </x:c>
      <x:c r="W211" s="96" t="s">
        <x:v>53</x:v>
      </x:c>
      <x:c r="X211" s="148" t="s"/>
      <x:c r="Y211" s="90" t="s"/>
      <x:c r="Z211" s="96" t="s">
        <x:v>55</x:v>
      </x:c>
      <x:c r="AA211" s="96" t="s">
        <x:v>56</x:v>
      </x:c>
      <x:c r="AB211" s="97" t="str">
        <x:f>IF(D211="","",VALUE(MID(D211,FIND(" ",D211)+1,FIND(" ",D211,FIND(" ",D211)+1)-FIND(" ",D211))))</x:f>
      </x:c>
      <x:c r="AC211" s="90" t="s"/>
      <x:c r="AD211" s="90" t="s"/>
      <x:c r="AE211" s="90" t="s"/>
      <x:c r="AF211" s="90" t="str" cm="1">
        <x:f t="array" ref="AF211:AF211">IF(D211="","",PROPER(MID(D211,FIND(" ",D211,FIND(" ",D211)+1)+1,(FIND(INDEX(Abbreviation!$A$2:$A$125,MATCH(_xlfn.AGGREGATE(15,6,SEARCH(Abbreviation!$A$2:$A$125,D211),1),SEARCH(Abbreviation!$A$2:$A$125,D211),0)),D211)-1)-FIND(" ",D211,FIND(" ",D211)+1)+1)))</x:f>
      </x:c>
      <x:c r="AG211" s="90" t="str" cm="1">
        <x:f t="array" ref="AG211:AG211">IF(D211="","",PROPER(VLOOKUP(INDEX(Abbreviation!$A$2:$A$125,MATCH(_xlfn.AGGREGATE(15,6,SEARCH(Abbreviation!$A$2:$A$125,D211),1),SEARCH(Abbreviation!$A$2:$A$125,D211),0)),Abbreviation!A:C,3,FALSE)))</x:f>
      </x:c>
      <x:c r="AH211" s="90" t="str">
        <x:f>G211</x:f>
      </x:c>
      <x:c r="AI211" s="97" t="str">
        <x:f>I211</x:f>
      </x:c>
      <x:c r="AJ211" s="96" t="s">
        <x:v>47</x:v>
      </x:c>
      <x:c r="AK211" s="96" t="s">
        <x:v>58</x:v>
      </x:c>
      <x:c r="AL211" s="99" t="s">
        <x:v>59</x:v>
      </x:c>
      <x:c r="AM211" s="93" t="s"/>
      <x:c r="AN211" s="93" t="s"/>
      <x:c r="AO211" s="93" t="s"/>
      <x:c r="AP211" s="93" t="s"/>
      <x:c r="AQ211" s="92" t="s"/>
    </x:row>
    <x:row r="212" spans="1:45" x14ac:dyDescent="0.35">
      <x:c r="A212" s="92" t="s"/>
      <x:c r="B212" s="92" t="s"/>
      <x:c r="C212" s="93" t="s"/>
      <x:c r="D212" s="94" t="s"/>
      <x:c r="E212" s="90" t="s"/>
      <x:c r="F212" s="90" t="str">
        <x:f>IF(D212="","",PROPER(LEFT(D212,FIND(UPPER(G212),D212,1)-2)))</x:f>
      </x:c>
      <x:c r="G212" s="90" t="str" cm="1">
        <x:f t="array" ref="G212: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x:f>
      </x:c>
      <x:c r="H212" s="96" t="s">
        <x:v>47</x:v>
      </x:c>
      <x:c r="I212" s="97" t="str">
        <x:f>IFERROR(VALUE(TRIM(RIGHT(SUBSTITUTE(D212," ",REPT(" ",255)),255))),"")</x:f>
      </x:c>
      <x:c r="J212" s="96" t="s">
        <x:v>48</x:v>
      </x:c>
      <x:c r="K212" s="96" t="s">
        <x:v>48</x:v>
      </x:c>
      <x:c r="L212" s="96" t="s">
        <x:v>48</x:v>
      </x:c>
      <x:c r="M212" s="96" t="s">
        <x:v>48</x:v>
      </x:c>
      <x:c r="N212" s="96" t="s">
        <x:v>48</x:v>
      </x:c>
      <x:c r="O212" s="96" t="s">
        <x:v>1425</x:v>
      </x:c>
      <x:c r="P212" s="96" t="n">
        <x:v>25</x:v>
      </x:c>
      <x:c r="Q212" s="96" t="n">
        <x:v>80</x:v>
      </x:c>
      <x:c r="R212" s="96" t="s">
        <x:v>50</x:v>
      </x:c>
      <x:c r="S212" s="96" t="s">
        <x:v>51</x:v>
      </x:c>
      <x:c r="T212" s="96" t="s">
        <x:v>52</x:v>
      </x:c>
      <x:c r="U212" s="96" t="s">
        <x:v>52</x:v>
      </x:c>
      <x:c r="W212" s="96" t="s">
        <x:v>53</x:v>
      </x:c>
      <x:c r="X212" s="148" t="s"/>
      <x:c r="Y212" s="90" t="s"/>
      <x:c r="Z212" s="96" t="s">
        <x:v>55</x:v>
      </x:c>
      <x:c r="AA212" s="96" t="s">
        <x:v>56</x:v>
      </x:c>
      <x:c r="AB212" s="97" t="str">
        <x:f>IF(D212="","",VALUE(MID(D212,FIND(" ",D212)+1,FIND(" ",D212,FIND(" ",D212)+1)-FIND(" ",D212))))</x:f>
      </x:c>
      <x:c r="AC212" s="90" t="s"/>
      <x:c r="AD212" s="90" t="s"/>
      <x:c r="AE212" s="90" t="s"/>
      <x:c r="AF212" s="90" t="str" cm="1">
        <x:f t="array" ref="AF212:AF212">IF(D212="","",PROPER(MID(D212,FIND(" ",D212,FIND(" ",D212)+1)+1,(FIND(INDEX(Abbreviation!$A$2:$A$125,MATCH(_xlfn.AGGREGATE(15,6,SEARCH(Abbreviation!$A$2:$A$125,D212),1),SEARCH(Abbreviation!$A$2:$A$125,D212),0)),D212)-1)-FIND(" ",D212,FIND(" ",D212)+1)+1)))</x:f>
      </x:c>
      <x:c r="AG212" s="90" t="str" cm="1">
        <x:f t="array" ref="AG212:AG212">IF(D212="","",PROPER(VLOOKUP(INDEX(Abbreviation!$A$2:$A$125,MATCH(_xlfn.AGGREGATE(15,6,SEARCH(Abbreviation!$A$2:$A$125,D212),1),SEARCH(Abbreviation!$A$2:$A$125,D212),0)),Abbreviation!A:C,3,FALSE)))</x:f>
      </x:c>
      <x:c r="AH212" s="90" t="str">
        <x:f>G212</x:f>
      </x:c>
      <x:c r="AI212" s="97" t="str">
        <x:f>I212</x:f>
      </x:c>
      <x:c r="AJ212" s="96" t="s">
        <x:v>47</x:v>
      </x:c>
      <x:c r="AK212" s="96" t="s">
        <x:v>58</x:v>
      </x:c>
      <x:c r="AL212" s="99" t="s">
        <x:v>59</x:v>
      </x:c>
      <x:c r="AM212" s="93" t="s"/>
      <x:c r="AN212" s="93" t="s"/>
      <x:c r="AO212" s="93" t="s"/>
      <x:c r="AP212" s="93" t="s"/>
      <x:c r="AQ212" s="92" t="s"/>
    </x:row>
    <x:row r="213" spans="1:45" x14ac:dyDescent="0.35">
      <x:c r="A213" s="92" t="s"/>
      <x:c r="B213" s="92" t="s"/>
      <x:c r="C213" s="93" t="s"/>
      <x:c r="D213" s="94" t="s"/>
      <x:c r="E213" s="90" t="s"/>
      <x:c r="F213" s="90" t="str">
        <x:f>IF(D213="","",PROPER(LEFT(D213,FIND(UPPER(G213),D213,1)-2)))</x:f>
      </x:c>
      <x:c r="G213" s="90" t="str" cm="1">
        <x:f t="array" ref="G213: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x:f>
      </x:c>
      <x:c r="H213" s="96" t="s">
        <x:v>47</x:v>
      </x:c>
      <x:c r="I213" s="97" t="str">
        <x:f>IFERROR(VALUE(TRIM(RIGHT(SUBSTITUTE(D213," ",REPT(" ",255)),255))),"")</x:f>
      </x:c>
      <x:c r="J213" s="96" t="s">
        <x:v>48</x:v>
      </x:c>
      <x:c r="K213" s="96" t="s">
        <x:v>48</x:v>
      </x:c>
      <x:c r="L213" s="96" t="s">
        <x:v>48</x:v>
      </x:c>
      <x:c r="M213" s="96" t="s">
        <x:v>48</x:v>
      </x:c>
      <x:c r="N213" s="96" t="s">
        <x:v>48</x:v>
      </x:c>
      <x:c r="O213" s="96" t="s">
        <x:v>1425</x:v>
      </x:c>
      <x:c r="P213" s="96" t="n">
        <x:v>25</x:v>
      </x:c>
      <x:c r="Q213" s="96" t="n">
        <x:v>80</x:v>
      </x:c>
      <x:c r="R213" s="96" t="s">
        <x:v>50</x:v>
      </x:c>
      <x:c r="S213" s="96" t="s">
        <x:v>51</x:v>
      </x:c>
      <x:c r="T213" s="96" t="s">
        <x:v>52</x:v>
      </x:c>
      <x:c r="U213" s="96" t="s">
        <x:v>52</x:v>
      </x:c>
      <x:c r="W213" s="96" t="s">
        <x:v>53</x:v>
      </x:c>
      <x:c r="X213" s="148" t="s"/>
      <x:c r="Y213" s="90" t="s"/>
      <x:c r="Z213" s="96" t="s">
        <x:v>55</x:v>
      </x:c>
      <x:c r="AA213" s="96" t="s">
        <x:v>56</x:v>
      </x:c>
      <x:c r="AB213" s="97" t="str">
        <x:f>IF(D213="","",VALUE(MID(D213,FIND(" ",D213)+1,FIND(" ",D213,FIND(" ",D213)+1)-FIND(" ",D213))))</x:f>
      </x:c>
      <x:c r="AC213" s="90" t="s"/>
      <x:c r="AD213" s="90" t="s"/>
      <x:c r="AE213" s="90" t="s"/>
      <x:c r="AF213" s="90" t="str" cm="1">
        <x:f t="array" ref="AF213:AF213">IF(D213="","",PROPER(MID(D213,FIND(" ",D213,FIND(" ",D213)+1)+1,(FIND(INDEX(Abbreviation!$A$2:$A$125,MATCH(_xlfn.AGGREGATE(15,6,SEARCH(Abbreviation!$A$2:$A$125,D213),1),SEARCH(Abbreviation!$A$2:$A$125,D213),0)),D213)-1)-FIND(" ",D213,FIND(" ",D213)+1)+1)))</x:f>
      </x:c>
      <x:c r="AG213" s="90" t="str" cm="1">
        <x:f t="array" ref="AG213:AG213">IF(D213="","",PROPER(VLOOKUP(INDEX(Abbreviation!$A$2:$A$125,MATCH(_xlfn.AGGREGATE(15,6,SEARCH(Abbreviation!$A$2:$A$125,D213),1),SEARCH(Abbreviation!$A$2:$A$125,D213),0)),Abbreviation!A:C,3,FALSE)))</x:f>
      </x:c>
      <x:c r="AH213" s="90" t="str">
        <x:f>G213</x:f>
      </x:c>
      <x:c r="AI213" s="97" t="str">
        <x:f>I213</x:f>
      </x:c>
      <x:c r="AJ213" s="96" t="s">
        <x:v>47</x:v>
      </x:c>
      <x:c r="AK213" s="96" t="s">
        <x:v>58</x:v>
      </x:c>
      <x:c r="AL213" s="99" t="s">
        <x:v>59</x:v>
      </x:c>
      <x:c r="AM213" s="93" t="s"/>
      <x:c r="AN213" s="93" t="s"/>
      <x:c r="AO213" s="93" t="s"/>
      <x:c r="AP213" s="93" t="s"/>
      <x:c r="AQ213" s="92" t="s"/>
    </x:row>
    <x:row r="214" spans="1:45" x14ac:dyDescent="0.35">
      <x:c r="A214" s="92" t="s"/>
      <x:c r="B214" s="92" t="s"/>
      <x:c r="C214" s="93" t="s"/>
      <x:c r="D214" s="94" t="s"/>
      <x:c r="E214" s="90" t="s"/>
      <x:c r="F214" s="90" t="str">
        <x:f>IF(D214="","",PROPER(LEFT(D214,FIND(UPPER(G214),D214,1)-2)))</x:f>
      </x:c>
      <x:c r="G214" s="90" t="str" cm="1">
        <x:f t="array" ref="G214: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x:f>
      </x:c>
      <x:c r="H214" s="96" t="s">
        <x:v>47</x:v>
      </x:c>
      <x:c r="I214" s="97" t="str">
        <x:f>IFERROR(VALUE(TRIM(RIGHT(SUBSTITUTE(D214," ",REPT(" ",255)),255))),"")</x:f>
      </x:c>
      <x:c r="J214" s="96" t="s">
        <x:v>48</x:v>
      </x:c>
      <x:c r="K214" s="96" t="s">
        <x:v>48</x:v>
      </x:c>
      <x:c r="L214" s="96" t="s">
        <x:v>48</x:v>
      </x:c>
      <x:c r="M214" s="96" t="s">
        <x:v>48</x:v>
      </x:c>
      <x:c r="N214" s="96" t="s">
        <x:v>48</x:v>
      </x:c>
      <x:c r="O214" s="96" t="s">
        <x:v>1425</x:v>
      </x:c>
      <x:c r="P214" s="96" t="n">
        <x:v>25</x:v>
      </x:c>
      <x:c r="Q214" s="96" t="n">
        <x:v>80</x:v>
      </x:c>
      <x:c r="R214" s="96" t="s">
        <x:v>50</x:v>
      </x:c>
      <x:c r="S214" s="96" t="s">
        <x:v>51</x:v>
      </x:c>
      <x:c r="T214" s="96" t="s">
        <x:v>52</x:v>
      </x:c>
      <x:c r="U214" s="96" t="s">
        <x:v>52</x:v>
      </x:c>
      <x:c r="W214" s="96" t="s">
        <x:v>53</x:v>
      </x:c>
      <x:c r="X214" s="148" t="s"/>
      <x:c r="Y214" s="90" t="s"/>
      <x:c r="Z214" s="96" t="s">
        <x:v>55</x:v>
      </x:c>
      <x:c r="AA214" s="96" t="s">
        <x:v>56</x:v>
      </x:c>
      <x:c r="AB214" s="97" t="str">
        <x:f>IF(D214="","",VALUE(MID(D214,FIND(" ",D214)+1,FIND(" ",D214,FIND(" ",D214)+1)-FIND(" ",D214))))</x:f>
      </x:c>
      <x:c r="AC214" s="90" t="s"/>
      <x:c r="AD214" s="90" t="s"/>
      <x:c r="AE214" s="90" t="s"/>
      <x:c r="AF214" s="90" t="str" cm="1">
        <x:f t="array" ref="AF214:AF214">IF(D214="","",PROPER(MID(D214,FIND(" ",D214,FIND(" ",D214)+1)+1,(FIND(INDEX(Abbreviation!$A$2:$A$125,MATCH(_xlfn.AGGREGATE(15,6,SEARCH(Abbreviation!$A$2:$A$125,D214),1),SEARCH(Abbreviation!$A$2:$A$125,D214),0)),D214)-1)-FIND(" ",D214,FIND(" ",D214)+1)+1)))</x:f>
      </x:c>
      <x:c r="AG214" s="90" t="str" cm="1">
        <x:f t="array" ref="AG214:AG214">IF(D214="","",PROPER(VLOOKUP(INDEX(Abbreviation!$A$2:$A$125,MATCH(_xlfn.AGGREGATE(15,6,SEARCH(Abbreviation!$A$2:$A$125,D214),1),SEARCH(Abbreviation!$A$2:$A$125,D214),0)),Abbreviation!A:C,3,FALSE)))</x:f>
      </x:c>
      <x:c r="AH214" s="90" t="str">
        <x:f>G214</x:f>
      </x:c>
      <x:c r="AI214" s="97" t="str">
        <x:f>I214</x:f>
      </x:c>
      <x:c r="AJ214" s="96" t="s">
        <x:v>47</x:v>
      </x:c>
      <x:c r="AK214" s="96" t="s">
        <x:v>58</x:v>
      </x:c>
      <x:c r="AL214" s="99" t="s">
        <x:v>59</x:v>
      </x:c>
      <x:c r="AM214" s="93" t="s"/>
      <x:c r="AN214" s="93" t="s"/>
      <x:c r="AO214" s="93" t="s"/>
      <x:c r="AP214" s="93" t="s"/>
      <x:c r="AQ214" s="92" t="s"/>
    </x:row>
    <x:row r="215" spans="1:45" x14ac:dyDescent="0.35">
      <x:c r="A215" s="92" t="s"/>
      <x:c r="B215" s="92" t="s"/>
      <x:c r="C215" s="93" t="s"/>
      <x:c r="D215" s="94" t="s"/>
      <x:c r="E215" s="90" t="s"/>
      <x:c r="F215" s="90" t="str">
        <x:f>IF(D215="","",PROPER(LEFT(D215,FIND(UPPER(G215),D215,1)-2)))</x:f>
      </x:c>
      <x:c r="G215" s="90" t="str" cm="1">
        <x:f t="array" ref="G215: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x:f>
      </x:c>
      <x:c r="H215" s="96" t="s">
        <x:v>47</x:v>
      </x:c>
      <x:c r="I215" s="97" t="str">
        <x:f>IFERROR(VALUE(TRIM(RIGHT(SUBSTITUTE(D215," ",REPT(" ",255)),255))),"")</x:f>
      </x:c>
      <x:c r="J215" s="96" t="s">
        <x:v>48</x:v>
      </x:c>
      <x:c r="K215" s="96" t="s">
        <x:v>48</x:v>
      </x:c>
      <x:c r="L215" s="96" t="s">
        <x:v>48</x:v>
      </x:c>
      <x:c r="M215" s="96" t="s">
        <x:v>48</x:v>
      </x:c>
      <x:c r="N215" s="96" t="s">
        <x:v>48</x:v>
      </x:c>
      <x:c r="O215" s="96" t="s">
        <x:v>1425</x:v>
      </x:c>
      <x:c r="P215" s="96" t="n">
        <x:v>25</x:v>
      </x:c>
      <x:c r="Q215" s="96" t="n">
        <x:v>80</x:v>
      </x:c>
      <x:c r="R215" s="96" t="s">
        <x:v>50</x:v>
      </x:c>
      <x:c r="S215" s="96" t="s">
        <x:v>51</x:v>
      </x:c>
      <x:c r="T215" s="96" t="s">
        <x:v>52</x:v>
      </x:c>
      <x:c r="U215" s="96" t="s">
        <x:v>52</x:v>
      </x:c>
      <x:c r="W215" s="96" t="s">
        <x:v>53</x:v>
      </x:c>
      <x:c r="X215" s="148" t="s"/>
      <x:c r="Y215" s="90" t="s"/>
      <x:c r="Z215" s="96" t="s">
        <x:v>55</x:v>
      </x:c>
      <x:c r="AA215" s="96" t="s">
        <x:v>56</x:v>
      </x:c>
      <x:c r="AB215" s="97" t="str">
        <x:f>IF(D215="","",VALUE(MID(D215,FIND(" ",D215)+1,FIND(" ",D215,FIND(" ",D215)+1)-FIND(" ",D215))))</x:f>
      </x:c>
      <x:c r="AC215" s="90" t="s"/>
      <x:c r="AD215" s="90" t="s"/>
      <x:c r="AE215" s="90" t="s"/>
      <x:c r="AF215" s="90" t="str" cm="1">
        <x:f t="array" ref="AF215:AF215">IF(D215="","",PROPER(MID(D215,FIND(" ",D215,FIND(" ",D215)+1)+1,(FIND(INDEX(Abbreviation!$A$2:$A$125,MATCH(_xlfn.AGGREGATE(15,6,SEARCH(Abbreviation!$A$2:$A$125,D215),1),SEARCH(Abbreviation!$A$2:$A$125,D215),0)),D215)-1)-FIND(" ",D215,FIND(" ",D215)+1)+1)))</x:f>
      </x:c>
      <x:c r="AG215" s="90" t="str" cm="1">
        <x:f t="array" ref="AG215:AG215">IF(D215="","",PROPER(VLOOKUP(INDEX(Abbreviation!$A$2:$A$125,MATCH(_xlfn.AGGREGATE(15,6,SEARCH(Abbreviation!$A$2:$A$125,D215),1),SEARCH(Abbreviation!$A$2:$A$125,D215),0)),Abbreviation!A:C,3,FALSE)))</x:f>
      </x:c>
      <x:c r="AH215" s="90" t="str">
        <x:f>G215</x:f>
      </x:c>
      <x:c r="AI215" s="97" t="str">
        <x:f>I215</x:f>
      </x:c>
      <x:c r="AJ215" s="96" t="s">
        <x:v>47</x:v>
      </x:c>
      <x:c r="AK215" s="96" t="s">
        <x:v>58</x:v>
      </x:c>
      <x:c r="AL215" s="99" t="s">
        <x:v>59</x:v>
      </x:c>
      <x:c r="AM215" s="93" t="s"/>
      <x:c r="AN215" s="93" t="s"/>
      <x:c r="AO215" s="93" t="s"/>
      <x:c r="AP215" s="93" t="s"/>
      <x:c r="AQ215" s="92" t="s"/>
    </x:row>
    <x:row r="216" spans="1:45" x14ac:dyDescent="0.35">
      <x:c r="A216" s="92" t="s"/>
      <x:c r="B216" s="92" t="s"/>
      <x:c r="C216" s="93" t="s"/>
      <x:c r="D216" s="94" t="s"/>
      <x:c r="E216" s="90" t="s"/>
      <x:c r="F216" s="90" t="str">
        <x:f>IF(D216="","",PROPER(LEFT(D216,FIND(UPPER(G216),D216,1)-2)))</x:f>
      </x:c>
      <x:c r="G216" s="90" t="str" cm="1">
        <x:f t="array" ref="G216: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x:f>
      </x:c>
      <x:c r="H216" s="96" t="s">
        <x:v>47</x:v>
      </x:c>
      <x:c r="I216" s="97" t="str">
        <x:f>IFERROR(VALUE(TRIM(RIGHT(SUBSTITUTE(D216," ",REPT(" ",255)),255))),"")</x:f>
      </x:c>
      <x:c r="J216" s="96" t="s">
        <x:v>48</x:v>
      </x:c>
      <x:c r="K216" s="96" t="s">
        <x:v>48</x:v>
      </x:c>
      <x:c r="L216" s="96" t="s">
        <x:v>48</x:v>
      </x:c>
      <x:c r="M216" s="96" t="s">
        <x:v>48</x:v>
      </x:c>
      <x:c r="N216" s="96" t="s">
        <x:v>48</x:v>
      </x:c>
      <x:c r="O216" s="96" t="s">
        <x:v>1425</x:v>
      </x:c>
      <x:c r="P216" s="96" t="n">
        <x:v>25</x:v>
      </x:c>
      <x:c r="Q216" s="96" t="n">
        <x:v>80</x:v>
      </x:c>
      <x:c r="R216" s="96" t="s">
        <x:v>50</x:v>
      </x:c>
      <x:c r="S216" s="96" t="s">
        <x:v>51</x:v>
      </x:c>
      <x:c r="T216" s="96" t="s">
        <x:v>52</x:v>
      </x:c>
      <x:c r="U216" s="96" t="s">
        <x:v>52</x:v>
      </x:c>
      <x:c r="W216" s="96" t="s">
        <x:v>53</x:v>
      </x:c>
      <x:c r="X216" s="148" t="s"/>
      <x:c r="Y216" s="90" t="s"/>
      <x:c r="Z216" s="96" t="s">
        <x:v>55</x:v>
      </x:c>
      <x:c r="AA216" s="96" t="s">
        <x:v>56</x:v>
      </x:c>
      <x:c r="AB216" s="97" t="str">
        <x:f>IF(D216="","",VALUE(MID(D216,FIND(" ",D216)+1,FIND(" ",D216,FIND(" ",D216)+1)-FIND(" ",D216))))</x:f>
      </x:c>
      <x:c r="AC216" s="90" t="s"/>
      <x:c r="AD216" s="90" t="s"/>
      <x:c r="AE216" s="90" t="s"/>
      <x:c r="AF216" s="90" t="str" cm="1">
        <x:f t="array" ref="AF216:AF216">IF(D216="","",PROPER(MID(D216,FIND(" ",D216,FIND(" ",D216)+1)+1,(FIND(INDEX(Abbreviation!$A$2:$A$125,MATCH(_xlfn.AGGREGATE(15,6,SEARCH(Abbreviation!$A$2:$A$125,D216),1),SEARCH(Abbreviation!$A$2:$A$125,D216),0)),D216)-1)-FIND(" ",D216,FIND(" ",D216)+1)+1)))</x:f>
      </x:c>
      <x:c r="AG216" s="90" t="str" cm="1">
        <x:f t="array" ref="AG216:AG216">IF(D216="","",PROPER(VLOOKUP(INDEX(Abbreviation!$A$2:$A$125,MATCH(_xlfn.AGGREGATE(15,6,SEARCH(Abbreviation!$A$2:$A$125,D216),1),SEARCH(Abbreviation!$A$2:$A$125,D216),0)),Abbreviation!A:C,3,FALSE)))</x:f>
      </x:c>
      <x:c r="AH216" s="90" t="str">
        <x:f>G216</x:f>
      </x:c>
      <x:c r="AI216" s="97" t="str">
        <x:f>I216</x:f>
      </x:c>
      <x:c r="AJ216" s="96" t="s">
        <x:v>47</x:v>
      </x:c>
      <x:c r="AK216" s="96" t="s">
        <x:v>58</x:v>
      </x:c>
      <x:c r="AL216" s="99" t="s">
        <x:v>59</x:v>
      </x:c>
      <x:c r="AM216" s="93" t="s"/>
      <x:c r="AN216" s="93" t="s"/>
      <x:c r="AO216" s="93" t="s"/>
      <x:c r="AP216" s="93" t="s"/>
      <x:c r="AQ216" s="92" t="s"/>
    </x:row>
    <x:row r="217" spans="1:45" x14ac:dyDescent="0.35">
      <x:c r="A217" s="92" t="s"/>
      <x:c r="B217" s="92" t="s"/>
      <x:c r="C217" s="93" t="s"/>
      <x:c r="D217" s="94" t="s"/>
      <x:c r="E217" s="90" t="s"/>
      <x:c r="F217" s="90" t="str">
        <x:f>IF(D217="","",PROPER(LEFT(D217,FIND(UPPER(G217),D217,1)-2)))</x:f>
      </x:c>
      <x:c r="G217" s="90" t="str" cm="1">
        <x:f t="array" ref="G217: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x:f>
      </x:c>
      <x:c r="H217" s="96" t="s">
        <x:v>47</x:v>
      </x:c>
      <x:c r="I217" s="97" t="str">
        <x:f>IFERROR(VALUE(TRIM(RIGHT(SUBSTITUTE(D217," ",REPT(" ",255)),255))),"")</x:f>
      </x:c>
      <x:c r="J217" s="96" t="s">
        <x:v>48</x:v>
      </x:c>
      <x:c r="K217" s="96" t="s">
        <x:v>48</x:v>
      </x:c>
      <x:c r="L217" s="96" t="s">
        <x:v>48</x:v>
      </x:c>
      <x:c r="M217" s="96" t="s">
        <x:v>48</x:v>
      </x:c>
      <x:c r="N217" s="96" t="s">
        <x:v>48</x:v>
      </x:c>
      <x:c r="O217" s="96" t="s">
        <x:v>1425</x:v>
      </x:c>
      <x:c r="P217" s="96" t="n">
        <x:v>25</x:v>
      </x:c>
      <x:c r="Q217" s="96" t="n">
        <x:v>80</x:v>
      </x:c>
      <x:c r="R217" s="96" t="s">
        <x:v>50</x:v>
      </x:c>
      <x:c r="S217" s="96" t="s">
        <x:v>51</x:v>
      </x:c>
      <x:c r="T217" s="96" t="s">
        <x:v>52</x:v>
      </x:c>
      <x:c r="U217" s="96" t="s">
        <x:v>52</x:v>
      </x:c>
      <x:c r="W217" s="96" t="s">
        <x:v>53</x:v>
      </x:c>
      <x:c r="X217" s="148" t="s"/>
      <x:c r="Y217" s="90" t="s"/>
      <x:c r="Z217" s="96" t="s">
        <x:v>55</x:v>
      </x:c>
      <x:c r="AA217" s="96" t="s">
        <x:v>56</x:v>
      </x:c>
      <x:c r="AB217" s="97" t="str">
        <x:f>IF(D217="","",VALUE(MID(D217,FIND(" ",D217)+1,FIND(" ",D217,FIND(" ",D217)+1)-FIND(" ",D217))))</x:f>
      </x:c>
      <x:c r="AC217" s="90" t="s"/>
      <x:c r="AD217" s="90" t="s"/>
      <x:c r="AE217" s="90" t="s"/>
      <x:c r="AF217" s="90" t="str" cm="1">
        <x:f t="array" ref="AF217:AF217">IF(D217="","",PROPER(MID(D217,FIND(" ",D217,FIND(" ",D217)+1)+1,(FIND(INDEX(Abbreviation!$A$2:$A$125,MATCH(_xlfn.AGGREGATE(15,6,SEARCH(Abbreviation!$A$2:$A$125,D217),1),SEARCH(Abbreviation!$A$2:$A$125,D217),0)),D217)-1)-FIND(" ",D217,FIND(" ",D217)+1)+1)))</x:f>
      </x:c>
      <x:c r="AG217" s="90" t="str" cm="1">
        <x:f t="array" ref="AG217:AG217">IF(D217="","",PROPER(VLOOKUP(INDEX(Abbreviation!$A$2:$A$125,MATCH(_xlfn.AGGREGATE(15,6,SEARCH(Abbreviation!$A$2:$A$125,D217),1),SEARCH(Abbreviation!$A$2:$A$125,D217),0)),Abbreviation!A:C,3,FALSE)))</x:f>
      </x:c>
      <x:c r="AH217" s="90" t="str">
        <x:f>G217</x:f>
      </x:c>
      <x:c r="AI217" s="97" t="str">
        <x:f>I217</x:f>
      </x:c>
      <x:c r="AJ217" s="96" t="s">
        <x:v>47</x:v>
      </x:c>
      <x:c r="AK217" s="96" t="s">
        <x:v>58</x:v>
      </x:c>
      <x:c r="AL217" s="99" t="s">
        <x:v>59</x:v>
      </x:c>
      <x:c r="AM217" s="93" t="s"/>
      <x:c r="AN217" s="93" t="s"/>
      <x:c r="AO217" s="93" t="s"/>
      <x:c r="AP217" s="93" t="s"/>
      <x:c r="AQ217" s="92" t="s"/>
    </x:row>
    <x:row r="218" spans="1:45" x14ac:dyDescent="0.35">
      <x:c r="A218" s="92" t="s"/>
      <x:c r="B218" s="92" t="s"/>
      <x:c r="C218" s="93" t="s"/>
      <x:c r="D218" s="94" t="s"/>
      <x:c r="E218" s="90" t="s"/>
      <x:c r="F218" s="90" t="str">
        <x:f>IF(D218="","",PROPER(LEFT(D218,FIND(UPPER(G218),D218,1)-2)))</x:f>
      </x:c>
      <x:c r="G218" s="90" t="str" cm="1">
        <x:f t="array" ref="G218: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x:f>
      </x:c>
      <x:c r="H218" s="96" t="s">
        <x:v>47</x:v>
      </x:c>
      <x:c r="I218" s="97" t="str">
        <x:f>IFERROR(VALUE(TRIM(RIGHT(SUBSTITUTE(D218," ",REPT(" ",255)),255))),"")</x:f>
      </x:c>
      <x:c r="J218" s="96" t="s">
        <x:v>48</x:v>
      </x:c>
      <x:c r="K218" s="96" t="s">
        <x:v>48</x:v>
      </x:c>
      <x:c r="L218" s="96" t="s">
        <x:v>48</x:v>
      </x:c>
      <x:c r="M218" s="96" t="s">
        <x:v>48</x:v>
      </x:c>
      <x:c r="N218" s="96" t="s">
        <x:v>48</x:v>
      </x:c>
      <x:c r="O218" s="96" t="s">
        <x:v>1425</x:v>
      </x:c>
      <x:c r="P218" s="96" t="n">
        <x:v>25</x:v>
      </x:c>
      <x:c r="Q218" s="96" t="n">
        <x:v>80</x:v>
      </x:c>
      <x:c r="R218" s="96" t="s">
        <x:v>50</x:v>
      </x:c>
      <x:c r="S218" s="96" t="s">
        <x:v>51</x:v>
      </x:c>
      <x:c r="T218" s="96" t="s">
        <x:v>52</x:v>
      </x:c>
      <x:c r="U218" s="96" t="s">
        <x:v>52</x:v>
      </x:c>
      <x:c r="W218" s="96" t="s">
        <x:v>53</x:v>
      </x:c>
      <x:c r="X218" s="148" t="s"/>
      <x:c r="Y218" s="90" t="s"/>
      <x:c r="Z218" s="96" t="s">
        <x:v>55</x:v>
      </x:c>
      <x:c r="AA218" s="96" t="s">
        <x:v>56</x:v>
      </x:c>
      <x:c r="AB218" s="97" t="str">
        <x:f>IF(D218="","",VALUE(MID(D218,FIND(" ",D218)+1,FIND(" ",D218,FIND(" ",D218)+1)-FIND(" ",D218))))</x:f>
      </x:c>
      <x:c r="AC218" s="90" t="s"/>
      <x:c r="AD218" s="90" t="s"/>
      <x:c r="AE218" s="90" t="s"/>
      <x:c r="AF218" s="90" t="str" cm="1">
        <x:f t="array" ref="AF218:AF218">IF(D218="","",PROPER(MID(D218,FIND(" ",D218,FIND(" ",D218)+1)+1,(FIND(INDEX(Abbreviation!$A$2:$A$125,MATCH(_xlfn.AGGREGATE(15,6,SEARCH(Abbreviation!$A$2:$A$125,D218),1),SEARCH(Abbreviation!$A$2:$A$125,D218),0)),D218)-1)-FIND(" ",D218,FIND(" ",D218)+1)+1)))</x:f>
      </x:c>
      <x:c r="AG218" s="90" t="str" cm="1">
        <x:f t="array" ref="AG218:AG218">IF(D218="","",PROPER(VLOOKUP(INDEX(Abbreviation!$A$2:$A$125,MATCH(_xlfn.AGGREGATE(15,6,SEARCH(Abbreviation!$A$2:$A$125,D218),1),SEARCH(Abbreviation!$A$2:$A$125,D218),0)),Abbreviation!A:C,3,FALSE)))</x:f>
      </x:c>
      <x:c r="AH218" s="90" t="str">
        <x:f>G218</x:f>
      </x:c>
      <x:c r="AI218" s="97" t="str">
        <x:f>I218</x:f>
      </x:c>
      <x:c r="AJ218" s="96" t="s">
        <x:v>47</x:v>
      </x:c>
      <x:c r="AK218" s="96" t="s">
        <x:v>58</x:v>
      </x:c>
      <x:c r="AL218" s="99" t="s">
        <x:v>59</x:v>
      </x:c>
      <x:c r="AM218" s="93" t="s"/>
      <x:c r="AN218" s="93" t="s"/>
      <x:c r="AO218" s="93" t="s"/>
      <x:c r="AP218" s="93" t="s"/>
      <x:c r="AQ218" s="92" t="s"/>
    </x:row>
    <x:row r="219" spans="1:45" x14ac:dyDescent="0.35">
      <x:c r="A219" s="92" t="s"/>
      <x:c r="B219" s="92" t="s"/>
      <x:c r="C219" s="93" t="s"/>
      <x:c r="D219" s="94" t="s"/>
      <x:c r="E219" s="90" t="s"/>
      <x:c r="F219" s="90" t="str">
        <x:f>IF(D219="","",PROPER(LEFT(D219,FIND(UPPER(G219),D219,1)-2)))</x:f>
      </x:c>
      <x:c r="G219" s="90" t="str" cm="1">
        <x:f t="array" ref="G219: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x:f>
      </x:c>
      <x:c r="H219" s="96" t="s">
        <x:v>47</x:v>
      </x:c>
      <x:c r="I219" s="97" t="str">
        <x:f>IFERROR(VALUE(TRIM(RIGHT(SUBSTITUTE(D219," ",REPT(" ",255)),255))),"")</x:f>
      </x:c>
      <x:c r="J219" s="96" t="s">
        <x:v>48</x:v>
      </x:c>
      <x:c r="K219" s="96" t="s">
        <x:v>48</x:v>
      </x:c>
      <x:c r="L219" s="96" t="s">
        <x:v>48</x:v>
      </x:c>
      <x:c r="M219" s="96" t="s">
        <x:v>48</x:v>
      </x:c>
      <x:c r="N219" s="96" t="s">
        <x:v>48</x:v>
      </x:c>
      <x:c r="O219" s="96" t="s">
        <x:v>1425</x:v>
      </x:c>
      <x:c r="P219" s="96" t="n">
        <x:v>25</x:v>
      </x:c>
      <x:c r="Q219" s="96" t="n">
        <x:v>80</x:v>
      </x:c>
      <x:c r="R219" s="96" t="s">
        <x:v>50</x:v>
      </x:c>
      <x:c r="S219" s="96" t="s">
        <x:v>51</x:v>
      </x:c>
      <x:c r="T219" s="96" t="s">
        <x:v>52</x:v>
      </x:c>
      <x:c r="U219" s="96" t="s">
        <x:v>52</x:v>
      </x:c>
      <x:c r="W219" s="96" t="s">
        <x:v>53</x:v>
      </x:c>
      <x:c r="X219" s="148" t="s"/>
      <x:c r="Y219" s="90" t="s"/>
      <x:c r="Z219" s="96" t="s">
        <x:v>55</x:v>
      </x:c>
      <x:c r="AA219" s="96" t="s">
        <x:v>56</x:v>
      </x:c>
      <x:c r="AB219" s="97" t="str">
        <x:f>IF(D219="","",VALUE(MID(D219,FIND(" ",D219)+1,FIND(" ",D219,FIND(" ",D219)+1)-FIND(" ",D219))))</x:f>
      </x:c>
      <x:c r="AC219" s="90" t="s"/>
      <x:c r="AD219" s="90" t="s"/>
      <x:c r="AE219" s="90" t="s"/>
      <x:c r="AF219" s="90" t="str" cm="1">
        <x:f t="array" ref="AF219:AF219">IF(D219="","",PROPER(MID(D219,FIND(" ",D219,FIND(" ",D219)+1)+1,(FIND(INDEX(Abbreviation!$A$2:$A$125,MATCH(_xlfn.AGGREGATE(15,6,SEARCH(Abbreviation!$A$2:$A$125,D219),1),SEARCH(Abbreviation!$A$2:$A$125,D219),0)),D219)-1)-FIND(" ",D219,FIND(" ",D219)+1)+1)))</x:f>
      </x:c>
      <x:c r="AG219" s="90" t="str" cm="1">
        <x:f t="array" ref="AG219:AG219">IF(D219="","",PROPER(VLOOKUP(INDEX(Abbreviation!$A$2:$A$125,MATCH(_xlfn.AGGREGATE(15,6,SEARCH(Abbreviation!$A$2:$A$125,D219),1),SEARCH(Abbreviation!$A$2:$A$125,D219),0)),Abbreviation!A:C,3,FALSE)))</x:f>
      </x:c>
      <x:c r="AH219" s="90" t="str">
        <x:f>G219</x:f>
      </x:c>
      <x:c r="AI219" s="97" t="str">
        <x:f>I219</x:f>
      </x:c>
      <x:c r="AJ219" s="96" t="s">
        <x:v>47</x:v>
      </x:c>
      <x:c r="AK219" s="96" t="s">
        <x:v>58</x:v>
      </x:c>
      <x:c r="AL219" s="99" t="s">
        <x:v>59</x:v>
      </x:c>
      <x:c r="AM219" s="93" t="s"/>
      <x:c r="AN219" s="93" t="s"/>
      <x:c r="AO219" s="93" t="s"/>
      <x:c r="AP219" s="93" t="s"/>
      <x:c r="AQ219" s="92" t="s"/>
    </x:row>
    <x:row r="220" spans="1:45" x14ac:dyDescent="0.35">
      <x:c r="A220" s="92" t="s"/>
      <x:c r="B220" s="92" t="s"/>
      <x:c r="C220" s="93" t="s"/>
      <x:c r="D220" s="94" t="s"/>
      <x:c r="E220" s="90" t="s"/>
      <x:c r="F220" s="90" t="str">
        <x:f>IF(D220="","",PROPER(LEFT(D220,FIND(UPPER(G220),D220,1)-2)))</x:f>
      </x:c>
      <x:c r="G220" s="90" t="str" cm="1">
        <x:f t="array" ref="G220: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x:f>
      </x:c>
      <x:c r="H220" s="96" t="s">
        <x:v>47</x:v>
      </x:c>
      <x:c r="I220" s="97" t="str">
        <x:f>IFERROR(VALUE(TRIM(RIGHT(SUBSTITUTE(D220," ",REPT(" ",255)),255))),"")</x:f>
      </x:c>
      <x:c r="J220" s="96" t="s">
        <x:v>48</x:v>
      </x:c>
      <x:c r="K220" s="96" t="s">
        <x:v>48</x:v>
      </x:c>
      <x:c r="L220" s="96" t="s">
        <x:v>48</x:v>
      </x:c>
      <x:c r="M220" s="96" t="s">
        <x:v>48</x:v>
      </x:c>
      <x:c r="N220" s="96" t="s">
        <x:v>48</x:v>
      </x:c>
      <x:c r="O220" s="96" t="s">
        <x:v>1425</x:v>
      </x:c>
      <x:c r="P220" s="96" t="n">
        <x:v>25</x:v>
      </x:c>
      <x:c r="Q220" s="96" t="n">
        <x:v>80</x:v>
      </x:c>
      <x:c r="R220" s="96" t="s">
        <x:v>50</x:v>
      </x:c>
      <x:c r="S220" s="96" t="s">
        <x:v>51</x:v>
      </x:c>
      <x:c r="T220" s="96" t="s">
        <x:v>52</x:v>
      </x:c>
      <x:c r="U220" s="96" t="s">
        <x:v>52</x:v>
      </x:c>
      <x:c r="W220" s="96" t="s">
        <x:v>53</x:v>
      </x:c>
      <x:c r="X220" s="148" t="s"/>
      <x:c r="Y220" s="90" t="s"/>
      <x:c r="Z220" s="96" t="s">
        <x:v>55</x:v>
      </x:c>
      <x:c r="AA220" s="96" t="s">
        <x:v>56</x:v>
      </x:c>
      <x:c r="AB220" s="97" t="str">
        <x:f>IF(D220="","",VALUE(MID(D220,FIND(" ",D220)+1,FIND(" ",D220,FIND(" ",D220)+1)-FIND(" ",D220))))</x:f>
      </x:c>
      <x:c r="AC220" s="90" t="s"/>
      <x:c r="AD220" s="90" t="s"/>
      <x:c r="AE220" s="90" t="s"/>
      <x:c r="AF220" s="90" t="str" cm="1">
        <x:f t="array" ref="AF220:AF220">IF(D220="","",PROPER(MID(D220,FIND(" ",D220,FIND(" ",D220)+1)+1,(FIND(INDEX(Abbreviation!$A$2:$A$125,MATCH(_xlfn.AGGREGATE(15,6,SEARCH(Abbreviation!$A$2:$A$125,D220),1),SEARCH(Abbreviation!$A$2:$A$125,D220),0)),D220)-1)-FIND(" ",D220,FIND(" ",D220)+1)+1)))</x:f>
      </x:c>
      <x:c r="AG220" s="90" t="str" cm="1">
        <x:f t="array" ref="AG220:AG220">IF(D220="","",PROPER(VLOOKUP(INDEX(Abbreviation!$A$2:$A$125,MATCH(_xlfn.AGGREGATE(15,6,SEARCH(Abbreviation!$A$2:$A$125,D220),1),SEARCH(Abbreviation!$A$2:$A$125,D220),0)),Abbreviation!A:C,3,FALSE)))</x:f>
      </x:c>
      <x:c r="AH220" s="90" t="str">
        <x:f>G220</x:f>
      </x:c>
      <x:c r="AI220" s="97" t="str">
        <x:f>I220</x:f>
      </x:c>
      <x:c r="AJ220" s="96" t="s">
        <x:v>47</x:v>
      </x:c>
      <x:c r="AK220" s="96" t="s">
        <x:v>58</x:v>
      </x:c>
      <x:c r="AL220" s="99" t="s">
        <x:v>59</x:v>
      </x:c>
      <x:c r="AM220" s="93" t="s"/>
      <x:c r="AN220" s="93" t="s"/>
      <x:c r="AO220" s="93" t="s"/>
      <x:c r="AP220" s="93" t="s"/>
      <x:c r="AQ220" s="92" t="s"/>
    </x:row>
    <x:row r="221" spans="1:45" x14ac:dyDescent="0.35">
      <x:c r="A221" s="92" t="s"/>
      <x:c r="B221" s="92" t="s"/>
      <x:c r="C221" s="93" t="s"/>
      <x:c r="D221" s="94" t="s"/>
      <x:c r="E221" s="90" t="s"/>
      <x:c r="F221" s="90" t="str">
        <x:f>IF(D221="","",PROPER(LEFT(D221,FIND(UPPER(G221),D221,1)-2)))</x:f>
      </x:c>
      <x:c r="G221" s="90" t="str" cm="1">
        <x:f t="array" ref="G221: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x:f>
      </x:c>
      <x:c r="H221" s="96" t="s">
        <x:v>47</x:v>
      </x:c>
      <x:c r="I221" s="97" t="str">
        <x:f>IFERROR(VALUE(TRIM(RIGHT(SUBSTITUTE(D221," ",REPT(" ",255)),255))),"")</x:f>
      </x:c>
      <x:c r="J221" s="96" t="s">
        <x:v>48</x:v>
      </x:c>
      <x:c r="K221" s="96" t="s">
        <x:v>48</x:v>
      </x:c>
      <x:c r="L221" s="96" t="s">
        <x:v>48</x:v>
      </x:c>
      <x:c r="M221" s="96" t="s">
        <x:v>48</x:v>
      </x:c>
      <x:c r="N221" s="96" t="s">
        <x:v>48</x:v>
      </x:c>
      <x:c r="O221" s="96" t="s">
        <x:v>1425</x:v>
      </x:c>
      <x:c r="P221" s="96" t="n">
        <x:v>25</x:v>
      </x:c>
      <x:c r="Q221" s="96" t="n">
        <x:v>80</x:v>
      </x:c>
      <x:c r="R221" s="96" t="s">
        <x:v>50</x:v>
      </x:c>
      <x:c r="S221" s="96" t="s">
        <x:v>51</x:v>
      </x:c>
      <x:c r="T221" s="96" t="s">
        <x:v>52</x:v>
      </x:c>
      <x:c r="U221" s="96" t="s">
        <x:v>52</x:v>
      </x:c>
      <x:c r="W221" s="96" t="s">
        <x:v>53</x:v>
      </x:c>
      <x:c r="X221" s="148" t="s"/>
      <x:c r="Y221" s="90" t="s"/>
      <x:c r="Z221" s="96" t="s">
        <x:v>55</x:v>
      </x:c>
      <x:c r="AA221" s="96" t="s">
        <x:v>56</x:v>
      </x:c>
      <x:c r="AB221" s="97" t="str">
        <x:f>IF(D221="","",VALUE(MID(D221,FIND(" ",D221)+1,FIND(" ",D221,FIND(" ",D221)+1)-FIND(" ",D221))))</x:f>
      </x:c>
      <x:c r="AC221" s="90" t="s"/>
      <x:c r="AD221" s="90" t="s"/>
      <x:c r="AE221" s="90" t="s"/>
      <x:c r="AF221" s="90" t="str" cm="1">
        <x:f t="array" ref="AF221:AF221">IF(D221="","",PROPER(MID(D221,FIND(" ",D221,FIND(" ",D221)+1)+1,(FIND(INDEX(Abbreviation!$A$2:$A$125,MATCH(_xlfn.AGGREGATE(15,6,SEARCH(Abbreviation!$A$2:$A$125,D221),1),SEARCH(Abbreviation!$A$2:$A$125,D221),0)),D221)-1)-FIND(" ",D221,FIND(" ",D221)+1)+1)))</x:f>
      </x:c>
      <x:c r="AG221" s="90" t="str" cm="1">
        <x:f t="array" ref="AG221:AG221">IF(D221="","",PROPER(VLOOKUP(INDEX(Abbreviation!$A$2:$A$125,MATCH(_xlfn.AGGREGATE(15,6,SEARCH(Abbreviation!$A$2:$A$125,D221),1),SEARCH(Abbreviation!$A$2:$A$125,D221),0)),Abbreviation!A:C,3,FALSE)))</x:f>
      </x:c>
      <x:c r="AH221" s="90" t="str">
        <x:f>G221</x:f>
      </x:c>
      <x:c r="AI221" s="97" t="str">
        <x:f>I221</x:f>
      </x:c>
      <x:c r="AJ221" s="96" t="s">
        <x:v>47</x:v>
      </x:c>
      <x:c r="AK221" s="96" t="s">
        <x:v>58</x:v>
      </x:c>
      <x:c r="AL221" s="99" t="s">
        <x:v>59</x:v>
      </x:c>
      <x:c r="AM221" s="93" t="s"/>
      <x:c r="AN221" s="93" t="s"/>
      <x:c r="AO221" s="93" t="s"/>
      <x:c r="AP221" s="93" t="s"/>
      <x:c r="AQ221" s="92" t="s"/>
    </x:row>
    <x:row r="222" spans="1:45" x14ac:dyDescent="0.35">
      <x:c r="A222" s="92" t="s"/>
      <x:c r="B222" s="92" t="s"/>
      <x:c r="C222" s="93" t="s"/>
      <x:c r="D222" s="94" t="s"/>
      <x:c r="E222" s="90" t="s"/>
      <x:c r="F222" s="90" t="str">
        <x:f>IF(D222="","",PROPER(LEFT(D222,FIND(UPPER(G222),D222,1)-2)))</x:f>
      </x:c>
      <x:c r="G222" s="90" t="str" cm="1">
        <x:f t="array" ref="G222: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x:f>
      </x:c>
      <x:c r="H222" s="96" t="s">
        <x:v>47</x:v>
      </x:c>
      <x:c r="I222" s="97" t="str">
        <x:f>IFERROR(VALUE(TRIM(RIGHT(SUBSTITUTE(D222," ",REPT(" ",255)),255))),"")</x:f>
      </x:c>
      <x:c r="J222" s="96" t="s">
        <x:v>48</x:v>
      </x:c>
      <x:c r="K222" s="96" t="s">
        <x:v>48</x:v>
      </x:c>
      <x:c r="L222" s="96" t="s">
        <x:v>48</x:v>
      </x:c>
      <x:c r="M222" s="96" t="s">
        <x:v>48</x:v>
      </x:c>
      <x:c r="N222" s="96" t="s">
        <x:v>48</x:v>
      </x:c>
      <x:c r="O222" s="96" t="s">
        <x:v>1425</x:v>
      </x:c>
      <x:c r="P222" s="96" t="n">
        <x:v>25</x:v>
      </x:c>
      <x:c r="Q222" s="96" t="n">
        <x:v>80</x:v>
      </x:c>
      <x:c r="R222" s="96" t="s">
        <x:v>50</x:v>
      </x:c>
      <x:c r="S222" s="96" t="s">
        <x:v>51</x:v>
      </x:c>
      <x:c r="T222" s="96" t="s">
        <x:v>52</x:v>
      </x:c>
      <x:c r="U222" s="96" t="s">
        <x:v>52</x:v>
      </x:c>
      <x:c r="W222" s="96" t="s">
        <x:v>53</x:v>
      </x:c>
      <x:c r="X222" s="148" t="s"/>
      <x:c r="Y222" s="90" t="s"/>
      <x:c r="Z222" s="96" t="s">
        <x:v>55</x:v>
      </x:c>
      <x:c r="AA222" s="96" t="s">
        <x:v>56</x:v>
      </x:c>
      <x:c r="AB222" s="97" t="str">
        <x:f>IF(D222="","",VALUE(MID(D222,FIND(" ",D222)+1,FIND(" ",D222,FIND(" ",D222)+1)-FIND(" ",D222))))</x:f>
      </x:c>
      <x:c r="AC222" s="90" t="s"/>
      <x:c r="AD222" s="90" t="s"/>
      <x:c r="AE222" s="90" t="s"/>
      <x:c r="AF222" s="90" t="str" cm="1">
        <x:f t="array" ref="AF222:AF222">IF(D222="","",PROPER(MID(D222,FIND(" ",D222,FIND(" ",D222)+1)+1,(FIND(INDEX(Abbreviation!$A$2:$A$125,MATCH(_xlfn.AGGREGATE(15,6,SEARCH(Abbreviation!$A$2:$A$125,D222),1),SEARCH(Abbreviation!$A$2:$A$125,D222),0)),D222)-1)-FIND(" ",D222,FIND(" ",D222)+1)+1)))</x:f>
      </x:c>
      <x:c r="AG222" s="90" t="str" cm="1">
        <x:f t="array" ref="AG222:AG222">IF(D222="","",PROPER(VLOOKUP(INDEX(Abbreviation!$A$2:$A$125,MATCH(_xlfn.AGGREGATE(15,6,SEARCH(Abbreviation!$A$2:$A$125,D222),1),SEARCH(Abbreviation!$A$2:$A$125,D222),0)),Abbreviation!A:C,3,FALSE)))</x:f>
      </x:c>
      <x:c r="AH222" s="90" t="str">
        <x:f>G222</x:f>
      </x:c>
      <x:c r="AI222" s="97" t="str">
        <x:f>I222</x:f>
      </x:c>
      <x:c r="AJ222" s="96" t="s">
        <x:v>47</x:v>
      </x:c>
      <x:c r="AK222" s="96" t="s">
        <x:v>58</x:v>
      </x:c>
      <x:c r="AL222" s="99" t="s">
        <x:v>59</x:v>
      </x:c>
      <x:c r="AM222" s="93" t="s"/>
      <x:c r="AN222" s="93" t="s"/>
      <x:c r="AO222" s="93" t="s"/>
      <x:c r="AP222" s="93" t="s"/>
      <x:c r="AQ222" s="92" t="s"/>
    </x:row>
    <x:row r="223" spans="1:45" x14ac:dyDescent="0.35">
      <x:c r="A223" s="92" t="s"/>
      <x:c r="B223" s="92" t="s"/>
      <x:c r="C223" s="93" t="s"/>
      <x:c r="D223" s="94" t="s"/>
      <x:c r="E223" s="90" t="s"/>
      <x:c r="F223" s="90" t="str">
        <x:f>IF(D223="","",PROPER(LEFT(D223,FIND(UPPER(G223),D223,1)-2)))</x:f>
      </x:c>
      <x:c r="G223" s="90" t="str" cm="1">
        <x:f t="array" ref="G223: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x:f>
      </x:c>
      <x:c r="H223" s="96" t="s">
        <x:v>47</x:v>
      </x:c>
      <x:c r="I223" s="97" t="str">
        <x:f>IFERROR(VALUE(TRIM(RIGHT(SUBSTITUTE(D223," ",REPT(" ",255)),255))),"")</x:f>
      </x:c>
      <x:c r="J223" s="96" t="s">
        <x:v>48</x:v>
      </x:c>
      <x:c r="K223" s="96" t="s">
        <x:v>48</x:v>
      </x:c>
      <x:c r="L223" s="96" t="s">
        <x:v>48</x:v>
      </x:c>
      <x:c r="M223" s="96" t="s">
        <x:v>48</x:v>
      </x:c>
      <x:c r="N223" s="96" t="s">
        <x:v>48</x:v>
      </x:c>
      <x:c r="O223" s="96" t="s">
        <x:v>1425</x:v>
      </x:c>
      <x:c r="P223" s="96" t="n">
        <x:v>25</x:v>
      </x:c>
      <x:c r="Q223" s="96" t="n">
        <x:v>80</x:v>
      </x:c>
      <x:c r="R223" s="96" t="s">
        <x:v>50</x:v>
      </x:c>
      <x:c r="S223" s="96" t="s">
        <x:v>51</x:v>
      </x:c>
      <x:c r="T223" s="96" t="s">
        <x:v>52</x:v>
      </x:c>
      <x:c r="U223" s="96" t="s">
        <x:v>52</x:v>
      </x:c>
      <x:c r="W223" s="96" t="s">
        <x:v>53</x:v>
      </x:c>
      <x:c r="X223" s="148" t="s"/>
      <x:c r="Y223" s="90" t="s"/>
      <x:c r="Z223" s="96" t="s">
        <x:v>55</x:v>
      </x:c>
      <x:c r="AA223" s="96" t="s">
        <x:v>56</x:v>
      </x:c>
      <x:c r="AB223" s="97" t="str">
        <x:f>IF(D223="","",VALUE(MID(D223,FIND(" ",D223)+1,FIND(" ",D223,FIND(" ",D223)+1)-FIND(" ",D223))))</x:f>
      </x:c>
      <x:c r="AC223" s="90" t="s"/>
      <x:c r="AD223" s="90" t="s"/>
      <x:c r="AE223" s="90" t="s"/>
      <x:c r="AF223" s="90" t="str" cm="1">
        <x:f t="array" ref="AF223:AF223">IF(D223="","",PROPER(MID(D223,FIND(" ",D223,FIND(" ",D223)+1)+1,(FIND(INDEX(Abbreviation!$A$2:$A$125,MATCH(_xlfn.AGGREGATE(15,6,SEARCH(Abbreviation!$A$2:$A$125,D223),1),SEARCH(Abbreviation!$A$2:$A$125,D223),0)),D223)-1)-FIND(" ",D223,FIND(" ",D223)+1)+1)))</x:f>
      </x:c>
      <x:c r="AG223" s="90" t="str" cm="1">
        <x:f t="array" ref="AG223:AG223">IF(D223="","",PROPER(VLOOKUP(INDEX(Abbreviation!$A$2:$A$125,MATCH(_xlfn.AGGREGATE(15,6,SEARCH(Abbreviation!$A$2:$A$125,D223),1),SEARCH(Abbreviation!$A$2:$A$125,D223),0)),Abbreviation!A:C,3,FALSE)))</x:f>
      </x:c>
      <x:c r="AH223" s="90" t="str">
        <x:f>G223</x:f>
      </x:c>
      <x:c r="AI223" s="97" t="str">
        <x:f>I223</x:f>
      </x:c>
      <x:c r="AJ223" s="96" t="s">
        <x:v>47</x:v>
      </x:c>
      <x:c r="AK223" s="96" t="s">
        <x:v>58</x:v>
      </x:c>
      <x:c r="AL223" s="99" t="s">
        <x:v>59</x:v>
      </x:c>
      <x:c r="AM223" s="93" t="s"/>
      <x:c r="AN223" s="93" t="s"/>
      <x:c r="AO223" s="93" t="s"/>
      <x:c r="AP223" s="93" t="s"/>
      <x:c r="AQ223" s="92" t="s"/>
    </x:row>
    <x:row r="224" spans="1:45" x14ac:dyDescent="0.35">
      <x:c r="A224" s="92" t="s"/>
      <x:c r="B224" s="92" t="s"/>
      <x:c r="C224" s="93" t="s"/>
      <x:c r="D224" s="94" t="s"/>
      <x:c r="E224" s="90" t="s"/>
      <x:c r="F224" s="90" t="str">
        <x:f>IF(D224="","",PROPER(LEFT(D224,FIND(UPPER(G224),D224,1)-2)))</x:f>
      </x:c>
      <x:c r="G224" s="90" t="str" cm="1">
        <x:f t="array" ref="G224: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x:f>
      </x:c>
      <x:c r="H224" s="96" t="s">
        <x:v>47</x:v>
      </x:c>
      <x:c r="I224" s="97" t="str">
        <x:f>IFERROR(VALUE(TRIM(RIGHT(SUBSTITUTE(D224," ",REPT(" ",255)),255))),"")</x:f>
      </x:c>
      <x:c r="J224" s="96" t="s">
        <x:v>48</x:v>
      </x:c>
      <x:c r="K224" s="96" t="s">
        <x:v>48</x:v>
      </x:c>
      <x:c r="L224" s="96" t="s">
        <x:v>48</x:v>
      </x:c>
      <x:c r="M224" s="96" t="s">
        <x:v>48</x:v>
      </x:c>
      <x:c r="N224" s="96" t="s">
        <x:v>48</x:v>
      </x:c>
      <x:c r="O224" s="96" t="s">
        <x:v>1425</x:v>
      </x:c>
      <x:c r="P224" s="96" t="n">
        <x:v>25</x:v>
      </x:c>
      <x:c r="Q224" s="96" t="n">
        <x:v>80</x:v>
      </x:c>
      <x:c r="R224" s="96" t="s">
        <x:v>50</x:v>
      </x:c>
      <x:c r="S224" s="96" t="s">
        <x:v>51</x:v>
      </x:c>
      <x:c r="T224" s="96" t="s">
        <x:v>52</x:v>
      </x:c>
      <x:c r="U224" s="96" t="s">
        <x:v>52</x:v>
      </x:c>
      <x:c r="W224" s="96" t="s">
        <x:v>53</x:v>
      </x:c>
      <x:c r="X224" s="148" t="s"/>
      <x:c r="Y224" s="90" t="s"/>
      <x:c r="Z224" s="96" t="s">
        <x:v>55</x:v>
      </x:c>
      <x:c r="AA224" s="96" t="s">
        <x:v>56</x:v>
      </x:c>
      <x:c r="AB224" s="97" t="str">
        <x:f>IF(D224="","",VALUE(MID(D224,FIND(" ",D224)+1,FIND(" ",D224,FIND(" ",D224)+1)-FIND(" ",D224))))</x:f>
      </x:c>
      <x:c r="AC224" s="90" t="s"/>
      <x:c r="AD224" s="90" t="s"/>
      <x:c r="AE224" s="90" t="s"/>
      <x:c r="AF224" s="90" t="str" cm="1">
        <x:f t="array" ref="AF224:AF224">IF(D224="","",PROPER(MID(D224,FIND(" ",D224,FIND(" ",D224)+1)+1,(FIND(INDEX(Abbreviation!$A$2:$A$125,MATCH(_xlfn.AGGREGATE(15,6,SEARCH(Abbreviation!$A$2:$A$125,D224),1),SEARCH(Abbreviation!$A$2:$A$125,D224),0)),D224)-1)-FIND(" ",D224,FIND(" ",D224)+1)+1)))</x:f>
      </x:c>
      <x:c r="AG224" s="90" t="str" cm="1">
        <x:f t="array" ref="AG224:AG224">IF(D224="","",PROPER(VLOOKUP(INDEX(Abbreviation!$A$2:$A$125,MATCH(_xlfn.AGGREGATE(15,6,SEARCH(Abbreviation!$A$2:$A$125,D224),1),SEARCH(Abbreviation!$A$2:$A$125,D224),0)),Abbreviation!A:C,3,FALSE)))</x:f>
      </x:c>
      <x:c r="AH224" s="90" t="str">
        <x:f>G224</x:f>
      </x:c>
      <x:c r="AI224" s="97" t="str">
        <x:f>I224</x:f>
      </x:c>
      <x:c r="AJ224" s="96" t="s">
        <x:v>47</x:v>
      </x:c>
      <x:c r="AK224" s="96" t="s">
        <x:v>58</x:v>
      </x:c>
      <x:c r="AL224" s="99" t="s">
        <x:v>59</x:v>
      </x:c>
      <x:c r="AM224" s="93" t="s"/>
      <x:c r="AN224" s="93" t="s"/>
      <x:c r="AO224" s="93" t="s"/>
      <x:c r="AP224" s="93" t="s"/>
      <x:c r="AQ224" s="92" t="s"/>
    </x:row>
    <x:row r="225" spans="1:45" x14ac:dyDescent="0.35">
      <x:c r="A225" s="92" t="s"/>
      <x:c r="B225" s="92" t="s"/>
      <x:c r="C225" s="93" t="s"/>
      <x:c r="D225" s="94" t="s"/>
      <x:c r="E225" s="90" t="s"/>
      <x:c r="F225" s="90" t="str">
        <x:f>IF(D225="","",PROPER(LEFT(D225,FIND(UPPER(G225),D225,1)-2)))</x:f>
      </x:c>
      <x:c r="G225" s="90" t="str" cm="1">
        <x:f t="array" ref="G225: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x:f>
      </x:c>
      <x:c r="H225" s="96" t="s">
        <x:v>47</x:v>
      </x:c>
      <x:c r="I225" s="97" t="str">
        <x:f>IFERROR(VALUE(TRIM(RIGHT(SUBSTITUTE(D225," ",REPT(" ",255)),255))),"")</x:f>
      </x:c>
      <x:c r="J225" s="96" t="s">
        <x:v>48</x:v>
      </x:c>
      <x:c r="K225" s="96" t="s">
        <x:v>48</x:v>
      </x:c>
      <x:c r="L225" s="96" t="s">
        <x:v>48</x:v>
      </x:c>
      <x:c r="M225" s="96" t="s">
        <x:v>48</x:v>
      </x:c>
      <x:c r="N225" s="96" t="s">
        <x:v>48</x:v>
      </x:c>
      <x:c r="O225" s="96" t="s">
        <x:v>1425</x:v>
      </x:c>
      <x:c r="P225" s="96" t="n">
        <x:v>25</x:v>
      </x:c>
      <x:c r="Q225" s="96" t="n">
        <x:v>80</x:v>
      </x:c>
      <x:c r="R225" s="96" t="s">
        <x:v>50</x:v>
      </x:c>
      <x:c r="S225" s="96" t="s">
        <x:v>51</x:v>
      </x:c>
      <x:c r="T225" s="96" t="s">
        <x:v>52</x:v>
      </x:c>
      <x:c r="U225" s="96" t="s">
        <x:v>52</x:v>
      </x:c>
      <x:c r="W225" s="96" t="s">
        <x:v>53</x:v>
      </x:c>
      <x:c r="X225" s="148" t="s"/>
      <x:c r="Y225" s="90" t="s"/>
      <x:c r="Z225" s="96" t="s">
        <x:v>55</x:v>
      </x:c>
      <x:c r="AA225" s="96" t="s">
        <x:v>56</x:v>
      </x:c>
      <x:c r="AB225" s="97" t="str">
        <x:f>IF(D225="","",VALUE(MID(D225,FIND(" ",D225)+1,FIND(" ",D225,FIND(" ",D225)+1)-FIND(" ",D225))))</x:f>
      </x:c>
      <x:c r="AC225" s="90" t="s"/>
      <x:c r="AD225" s="90" t="s"/>
      <x:c r="AE225" s="90" t="s"/>
      <x:c r="AF225" s="90" t="str" cm="1">
        <x:f t="array" ref="AF225:AF225">IF(D225="","",PROPER(MID(D225,FIND(" ",D225,FIND(" ",D225)+1)+1,(FIND(INDEX(Abbreviation!$A$2:$A$125,MATCH(_xlfn.AGGREGATE(15,6,SEARCH(Abbreviation!$A$2:$A$125,D225),1),SEARCH(Abbreviation!$A$2:$A$125,D225),0)),D225)-1)-FIND(" ",D225,FIND(" ",D225)+1)+1)))</x:f>
      </x:c>
      <x:c r="AG225" s="90" t="str" cm="1">
        <x:f t="array" ref="AG225:AG225">IF(D225="","",PROPER(VLOOKUP(INDEX(Abbreviation!$A$2:$A$125,MATCH(_xlfn.AGGREGATE(15,6,SEARCH(Abbreviation!$A$2:$A$125,D225),1),SEARCH(Abbreviation!$A$2:$A$125,D225),0)),Abbreviation!A:C,3,FALSE)))</x:f>
      </x:c>
      <x:c r="AH225" s="90" t="str">
        <x:f>G225</x:f>
      </x:c>
      <x:c r="AI225" s="97" t="str">
        <x:f>I225</x:f>
      </x:c>
      <x:c r="AJ225" s="96" t="s">
        <x:v>47</x:v>
      </x:c>
      <x:c r="AK225" s="96" t="s">
        <x:v>58</x:v>
      </x:c>
      <x:c r="AL225" s="99" t="s">
        <x:v>59</x:v>
      </x:c>
      <x:c r="AM225" s="93" t="s"/>
      <x:c r="AN225" s="93" t="s"/>
      <x:c r="AO225" s="93" t="s"/>
      <x:c r="AP225" s="93" t="s"/>
      <x:c r="AQ225" s="92" t="s"/>
    </x:row>
    <x:row r="226" spans="1:45" x14ac:dyDescent="0.35">
      <x:c r="A226" s="92" t="s"/>
      <x:c r="B226" s="92" t="s"/>
      <x:c r="C226" s="93" t="s"/>
      <x:c r="D226" s="94" t="s"/>
      <x:c r="E226" s="90" t="s"/>
      <x:c r="F226" s="90" t="str">
        <x:f>IF(D226="","",PROPER(LEFT(D226,FIND(UPPER(G226),D226,1)-2)))</x:f>
      </x:c>
      <x:c r="G226" s="90" t="str" cm="1">
        <x:f t="array" ref="G226: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x:f>
      </x:c>
      <x:c r="H226" s="96" t="s">
        <x:v>47</x:v>
      </x:c>
      <x:c r="I226" s="97" t="str">
        <x:f>IFERROR(VALUE(TRIM(RIGHT(SUBSTITUTE(D226," ",REPT(" ",255)),255))),"")</x:f>
      </x:c>
      <x:c r="J226" s="96" t="s">
        <x:v>48</x:v>
      </x:c>
      <x:c r="K226" s="96" t="s">
        <x:v>48</x:v>
      </x:c>
      <x:c r="L226" s="96" t="s">
        <x:v>48</x:v>
      </x:c>
      <x:c r="M226" s="96" t="s">
        <x:v>48</x:v>
      </x:c>
      <x:c r="N226" s="96" t="s">
        <x:v>48</x:v>
      </x:c>
      <x:c r="O226" s="96" t="s">
        <x:v>1425</x:v>
      </x:c>
      <x:c r="P226" s="96" t="n">
        <x:v>25</x:v>
      </x:c>
      <x:c r="Q226" s="96" t="n">
        <x:v>80</x:v>
      </x:c>
      <x:c r="R226" s="96" t="s">
        <x:v>50</x:v>
      </x:c>
      <x:c r="S226" s="96" t="s">
        <x:v>51</x:v>
      </x:c>
      <x:c r="T226" s="96" t="s">
        <x:v>52</x:v>
      </x:c>
      <x:c r="U226" s="96" t="s">
        <x:v>52</x:v>
      </x:c>
      <x:c r="W226" s="96" t="s">
        <x:v>53</x:v>
      </x:c>
      <x:c r="X226" s="148" t="s"/>
      <x:c r="Y226" s="90" t="s"/>
      <x:c r="Z226" s="96" t="s">
        <x:v>55</x:v>
      </x:c>
      <x:c r="AA226" s="96" t="s">
        <x:v>56</x:v>
      </x:c>
      <x:c r="AB226" s="97" t="str">
        <x:f>IF(D226="","",VALUE(MID(D226,FIND(" ",D226)+1,FIND(" ",D226,FIND(" ",D226)+1)-FIND(" ",D226))))</x:f>
      </x:c>
      <x:c r="AC226" s="90" t="s"/>
      <x:c r="AD226" s="90" t="s"/>
      <x:c r="AE226" s="90" t="s"/>
      <x:c r="AF226" s="90" t="str" cm="1">
        <x:f t="array" ref="AF226:AF226">IF(D226="","",PROPER(MID(D226,FIND(" ",D226,FIND(" ",D226)+1)+1,(FIND(INDEX(Abbreviation!$A$2:$A$125,MATCH(_xlfn.AGGREGATE(15,6,SEARCH(Abbreviation!$A$2:$A$125,D226),1),SEARCH(Abbreviation!$A$2:$A$125,D226),0)),D226)-1)-FIND(" ",D226,FIND(" ",D226)+1)+1)))</x:f>
      </x:c>
      <x:c r="AG226" s="90" t="str" cm="1">
        <x:f t="array" ref="AG226:AG226">IF(D226="","",PROPER(VLOOKUP(INDEX(Abbreviation!$A$2:$A$125,MATCH(_xlfn.AGGREGATE(15,6,SEARCH(Abbreviation!$A$2:$A$125,D226),1),SEARCH(Abbreviation!$A$2:$A$125,D226),0)),Abbreviation!A:C,3,FALSE)))</x:f>
      </x:c>
      <x:c r="AH226" s="90" t="str">
        <x:f>G226</x:f>
      </x:c>
      <x:c r="AI226" s="97" t="str">
        <x:f>I226</x:f>
      </x:c>
      <x:c r="AJ226" s="96" t="s">
        <x:v>47</x:v>
      </x:c>
      <x:c r="AK226" s="96" t="s">
        <x:v>58</x:v>
      </x:c>
      <x:c r="AL226" s="99" t="s">
        <x:v>59</x:v>
      </x:c>
      <x:c r="AM226" s="93" t="s"/>
      <x:c r="AN226" s="93" t="s"/>
      <x:c r="AO226" s="93" t="s"/>
      <x:c r="AP226" s="93" t="s"/>
      <x:c r="AQ226" s="92" t="s"/>
    </x:row>
    <x:row r="227" spans="1:45" x14ac:dyDescent="0.35">
      <x:c r="A227" s="92" t="s"/>
      <x:c r="B227" s="92" t="s"/>
      <x:c r="C227" s="93" t="s"/>
      <x:c r="D227" s="94" t="s"/>
      <x:c r="E227" s="90" t="s"/>
      <x:c r="F227" s="90" t="str">
        <x:f>IF(D227="","",PROPER(LEFT(D227,FIND(UPPER(G227),D227,1)-2)))</x:f>
      </x:c>
      <x:c r="G227" s="90" t="str" cm="1">
        <x:f t="array" ref="G227: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x:f>
      </x:c>
      <x:c r="H227" s="96" t="s">
        <x:v>47</x:v>
      </x:c>
      <x:c r="I227" s="97" t="str">
        <x:f>IFERROR(VALUE(TRIM(RIGHT(SUBSTITUTE(D227," ",REPT(" ",255)),255))),"")</x:f>
      </x:c>
      <x:c r="J227" s="96" t="s">
        <x:v>48</x:v>
      </x:c>
      <x:c r="K227" s="96" t="s">
        <x:v>48</x:v>
      </x:c>
      <x:c r="L227" s="96" t="s">
        <x:v>48</x:v>
      </x:c>
      <x:c r="M227" s="96" t="s">
        <x:v>48</x:v>
      </x:c>
      <x:c r="N227" s="96" t="s">
        <x:v>48</x:v>
      </x:c>
      <x:c r="O227" s="96" t="s">
        <x:v>1425</x:v>
      </x:c>
      <x:c r="P227" s="96" t="n">
        <x:v>25</x:v>
      </x:c>
      <x:c r="Q227" s="96" t="n">
        <x:v>80</x:v>
      </x:c>
      <x:c r="R227" s="96" t="s">
        <x:v>50</x:v>
      </x:c>
      <x:c r="S227" s="96" t="s">
        <x:v>51</x:v>
      </x:c>
      <x:c r="T227" s="96" t="s">
        <x:v>52</x:v>
      </x:c>
      <x:c r="U227" s="96" t="s">
        <x:v>52</x:v>
      </x:c>
      <x:c r="W227" s="96" t="s">
        <x:v>53</x:v>
      </x:c>
      <x:c r="X227" s="148" t="s"/>
      <x:c r="Y227" s="90" t="s"/>
      <x:c r="Z227" s="96" t="s">
        <x:v>55</x:v>
      </x:c>
      <x:c r="AA227" s="96" t="s">
        <x:v>56</x:v>
      </x:c>
      <x:c r="AB227" s="97" t="str">
        <x:f>IF(D227="","",VALUE(MID(D227,FIND(" ",D227)+1,FIND(" ",D227,FIND(" ",D227)+1)-FIND(" ",D227))))</x:f>
      </x:c>
      <x:c r="AC227" s="90" t="s"/>
      <x:c r="AD227" s="90" t="s"/>
      <x:c r="AE227" s="90" t="s"/>
      <x:c r="AF227" s="90" t="str" cm="1">
        <x:f t="array" ref="AF227:AF227">IF(D227="","",PROPER(MID(D227,FIND(" ",D227,FIND(" ",D227)+1)+1,(FIND(INDEX(Abbreviation!$A$2:$A$125,MATCH(_xlfn.AGGREGATE(15,6,SEARCH(Abbreviation!$A$2:$A$125,D227),1),SEARCH(Abbreviation!$A$2:$A$125,D227),0)),D227)-1)-FIND(" ",D227,FIND(" ",D227)+1)+1)))</x:f>
      </x:c>
      <x:c r="AG227" s="90" t="str" cm="1">
        <x:f t="array" ref="AG227:AG227">IF(D227="","",PROPER(VLOOKUP(INDEX(Abbreviation!$A$2:$A$125,MATCH(_xlfn.AGGREGATE(15,6,SEARCH(Abbreviation!$A$2:$A$125,D227),1),SEARCH(Abbreviation!$A$2:$A$125,D227),0)),Abbreviation!A:C,3,FALSE)))</x:f>
      </x:c>
      <x:c r="AH227" s="90" t="str">
        <x:f>G227</x:f>
      </x:c>
      <x:c r="AI227" s="97" t="str">
        <x:f>I227</x:f>
      </x:c>
      <x:c r="AJ227" s="96" t="s">
        <x:v>47</x:v>
      </x:c>
      <x:c r="AK227" s="96" t="s">
        <x:v>58</x:v>
      </x:c>
      <x:c r="AL227" s="99" t="s">
        <x:v>59</x:v>
      </x:c>
      <x:c r="AM227" s="93" t="s"/>
      <x:c r="AN227" s="93" t="s"/>
      <x:c r="AO227" s="93" t="s"/>
      <x:c r="AP227" s="93" t="s"/>
      <x:c r="AQ227" s="92" t="s"/>
    </x:row>
    <x:row r="228" spans="1:45" x14ac:dyDescent="0.35">
      <x:c r="A228" s="92" t="s"/>
      <x:c r="B228" s="92" t="s"/>
      <x:c r="C228" s="93" t="s"/>
      <x:c r="D228" s="94" t="s"/>
      <x:c r="E228" s="90" t="s"/>
      <x:c r="F228" s="90" t="str">
        <x:f>IF(D228="","",PROPER(LEFT(D228,FIND(UPPER(G228),D228,1)-2)))</x:f>
      </x:c>
      <x:c r="G228" s="90" t="str" cm="1">
        <x:f t="array" ref="G228: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x:f>
      </x:c>
      <x:c r="H228" s="96" t="s">
        <x:v>47</x:v>
      </x:c>
      <x:c r="I228" s="97" t="str">
        <x:f>IFERROR(VALUE(TRIM(RIGHT(SUBSTITUTE(D228," ",REPT(" ",255)),255))),"")</x:f>
      </x:c>
      <x:c r="J228" s="96" t="s">
        <x:v>48</x:v>
      </x:c>
      <x:c r="K228" s="96" t="s">
        <x:v>48</x:v>
      </x:c>
      <x:c r="L228" s="96" t="s">
        <x:v>48</x:v>
      </x:c>
      <x:c r="M228" s="96" t="s">
        <x:v>48</x:v>
      </x:c>
      <x:c r="N228" s="96" t="s">
        <x:v>48</x:v>
      </x:c>
      <x:c r="O228" s="96" t="s">
        <x:v>1425</x:v>
      </x:c>
      <x:c r="P228" s="96" t="n">
        <x:v>25</x:v>
      </x:c>
      <x:c r="Q228" s="96" t="n">
        <x:v>80</x:v>
      </x:c>
      <x:c r="R228" s="96" t="s">
        <x:v>50</x:v>
      </x:c>
      <x:c r="S228" s="96" t="s">
        <x:v>51</x:v>
      </x:c>
      <x:c r="T228" s="96" t="s">
        <x:v>52</x:v>
      </x:c>
      <x:c r="U228" s="96" t="s">
        <x:v>52</x:v>
      </x:c>
      <x:c r="W228" s="96" t="s">
        <x:v>53</x:v>
      </x:c>
      <x:c r="X228" s="148" t="s"/>
      <x:c r="Y228" s="90" t="s"/>
      <x:c r="Z228" s="96" t="s">
        <x:v>55</x:v>
      </x:c>
      <x:c r="AA228" s="96" t="s">
        <x:v>56</x:v>
      </x:c>
      <x:c r="AB228" s="97" t="str">
        <x:f>IF(D228="","",VALUE(MID(D228,FIND(" ",D228)+1,FIND(" ",D228,FIND(" ",D228)+1)-FIND(" ",D228))))</x:f>
      </x:c>
      <x:c r="AC228" s="90" t="s"/>
      <x:c r="AD228" s="90" t="s"/>
      <x:c r="AE228" s="90" t="s"/>
      <x:c r="AF228" s="90" t="str" cm="1">
        <x:f t="array" ref="AF228:AF228">IF(D228="","",PROPER(MID(D228,FIND(" ",D228,FIND(" ",D228)+1)+1,(FIND(INDEX(Abbreviation!$A$2:$A$125,MATCH(_xlfn.AGGREGATE(15,6,SEARCH(Abbreviation!$A$2:$A$125,D228),1),SEARCH(Abbreviation!$A$2:$A$125,D228),0)),D228)-1)-FIND(" ",D228,FIND(" ",D228)+1)+1)))</x:f>
      </x:c>
      <x:c r="AG228" s="90" t="str" cm="1">
        <x:f t="array" ref="AG228:AG228">IF(D228="","",PROPER(VLOOKUP(INDEX(Abbreviation!$A$2:$A$125,MATCH(_xlfn.AGGREGATE(15,6,SEARCH(Abbreviation!$A$2:$A$125,D228),1),SEARCH(Abbreviation!$A$2:$A$125,D228),0)),Abbreviation!A:C,3,FALSE)))</x:f>
      </x:c>
      <x:c r="AH228" s="90" t="str">
        <x:f>G228</x:f>
      </x:c>
      <x:c r="AI228" s="97" t="str">
        <x:f>I228</x:f>
      </x:c>
      <x:c r="AJ228" s="96" t="s">
        <x:v>47</x:v>
      </x:c>
      <x:c r="AK228" s="96" t="s">
        <x:v>58</x:v>
      </x:c>
      <x:c r="AL228" s="99" t="s">
        <x:v>59</x:v>
      </x:c>
      <x:c r="AM228" s="93" t="s"/>
      <x:c r="AN228" s="93" t="s"/>
      <x:c r="AO228" s="93" t="s"/>
      <x:c r="AP228" s="93" t="s"/>
      <x:c r="AQ228" s="92" t="s"/>
    </x:row>
    <x:row r="229" spans="1:45" x14ac:dyDescent="0.35">
      <x:c r="A229" s="92" t="s"/>
      <x:c r="B229" s="92" t="s"/>
      <x:c r="C229" s="93" t="s"/>
      <x:c r="D229" s="94" t="s"/>
      <x:c r="E229" s="90" t="s"/>
      <x:c r="F229" s="90" t="str">
        <x:f>IF(D229="","",PROPER(LEFT(D229,FIND(UPPER(G229),D229,1)-2)))</x:f>
      </x:c>
      <x:c r="G229" s="90" t="str" cm="1">
        <x:f t="array" ref="G229: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x:f>
      </x:c>
      <x:c r="H229" s="96" t="s">
        <x:v>47</x:v>
      </x:c>
      <x:c r="I229" s="97" t="str">
        <x:f>IFERROR(VALUE(TRIM(RIGHT(SUBSTITUTE(D229," ",REPT(" ",255)),255))),"")</x:f>
      </x:c>
      <x:c r="J229" s="96" t="s">
        <x:v>48</x:v>
      </x:c>
      <x:c r="K229" s="96" t="s">
        <x:v>48</x:v>
      </x:c>
      <x:c r="L229" s="96" t="s">
        <x:v>48</x:v>
      </x:c>
      <x:c r="M229" s="96" t="s">
        <x:v>48</x:v>
      </x:c>
      <x:c r="N229" s="96" t="s">
        <x:v>48</x:v>
      </x:c>
      <x:c r="O229" s="96" t="s">
        <x:v>1425</x:v>
      </x:c>
      <x:c r="P229" s="96" t="n">
        <x:v>25</x:v>
      </x:c>
      <x:c r="Q229" s="96" t="n">
        <x:v>80</x:v>
      </x:c>
      <x:c r="R229" s="96" t="s">
        <x:v>50</x:v>
      </x:c>
      <x:c r="S229" s="96" t="s">
        <x:v>51</x:v>
      </x:c>
      <x:c r="T229" s="96" t="s">
        <x:v>52</x:v>
      </x:c>
      <x:c r="U229" s="96" t="s">
        <x:v>52</x:v>
      </x:c>
      <x:c r="W229" s="96" t="s">
        <x:v>53</x:v>
      </x:c>
      <x:c r="X229" s="148" t="s"/>
      <x:c r="Y229" s="90" t="s"/>
      <x:c r="Z229" s="96" t="s">
        <x:v>55</x:v>
      </x:c>
      <x:c r="AA229" s="96" t="s">
        <x:v>56</x:v>
      </x:c>
      <x:c r="AB229" s="97" t="str">
        <x:f>IF(D229="","",VALUE(MID(D229,FIND(" ",D229)+1,FIND(" ",D229,FIND(" ",D229)+1)-FIND(" ",D229))))</x:f>
      </x:c>
      <x:c r="AC229" s="90" t="s"/>
      <x:c r="AD229" s="90" t="s"/>
      <x:c r="AE229" s="90" t="s"/>
      <x:c r="AF229" s="90" t="str" cm="1">
        <x:f t="array" ref="AF229:AF229">IF(D229="","",PROPER(MID(D229,FIND(" ",D229,FIND(" ",D229)+1)+1,(FIND(INDEX(Abbreviation!$A$2:$A$125,MATCH(_xlfn.AGGREGATE(15,6,SEARCH(Abbreviation!$A$2:$A$125,D229),1),SEARCH(Abbreviation!$A$2:$A$125,D229),0)),D229)-1)-FIND(" ",D229,FIND(" ",D229)+1)+1)))</x:f>
      </x:c>
      <x:c r="AG229" s="90" t="str" cm="1">
        <x:f t="array" ref="AG229:AG229">IF(D229="","",PROPER(VLOOKUP(INDEX(Abbreviation!$A$2:$A$125,MATCH(_xlfn.AGGREGATE(15,6,SEARCH(Abbreviation!$A$2:$A$125,D229),1),SEARCH(Abbreviation!$A$2:$A$125,D229),0)),Abbreviation!A:C,3,FALSE)))</x:f>
      </x:c>
      <x:c r="AH229" s="90" t="str">
        <x:f>G229</x:f>
      </x:c>
      <x:c r="AI229" s="97" t="str">
        <x:f>I229</x:f>
      </x:c>
      <x:c r="AJ229" s="96" t="s">
        <x:v>47</x:v>
      </x:c>
      <x:c r="AK229" s="96" t="s">
        <x:v>58</x:v>
      </x:c>
      <x:c r="AL229" s="99" t="s">
        <x:v>59</x:v>
      </x:c>
      <x:c r="AM229" s="93" t="s"/>
      <x:c r="AN229" s="93" t="s"/>
      <x:c r="AO229" s="93" t="s"/>
      <x:c r="AP229" s="93" t="s"/>
      <x:c r="AQ229" s="92" t="s"/>
    </x:row>
    <x:row r="230" spans="1:45" x14ac:dyDescent="0.35">
      <x:c r="A230" s="92" t="s"/>
      <x:c r="B230" s="92" t="s"/>
      <x:c r="C230" s="93" t="s"/>
      <x:c r="D230" s="94" t="s"/>
      <x:c r="E230" s="90" t="s"/>
      <x:c r="F230" s="90" t="str">
        <x:f>IF(D230="","",PROPER(LEFT(D230,FIND(UPPER(G230),D230,1)-2)))</x:f>
      </x:c>
      <x:c r="G230" s="90" t="str" cm="1">
        <x:f t="array" ref="G230: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x:f>
      </x:c>
      <x:c r="H230" s="96" t="s">
        <x:v>47</x:v>
      </x:c>
      <x:c r="I230" s="97" t="str">
        <x:f>IFERROR(VALUE(TRIM(RIGHT(SUBSTITUTE(D230," ",REPT(" ",255)),255))),"")</x:f>
      </x:c>
      <x:c r="J230" s="96" t="s">
        <x:v>48</x:v>
      </x:c>
      <x:c r="K230" s="96" t="s">
        <x:v>48</x:v>
      </x:c>
      <x:c r="L230" s="96" t="s">
        <x:v>48</x:v>
      </x:c>
      <x:c r="M230" s="96" t="s">
        <x:v>48</x:v>
      </x:c>
      <x:c r="N230" s="96" t="s">
        <x:v>48</x:v>
      </x:c>
      <x:c r="O230" s="96" t="s">
        <x:v>1425</x:v>
      </x:c>
      <x:c r="P230" s="96" t="n">
        <x:v>25</x:v>
      </x:c>
      <x:c r="Q230" s="96" t="n">
        <x:v>80</x:v>
      </x:c>
      <x:c r="R230" s="96" t="s">
        <x:v>50</x:v>
      </x:c>
      <x:c r="S230" s="96" t="s">
        <x:v>51</x:v>
      </x:c>
      <x:c r="T230" s="96" t="s">
        <x:v>52</x:v>
      </x:c>
      <x:c r="U230" s="96" t="s">
        <x:v>52</x:v>
      </x:c>
      <x:c r="W230" s="96" t="s">
        <x:v>53</x:v>
      </x:c>
      <x:c r="X230" s="148" t="s"/>
      <x:c r="Y230" s="90" t="s"/>
      <x:c r="Z230" s="96" t="s">
        <x:v>55</x:v>
      </x:c>
      <x:c r="AA230" s="96" t="s">
        <x:v>56</x:v>
      </x:c>
      <x:c r="AB230" s="97" t="str">
        <x:f>IF(D230="","",VALUE(MID(D230,FIND(" ",D230)+1,FIND(" ",D230,FIND(" ",D230)+1)-FIND(" ",D230))))</x:f>
      </x:c>
      <x:c r="AC230" s="90" t="s"/>
      <x:c r="AD230" s="90" t="s"/>
      <x:c r="AE230" s="90" t="s"/>
      <x:c r="AF230" s="90" t="str" cm="1">
        <x:f t="array" ref="AF230:AF230">IF(D230="","",PROPER(MID(D230,FIND(" ",D230,FIND(" ",D230)+1)+1,(FIND(INDEX(Abbreviation!$A$2:$A$125,MATCH(_xlfn.AGGREGATE(15,6,SEARCH(Abbreviation!$A$2:$A$125,D230),1),SEARCH(Abbreviation!$A$2:$A$125,D230),0)),D230)-1)-FIND(" ",D230,FIND(" ",D230)+1)+1)))</x:f>
      </x:c>
      <x:c r="AG230" s="90" t="str" cm="1">
        <x:f t="array" ref="AG230:AG230">IF(D230="","",PROPER(VLOOKUP(INDEX(Abbreviation!$A$2:$A$125,MATCH(_xlfn.AGGREGATE(15,6,SEARCH(Abbreviation!$A$2:$A$125,D230),1),SEARCH(Abbreviation!$A$2:$A$125,D230),0)),Abbreviation!A:C,3,FALSE)))</x:f>
      </x:c>
      <x:c r="AH230" s="90" t="str">
        <x:f>G230</x:f>
      </x:c>
      <x:c r="AI230" s="97" t="str">
        <x:f>I230</x:f>
      </x:c>
      <x:c r="AJ230" s="96" t="s">
        <x:v>47</x:v>
      </x:c>
      <x:c r="AK230" s="96" t="s">
        <x:v>58</x:v>
      </x:c>
      <x:c r="AL230" s="99" t="s">
        <x:v>59</x:v>
      </x:c>
      <x:c r="AM230" s="93" t="s"/>
      <x:c r="AN230" s="93" t="s"/>
      <x:c r="AO230" s="93" t="s"/>
      <x:c r="AP230" s="93" t="s"/>
      <x:c r="AQ230" s="92" t="s"/>
    </x:row>
    <x:row r="231" spans="1:45" x14ac:dyDescent="0.35">
      <x:c r="A231" s="92" t="s"/>
      <x:c r="B231" s="92" t="s"/>
      <x:c r="C231" s="93" t="s"/>
      <x:c r="D231" s="94" t="s"/>
      <x:c r="E231" s="90" t="s"/>
      <x:c r="F231" s="90" t="str">
        <x:f>IF(D231="","",PROPER(LEFT(D231,FIND(UPPER(G231),D231,1)-2)))</x:f>
      </x:c>
      <x:c r="G231" s="90" t="str" cm="1">
        <x:f t="array" ref="G231: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x:f>
      </x:c>
      <x:c r="H231" s="96" t="s">
        <x:v>47</x:v>
      </x:c>
      <x:c r="I231" s="97" t="str">
        <x:f>IFERROR(VALUE(TRIM(RIGHT(SUBSTITUTE(D231," ",REPT(" ",255)),255))),"")</x:f>
      </x:c>
      <x:c r="J231" s="96" t="s">
        <x:v>48</x:v>
      </x:c>
      <x:c r="K231" s="96" t="s">
        <x:v>48</x:v>
      </x:c>
      <x:c r="L231" s="96" t="s">
        <x:v>48</x:v>
      </x:c>
      <x:c r="M231" s="96" t="s">
        <x:v>48</x:v>
      </x:c>
      <x:c r="N231" s="96" t="s">
        <x:v>48</x:v>
      </x:c>
      <x:c r="O231" s="96" t="s">
        <x:v>1425</x:v>
      </x:c>
      <x:c r="P231" s="96" t="n">
        <x:v>25</x:v>
      </x:c>
      <x:c r="Q231" s="96" t="n">
        <x:v>80</x:v>
      </x:c>
      <x:c r="R231" s="96" t="s">
        <x:v>50</x:v>
      </x:c>
      <x:c r="S231" s="96" t="s">
        <x:v>51</x:v>
      </x:c>
      <x:c r="T231" s="96" t="s">
        <x:v>52</x:v>
      </x:c>
      <x:c r="U231" s="96" t="s">
        <x:v>52</x:v>
      </x:c>
      <x:c r="W231" s="96" t="s">
        <x:v>53</x:v>
      </x:c>
      <x:c r="X231" s="148" t="s"/>
      <x:c r="Y231" s="90" t="s"/>
      <x:c r="Z231" s="96" t="s">
        <x:v>55</x:v>
      </x:c>
      <x:c r="AA231" s="96" t="s">
        <x:v>56</x:v>
      </x:c>
      <x:c r="AB231" s="97" t="str">
        <x:f>IF(D231="","",VALUE(MID(D231,FIND(" ",D231)+1,FIND(" ",D231,FIND(" ",D231)+1)-FIND(" ",D231))))</x:f>
      </x:c>
      <x:c r="AC231" s="90" t="s"/>
      <x:c r="AD231" s="90" t="s"/>
      <x:c r="AE231" s="90" t="s"/>
      <x:c r="AF231" s="90" t="str" cm="1">
        <x:f t="array" ref="AF231:AF231">IF(D231="","",PROPER(MID(D231,FIND(" ",D231,FIND(" ",D231)+1)+1,(FIND(INDEX(Abbreviation!$A$2:$A$125,MATCH(_xlfn.AGGREGATE(15,6,SEARCH(Abbreviation!$A$2:$A$125,D231),1),SEARCH(Abbreviation!$A$2:$A$125,D231),0)),D231)-1)-FIND(" ",D231,FIND(" ",D231)+1)+1)))</x:f>
      </x:c>
      <x:c r="AG231" s="90" t="str" cm="1">
        <x:f t="array" ref="AG231:AG231">IF(D231="","",PROPER(VLOOKUP(INDEX(Abbreviation!$A$2:$A$125,MATCH(_xlfn.AGGREGATE(15,6,SEARCH(Abbreviation!$A$2:$A$125,D231),1),SEARCH(Abbreviation!$A$2:$A$125,D231),0)),Abbreviation!A:C,3,FALSE)))</x:f>
      </x:c>
      <x:c r="AH231" s="90" t="str">
        <x:f>G231</x:f>
      </x:c>
      <x:c r="AI231" s="97" t="str">
        <x:f>I231</x:f>
      </x:c>
      <x:c r="AJ231" s="96" t="s">
        <x:v>47</x:v>
      </x:c>
      <x:c r="AK231" s="96" t="s">
        <x:v>58</x:v>
      </x:c>
      <x:c r="AL231" s="99" t="s">
        <x:v>59</x:v>
      </x:c>
      <x:c r="AM231" s="93" t="s"/>
      <x:c r="AN231" s="93" t="s"/>
      <x:c r="AO231" s="93" t="s"/>
      <x:c r="AP231" s="93" t="s"/>
      <x:c r="AQ231" s="92" t="s"/>
    </x:row>
    <x:row r="232" spans="1:45" x14ac:dyDescent="0.35">
      <x:c r="A232" s="92" t="s"/>
      <x:c r="B232" s="92" t="s"/>
      <x:c r="C232" s="93" t="s"/>
      <x:c r="D232" s="94" t="s"/>
      <x:c r="E232" s="90" t="s"/>
      <x:c r="F232" s="90" t="str">
        <x:f>IF(D232="","",PROPER(LEFT(D232,FIND(UPPER(G232),D232,1)-2)))</x:f>
      </x:c>
      <x:c r="G232" s="90" t="str" cm="1">
        <x:f t="array" ref="G232: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x:f>
      </x:c>
      <x:c r="H232" s="96" t="s">
        <x:v>47</x:v>
      </x:c>
      <x:c r="I232" s="97" t="str">
        <x:f>IFERROR(VALUE(TRIM(RIGHT(SUBSTITUTE(D232," ",REPT(" ",255)),255))),"")</x:f>
      </x:c>
      <x:c r="J232" s="96" t="s">
        <x:v>48</x:v>
      </x:c>
      <x:c r="K232" s="96" t="s">
        <x:v>48</x:v>
      </x:c>
      <x:c r="L232" s="96" t="s">
        <x:v>48</x:v>
      </x:c>
      <x:c r="M232" s="96" t="s">
        <x:v>48</x:v>
      </x:c>
      <x:c r="N232" s="96" t="s">
        <x:v>48</x:v>
      </x:c>
      <x:c r="O232" s="96" t="s">
        <x:v>1425</x:v>
      </x:c>
      <x:c r="P232" s="96" t="n">
        <x:v>25</x:v>
      </x:c>
      <x:c r="Q232" s="96" t="n">
        <x:v>80</x:v>
      </x:c>
      <x:c r="R232" s="96" t="s">
        <x:v>50</x:v>
      </x:c>
      <x:c r="S232" s="96" t="s">
        <x:v>51</x:v>
      </x:c>
      <x:c r="T232" s="96" t="s">
        <x:v>52</x:v>
      </x:c>
      <x:c r="U232" s="96" t="s">
        <x:v>52</x:v>
      </x:c>
      <x:c r="W232" s="96" t="s">
        <x:v>53</x:v>
      </x:c>
      <x:c r="X232" s="148" t="s"/>
      <x:c r="Y232" s="90" t="s"/>
      <x:c r="Z232" s="96" t="s">
        <x:v>55</x:v>
      </x:c>
      <x:c r="AA232" s="96" t="s">
        <x:v>56</x:v>
      </x:c>
      <x:c r="AB232" s="97" t="str">
        <x:f>IF(D232="","",VALUE(MID(D232,FIND(" ",D232)+1,FIND(" ",D232,FIND(" ",D232)+1)-FIND(" ",D232))))</x:f>
      </x:c>
      <x:c r="AC232" s="90" t="s"/>
      <x:c r="AD232" s="90" t="s"/>
      <x:c r="AE232" s="90" t="s"/>
      <x:c r="AF232" s="90" t="str" cm="1">
        <x:f t="array" ref="AF232:AF232">IF(D232="","",PROPER(MID(D232,FIND(" ",D232,FIND(" ",D232)+1)+1,(FIND(INDEX(Abbreviation!$A$2:$A$125,MATCH(_xlfn.AGGREGATE(15,6,SEARCH(Abbreviation!$A$2:$A$125,D232),1),SEARCH(Abbreviation!$A$2:$A$125,D232),0)),D232)-1)-FIND(" ",D232,FIND(" ",D232)+1)+1)))</x:f>
      </x:c>
      <x:c r="AG232" s="90" t="str" cm="1">
        <x:f t="array" ref="AG232:AG232">IF(D232="","",PROPER(VLOOKUP(INDEX(Abbreviation!$A$2:$A$125,MATCH(_xlfn.AGGREGATE(15,6,SEARCH(Abbreviation!$A$2:$A$125,D232),1),SEARCH(Abbreviation!$A$2:$A$125,D232),0)),Abbreviation!A:C,3,FALSE)))</x:f>
      </x:c>
      <x:c r="AH232" s="90" t="str">
        <x:f>G232</x:f>
      </x:c>
      <x:c r="AI232" s="97" t="str">
        <x:f>I232</x:f>
      </x:c>
      <x:c r="AJ232" s="96" t="s">
        <x:v>47</x:v>
      </x:c>
      <x:c r="AK232" s="96" t="s">
        <x:v>58</x:v>
      </x:c>
      <x:c r="AL232" s="99" t="s">
        <x:v>59</x:v>
      </x:c>
      <x:c r="AM232" s="93" t="s"/>
      <x:c r="AN232" s="93" t="s"/>
      <x:c r="AO232" s="93" t="s"/>
      <x:c r="AP232" s="93" t="s"/>
      <x:c r="AQ232" s="92" t="s"/>
    </x:row>
    <x:row r="233" spans="1:45" x14ac:dyDescent="0.35">
      <x:c r="A233" s="92" t="s"/>
      <x:c r="B233" s="92" t="s"/>
      <x:c r="C233" s="93" t="s"/>
      <x:c r="D233" s="94" t="s"/>
      <x:c r="E233" s="90" t="s"/>
      <x:c r="F233" s="90" t="str">
        <x:f>IF(D233="","",PROPER(LEFT(D233,FIND(UPPER(G233),D233,1)-2)))</x:f>
      </x:c>
      <x:c r="G233" s="90" t="str" cm="1">
        <x:f t="array" ref="G233: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x:f>
      </x:c>
      <x:c r="H233" s="96" t="s">
        <x:v>47</x:v>
      </x:c>
      <x:c r="I233" s="97" t="str">
        <x:f>IFERROR(VALUE(TRIM(RIGHT(SUBSTITUTE(D233," ",REPT(" ",255)),255))),"")</x:f>
      </x:c>
      <x:c r="J233" s="96" t="s">
        <x:v>48</x:v>
      </x:c>
      <x:c r="K233" s="96" t="s">
        <x:v>48</x:v>
      </x:c>
      <x:c r="L233" s="96" t="s">
        <x:v>48</x:v>
      </x:c>
      <x:c r="M233" s="96" t="s">
        <x:v>48</x:v>
      </x:c>
      <x:c r="N233" s="96" t="s">
        <x:v>48</x:v>
      </x:c>
      <x:c r="O233" s="96" t="s">
        <x:v>1425</x:v>
      </x:c>
      <x:c r="P233" s="96" t="n">
        <x:v>25</x:v>
      </x:c>
      <x:c r="Q233" s="96" t="n">
        <x:v>80</x:v>
      </x:c>
      <x:c r="R233" s="96" t="s">
        <x:v>50</x:v>
      </x:c>
      <x:c r="S233" s="96" t="s">
        <x:v>51</x:v>
      </x:c>
      <x:c r="T233" s="96" t="s">
        <x:v>52</x:v>
      </x:c>
      <x:c r="U233" s="96" t="s">
        <x:v>52</x:v>
      </x:c>
      <x:c r="W233" s="96" t="s">
        <x:v>53</x:v>
      </x:c>
      <x:c r="X233" s="148" t="s"/>
      <x:c r="Y233" s="90" t="s"/>
      <x:c r="Z233" s="96" t="s">
        <x:v>55</x:v>
      </x:c>
      <x:c r="AA233" s="96" t="s">
        <x:v>56</x:v>
      </x:c>
      <x:c r="AB233" s="97" t="str">
        <x:f>IF(D233="","",VALUE(MID(D233,FIND(" ",D233)+1,FIND(" ",D233,FIND(" ",D233)+1)-FIND(" ",D233))))</x:f>
      </x:c>
      <x:c r="AC233" s="90" t="s"/>
      <x:c r="AD233" s="90" t="s"/>
      <x:c r="AE233" s="90" t="s"/>
      <x:c r="AF233" s="90" t="str" cm="1">
        <x:f t="array" ref="AF233:AF233">IF(D233="","",PROPER(MID(D233,FIND(" ",D233,FIND(" ",D233)+1)+1,(FIND(INDEX(Abbreviation!$A$2:$A$125,MATCH(_xlfn.AGGREGATE(15,6,SEARCH(Abbreviation!$A$2:$A$125,D233),1),SEARCH(Abbreviation!$A$2:$A$125,D233),0)),D233)-1)-FIND(" ",D233,FIND(" ",D233)+1)+1)))</x:f>
      </x:c>
      <x:c r="AG233" s="90" t="str" cm="1">
        <x:f t="array" ref="AG233:AG233">IF(D233="","",PROPER(VLOOKUP(INDEX(Abbreviation!$A$2:$A$125,MATCH(_xlfn.AGGREGATE(15,6,SEARCH(Abbreviation!$A$2:$A$125,D233),1),SEARCH(Abbreviation!$A$2:$A$125,D233),0)),Abbreviation!A:C,3,FALSE)))</x:f>
      </x:c>
      <x:c r="AH233" s="90" t="str">
        <x:f>G233</x:f>
      </x:c>
      <x:c r="AI233" s="97" t="str">
        <x:f>I233</x:f>
      </x:c>
      <x:c r="AJ233" s="96" t="s">
        <x:v>47</x:v>
      </x:c>
      <x:c r="AK233" s="96" t="s">
        <x:v>58</x:v>
      </x:c>
      <x:c r="AL233" s="99" t="s">
        <x:v>59</x:v>
      </x:c>
      <x:c r="AM233" s="93" t="s"/>
      <x:c r="AN233" s="93" t="s"/>
      <x:c r="AO233" s="93" t="s"/>
      <x:c r="AP233" s="93" t="s"/>
      <x:c r="AQ233" s="92" t="s"/>
    </x:row>
    <x:row r="234" spans="1:45" x14ac:dyDescent="0.35">
      <x:c r="A234" s="92" t="s"/>
      <x:c r="B234" s="92" t="s"/>
      <x:c r="C234" s="93" t="s"/>
      <x:c r="D234" s="94" t="s"/>
      <x:c r="E234" s="90" t="s"/>
      <x:c r="F234" s="90" t="str">
        <x:f>IF(D234="","",PROPER(LEFT(D234,FIND(UPPER(G234),D234,1)-2)))</x:f>
      </x:c>
      <x:c r="G234" s="90" t="str" cm="1">
        <x:f t="array" ref="G234: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x:f>
      </x:c>
      <x:c r="H234" s="96" t="s">
        <x:v>47</x:v>
      </x:c>
      <x:c r="I234" s="97" t="str">
        <x:f>IFERROR(VALUE(TRIM(RIGHT(SUBSTITUTE(D234," ",REPT(" ",255)),255))),"")</x:f>
      </x:c>
      <x:c r="J234" s="96" t="s">
        <x:v>48</x:v>
      </x:c>
      <x:c r="K234" s="96" t="s">
        <x:v>48</x:v>
      </x:c>
      <x:c r="L234" s="96" t="s">
        <x:v>48</x:v>
      </x:c>
      <x:c r="M234" s="96" t="s">
        <x:v>48</x:v>
      </x:c>
      <x:c r="N234" s="96" t="s">
        <x:v>48</x:v>
      </x:c>
      <x:c r="O234" s="96" t="s">
        <x:v>1425</x:v>
      </x:c>
      <x:c r="P234" s="96" t="n">
        <x:v>25</x:v>
      </x:c>
      <x:c r="Q234" s="96" t="n">
        <x:v>80</x:v>
      </x:c>
      <x:c r="R234" s="96" t="s">
        <x:v>50</x:v>
      </x:c>
      <x:c r="S234" s="96" t="s">
        <x:v>51</x:v>
      </x:c>
      <x:c r="T234" s="96" t="s">
        <x:v>52</x:v>
      </x:c>
      <x:c r="U234" s="96" t="s">
        <x:v>52</x:v>
      </x:c>
      <x:c r="W234" s="96" t="s">
        <x:v>53</x:v>
      </x:c>
      <x:c r="X234" s="148" t="s"/>
      <x:c r="Y234" s="90" t="s"/>
      <x:c r="Z234" s="96" t="s">
        <x:v>55</x:v>
      </x:c>
      <x:c r="AA234" s="96" t="s">
        <x:v>56</x:v>
      </x:c>
      <x:c r="AB234" s="97" t="str">
        <x:f>IF(D234="","",VALUE(MID(D234,FIND(" ",D234)+1,FIND(" ",D234,FIND(" ",D234)+1)-FIND(" ",D234))))</x:f>
      </x:c>
      <x:c r="AC234" s="90" t="s"/>
      <x:c r="AD234" s="90" t="s"/>
      <x:c r="AE234" s="90" t="s"/>
      <x:c r="AF234" s="90" t="str" cm="1">
        <x:f t="array" ref="AF234:AF234">IF(D234="","",PROPER(MID(D234,FIND(" ",D234,FIND(" ",D234)+1)+1,(FIND(INDEX(Abbreviation!$A$2:$A$125,MATCH(_xlfn.AGGREGATE(15,6,SEARCH(Abbreviation!$A$2:$A$125,D234),1),SEARCH(Abbreviation!$A$2:$A$125,D234),0)),D234)-1)-FIND(" ",D234,FIND(" ",D234)+1)+1)))</x:f>
      </x:c>
      <x:c r="AG234" s="90" t="str" cm="1">
        <x:f t="array" ref="AG234:AG234">IF(D234="","",PROPER(VLOOKUP(INDEX(Abbreviation!$A$2:$A$125,MATCH(_xlfn.AGGREGATE(15,6,SEARCH(Abbreviation!$A$2:$A$125,D234),1),SEARCH(Abbreviation!$A$2:$A$125,D234),0)),Abbreviation!A:C,3,FALSE)))</x:f>
      </x:c>
      <x:c r="AH234" s="90" t="str">
        <x:f>G234</x:f>
      </x:c>
      <x:c r="AI234" s="97" t="str">
        <x:f>I234</x:f>
      </x:c>
      <x:c r="AJ234" s="96" t="s">
        <x:v>47</x:v>
      </x:c>
      <x:c r="AK234" s="96" t="s">
        <x:v>58</x:v>
      </x:c>
      <x:c r="AL234" s="99" t="s">
        <x:v>59</x:v>
      </x:c>
      <x:c r="AM234" s="93" t="s"/>
      <x:c r="AN234" s="93" t="s"/>
      <x:c r="AO234" s="93" t="s"/>
      <x:c r="AP234" s="93" t="s"/>
      <x:c r="AQ234" s="92" t="s"/>
    </x:row>
    <x:row r="235" spans="1:45" x14ac:dyDescent="0.35">
      <x:c r="A235" s="92" t="s"/>
      <x:c r="B235" s="92" t="s"/>
      <x:c r="C235" s="93" t="s"/>
      <x:c r="D235" s="94" t="s"/>
      <x:c r="E235" s="90" t="s"/>
      <x:c r="F235" s="90" t="str">
        <x:f>IF(D235="","",PROPER(LEFT(D235,FIND(UPPER(G235),D235,1)-2)))</x:f>
      </x:c>
      <x:c r="G235" s="90" t="str" cm="1">
        <x:f t="array" ref="G235: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x:f>
      </x:c>
      <x:c r="H235" s="96" t="s">
        <x:v>47</x:v>
      </x:c>
      <x:c r="I235" s="97" t="str">
        <x:f>IFERROR(VALUE(TRIM(RIGHT(SUBSTITUTE(D235," ",REPT(" ",255)),255))),"")</x:f>
      </x:c>
      <x:c r="J235" s="96" t="s">
        <x:v>48</x:v>
      </x:c>
      <x:c r="K235" s="96" t="s">
        <x:v>48</x:v>
      </x:c>
      <x:c r="L235" s="96" t="s">
        <x:v>48</x:v>
      </x:c>
      <x:c r="M235" s="96" t="s">
        <x:v>48</x:v>
      </x:c>
      <x:c r="N235" s="96" t="s">
        <x:v>48</x:v>
      </x:c>
      <x:c r="O235" s="96" t="s">
        <x:v>1425</x:v>
      </x:c>
      <x:c r="P235" s="96" t="n">
        <x:v>25</x:v>
      </x:c>
      <x:c r="Q235" s="96" t="n">
        <x:v>80</x:v>
      </x:c>
      <x:c r="R235" s="96" t="s">
        <x:v>50</x:v>
      </x:c>
      <x:c r="S235" s="96" t="s">
        <x:v>51</x:v>
      </x:c>
      <x:c r="T235" s="96" t="s">
        <x:v>52</x:v>
      </x:c>
      <x:c r="U235" s="96" t="s">
        <x:v>52</x:v>
      </x:c>
      <x:c r="W235" s="96" t="s">
        <x:v>53</x:v>
      </x:c>
      <x:c r="X235" s="148" t="s"/>
      <x:c r="Y235" s="90" t="s"/>
      <x:c r="Z235" s="96" t="s">
        <x:v>55</x:v>
      </x:c>
      <x:c r="AA235" s="96" t="s">
        <x:v>56</x:v>
      </x:c>
      <x:c r="AB235" s="97" t="str">
        <x:f>IF(D235="","",VALUE(MID(D235,FIND(" ",D235)+1,FIND(" ",D235,FIND(" ",D235)+1)-FIND(" ",D235))))</x:f>
      </x:c>
      <x:c r="AC235" s="90" t="s"/>
      <x:c r="AD235" s="90" t="s"/>
      <x:c r="AE235" s="90" t="s"/>
      <x:c r="AF235" s="90" t="str" cm="1">
        <x:f t="array" ref="AF235:AF235">IF(D235="","",PROPER(MID(D235,FIND(" ",D235,FIND(" ",D235)+1)+1,(FIND(INDEX(Abbreviation!$A$2:$A$125,MATCH(_xlfn.AGGREGATE(15,6,SEARCH(Abbreviation!$A$2:$A$125,D235),1),SEARCH(Abbreviation!$A$2:$A$125,D235),0)),D235)-1)-FIND(" ",D235,FIND(" ",D235)+1)+1)))</x:f>
      </x:c>
      <x:c r="AG235" s="90" t="str" cm="1">
        <x:f t="array" ref="AG235:AG235">IF(D235="","",PROPER(VLOOKUP(INDEX(Abbreviation!$A$2:$A$125,MATCH(_xlfn.AGGREGATE(15,6,SEARCH(Abbreviation!$A$2:$A$125,D235),1),SEARCH(Abbreviation!$A$2:$A$125,D235),0)),Abbreviation!A:C,3,FALSE)))</x:f>
      </x:c>
      <x:c r="AH235" s="90" t="str">
        <x:f>G235</x:f>
      </x:c>
      <x:c r="AI235" s="97" t="str">
        <x:f>I235</x:f>
      </x:c>
      <x:c r="AJ235" s="96" t="s">
        <x:v>47</x:v>
      </x:c>
      <x:c r="AK235" s="96" t="s">
        <x:v>58</x:v>
      </x:c>
      <x:c r="AL235" s="99" t="s">
        <x:v>59</x:v>
      </x:c>
      <x:c r="AM235" s="93" t="s"/>
      <x:c r="AN235" s="93" t="s"/>
      <x:c r="AO235" s="93" t="s"/>
      <x:c r="AP235" s="93" t="s"/>
      <x:c r="AQ235" s="92" t="s"/>
    </x:row>
    <x:row r="236" spans="1:45" x14ac:dyDescent="0.35">
      <x:c r="A236" s="92" t="s"/>
      <x:c r="B236" s="92" t="s"/>
      <x:c r="C236" s="93" t="s"/>
      <x:c r="D236" s="94" t="s"/>
      <x:c r="E236" s="90" t="s"/>
      <x:c r="F236" s="90" t="str">
        <x:f>IF(D236="","",PROPER(LEFT(D236,FIND(UPPER(G236),D236,1)-2)))</x:f>
      </x:c>
      <x:c r="G236" s="90" t="str" cm="1">
        <x:f t="array" ref="G236: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x:f>
      </x:c>
      <x:c r="H236" s="96" t="s">
        <x:v>47</x:v>
      </x:c>
      <x:c r="I236" s="97" t="str">
        <x:f>IFERROR(VALUE(TRIM(RIGHT(SUBSTITUTE(D236," ",REPT(" ",255)),255))),"")</x:f>
      </x:c>
      <x:c r="J236" s="96" t="s">
        <x:v>48</x:v>
      </x:c>
      <x:c r="K236" s="96" t="s">
        <x:v>48</x:v>
      </x:c>
      <x:c r="L236" s="96" t="s">
        <x:v>48</x:v>
      </x:c>
      <x:c r="M236" s="96" t="s">
        <x:v>48</x:v>
      </x:c>
      <x:c r="N236" s="96" t="s">
        <x:v>48</x:v>
      </x:c>
      <x:c r="O236" s="96" t="s">
        <x:v>1425</x:v>
      </x:c>
      <x:c r="P236" s="96" t="n">
        <x:v>25</x:v>
      </x:c>
      <x:c r="Q236" s="96" t="n">
        <x:v>80</x:v>
      </x:c>
      <x:c r="R236" s="96" t="s">
        <x:v>50</x:v>
      </x:c>
      <x:c r="S236" s="96" t="s">
        <x:v>51</x:v>
      </x:c>
      <x:c r="T236" s="96" t="s">
        <x:v>52</x:v>
      </x:c>
      <x:c r="U236" s="96" t="s">
        <x:v>52</x:v>
      </x:c>
      <x:c r="W236" s="96" t="s">
        <x:v>53</x:v>
      </x:c>
      <x:c r="X236" s="148" t="s"/>
      <x:c r="Y236" s="90" t="s"/>
      <x:c r="Z236" s="96" t="s">
        <x:v>55</x:v>
      </x:c>
      <x:c r="AA236" s="96" t="s">
        <x:v>56</x:v>
      </x:c>
      <x:c r="AB236" s="97" t="str">
        <x:f>IF(D236="","",VALUE(MID(D236,FIND(" ",D236)+1,FIND(" ",D236,FIND(" ",D236)+1)-FIND(" ",D236))))</x:f>
      </x:c>
      <x:c r="AC236" s="90" t="s"/>
      <x:c r="AD236" s="90" t="s"/>
      <x:c r="AE236" s="90" t="s"/>
      <x:c r="AF236" s="90" t="str" cm="1">
        <x:f t="array" ref="AF236:AF236">IF(D236="","",PROPER(MID(D236,FIND(" ",D236,FIND(" ",D236)+1)+1,(FIND(INDEX(Abbreviation!$A$2:$A$125,MATCH(_xlfn.AGGREGATE(15,6,SEARCH(Abbreviation!$A$2:$A$125,D236),1),SEARCH(Abbreviation!$A$2:$A$125,D236),0)),D236)-1)-FIND(" ",D236,FIND(" ",D236)+1)+1)))</x:f>
      </x:c>
      <x:c r="AG236" s="90" t="str" cm="1">
        <x:f t="array" ref="AG236:AG236">IF(D236="","",PROPER(VLOOKUP(INDEX(Abbreviation!$A$2:$A$125,MATCH(_xlfn.AGGREGATE(15,6,SEARCH(Abbreviation!$A$2:$A$125,D236),1),SEARCH(Abbreviation!$A$2:$A$125,D236),0)),Abbreviation!A:C,3,FALSE)))</x:f>
      </x:c>
      <x:c r="AH236" s="90" t="str">
        <x:f>G236</x:f>
      </x:c>
      <x:c r="AI236" s="97" t="str">
        <x:f>I236</x:f>
      </x:c>
      <x:c r="AJ236" s="96" t="s">
        <x:v>47</x:v>
      </x:c>
      <x:c r="AK236" s="96" t="s">
        <x:v>58</x:v>
      </x:c>
      <x:c r="AL236" s="99" t="s">
        <x:v>59</x:v>
      </x:c>
      <x:c r="AM236" s="93" t="s"/>
      <x:c r="AN236" s="93" t="s"/>
      <x:c r="AO236" s="93" t="s"/>
      <x:c r="AP236" s="93" t="s"/>
      <x:c r="AQ236" s="92" t="s"/>
    </x:row>
    <x:row r="237" spans="1:45" x14ac:dyDescent="0.35">
      <x:c r="A237" s="92" t="s"/>
      <x:c r="B237" s="92" t="s"/>
      <x:c r="C237" s="93" t="s"/>
      <x:c r="D237" s="94" t="s"/>
      <x:c r="E237" s="90" t="s"/>
      <x:c r="F237" s="90" t="str">
        <x:f>IF(D237="","",PROPER(LEFT(D237,FIND(UPPER(G237),D237,1)-2)))</x:f>
      </x:c>
      <x:c r="G237" s="90" t="str" cm="1">
        <x:f t="array" ref="G237: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x:f>
      </x:c>
      <x:c r="H237" s="96" t="s">
        <x:v>47</x:v>
      </x:c>
      <x:c r="I237" s="97" t="str">
        <x:f>IFERROR(VALUE(TRIM(RIGHT(SUBSTITUTE(D237," ",REPT(" ",255)),255))),"")</x:f>
      </x:c>
      <x:c r="J237" s="96" t="s">
        <x:v>48</x:v>
      </x:c>
      <x:c r="K237" s="96" t="s">
        <x:v>48</x:v>
      </x:c>
      <x:c r="L237" s="96" t="s">
        <x:v>48</x:v>
      </x:c>
      <x:c r="M237" s="96" t="s">
        <x:v>48</x:v>
      </x:c>
      <x:c r="N237" s="96" t="s">
        <x:v>48</x:v>
      </x:c>
      <x:c r="O237" s="96" t="s">
        <x:v>1425</x:v>
      </x:c>
      <x:c r="P237" s="96" t="n">
        <x:v>25</x:v>
      </x:c>
      <x:c r="Q237" s="96" t="n">
        <x:v>80</x:v>
      </x:c>
      <x:c r="R237" s="96" t="s">
        <x:v>50</x:v>
      </x:c>
      <x:c r="S237" s="96" t="s">
        <x:v>51</x:v>
      </x:c>
      <x:c r="T237" s="96" t="s">
        <x:v>52</x:v>
      </x:c>
      <x:c r="U237" s="96" t="s">
        <x:v>52</x:v>
      </x:c>
      <x:c r="W237" s="96" t="s">
        <x:v>53</x:v>
      </x:c>
      <x:c r="X237" s="148" t="s"/>
      <x:c r="Y237" s="90" t="s"/>
      <x:c r="Z237" s="96" t="s">
        <x:v>55</x:v>
      </x:c>
      <x:c r="AA237" s="96" t="s">
        <x:v>56</x:v>
      </x:c>
      <x:c r="AB237" s="97" t="str">
        <x:f>IF(D237="","",VALUE(MID(D237,FIND(" ",D237)+1,FIND(" ",D237,FIND(" ",D237)+1)-FIND(" ",D237))))</x:f>
      </x:c>
      <x:c r="AC237" s="90" t="s"/>
      <x:c r="AD237" s="90" t="s"/>
      <x:c r="AE237" s="90" t="s"/>
      <x:c r="AF237" s="90" t="str" cm="1">
        <x:f t="array" ref="AF237:AF237">IF(D237="","",PROPER(MID(D237,FIND(" ",D237,FIND(" ",D237)+1)+1,(FIND(INDEX(Abbreviation!$A$2:$A$125,MATCH(_xlfn.AGGREGATE(15,6,SEARCH(Abbreviation!$A$2:$A$125,D237),1),SEARCH(Abbreviation!$A$2:$A$125,D237),0)),D237)-1)-FIND(" ",D237,FIND(" ",D237)+1)+1)))</x:f>
      </x:c>
      <x:c r="AG237" s="90" t="str" cm="1">
        <x:f t="array" ref="AG237:AG237">IF(D237="","",PROPER(VLOOKUP(INDEX(Abbreviation!$A$2:$A$125,MATCH(_xlfn.AGGREGATE(15,6,SEARCH(Abbreviation!$A$2:$A$125,D237),1),SEARCH(Abbreviation!$A$2:$A$125,D237),0)),Abbreviation!A:C,3,FALSE)))</x:f>
      </x:c>
      <x:c r="AH237" s="90" t="str">
        <x:f>G237</x:f>
      </x:c>
      <x:c r="AI237" s="97" t="str">
        <x:f>I237</x:f>
      </x:c>
      <x:c r="AJ237" s="96" t="s">
        <x:v>47</x:v>
      </x:c>
      <x:c r="AK237" s="96" t="s">
        <x:v>58</x:v>
      </x:c>
      <x:c r="AL237" s="99" t="s">
        <x:v>59</x:v>
      </x:c>
      <x:c r="AM237" s="93" t="s"/>
      <x:c r="AN237" s="93" t="s"/>
      <x:c r="AO237" s="93" t="s"/>
      <x:c r="AP237" s="93" t="s"/>
      <x:c r="AQ237" s="92" t="s"/>
    </x:row>
    <x:row r="238" spans="1:45" x14ac:dyDescent="0.35">
      <x:c r="A238" s="92" t="s"/>
      <x:c r="B238" s="92" t="s"/>
      <x:c r="C238" s="93" t="s"/>
      <x:c r="D238" s="94" t="s"/>
      <x:c r="E238" s="90" t="s"/>
      <x:c r="F238" s="90" t="str">
        <x:f>IF(D238="","",PROPER(LEFT(D238,FIND(UPPER(G238),D238,1)-2)))</x:f>
      </x:c>
      <x:c r="G238" s="90" t="str" cm="1">
        <x:f t="array" ref="G238: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x:f>
      </x:c>
      <x:c r="H238" s="96" t="s">
        <x:v>47</x:v>
      </x:c>
      <x:c r="I238" s="97" t="str">
        <x:f>IFERROR(VALUE(TRIM(RIGHT(SUBSTITUTE(D238," ",REPT(" ",255)),255))),"")</x:f>
      </x:c>
      <x:c r="J238" s="96" t="s">
        <x:v>48</x:v>
      </x:c>
      <x:c r="K238" s="96" t="s">
        <x:v>48</x:v>
      </x:c>
      <x:c r="L238" s="96" t="s">
        <x:v>48</x:v>
      </x:c>
      <x:c r="M238" s="96" t="s">
        <x:v>48</x:v>
      </x:c>
      <x:c r="N238" s="96" t="s">
        <x:v>48</x:v>
      </x:c>
      <x:c r="O238" s="96" t="s">
        <x:v>1425</x:v>
      </x:c>
      <x:c r="P238" s="96" t="n">
        <x:v>25</x:v>
      </x:c>
      <x:c r="Q238" s="96" t="n">
        <x:v>80</x:v>
      </x:c>
      <x:c r="R238" s="96" t="s">
        <x:v>50</x:v>
      </x:c>
      <x:c r="S238" s="96" t="s">
        <x:v>51</x:v>
      </x:c>
      <x:c r="T238" s="96" t="s">
        <x:v>52</x:v>
      </x:c>
      <x:c r="U238" s="96" t="s">
        <x:v>52</x:v>
      </x:c>
      <x:c r="W238" s="96" t="s">
        <x:v>53</x:v>
      </x:c>
      <x:c r="X238" s="148" t="s"/>
      <x:c r="Y238" s="90" t="s"/>
      <x:c r="Z238" s="96" t="s">
        <x:v>55</x:v>
      </x:c>
      <x:c r="AA238" s="96" t="s">
        <x:v>56</x:v>
      </x:c>
      <x:c r="AB238" s="97" t="str">
        <x:f>IF(D238="","",VALUE(MID(D238,FIND(" ",D238)+1,FIND(" ",D238,FIND(" ",D238)+1)-FIND(" ",D238))))</x:f>
      </x:c>
      <x:c r="AC238" s="90" t="s"/>
      <x:c r="AD238" s="90" t="s"/>
      <x:c r="AE238" s="90" t="s"/>
      <x:c r="AF238" s="90" t="str" cm="1">
        <x:f t="array" ref="AF238:AF238">IF(D238="","",PROPER(MID(D238,FIND(" ",D238,FIND(" ",D238)+1)+1,(FIND(INDEX(Abbreviation!$A$2:$A$125,MATCH(_xlfn.AGGREGATE(15,6,SEARCH(Abbreviation!$A$2:$A$125,D238),1),SEARCH(Abbreviation!$A$2:$A$125,D238),0)),D238)-1)-FIND(" ",D238,FIND(" ",D238)+1)+1)))</x:f>
      </x:c>
      <x:c r="AG238" s="90" t="str" cm="1">
        <x:f t="array" ref="AG238:AG238">IF(D238="","",PROPER(VLOOKUP(INDEX(Abbreviation!$A$2:$A$125,MATCH(_xlfn.AGGREGATE(15,6,SEARCH(Abbreviation!$A$2:$A$125,D238),1),SEARCH(Abbreviation!$A$2:$A$125,D238),0)),Abbreviation!A:C,3,FALSE)))</x:f>
      </x:c>
      <x:c r="AH238" s="90" t="str">
        <x:f>G238</x:f>
      </x:c>
      <x:c r="AI238" s="97" t="str">
        <x:f>I238</x:f>
      </x:c>
      <x:c r="AJ238" s="96" t="s">
        <x:v>47</x:v>
      </x:c>
      <x:c r="AK238" s="96" t="s">
        <x:v>58</x:v>
      </x:c>
      <x:c r="AL238" s="99" t="s">
        <x:v>59</x:v>
      </x:c>
      <x:c r="AM238" s="93" t="s"/>
      <x:c r="AN238" s="93" t="s"/>
      <x:c r="AO238" s="93" t="s"/>
      <x:c r="AP238" s="93" t="s"/>
      <x:c r="AQ238" s="92" t="s"/>
    </x:row>
    <x:row r="239" spans="1:45" x14ac:dyDescent="0.35">
      <x:c r="A239" s="92" t="s"/>
      <x:c r="B239" s="92" t="s"/>
      <x:c r="C239" s="93" t="s"/>
      <x:c r="D239" s="94" t="s"/>
      <x:c r="E239" s="90" t="s"/>
      <x:c r="F239" s="90" t="str">
        <x:f>IF(D239="","",PROPER(LEFT(D239,FIND(UPPER(G239),D239,1)-2)))</x:f>
      </x:c>
      <x:c r="G239" s="90" t="str" cm="1">
        <x:f t="array" ref="G239: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x:f>
      </x:c>
      <x:c r="H239" s="96" t="s">
        <x:v>47</x:v>
      </x:c>
      <x:c r="I239" s="97" t="str">
        <x:f>IFERROR(VALUE(TRIM(RIGHT(SUBSTITUTE(D239," ",REPT(" ",255)),255))),"")</x:f>
      </x:c>
      <x:c r="J239" s="96" t="s">
        <x:v>48</x:v>
      </x:c>
      <x:c r="K239" s="96" t="s">
        <x:v>48</x:v>
      </x:c>
      <x:c r="L239" s="96" t="s">
        <x:v>48</x:v>
      </x:c>
      <x:c r="M239" s="96" t="s">
        <x:v>48</x:v>
      </x:c>
      <x:c r="N239" s="96" t="s">
        <x:v>48</x:v>
      </x:c>
      <x:c r="O239" s="96" t="s">
        <x:v>1425</x:v>
      </x:c>
      <x:c r="P239" s="96" t="n">
        <x:v>25</x:v>
      </x:c>
      <x:c r="Q239" s="96" t="n">
        <x:v>80</x:v>
      </x:c>
      <x:c r="R239" s="96" t="s">
        <x:v>50</x:v>
      </x:c>
      <x:c r="S239" s="96" t="s">
        <x:v>51</x:v>
      </x:c>
      <x:c r="T239" s="96" t="s">
        <x:v>52</x:v>
      </x:c>
      <x:c r="U239" s="96" t="s">
        <x:v>52</x:v>
      </x:c>
      <x:c r="W239" s="96" t="s">
        <x:v>53</x:v>
      </x:c>
      <x:c r="X239" s="148" t="s"/>
      <x:c r="Y239" s="90" t="s"/>
      <x:c r="Z239" s="96" t="s">
        <x:v>55</x:v>
      </x:c>
      <x:c r="AA239" s="96" t="s">
        <x:v>56</x:v>
      </x:c>
      <x:c r="AB239" s="97" t="str">
        <x:f>IF(D239="","",VALUE(MID(D239,FIND(" ",D239)+1,FIND(" ",D239,FIND(" ",D239)+1)-FIND(" ",D239))))</x:f>
      </x:c>
      <x:c r="AC239" s="90" t="s"/>
      <x:c r="AD239" s="90" t="s"/>
      <x:c r="AE239" s="90" t="s"/>
      <x:c r="AF239" s="90" t="str" cm="1">
        <x:f t="array" ref="AF239:AF239">IF(D239="","",PROPER(MID(D239,FIND(" ",D239,FIND(" ",D239)+1)+1,(FIND(INDEX(Abbreviation!$A$2:$A$125,MATCH(_xlfn.AGGREGATE(15,6,SEARCH(Abbreviation!$A$2:$A$125,D239),1),SEARCH(Abbreviation!$A$2:$A$125,D239),0)),D239)-1)-FIND(" ",D239,FIND(" ",D239)+1)+1)))</x:f>
      </x:c>
      <x:c r="AG239" s="90" t="str" cm="1">
        <x:f t="array" ref="AG239:AG239">IF(D239="","",PROPER(VLOOKUP(INDEX(Abbreviation!$A$2:$A$125,MATCH(_xlfn.AGGREGATE(15,6,SEARCH(Abbreviation!$A$2:$A$125,D239),1),SEARCH(Abbreviation!$A$2:$A$125,D239),0)),Abbreviation!A:C,3,FALSE)))</x:f>
      </x:c>
      <x:c r="AH239" s="90" t="str">
        <x:f>G239</x:f>
      </x:c>
      <x:c r="AI239" s="97" t="str">
        <x:f>I239</x:f>
      </x:c>
      <x:c r="AJ239" s="96" t="s">
        <x:v>47</x:v>
      </x:c>
      <x:c r="AK239" s="96" t="s">
        <x:v>58</x:v>
      </x:c>
      <x:c r="AL239" s="99" t="s">
        <x:v>59</x:v>
      </x:c>
      <x:c r="AM239" s="93" t="s"/>
      <x:c r="AN239" s="93" t="s"/>
      <x:c r="AO239" s="93" t="s"/>
      <x:c r="AP239" s="93" t="s"/>
      <x:c r="AQ239" s="92" t="s"/>
    </x:row>
    <x:row r="240" spans="1:45" x14ac:dyDescent="0.35">
      <x:c r="A240" s="92" t="s"/>
      <x:c r="B240" s="92" t="s"/>
      <x:c r="C240" s="93" t="s"/>
      <x:c r="D240" s="94" t="s"/>
      <x:c r="E240" s="90" t="s"/>
      <x:c r="F240" s="90" t="str">
        <x:f>IF(D240="","",PROPER(LEFT(D240,FIND(UPPER(G240),D240,1)-2)))</x:f>
      </x:c>
      <x:c r="G240" s="90" t="str" cm="1">
        <x:f t="array" ref="G240: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x:f>
      </x:c>
      <x:c r="H240" s="96" t="s">
        <x:v>47</x:v>
      </x:c>
      <x:c r="I240" s="97" t="str">
        <x:f>IFERROR(VALUE(TRIM(RIGHT(SUBSTITUTE(D240," ",REPT(" ",255)),255))),"")</x:f>
      </x:c>
      <x:c r="J240" s="96" t="s">
        <x:v>48</x:v>
      </x:c>
      <x:c r="K240" s="96" t="s">
        <x:v>48</x:v>
      </x:c>
      <x:c r="L240" s="96" t="s">
        <x:v>48</x:v>
      </x:c>
      <x:c r="M240" s="96" t="s">
        <x:v>48</x:v>
      </x:c>
      <x:c r="N240" s="96" t="s">
        <x:v>48</x:v>
      </x:c>
      <x:c r="O240" s="96" t="s">
        <x:v>1425</x:v>
      </x:c>
      <x:c r="P240" s="96" t="n">
        <x:v>25</x:v>
      </x:c>
      <x:c r="Q240" s="96" t="n">
        <x:v>80</x:v>
      </x:c>
      <x:c r="R240" s="96" t="s">
        <x:v>50</x:v>
      </x:c>
      <x:c r="S240" s="96" t="s">
        <x:v>51</x:v>
      </x:c>
      <x:c r="T240" s="96" t="s">
        <x:v>52</x:v>
      </x:c>
      <x:c r="U240" s="96" t="s">
        <x:v>52</x:v>
      </x:c>
      <x:c r="W240" s="96" t="s">
        <x:v>53</x:v>
      </x:c>
      <x:c r="X240" s="148" t="s"/>
      <x:c r="Y240" s="90" t="s"/>
      <x:c r="Z240" s="96" t="s">
        <x:v>55</x:v>
      </x:c>
      <x:c r="AA240" s="96" t="s">
        <x:v>56</x:v>
      </x:c>
      <x:c r="AB240" s="97" t="str">
        <x:f>IF(D240="","",VALUE(MID(D240,FIND(" ",D240)+1,FIND(" ",D240,FIND(" ",D240)+1)-FIND(" ",D240))))</x:f>
      </x:c>
      <x:c r="AC240" s="90" t="s"/>
      <x:c r="AD240" s="90" t="s"/>
      <x:c r="AE240" s="90" t="s"/>
      <x:c r="AF240" s="90" t="str" cm="1">
        <x:f t="array" ref="AF240:AF240">IF(D240="","",PROPER(MID(D240,FIND(" ",D240,FIND(" ",D240)+1)+1,(FIND(INDEX(Abbreviation!$A$2:$A$125,MATCH(_xlfn.AGGREGATE(15,6,SEARCH(Abbreviation!$A$2:$A$125,D240),1),SEARCH(Abbreviation!$A$2:$A$125,D240),0)),D240)-1)-FIND(" ",D240,FIND(" ",D240)+1)+1)))</x:f>
      </x:c>
      <x:c r="AG240" s="90" t="str" cm="1">
        <x:f t="array" ref="AG240:AG240">IF(D240="","",PROPER(VLOOKUP(INDEX(Abbreviation!$A$2:$A$125,MATCH(_xlfn.AGGREGATE(15,6,SEARCH(Abbreviation!$A$2:$A$125,D240),1),SEARCH(Abbreviation!$A$2:$A$125,D240),0)),Abbreviation!A:C,3,FALSE)))</x:f>
      </x:c>
      <x:c r="AH240" s="90" t="str">
        <x:f>G240</x:f>
      </x:c>
      <x:c r="AI240" s="97" t="str">
        <x:f>I240</x:f>
      </x:c>
      <x:c r="AJ240" s="96" t="s">
        <x:v>47</x:v>
      </x:c>
      <x:c r="AK240" s="96" t="s">
        <x:v>58</x:v>
      </x:c>
      <x:c r="AL240" s="99" t="s">
        <x:v>59</x:v>
      </x:c>
      <x:c r="AM240" s="93" t="s"/>
      <x:c r="AN240" s="93" t="s"/>
      <x:c r="AO240" s="93" t="s"/>
      <x:c r="AP240" s="93" t="s"/>
      <x:c r="AQ240" s="92" t="s"/>
    </x:row>
    <x:row r="241" spans="1:45" x14ac:dyDescent="0.35">
      <x:c r="A241" s="92" t="s"/>
      <x:c r="B241" s="92" t="s"/>
      <x:c r="C241" s="93" t="s"/>
      <x:c r="D241" s="94" t="s"/>
      <x:c r="E241" s="90" t="s"/>
      <x:c r="F241" s="90" t="str">
        <x:f>IF(D241="","",PROPER(LEFT(D241,FIND(UPPER(G241),D241,1)-2)))</x:f>
      </x:c>
      <x:c r="G241" s="90" t="str" cm="1">
        <x:f t="array" ref="G241: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x:f>
      </x:c>
      <x:c r="H241" s="96" t="s">
        <x:v>47</x:v>
      </x:c>
      <x:c r="I241" s="97" t="str">
        <x:f>IFERROR(VALUE(TRIM(RIGHT(SUBSTITUTE(D241," ",REPT(" ",255)),255))),"")</x:f>
      </x:c>
      <x:c r="J241" s="96" t="s">
        <x:v>48</x:v>
      </x:c>
      <x:c r="K241" s="96" t="s">
        <x:v>48</x:v>
      </x:c>
      <x:c r="L241" s="96" t="s">
        <x:v>48</x:v>
      </x:c>
      <x:c r="M241" s="96" t="s">
        <x:v>48</x:v>
      </x:c>
      <x:c r="N241" s="96" t="s">
        <x:v>48</x:v>
      </x:c>
      <x:c r="O241" s="96" t="s">
        <x:v>1425</x:v>
      </x:c>
      <x:c r="P241" s="96" t="n">
        <x:v>25</x:v>
      </x:c>
      <x:c r="Q241" s="96" t="n">
        <x:v>80</x:v>
      </x:c>
      <x:c r="R241" s="96" t="s">
        <x:v>50</x:v>
      </x:c>
      <x:c r="S241" s="96" t="s">
        <x:v>51</x:v>
      </x:c>
      <x:c r="T241" s="96" t="s">
        <x:v>52</x:v>
      </x:c>
      <x:c r="U241" s="96" t="s">
        <x:v>52</x:v>
      </x:c>
      <x:c r="W241" s="96" t="s">
        <x:v>53</x:v>
      </x:c>
      <x:c r="X241" s="148" t="s"/>
      <x:c r="Y241" s="90" t="s"/>
      <x:c r="Z241" s="96" t="s">
        <x:v>55</x:v>
      </x:c>
      <x:c r="AA241" s="96" t="s">
        <x:v>56</x:v>
      </x:c>
      <x:c r="AB241" s="97" t="str">
        <x:f>IF(D241="","",VALUE(MID(D241,FIND(" ",D241)+1,FIND(" ",D241,FIND(" ",D241)+1)-FIND(" ",D241))))</x:f>
      </x:c>
      <x:c r="AC241" s="90" t="s"/>
      <x:c r="AD241" s="90" t="s"/>
      <x:c r="AE241" s="90" t="s"/>
      <x:c r="AF241" s="90" t="str" cm="1">
        <x:f t="array" ref="AF241:AF241">IF(D241="","",PROPER(MID(D241,FIND(" ",D241,FIND(" ",D241)+1)+1,(FIND(INDEX(Abbreviation!$A$2:$A$125,MATCH(_xlfn.AGGREGATE(15,6,SEARCH(Abbreviation!$A$2:$A$125,D241),1),SEARCH(Abbreviation!$A$2:$A$125,D241),0)),D241)-1)-FIND(" ",D241,FIND(" ",D241)+1)+1)))</x:f>
      </x:c>
      <x:c r="AG241" s="90" t="str" cm="1">
        <x:f t="array" ref="AG241:AG241">IF(D241="","",PROPER(VLOOKUP(INDEX(Abbreviation!$A$2:$A$125,MATCH(_xlfn.AGGREGATE(15,6,SEARCH(Abbreviation!$A$2:$A$125,D241),1),SEARCH(Abbreviation!$A$2:$A$125,D241),0)),Abbreviation!A:C,3,FALSE)))</x:f>
      </x:c>
      <x:c r="AH241" s="90" t="str">
        <x:f>G241</x:f>
      </x:c>
      <x:c r="AI241" s="97" t="str">
        <x:f>I241</x:f>
      </x:c>
      <x:c r="AJ241" s="96" t="s">
        <x:v>47</x:v>
      </x:c>
      <x:c r="AK241" s="96" t="s">
        <x:v>58</x:v>
      </x:c>
      <x:c r="AL241" s="99" t="s">
        <x:v>59</x:v>
      </x:c>
      <x:c r="AM241" s="93" t="s"/>
      <x:c r="AN241" s="93" t="s"/>
      <x:c r="AO241" s="93" t="s"/>
      <x:c r="AP241" s="93" t="s"/>
      <x:c r="AQ241" s="92" t="s"/>
    </x:row>
    <x:row r="242" spans="1:45" x14ac:dyDescent="0.35">
      <x:c r="A242" s="92" t="s"/>
      <x:c r="B242" s="92" t="s"/>
      <x:c r="C242" s="93" t="s"/>
      <x:c r="D242" s="94" t="s"/>
      <x:c r="E242" s="90" t="s"/>
      <x:c r="F242" s="90" t="str">
        <x:f>IF(D242="","",PROPER(LEFT(D242,FIND(UPPER(G242),D242,1)-2)))</x:f>
      </x:c>
      <x:c r="G242" s="90" t="str" cm="1">
        <x:f t="array" ref="G242: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x:f>
      </x:c>
      <x:c r="H242" s="96" t="s">
        <x:v>47</x:v>
      </x:c>
      <x:c r="I242" s="97" t="str">
        <x:f>IFERROR(VALUE(TRIM(RIGHT(SUBSTITUTE(D242," ",REPT(" ",255)),255))),"")</x:f>
      </x:c>
      <x:c r="J242" s="96" t="s">
        <x:v>48</x:v>
      </x:c>
      <x:c r="K242" s="96" t="s">
        <x:v>48</x:v>
      </x:c>
      <x:c r="L242" s="96" t="s">
        <x:v>48</x:v>
      </x:c>
      <x:c r="M242" s="96" t="s">
        <x:v>48</x:v>
      </x:c>
      <x:c r="N242" s="96" t="s">
        <x:v>48</x:v>
      </x:c>
      <x:c r="O242" s="96" t="s">
        <x:v>1425</x:v>
      </x:c>
      <x:c r="P242" s="96" t="n">
        <x:v>25</x:v>
      </x:c>
      <x:c r="Q242" s="96" t="n">
        <x:v>80</x:v>
      </x:c>
      <x:c r="R242" s="96" t="s">
        <x:v>50</x:v>
      </x:c>
      <x:c r="S242" s="96" t="s">
        <x:v>51</x:v>
      </x:c>
      <x:c r="T242" s="96" t="s">
        <x:v>52</x:v>
      </x:c>
      <x:c r="U242" s="96" t="s">
        <x:v>52</x:v>
      </x:c>
      <x:c r="W242" s="96" t="s">
        <x:v>53</x:v>
      </x:c>
      <x:c r="X242" s="148" t="s"/>
      <x:c r="Y242" s="90" t="s"/>
      <x:c r="Z242" s="96" t="s">
        <x:v>55</x:v>
      </x:c>
      <x:c r="AA242" s="96" t="s">
        <x:v>56</x:v>
      </x:c>
      <x:c r="AB242" s="97" t="str">
        <x:f>IF(D242="","",VALUE(MID(D242,FIND(" ",D242)+1,FIND(" ",D242,FIND(" ",D242)+1)-FIND(" ",D242))))</x:f>
      </x:c>
      <x:c r="AC242" s="90" t="s"/>
      <x:c r="AD242" s="90" t="s"/>
      <x:c r="AE242" s="90" t="s"/>
      <x:c r="AF242" s="90" t="str" cm="1">
        <x:f t="array" ref="AF242:AF242">IF(D242="","",PROPER(MID(D242,FIND(" ",D242,FIND(" ",D242)+1)+1,(FIND(INDEX(Abbreviation!$A$2:$A$125,MATCH(_xlfn.AGGREGATE(15,6,SEARCH(Abbreviation!$A$2:$A$125,D242),1),SEARCH(Abbreviation!$A$2:$A$125,D242),0)),D242)-1)-FIND(" ",D242,FIND(" ",D242)+1)+1)))</x:f>
      </x:c>
      <x:c r="AG242" s="90" t="str" cm="1">
        <x:f t="array" ref="AG242:AG242">IF(D242="","",PROPER(VLOOKUP(INDEX(Abbreviation!$A$2:$A$125,MATCH(_xlfn.AGGREGATE(15,6,SEARCH(Abbreviation!$A$2:$A$125,D242),1),SEARCH(Abbreviation!$A$2:$A$125,D242),0)),Abbreviation!A:C,3,FALSE)))</x:f>
      </x:c>
      <x:c r="AH242" s="90" t="str">
        <x:f>G242</x:f>
      </x:c>
      <x:c r="AI242" s="97" t="str">
        <x:f>I242</x:f>
      </x:c>
      <x:c r="AJ242" s="96" t="s">
        <x:v>47</x:v>
      </x:c>
      <x:c r="AK242" s="96" t="s">
        <x:v>58</x:v>
      </x:c>
      <x:c r="AL242" s="99" t="s">
        <x:v>59</x:v>
      </x:c>
      <x:c r="AM242" s="93" t="s"/>
      <x:c r="AN242" s="93" t="s"/>
      <x:c r="AO242" s="93" t="s"/>
      <x:c r="AP242" s="93" t="s"/>
      <x:c r="AQ242" s="92" t="s"/>
    </x:row>
    <x:row r="243" spans="1:45" x14ac:dyDescent="0.35">
      <x:c r="A243" s="92" t="s"/>
      <x:c r="B243" s="92" t="s"/>
      <x:c r="C243" s="93" t="s"/>
      <x:c r="D243" s="94" t="s"/>
      <x:c r="E243" s="90" t="s"/>
      <x:c r="F243" s="90" t="str">
        <x:f>IF(D243="","",PROPER(LEFT(D243,FIND(UPPER(G243),D243,1)-2)))</x:f>
      </x:c>
      <x:c r="G243" s="90" t="str" cm="1">
        <x:f t="array" ref="G243: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x:f>
      </x:c>
      <x:c r="H243" s="96" t="s">
        <x:v>47</x:v>
      </x:c>
      <x:c r="I243" s="97" t="str">
        <x:f>IFERROR(VALUE(TRIM(RIGHT(SUBSTITUTE(D243," ",REPT(" ",255)),255))),"")</x:f>
      </x:c>
      <x:c r="J243" s="96" t="s">
        <x:v>48</x:v>
      </x:c>
      <x:c r="K243" s="96" t="s">
        <x:v>48</x:v>
      </x:c>
      <x:c r="L243" s="96" t="s">
        <x:v>48</x:v>
      </x:c>
      <x:c r="M243" s="96" t="s">
        <x:v>48</x:v>
      </x:c>
      <x:c r="N243" s="96" t="s">
        <x:v>48</x:v>
      </x:c>
      <x:c r="O243" s="96" t="s">
        <x:v>1425</x:v>
      </x:c>
      <x:c r="P243" s="96" t="n">
        <x:v>25</x:v>
      </x:c>
      <x:c r="Q243" s="96" t="n">
        <x:v>80</x:v>
      </x:c>
      <x:c r="R243" s="96" t="s">
        <x:v>50</x:v>
      </x:c>
      <x:c r="S243" s="96" t="s">
        <x:v>51</x:v>
      </x:c>
      <x:c r="T243" s="96" t="s">
        <x:v>52</x:v>
      </x:c>
      <x:c r="U243" s="96" t="s">
        <x:v>52</x:v>
      </x:c>
      <x:c r="W243" s="96" t="s">
        <x:v>53</x:v>
      </x:c>
      <x:c r="X243" s="148" t="s"/>
      <x:c r="Y243" s="90" t="s"/>
      <x:c r="Z243" s="96" t="s">
        <x:v>55</x:v>
      </x:c>
      <x:c r="AA243" s="96" t="s">
        <x:v>56</x:v>
      </x:c>
      <x:c r="AB243" s="97" t="str">
        <x:f>IF(D243="","",VALUE(MID(D243,FIND(" ",D243)+1,FIND(" ",D243,FIND(" ",D243)+1)-FIND(" ",D243))))</x:f>
      </x:c>
      <x:c r="AC243" s="90" t="s"/>
      <x:c r="AD243" s="90" t="s"/>
      <x:c r="AE243" s="90" t="s"/>
      <x:c r="AF243" s="90" t="str" cm="1">
        <x:f t="array" ref="AF243:AF243">IF(D243="","",PROPER(MID(D243,FIND(" ",D243,FIND(" ",D243)+1)+1,(FIND(INDEX(Abbreviation!$A$2:$A$125,MATCH(_xlfn.AGGREGATE(15,6,SEARCH(Abbreviation!$A$2:$A$125,D243),1),SEARCH(Abbreviation!$A$2:$A$125,D243),0)),D243)-1)-FIND(" ",D243,FIND(" ",D243)+1)+1)))</x:f>
      </x:c>
      <x:c r="AG243" s="90" t="str" cm="1">
        <x:f t="array" ref="AG243:AG243">IF(D243="","",PROPER(VLOOKUP(INDEX(Abbreviation!$A$2:$A$125,MATCH(_xlfn.AGGREGATE(15,6,SEARCH(Abbreviation!$A$2:$A$125,D243),1),SEARCH(Abbreviation!$A$2:$A$125,D243),0)),Abbreviation!A:C,3,FALSE)))</x:f>
      </x:c>
      <x:c r="AH243" s="90" t="str">
        <x:f>G243</x:f>
      </x:c>
      <x:c r="AI243" s="97" t="str">
        <x:f>I243</x:f>
      </x:c>
      <x:c r="AJ243" s="96" t="s">
        <x:v>47</x:v>
      </x:c>
      <x:c r="AK243" s="96" t="s">
        <x:v>58</x:v>
      </x:c>
      <x:c r="AL243" s="99" t="s">
        <x:v>59</x:v>
      </x:c>
      <x:c r="AM243" s="93" t="s"/>
      <x:c r="AN243" s="93" t="s"/>
      <x:c r="AO243" s="93" t="s"/>
      <x:c r="AP243" s="93" t="s"/>
      <x:c r="AQ243" s="92" t="s"/>
    </x:row>
    <x:row r="244" spans="1:45" x14ac:dyDescent="0.35">
      <x:c r="A244" s="92" t="s"/>
      <x:c r="B244" s="92" t="s"/>
      <x:c r="C244" s="93" t="s"/>
      <x:c r="D244" s="94" t="s"/>
      <x:c r="E244" s="90" t="s"/>
      <x:c r="F244" s="90" t="str">
        <x:f>IF(D244="","",PROPER(LEFT(D244,FIND(UPPER(G244),D244,1)-2)))</x:f>
      </x:c>
      <x:c r="G244" s="90" t="str" cm="1">
        <x:f t="array" ref="G244: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x:f>
      </x:c>
      <x:c r="H244" s="96" t="s">
        <x:v>47</x:v>
      </x:c>
      <x:c r="I244" s="97" t="str">
        <x:f>IFERROR(VALUE(TRIM(RIGHT(SUBSTITUTE(D244," ",REPT(" ",255)),255))),"")</x:f>
      </x:c>
      <x:c r="J244" s="96" t="s">
        <x:v>48</x:v>
      </x:c>
      <x:c r="K244" s="96" t="s">
        <x:v>48</x:v>
      </x:c>
      <x:c r="L244" s="96" t="s">
        <x:v>48</x:v>
      </x:c>
      <x:c r="M244" s="96" t="s">
        <x:v>48</x:v>
      </x:c>
      <x:c r="N244" s="96" t="s">
        <x:v>48</x:v>
      </x:c>
      <x:c r="O244" s="96" t="s">
        <x:v>1425</x:v>
      </x:c>
      <x:c r="P244" s="96" t="n">
        <x:v>25</x:v>
      </x:c>
      <x:c r="Q244" s="96" t="n">
        <x:v>80</x:v>
      </x:c>
      <x:c r="R244" s="96" t="s">
        <x:v>50</x:v>
      </x:c>
      <x:c r="S244" s="96" t="s">
        <x:v>51</x:v>
      </x:c>
      <x:c r="T244" s="96" t="s">
        <x:v>52</x:v>
      </x:c>
      <x:c r="U244" s="96" t="s">
        <x:v>52</x:v>
      </x:c>
      <x:c r="W244" s="96" t="s">
        <x:v>53</x:v>
      </x:c>
      <x:c r="X244" s="148" t="s"/>
      <x:c r="Y244" s="90" t="s"/>
      <x:c r="Z244" s="96" t="s">
        <x:v>55</x:v>
      </x:c>
      <x:c r="AA244" s="96" t="s">
        <x:v>56</x:v>
      </x:c>
      <x:c r="AB244" s="97" t="str">
        <x:f>IF(D244="","",VALUE(MID(D244,FIND(" ",D244)+1,FIND(" ",D244,FIND(" ",D244)+1)-FIND(" ",D244))))</x:f>
      </x:c>
      <x:c r="AC244" s="90" t="s"/>
      <x:c r="AD244" s="90" t="s"/>
      <x:c r="AE244" s="90" t="s"/>
      <x:c r="AF244" s="90" t="str" cm="1">
        <x:f t="array" ref="AF244:AF244">IF(D244="","",PROPER(MID(D244,FIND(" ",D244,FIND(" ",D244)+1)+1,(FIND(INDEX(Abbreviation!$A$2:$A$125,MATCH(_xlfn.AGGREGATE(15,6,SEARCH(Abbreviation!$A$2:$A$125,D244),1),SEARCH(Abbreviation!$A$2:$A$125,D244),0)),D244)-1)-FIND(" ",D244,FIND(" ",D244)+1)+1)))</x:f>
      </x:c>
      <x:c r="AG244" s="90" t="str" cm="1">
        <x:f t="array" ref="AG244:AG244">IF(D244="","",PROPER(VLOOKUP(INDEX(Abbreviation!$A$2:$A$125,MATCH(_xlfn.AGGREGATE(15,6,SEARCH(Abbreviation!$A$2:$A$125,D244),1),SEARCH(Abbreviation!$A$2:$A$125,D244),0)),Abbreviation!A:C,3,FALSE)))</x:f>
      </x:c>
      <x:c r="AH244" s="90" t="str">
        <x:f>G244</x:f>
      </x:c>
      <x:c r="AI244" s="97" t="str">
        <x:f>I244</x:f>
      </x:c>
      <x:c r="AJ244" s="96" t="s">
        <x:v>47</x:v>
      </x:c>
      <x:c r="AK244" s="96" t="s">
        <x:v>58</x:v>
      </x:c>
      <x:c r="AL244" s="99" t="s">
        <x:v>59</x:v>
      </x:c>
      <x:c r="AM244" s="93" t="s"/>
      <x:c r="AN244" s="93" t="s"/>
      <x:c r="AO244" s="93" t="s"/>
      <x:c r="AP244" s="93" t="s"/>
      <x:c r="AQ244" s="92" t="s"/>
    </x:row>
    <x:row r="245" spans="1:45" x14ac:dyDescent="0.35">
      <x:c r="A245" s="92" t="s"/>
      <x:c r="B245" s="92" t="s"/>
      <x:c r="C245" s="93" t="s"/>
      <x:c r="D245" s="94" t="s"/>
      <x:c r="E245" s="90" t="s"/>
      <x:c r="F245" s="90" t="str">
        <x:f>IF(D245="","",PROPER(LEFT(D245,FIND(UPPER(G245),D245,1)-2)))</x:f>
      </x:c>
      <x:c r="G245" s="90" t="str" cm="1">
        <x:f t="array" ref="G245: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x:f>
      </x:c>
      <x:c r="H245" s="96" t="s">
        <x:v>47</x:v>
      </x:c>
      <x:c r="I245" s="97" t="str">
        <x:f>IFERROR(VALUE(TRIM(RIGHT(SUBSTITUTE(D245," ",REPT(" ",255)),255))),"")</x:f>
      </x:c>
      <x:c r="J245" s="96" t="s">
        <x:v>48</x:v>
      </x:c>
      <x:c r="K245" s="96" t="s">
        <x:v>48</x:v>
      </x:c>
      <x:c r="L245" s="96" t="s">
        <x:v>48</x:v>
      </x:c>
      <x:c r="M245" s="96" t="s">
        <x:v>48</x:v>
      </x:c>
      <x:c r="N245" s="96" t="s">
        <x:v>48</x:v>
      </x:c>
      <x:c r="O245" s="96" t="s">
        <x:v>1425</x:v>
      </x:c>
      <x:c r="P245" s="96" t="n">
        <x:v>25</x:v>
      </x:c>
      <x:c r="Q245" s="96" t="n">
        <x:v>80</x:v>
      </x:c>
      <x:c r="R245" s="96" t="s">
        <x:v>50</x:v>
      </x:c>
      <x:c r="S245" s="96" t="s">
        <x:v>51</x:v>
      </x:c>
      <x:c r="T245" s="96" t="s">
        <x:v>52</x:v>
      </x:c>
      <x:c r="U245" s="96" t="s">
        <x:v>52</x:v>
      </x:c>
      <x:c r="W245" s="96" t="s">
        <x:v>53</x:v>
      </x:c>
      <x:c r="X245" s="148" t="s"/>
      <x:c r="Y245" s="90" t="s"/>
      <x:c r="Z245" s="96" t="s">
        <x:v>55</x:v>
      </x:c>
      <x:c r="AA245" s="96" t="s">
        <x:v>56</x:v>
      </x:c>
      <x:c r="AB245" s="97" t="str">
        <x:f>IF(D245="","",VALUE(MID(D245,FIND(" ",D245)+1,FIND(" ",D245,FIND(" ",D245)+1)-FIND(" ",D245))))</x:f>
      </x:c>
      <x:c r="AC245" s="90" t="s"/>
      <x:c r="AD245" s="90" t="s"/>
      <x:c r="AE245" s="90" t="s"/>
      <x:c r="AF245" s="90" t="str" cm="1">
        <x:f t="array" ref="AF245:AF245">IF(D245="","",PROPER(MID(D245,FIND(" ",D245,FIND(" ",D245)+1)+1,(FIND(INDEX(Abbreviation!$A$2:$A$125,MATCH(_xlfn.AGGREGATE(15,6,SEARCH(Abbreviation!$A$2:$A$125,D245),1),SEARCH(Abbreviation!$A$2:$A$125,D245),0)),D245)-1)-FIND(" ",D245,FIND(" ",D245)+1)+1)))</x:f>
      </x:c>
      <x:c r="AG245" s="90" t="str" cm="1">
        <x:f t="array" ref="AG245:AG245">IF(D245="","",PROPER(VLOOKUP(INDEX(Abbreviation!$A$2:$A$125,MATCH(_xlfn.AGGREGATE(15,6,SEARCH(Abbreviation!$A$2:$A$125,D245),1),SEARCH(Abbreviation!$A$2:$A$125,D245),0)),Abbreviation!A:C,3,FALSE)))</x:f>
      </x:c>
      <x:c r="AH245" s="90" t="str">
        <x:f>G245</x:f>
      </x:c>
      <x:c r="AI245" s="97" t="str">
        <x:f>I245</x:f>
      </x:c>
      <x:c r="AJ245" s="96" t="s">
        <x:v>47</x:v>
      </x:c>
      <x:c r="AK245" s="96" t="s">
        <x:v>58</x:v>
      </x:c>
      <x:c r="AL245" s="99" t="s">
        <x:v>59</x:v>
      </x:c>
      <x:c r="AM245" s="93" t="s"/>
      <x:c r="AN245" s="93" t="s"/>
      <x:c r="AO245" s="93" t="s"/>
      <x:c r="AP245" s="93" t="s"/>
      <x:c r="AQ245" s="92" t="s"/>
    </x:row>
    <x:row r="246" spans="1:45" x14ac:dyDescent="0.35">
      <x:c r="A246" s="92" t="s"/>
      <x:c r="B246" s="92" t="s"/>
      <x:c r="C246" s="93" t="s"/>
      <x:c r="D246" s="94" t="s"/>
      <x:c r="E246" s="90" t="s"/>
      <x:c r="F246" s="90" t="str">
        <x:f>IF(D246="","",PROPER(LEFT(D246,FIND(UPPER(G246),D246,1)-2)))</x:f>
      </x:c>
      <x:c r="G246" s="90" t="str" cm="1">
        <x:f t="array" ref="G246: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x:f>
      </x:c>
      <x:c r="H246" s="96" t="s">
        <x:v>47</x:v>
      </x:c>
      <x:c r="I246" s="97" t="str">
        <x:f>IFERROR(VALUE(TRIM(RIGHT(SUBSTITUTE(D246," ",REPT(" ",255)),255))),"")</x:f>
      </x:c>
      <x:c r="J246" s="96" t="s">
        <x:v>48</x:v>
      </x:c>
      <x:c r="K246" s="96" t="s">
        <x:v>48</x:v>
      </x:c>
      <x:c r="L246" s="96" t="s">
        <x:v>48</x:v>
      </x:c>
      <x:c r="M246" s="96" t="s">
        <x:v>48</x:v>
      </x:c>
      <x:c r="N246" s="96" t="s">
        <x:v>48</x:v>
      </x:c>
      <x:c r="O246" s="96" t="s">
        <x:v>1425</x:v>
      </x:c>
      <x:c r="P246" s="96" t="n">
        <x:v>25</x:v>
      </x:c>
      <x:c r="Q246" s="96" t="n">
        <x:v>80</x:v>
      </x:c>
      <x:c r="R246" s="96" t="s">
        <x:v>50</x:v>
      </x:c>
      <x:c r="S246" s="96" t="s">
        <x:v>51</x:v>
      </x:c>
      <x:c r="T246" s="96" t="s">
        <x:v>52</x:v>
      </x:c>
      <x:c r="U246" s="96" t="s">
        <x:v>52</x:v>
      </x:c>
      <x:c r="W246" s="96" t="s">
        <x:v>53</x:v>
      </x:c>
      <x:c r="X246" s="148" t="s"/>
      <x:c r="Y246" s="90" t="s"/>
      <x:c r="Z246" s="96" t="s">
        <x:v>55</x:v>
      </x:c>
      <x:c r="AA246" s="96" t="s">
        <x:v>56</x:v>
      </x:c>
      <x:c r="AB246" s="97" t="str">
        <x:f>IF(D246="","",VALUE(MID(D246,FIND(" ",D246)+1,FIND(" ",D246,FIND(" ",D246)+1)-FIND(" ",D246))))</x:f>
      </x:c>
      <x:c r="AC246" s="90" t="s"/>
      <x:c r="AD246" s="90" t="s"/>
      <x:c r="AE246" s="90" t="s"/>
      <x:c r="AF246" s="90" t="str" cm="1">
        <x:f t="array" ref="AF246:AF246">IF(D246="","",PROPER(MID(D246,FIND(" ",D246,FIND(" ",D246)+1)+1,(FIND(INDEX(Abbreviation!$A$2:$A$125,MATCH(_xlfn.AGGREGATE(15,6,SEARCH(Abbreviation!$A$2:$A$125,D246),1),SEARCH(Abbreviation!$A$2:$A$125,D246),0)),D246)-1)-FIND(" ",D246,FIND(" ",D246)+1)+1)))</x:f>
      </x:c>
      <x:c r="AG246" s="90" t="str" cm="1">
        <x:f t="array" ref="AG246:AG246">IF(D246="","",PROPER(VLOOKUP(INDEX(Abbreviation!$A$2:$A$125,MATCH(_xlfn.AGGREGATE(15,6,SEARCH(Abbreviation!$A$2:$A$125,D246),1),SEARCH(Abbreviation!$A$2:$A$125,D246),0)),Abbreviation!A:C,3,FALSE)))</x:f>
      </x:c>
      <x:c r="AH246" s="90" t="str">
        <x:f>G246</x:f>
      </x:c>
      <x:c r="AI246" s="97" t="str">
        <x:f>I246</x:f>
      </x:c>
      <x:c r="AJ246" s="96" t="s">
        <x:v>47</x:v>
      </x:c>
      <x:c r="AK246" s="96" t="s">
        <x:v>58</x:v>
      </x:c>
      <x:c r="AL246" s="99" t="s">
        <x:v>59</x:v>
      </x:c>
      <x:c r="AM246" s="93" t="s"/>
      <x:c r="AN246" s="93" t="s"/>
      <x:c r="AO246" s="93" t="s"/>
      <x:c r="AP246" s="93" t="s"/>
      <x:c r="AQ246" s="92" t="s"/>
    </x:row>
    <x:row r="247" spans="1:45" x14ac:dyDescent="0.35">
      <x:c r="A247" s="92" t="s"/>
      <x:c r="B247" s="92" t="s"/>
      <x:c r="C247" s="93" t="s"/>
      <x:c r="D247" s="94" t="s"/>
      <x:c r="E247" s="90" t="s"/>
      <x:c r="F247" s="90" t="str">
        <x:f>IF(D247="","",PROPER(LEFT(D247,FIND(UPPER(G247),D247,1)-2)))</x:f>
      </x:c>
      <x:c r="G247" s="90" t="str" cm="1">
        <x:f t="array" ref="G247: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x:f>
      </x:c>
      <x:c r="H247" s="96" t="s">
        <x:v>47</x:v>
      </x:c>
      <x:c r="I247" s="97" t="str">
        <x:f>IFERROR(VALUE(TRIM(RIGHT(SUBSTITUTE(D247," ",REPT(" ",255)),255))),"")</x:f>
      </x:c>
      <x:c r="J247" s="96" t="s">
        <x:v>48</x:v>
      </x:c>
      <x:c r="K247" s="96" t="s">
        <x:v>48</x:v>
      </x:c>
      <x:c r="L247" s="96" t="s">
        <x:v>48</x:v>
      </x:c>
      <x:c r="M247" s="96" t="s">
        <x:v>48</x:v>
      </x:c>
      <x:c r="N247" s="96" t="s">
        <x:v>48</x:v>
      </x:c>
      <x:c r="O247" s="96" t="s">
        <x:v>1425</x:v>
      </x:c>
      <x:c r="P247" s="96" t="n">
        <x:v>25</x:v>
      </x:c>
      <x:c r="Q247" s="96" t="n">
        <x:v>80</x:v>
      </x:c>
      <x:c r="R247" s="96" t="s">
        <x:v>50</x:v>
      </x:c>
      <x:c r="S247" s="96" t="s">
        <x:v>51</x:v>
      </x:c>
      <x:c r="T247" s="96" t="s">
        <x:v>52</x:v>
      </x:c>
      <x:c r="U247" s="96" t="s">
        <x:v>52</x:v>
      </x:c>
      <x:c r="W247" s="96" t="s">
        <x:v>53</x:v>
      </x:c>
      <x:c r="X247" s="148" t="s"/>
      <x:c r="Y247" s="90" t="s"/>
      <x:c r="Z247" s="96" t="s">
        <x:v>55</x:v>
      </x:c>
      <x:c r="AA247" s="96" t="s">
        <x:v>56</x:v>
      </x:c>
      <x:c r="AB247" s="97" t="str">
        <x:f>IF(D247="","",VALUE(MID(D247,FIND(" ",D247)+1,FIND(" ",D247,FIND(" ",D247)+1)-FIND(" ",D247))))</x:f>
      </x:c>
      <x:c r="AC247" s="90" t="s"/>
      <x:c r="AD247" s="90" t="s"/>
      <x:c r="AE247" s="90" t="s"/>
      <x:c r="AF247" s="90" t="str" cm="1">
        <x:f t="array" ref="AF247:AF247">IF(D247="","",PROPER(MID(D247,FIND(" ",D247,FIND(" ",D247)+1)+1,(FIND(INDEX(Abbreviation!$A$2:$A$125,MATCH(_xlfn.AGGREGATE(15,6,SEARCH(Abbreviation!$A$2:$A$125,D247),1),SEARCH(Abbreviation!$A$2:$A$125,D247),0)),D247)-1)-FIND(" ",D247,FIND(" ",D247)+1)+1)))</x:f>
      </x:c>
      <x:c r="AG247" s="90" t="str" cm="1">
        <x:f t="array" ref="AG247:AG247">IF(D247="","",PROPER(VLOOKUP(INDEX(Abbreviation!$A$2:$A$125,MATCH(_xlfn.AGGREGATE(15,6,SEARCH(Abbreviation!$A$2:$A$125,D247),1),SEARCH(Abbreviation!$A$2:$A$125,D247),0)),Abbreviation!A:C,3,FALSE)))</x:f>
      </x:c>
      <x:c r="AH247" s="90" t="str">
        <x:f>G247</x:f>
      </x:c>
      <x:c r="AI247" s="97" t="str">
        <x:f>I247</x:f>
      </x:c>
      <x:c r="AJ247" s="96" t="s">
        <x:v>47</x:v>
      </x:c>
      <x:c r="AK247" s="96" t="s">
        <x:v>58</x:v>
      </x:c>
      <x:c r="AL247" s="99" t="s">
        <x:v>59</x:v>
      </x:c>
      <x:c r="AM247" s="93" t="s"/>
      <x:c r="AN247" s="93" t="s"/>
      <x:c r="AO247" s="93" t="s"/>
      <x:c r="AP247" s="93" t="s"/>
      <x:c r="AQ247" s="92" t="s"/>
    </x:row>
    <x:row r="248" spans="1:45" x14ac:dyDescent="0.35">
      <x:c r="A248" s="92" t="s"/>
      <x:c r="B248" s="92" t="s"/>
      <x:c r="C248" s="93" t="s"/>
      <x:c r="D248" s="94" t="s"/>
      <x:c r="E248" s="90" t="s"/>
      <x:c r="F248" s="90" t="str">
        <x:f>IF(D248="","",PROPER(LEFT(D248,FIND(UPPER(G248),D248,1)-2)))</x:f>
      </x:c>
      <x:c r="G248" s="90" t="str" cm="1">
        <x:f t="array" ref="G248: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x:f>
      </x:c>
      <x:c r="H248" s="96" t="s">
        <x:v>47</x:v>
      </x:c>
      <x:c r="I248" s="97" t="str">
        <x:f>IFERROR(VALUE(TRIM(RIGHT(SUBSTITUTE(D248," ",REPT(" ",255)),255))),"")</x:f>
      </x:c>
      <x:c r="J248" s="96" t="s">
        <x:v>48</x:v>
      </x:c>
      <x:c r="K248" s="96" t="s">
        <x:v>48</x:v>
      </x:c>
      <x:c r="L248" s="96" t="s">
        <x:v>48</x:v>
      </x:c>
      <x:c r="M248" s="96" t="s">
        <x:v>48</x:v>
      </x:c>
      <x:c r="N248" s="96" t="s">
        <x:v>48</x:v>
      </x:c>
      <x:c r="O248" s="96" t="s">
        <x:v>1425</x:v>
      </x:c>
      <x:c r="P248" s="96" t="n">
        <x:v>25</x:v>
      </x:c>
      <x:c r="Q248" s="96" t="n">
        <x:v>80</x:v>
      </x:c>
      <x:c r="R248" s="96" t="s">
        <x:v>50</x:v>
      </x:c>
      <x:c r="S248" s="96" t="s">
        <x:v>51</x:v>
      </x:c>
      <x:c r="T248" s="96" t="s">
        <x:v>52</x:v>
      </x:c>
      <x:c r="U248" s="96" t="s">
        <x:v>52</x:v>
      </x:c>
      <x:c r="W248" s="96" t="s">
        <x:v>53</x:v>
      </x:c>
      <x:c r="X248" s="148" t="s"/>
      <x:c r="Y248" s="90" t="s"/>
      <x:c r="Z248" s="96" t="s">
        <x:v>55</x:v>
      </x:c>
      <x:c r="AA248" s="96" t="s">
        <x:v>56</x:v>
      </x:c>
      <x:c r="AB248" s="97" t="str">
        <x:f>IF(D248="","",VALUE(MID(D248,FIND(" ",D248)+1,FIND(" ",D248,FIND(" ",D248)+1)-FIND(" ",D248))))</x:f>
      </x:c>
      <x:c r="AC248" s="90" t="s"/>
      <x:c r="AD248" s="90" t="s"/>
      <x:c r="AE248" s="90" t="s"/>
      <x:c r="AF248" s="90" t="str" cm="1">
        <x:f t="array" ref="AF248:AF248">IF(D248="","",PROPER(MID(D248,FIND(" ",D248,FIND(" ",D248)+1)+1,(FIND(INDEX(Abbreviation!$A$2:$A$125,MATCH(_xlfn.AGGREGATE(15,6,SEARCH(Abbreviation!$A$2:$A$125,D248),1),SEARCH(Abbreviation!$A$2:$A$125,D248),0)),D248)-1)-FIND(" ",D248,FIND(" ",D248)+1)+1)))</x:f>
      </x:c>
      <x:c r="AG248" s="90" t="str" cm="1">
        <x:f t="array" ref="AG248:AG248">IF(D248="","",PROPER(VLOOKUP(INDEX(Abbreviation!$A$2:$A$125,MATCH(_xlfn.AGGREGATE(15,6,SEARCH(Abbreviation!$A$2:$A$125,D248),1),SEARCH(Abbreviation!$A$2:$A$125,D248),0)),Abbreviation!A:C,3,FALSE)))</x:f>
      </x:c>
      <x:c r="AH248" s="90" t="str">
        <x:f>G248</x:f>
      </x:c>
      <x:c r="AI248" s="97" t="str">
        <x:f>I248</x:f>
      </x:c>
      <x:c r="AJ248" s="96" t="s">
        <x:v>47</x:v>
      </x:c>
      <x:c r="AK248" s="96" t="s">
        <x:v>58</x:v>
      </x:c>
      <x:c r="AL248" s="99" t="s">
        <x:v>59</x:v>
      </x:c>
      <x:c r="AM248" s="93" t="s"/>
      <x:c r="AN248" s="93" t="s"/>
      <x:c r="AO248" s="93" t="s"/>
      <x:c r="AP248" s="93" t="s"/>
      <x:c r="AQ248" s="92" t="s"/>
    </x:row>
    <x:row r="249" spans="1:45" x14ac:dyDescent="0.35">
      <x:c r="A249" s="92" t="s"/>
      <x:c r="B249" s="92" t="s"/>
      <x:c r="C249" s="93" t="s"/>
      <x:c r="D249" s="94" t="s"/>
      <x:c r="E249" s="90" t="s"/>
      <x:c r="F249" s="90" t="str">
        <x:f>IF(D249="","",PROPER(LEFT(D249,FIND(UPPER(G249),D249,1)-2)))</x:f>
      </x:c>
      <x:c r="G249" s="90" t="str" cm="1">
        <x:f t="array" ref="G249: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x:f>
      </x:c>
      <x:c r="H249" s="96" t="s">
        <x:v>47</x:v>
      </x:c>
      <x:c r="I249" s="97" t="str">
        <x:f>IFERROR(VALUE(TRIM(RIGHT(SUBSTITUTE(D249," ",REPT(" ",255)),255))),"")</x:f>
      </x:c>
      <x:c r="J249" s="96" t="s">
        <x:v>48</x:v>
      </x:c>
      <x:c r="K249" s="96" t="s">
        <x:v>48</x:v>
      </x:c>
      <x:c r="L249" s="96" t="s">
        <x:v>48</x:v>
      </x:c>
      <x:c r="M249" s="96" t="s">
        <x:v>48</x:v>
      </x:c>
      <x:c r="N249" s="96" t="s">
        <x:v>48</x:v>
      </x:c>
      <x:c r="O249" s="96" t="s">
        <x:v>1425</x:v>
      </x:c>
      <x:c r="P249" s="96" t="n">
        <x:v>25</x:v>
      </x:c>
      <x:c r="Q249" s="96" t="n">
        <x:v>80</x:v>
      </x:c>
      <x:c r="R249" s="96" t="s">
        <x:v>50</x:v>
      </x:c>
      <x:c r="S249" s="96" t="s">
        <x:v>51</x:v>
      </x:c>
      <x:c r="T249" s="96" t="s">
        <x:v>52</x:v>
      </x:c>
      <x:c r="U249" s="96" t="s">
        <x:v>52</x:v>
      </x:c>
      <x:c r="W249" s="96" t="s">
        <x:v>53</x:v>
      </x:c>
      <x:c r="X249" s="148" t="s"/>
      <x:c r="Y249" s="90" t="s"/>
      <x:c r="Z249" s="96" t="s">
        <x:v>55</x:v>
      </x:c>
      <x:c r="AA249" s="96" t="s">
        <x:v>56</x:v>
      </x:c>
      <x:c r="AB249" s="97" t="str">
        <x:f>IF(D249="","",VALUE(MID(D249,FIND(" ",D249)+1,FIND(" ",D249,FIND(" ",D249)+1)-FIND(" ",D249))))</x:f>
      </x:c>
      <x:c r="AC249" s="90" t="s"/>
      <x:c r="AD249" s="90" t="s"/>
      <x:c r="AE249" s="90" t="s"/>
      <x:c r="AF249" s="90" t="str" cm="1">
        <x:f t="array" ref="AF249:AF249">IF(D249="","",PROPER(MID(D249,FIND(" ",D249,FIND(" ",D249)+1)+1,(FIND(INDEX(Abbreviation!$A$2:$A$125,MATCH(_xlfn.AGGREGATE(15,6,SEARCH(Abbreviation!$A$2:$A$125,D249),1),SEARCH(Abbreviation!$A$2:$A$125,D249),0)),D249)-1)-FIND(" ",D249,FIND(" ",D249)+1)+1)))</x:f>
      </x:c>
      <x:c r="AG249" s="90" t="str" cm="1">
        <x:f t="array" ref="AG249:AG249">IF(D249="","",PROPER(VLOOKUP(INDEX(Abbreviation!$A$2:$A$125,MATCH(_xlfn.AGGREGATE(15,6,SEARCH(Abbreviation!$A$2:$A$125,D249),1),SEARCH(Abbreviation!$A$2:$A$125,D249),0)),Abbreviation!A:C,3,FALSE)))</x:f>
      </x:c>
      <x:c r="AH249" s="90" t="str">
        <x:f>G249</x:f>
      </x:c>
      <x:c r="AI249" s="97" t="str">
        <x:f>I249</x:f>
      </x:c>
      <x:c r="AJ249" s="96" t="s">
        <x:v>47</x:v>
      </x:c>
      <x:c r="AK249" s="96" t="s">
        <x:v>58</x:v>
      </x:c>
      <x:c r="AL249" s="99" t="s">
        <x:v>59</x:v>
      </x:c>
      <x:c r="AM249" s="93" t="s"/>
      <x:c r="AN249" s="93" t="s"/>
      <x:c r="AO249" s="93" t="s"/>
      <x:c r="AP249" s="93" t="s"/>
      <x:c r="AQ249" s="92" t="s"/>
    </x:row>
    <x:row r="250" spans="1:45" x14ac:dyDescent="0.35">
      <x:c r="A250" s="92" t="s"/>
      <x:c r="B250" s="92" t="s"/>
      <x:c r="C250" s="93" t="s"/>
      <x:c r="D250" s="94" t="s"/>
      <x:c r="E250" s="90" t="s"/>
      <x:c r="F250" s="90" t="str">
        <x:f>IF(D250="","",PROPER(LEFT(D250,FIND(UPPER(G250),D250,1)-2)))</x:f>
      </x:c>
      <x:c r="G250" s="90" t="str" cm="1">
        <x:f t="array" ref="G250: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x:f>
      </x:c>
      <x:c r="H250" s="96" t="s">
        <x:v>47</x:v>
      </x:c>
      <x:c r="I250" s="97" t="str">
        <x:f>IFERROR(VALUE(TRIM(RIGHT(SUBSTITUTE(D250," ",REPT(" ",255)),255))),"")</x:f>
      </x:c>
      <x:c r="J250" s="96" t="s">
        <x:v>48</x:v>
      </x:c>
      <x:c r="K250" s="96" t="s">
        <x:v>48</x:v>
      </x:c>
      <x:c r="L250" s="96" t="s">
        <x:v>48</x:v>
      </x:c>
      <x:c r="M250" s="96" t="s">
        <x:v>48</x:v>
      </x:c>
      <x:c r="N250" s="96" t="s">
        <x:v>48</x:v>
      </x:c>
      <x:c r="O250" s="96" t="s">
        <x:v>1425</x:v>
      </x:c>
      <x:c r="P250" s="96" t="n">
        <x:v>25</x:v>
      </x:c>
      <x:c r="Q250" s="96" t="n">
        <x:v>80</x:v>
      </x:c>
      <x:c r="R250" s="96" t="s">
        <x:v>50</x:v>
      </x:c>
      <x:c r="S250" s="96" t="s">
        <x:v>51</x:v>
      </x:c>
      <x:c r="T250" s="96" t="s">
        <x:v>52</x:v>
      </x:c>
      <x:c r="U250" s="96" t="s">
        <x:v>52</x:v>
      </x:c>
      <x:c r="W250" s="96" t="s">
        <x:v>53</x:v>
      </x:c>
      <x:c r="X250" s="148" t="s"/>
      <x:c r="Y250" s="90" t="s"/>
      <x:c r="Z250" s="96" t="s">
        <x:v>55</x:v>
      </x:c>
      <x:c r="AA250" s="96" t="s">
        <x:v>56</x:v>
      </x:c>
      <x:c r="AB250" s="97" t="str">
        <x:f>IF(D250="","",VALUE(MID(D250,FIND(" ",D250)+1,FIND(" ",D250,FIND(" ",D250)+1)-FIND(" ",D250))))</x:f>
      </x:c>
      <x:c r="AC250" s="90" t="s"/>
      <x:c r="AD250" s="90" t="s"/>
      <x:c r="AE250" s="90" t="s"/>
      <x:c r="AF250" s="90" t="str" cm="1">
        <x:f t="array" ref="AF250:AF250">IF(D250="","",PROPER(MID(D250,FIND(" ",D250,FIND(" ",D250)+1)+1,(FIND(INDEX(Abbreviation!$A$2:$A$125,MATCH(_xlfn.AGGREGATE(15,6,SEARCH(Abbreviation!$A$2:$A$125,D250),1),SEARCH(Abbreviation!$A$2:$A$125,D250),0)),D250)-1)-FIND(" ",D250,FIND(" ",D250)+1)+1)))</x:f>
      </x:c>
      <x:c r="AG250" s="90" t="str" cm="1">
        <x:f t="array" ref="AG250:AG250">IF(D250="","",PROPER(VLOOKUP(INDEX(Abbreviation!$A$2:$A$125,MATCH(_xlfn.AGGREGATE(15,6,SEARCH(Abbreviation!$A$2:$A$125,D250),1),SEARCH(Abbreviation!$A$2:$A$125,D250),0)),Abbreviation!A:C,3,FALSE)))</x:f>
      </x:c>
      <x:c r="AH250" s="90" t="str">
        <x:f>G250</x:f>
      </x:c>
      <x:c r="AI250" s="97" t="str">
        <x:f>I250</x:f>
      </x:c>
      <x:c r="AJ250" s="96" t="s">
        <x:v>47</x:v>
      </x:c>
      <x:c r="AK250" s="96" t="s">
        <x:v>58</x:v>
      </x:c>
      <x:c r="AL250" s="99" t="s">
        <x:v>59</x:v>
      </x:c>
      <x:c r="AM250" s="93" t="s"/>
      <x:c r="AN250" s="93" t="s"/>
      <x:c r="AO250" s="93" t="s"/>
      <x:c r="AP250" s="93" t="s"/>
      <x:c r="AQ250" s="92" t="s"/>
    </x:row>
    <x:row r="251" spans="1:45" x14ac:dyDescent="0.35">
      <x:c r="A251" s="92" t="s"/>
      <x:c r="B251" s="92" t="s"/>
      <x:c r="C251" s="93" t="s"/>
      <x:c r="D251" s="94" t="s"/>
      <x:c r="E251" s="90" t="s"/>
      <x:c r="F251" s="90" t="str">
        <x:f>IF(D251="","",PROPER(LEFT(D251,FIND(UPPER(G251),D251,1)-2)))</x:f>
      </x:c>
      <x:c r="G251" s="90" t="str" cm="1">
        <x:f t="array" ref="G251: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x:f>
      </x:c>
      <x:c r="H251" s="96" t="s">
        <x:v>47</x:v>
      </x:c>
      <x:c r="I251" s="97" t="str">
        <x:f>IFERROR(VALUE(TRIM(RIGHT(SUBSTITUTE(D251," ",REPT(" ",255)),255))),"")</x:f>
      </x:c>
      <x:c r="J251" s="96" t="s">
        <x:v>48</x:v>
      </x:c>
      <x:c r="K251" s="96" t="s">
        <x:v>48</x:v>
      </x:c>
      <x:c r="L251" s="96" t="s">
        <x:v>48</x:v>
      </x:c>
      <x:c r="M251" s="96" t="s">
        <x:v>48</x:v>
      </x:c>
      <x:c r="N251" s="96" t="s">
        <x:v>48</x:v>
      </x:c>
      <x:c r="O251" s="96" t="s">
        <x:v>1425</x:v>
      </x:c>
      <x:c r="P251" s="96" t="n">
        <x:v>25</x:v>
      </x:c>
      <x:c r="Q251" s="96" t="n">
        <x:v>80</x:v>
      </x:c>
      <x:c r="R251" s="96" t="s">
        <x:v>50</x:v>
      </x:c>
      <x:c r="S251" s="96" t="s">
        <x:v>51</x:v>
      </x:c>
      <x:c r="T251" s="96" t="s">
        <x:v>52</x:v>
      </x:c>
      <x:c r="U251" s="96" t="s">
        <x:v>52</x:v>
      </x:c>
      <x:c r="W251" s="96" t="s">
        <x:v>53</x:v>
      </x:c>
      <x:c r="X251" s="148" t="s"/>
      <x:c r="Y251" s="90" t="s"/>
      <x:c r="Z251" s="96" t="s">
        <x:v>55</x:v>
      </x:c>
      <x:c r="AA251" s="96" t="s">
        <x:v>56</x:v>
      </x:c>
      <x:c r="AB251" s="97" t="str">
        <x:f>IF(D251="","",VALUE(MID(D251,FIND(" ",D251)+1,FIND(" ",D251,FIND(" ",D251)+1)-FIND(" ",D251))))</x:f>
      </x:c>
      <x:c r="AC251" s="90" t="s"/>
      <x:c r="AD251" s="90" t="s"/>
      <x:c r="AE251" s="90" t="s"/>
      <x:c r="AF251" s="90" t="str" cm="1">
        <x:f t="array" ref="AF251:AF251">IF(D251="","",PROPER(MID(D251,FIND(" ",D251,FIND(" ",D251)+1)+1,(FIND(INDEX(Abbreviation!$A$2:$A$125,MATCH(_xlfn.AGGREGATE(15,6,SEARCH(Abbreviation!$A$2:$A$125,D251),1),SEARCH(Abbreviation!$A$2:$A$125,D251),0)),D251)-1)-FIND(" ",D251,FIND(" ",D251)+1)+1)))</x:f>
      </x:c>
      <x:c r="AG251" s="90" t="str" cm="1">
        <x:f t="array" ref="AG251:AG251">IF(D251="","",PROPER(VLOOKUP(INDEX(Abbreviation!$A$2:$A$125,MATCH(_xlfn.AGGREGATE(15,6,SEARCH(Abbreviation!$A$2:$A$125,D251),1),SEARCH(Abbreviation!$A$2:$A$125,D251),0)),Abbreviation!A:C,3,FALSE)))</x:f>
      </x:c>
      <x:c r="AH251" s="90" t="str">
        <x:f>G251</x:f>
      </x:c>
      <x:c r="AI251" s="97" t="str">
        <x:f>I251</x:f>
      </x:c>
      <x:c r="AJ251" s="96" t="s">
        <x:v>47</x:v>
      </x:c>
      <x:c r="AK251" s="96" t="s">
        <x:v>58</x:v>
      </x:c>
      <x:c r="AL251" s="99" t="s">
        <x:v>59</x:v>
      </x:c>
      <x:c r="AM251" s="93" t="s"/>
      <x:c r="AN251" s="93" t="s"/>
      <x:c r="AO251" s="93" t="s"/>
      <x:c r="AP251" s="93" t="s"/>
      <x:c r="AQ251" s="92" t="s"/>
    </x:row>
    <x:row r="252" spans="1:45" x14ac:dyDescent="0.35">
      <x:c r="A252" s="92" t="s"/>
      <x:c r="B252" s="92" t="s"/>
      <x:c r="C252" s="93" t="s"/>
      <x:c r="D252" s="94" t="s"/>
      <x:c r="E252" s="90" t="s"/>
      <x:c r="F252" s="90" t="str">
        <x:f>IF(D252="","",PROPER(LEFT(D252,FIND(UPPER(G252),D252,1)-2)))</x:f>
      </x:c>
      <x:c r="G252" s="90" t="str" cm="1">
        <x:f t="array" ref="G252: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x:f>
      </x:c>
      <x:c r="H252" s="96" t="s">
        <x:v>47</x:v>
      </x:c>
      <x:c r="I252" s="97" t="str">
        <x:f>IFERROR(VALUE(TRIM(RIGHT(SUBSTITUTE(D252," ",REPT(" ",255)),255))),"")</x:f>
      </x:c>
      <x:c r="J252" s="96" t="s">
        <x:v>48</x:v>
      </x:c>
      <x:c r="K252" s="96" t="s">
        <x:v>48</x:v>
      </x:c>
      <x:c r="L252" s="96" t="s">
        <x:v>48</x:v>
      </x:c>
      <x:c r="M252" s="96" t="s">
        <x:v>48</x:v>
      </x:c>
      <x:c r="N252" s="96" t="s">
        <x:v>48</x:v>
      </x:c>
      <x:c r="O252" s="96" t="s">
        <x:v>1425</x:v>
      </x:c>
      <x:c r="P252" s="96" t="n">
        <x:v>25</x:v>
      </x:c>
      <x:c r="Q252" s="96" t="n">
        <x:v>80</x:v>
      </x:c>
      <x:c r="R252" s="96" t="s">
        <x:v>50</x:v>
      </x:c>
      <x:c r="S252" s="96" t="s">
        <x:v>51</x:v>
      </x:c>
      <x:c r="T252" s="96" t="s">
        <x:v>52</x:v>
      </x:c>
      <x:c r="U252" s="96" t="s">
        <x:v>52</x:v>
      </x:c>
      <x:c r="W252" s="96" t="s">
        <x:v>53</x:v>
      </x:c>
      <x:c r="X252" s="148" t="s"/>
      <x:c r="Y252" s="90" t="s"/>
      <x:c r="Z252" s="96" t="s">
        <x:v>55</x:v>
      </x:c>
      <x:c r="AA252" s="96" t="s">
        <x:v>56</x:v>
      </x:c>
      <x:c r="AB252" s="97" t="str">
        <x:f>IF(D252="","",VALUE(MID(D252,FIND(" ",D252)+1,FIND(" ",D252,FIND(" ",D252)+1)-FIND(" ",D252))))</x:f>
      </x:c>
      <x:c r="AC252" s="90" t="s"/>
      <x:c r="AD252" s="90" t="s"/>
      <x:c r="AE252" s="90" t="s"/>
      <x:c r="AF252" s="90" t="str" cm="1">
        <x:f t="array" ref="AF252:AF252">IF(D252="","",PROPER(MID(D252,FIND(" ",D252,FIND(" ",D252)+1)+1,(FIND(INDEX(Abbreviation!$A$2:$A$125,MATCH(_xlfn.AGGREGATE(15,6,SEARCH(Abbreviation!$A$2:$A$125,D252),1),SEARCH(Abbreviation!$A$2:$A$125,D252),0)),D252)-1)-FIND(" ",D252,FIND(" ",D252)+1)+1)))</x:f>
      </x:c>
      <x:c r="AG252" s="90" t="str" cm="1">
        <x:f t="array" ref="AG252:AG252">IF(D252="","",PROPER(VLOOKUP(INDEX(Abbreviation!$A$2:$A$125,MATCH(_xlfn.AGGREGATE(15,6,SEARCH(Abbreviation!$A$2:$A$125,D252),1),SEARCH(Abbreviation!$A$2:$A$125,D252),0)),Abbreviation!A:C,3,FALSE)))</x:f>
      </x:c>
      <x:c r="AH252" s="90" t="str">
        <x:f>G252</x:f>
      </x:c>
      <x:c r="AI252" s="97" t="str">
        <x:f>I252</x:f>
      </x:c>
      <x:c r="AJ252" s="96" t="s">
        <x:v>47</x:v>
      </x:c>
      <x:c r="AK252" s="96" t="s">
        <x:v>58</x:v>
      </x:c>
      <x:c r="AL252" s="99" t="s">
        <x:v>59</x:v>
      </x:c>
      <x:c r="AM252" s="93" t="s"/>
      <x:c r="AN252" s="93" t="s"/>
      <x:c r="AO252" s="93" t="s"/>
      <x:c r="AP252" s="93" t="s"/>
      <x:c r="AQ252" s="92" t="s"/>
    </x:row>
    <x:row r="253" spans="1:45" x14ac:dyDescent="0.35">
      <x:c r="A253" s="92" t="s"/>
      <x:c r="B253" s="92" t="s"/>
      <x:c r="C253" s="93" t="s"/>
      <x:c r="D253" s="94" t="s"/>
      <x:c r="E253" s="90" t="s"/>
      <x:c r="F253" s="90" t="str">
        <x:f>IF(D253="","",PROPER(LEFT(D253,FIND(UPPER(G253),D253,1)-2)))</x:f>
      </x:c>
      <x:c r="G253" s="90" t="str" cm="1">
        <x:f t="array" ref="G253: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x:f>
      </x:c>
      <x:c r="H253" s="96" t="s">
        <x:v>47</x:v>
      </x:c>
      <x:c r="I253" s="97" t="str">
        <x:f>IFERROR(VALUE(TRIM(RIGHT(SUBSTITUTE(D253," ",REPT(" ",255)),255))),"")</x:f>
      </x:c>
      <x:c r="J253" s="96" t="s">
        <x:v>48</x:v>
      </x:c>
      <x:c r="K253" s="96" t="s">
        <x:v>48</x:v>
      </x:c>
      <x:c r="L253" s="96" t="s">
        <x:v>48</x:v>
      </x:c>
      <x:c r="M253" s="96" t="s">
        <x:v>48</x:v>
      </x:c>
      <x:c r="N253" s="96" t="s">
        <x:v>48</x:v>
      </x:c>
      <x:c r="O253" s="96" t="s">
        <x:v>1425</x:v>
      </x:c>
      <x:c r="P253" s="96" t="n">
        <x:v>25</x:v>
      </x:c>
      <x:c r="Q253" s="96" t="n">
        <x:v>80</x:v>
      </x:c>
      <x:c r="R253" s="96" t="s">
        <x:v>50</x:v>
      </x:c>
      <x:c r="S253" s="96" t="s">
        <x:v>51</x:v>
      </x:c>
      <x:c r="T253" s="96" t="s">
        <x:v>52</x:v>
      </x:c>
      <x:c r="U253" s="96" t="s">
        <x:v>52</x:v>
      </x:c>
      <x:c r="W253" s="96" t="s">
        <x:v>53</x:v>
      </x:c>
      <x:c r="X253" s="148" t="s"/>
      <x:c r="Y253" s="90" t="s"/>
      <x:c r="Z253" s="96" t="s">
        <x:v>55</x:v>
      </x:c>
      <x:c r="AA253" s="96" t="s">
        <x:v>56</x:v>
      </x:c>
      <x:c r="AB253" s="97" t="str">
        <x:f>IF(D253="","",VALUE(MID(D253,FIND(" ",D253)+1,FIND(" ",D253,FIND(" ",D253)+1)-FIND(" ",D253))))</x:f>
      </x:c>
      <x:c r="AC253" s="90" t="s"/>
      <x:c r="AD253" s="90" t="s"/>
      <x:c r="AE253" s="90" t="s"/>
      <x:c r="AF253" s="90" t="str" cm="1">
        <x:f t="array" ref="AF253:AF253">IF(D253="","",PROPER(MID(D253,FIND(" ",D253,FIND(" ",D253)+1)+1,(FIND(INDEX(Abbreviation!$A$2:$A$125,MATCH(_xlfn.AGGREGATE(15,6,SEARCH(Abbreviation!$A$2:$A$125,D253),1),SEARCH(Abbreviation!$A$2:$A$125,D253),0)),D253)-1)-FIND(" ",D253,FIND(" ",D253)+1)+1)))</x:f>
      </x:c>
      <x:c r="AG253" s="90" t="str" cm="1">
        <x:f t="array" ref="AG253:AG253">IF(D253="","",PROPER(VLOOKUP(INDEX(Abbreviation!$A$2:$A$125,MATCH(_xlfn.AGGREGATE(15,6,SEARCH(Abbreviation!$A$2:$A$125,D253),1),SEARCH(Abbreviation!$A$2:$A$125,D253),0)),Abbreviation!A:C,3,FALSE)))</x:f>
      </x:c>
      <x:c r="AH253" s="90" t="str">
        <x:f>G253</x:f>
      </x:c>
      <x:c r="AI253" s="97" t="str">
        <x:f>I253</x:f>
      </x:c>
      <x:c r="AJ253" s="96" t="s">
        <x:v>47</x:v>
      </x:c>
      <x:c r="AK253" s="96" t="s">
        <x:v>58</x:v>
      </x:c>
      <x:c r="AL253" s="99" t="s">
        <x:v>59</x:v>
      </x:c>
      <x:c r="AM253" s="93" t="s"/>
      <x:c r="AN253" s="93" t="s"/>
      <x:c r="AO253" s="93" t="s"/>
      <x:c r="AP253" s="93" t="s"/>
      <x:c r="AQ253" s="92" t="s"/>
    </x:row>
    <x:row r="254" spans="1:45" x14ac:dyDescent="0.35">
      <x:c r="A254" s="92" t="s"/>
      <x:c r="B254" s="92" t="s"/>
      <x:c r="C254" s="93" t="s"/>
      <x:c r="D254" s="94" t="s"/>
      <x:c r="E254" s="90" t="s"/>
      <x:c r="F254" s="90" t="str">
        <x:f>IF(D254="","",PROPER(LEFT(D254,FIND(UPPER(G254),D254,1)-2)))</x:f>
      </x:c>
      <x:c r="G254" s="90" t="str" cm="1">
        <x:f t="array" ref="G254: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x:f>
      </x:c>
      <x:c r="H254" s="96" t="s">
        <x:v>47</x:v>
      </x:c>
      <x:c r="I254" s="97" t="str">
        <x:f>IFERROR(VALUE(TRIM(RIGHT(SUBSTITUTE(D254," ",REPT(" ",255)),255))),"")</x:f>
      </x:c>
      <x:c r="J254" s="96" t="s">
        <x:v>48</x:v>
      </x:c>
      <x:c r="K254" s="96" t="s">
        <x:v>48</x:v>
      </x:c>
      <x:c r="L254" s="96" t="s">
        <x:v>48</x:v>
      </x:c>
      <x:c r="M254" s="96" t="s">
        <x:v>48</x:v>
      </x:c>
      <x:c r="N254" s="96" t="s">
        <x:v>48</x:v>
      </x:c>
      <x:c r="O254" s="96" t="s">
        <x:v>1425</x:v>
      </x:c>
      <x:c r="P254" s="96" t="n">
        <x:v>25</x:v>
      </x:c>
      <x:c r="Q254" s="96" t="n">
        <x:v>80</x:v>
      </x:c>
      <x:c r="R254" s="96" t="s">
        <x:v>50</x:v>
      </x:c>
      <x:c r="S254" s="96" t="s">
        <x:v>51</x:v>
      </x:c>
      <x:c r="T254" s="96" t="s">
        <x:v>52</x:v>
      </x:c>
      <x:c r="U254" s="96" t="s">
        <x:v>52</x:v>
      </x:c>
      <x:c r="W254" s="96" t="s">
        <x:v>53</x:v>
      </x:c>
      <x:c r="X254" s="148" t="s"/>
      <x:c r="Y254" s="90" t="s"/>
      <x:c r="Z254" s="96" t="s">
        <x:v>55</x:v>
      </x:c>
      <x:c r="AA254" s="96" t="s">
        <x:v>56</x:v>
      </x:c>
      <x:c r="AB254" s="97" t="str">
        <x:f>IF(D254="","",VALUE(MID(D254,FIND(" ",D254)+1,FIND(" ",D254,FIND(" ",D254)+1)-FIND(" ",D254))))</x:f>
      </x:c>
      <x:c r="AC254" s="90" t="s"/>
      <x:c r="AD254" s="90" t="s"/>
      <x:c r="AE254" s="90" t="s"/>
      <x:c r="AF254" s="90" t="str" cm="1">
        <x:f t="array" ref="AF254:AF254">IF(D254="","",PROPER(MID(D254,FIND(" ",D254,FIND(" ",D254)+1)+1,(FIND(INDEX(Abbreviation!$A$2:$A$125,MATCH(_xlfn.AGGREGATE(15,6,SEARCH(Abbreviation!$A$2:$A$125,D254),1),SEARCH(Abbreviation!$A$2:$A$125,D254),0)),D254)-1)-FIND(" ",D254,FIND(" ",D254)+1)+1)))</x:f>
      </x:c>
      <x:c r="AG254" s="90" t="str" cm="1">
        <x:f t="array" ref="AG254:AG254">IF(D254="","",PROPER(VLOOKUP(INDEX(Abbreviation!$A$2:$A$125,MATCH(_xlfn.AGGREGATE(15,6,SEARCH(Abbreviation!$A$2:$A$125,D254),1),SEARCH(Abbreviation!$A$2:$A$125,D254),0)),Abbreviation!A:C,3,FALSE)))</x:f>
      </x:c>
      <x:c r="AH254" s="90" t="str">
        <x:f>G254</x:f>
      </x:c>
      <x:c r="AI254" s="97" t="str">
        <x:f>I254</x:f>
      </x:c>
      <x:c r="AJ254" s="96" t="s">
        <x:v>47</x:v>
      </x:c>
      <x:c r="AK254" s="96" t="s">
        <x:v>58</x:v>
      </x:c>
      <x:c r="AL254" s="99" t="s">
        <x:v>59</x:v>
      </x:c>
      <x:c r="AM254" s="93" t="s"/>
      <x:c r="AN254" s="93" t="s"/>
      <x:c r="AO254" s="93" t="s"/>
      <x:c r="AP254" s="93" t="s"/>
      <x:c r="AQ254" s="92" t="s"/>
    </x:row>
    <x:row r="255" spans="1:45" x14ac:dyDescent="0.35">
      <x:c r="A255" s="92" t="s"/>
      <x:c r="B255" s="92" t="s"/>
      <x:c r="C255" s="93" t="s"/>
      <x:c r="D255" s="94" t="s"/>
      <x:c r="E255" s="90" t="s"/>
      <x:c r="F255" s="90" t="str">
        <x:f>IF(D255="","",PROPER(LEFT(D255,FIND(UPPER(G255),D255,1)-2)))</x:f>
      </x:c>
      <x:c r="G255" s="90" t="str" cm="1">
        <x:f t="array" ref="G255: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x:f>
      </x:c>
      <x:c r="H255" s="96" t="s">
        <x:v>47</x:v>
      </x:c>
      <x:c r="I255" s="97" t="str">
        <x:f>IFERROR(VALUE(TRIM(RIGHT(SUBSTITUTE(D255," ",REPT(" ",255)),255))),"")</x:f>
      </x:c>
      <x:c r="J255" s="96" t="s">
        <x:v>48</x:v>
      </x:c>
      <x:c r="K255" s="96" t="s">
        <x:v>48</x:v>
      </x:c>
      <x:c r="L255" s="96" t="s">
        <x:v>48</x:v>
      </x:c>
      <x:c r="M255" s="96" t="s">
        <x:v>48</x:v>
      </x:c>
      <x:c r="N255" s="96" t="s">
        <x:v>48</x:v>
      </x:c>
      <x:c r="O255" s="96" t="s">
        <x:v>1425</x:v>
      </x:c>
      <x:c r="P255" s="96" t="n">
        <x:v>25</x:v>
      </x:c>
      <x:c r="Q255" s="96" t="n">
        <x:v>80</x:v>
      </x:c>
      <x:c r="R255" s="96" t="s">
        <x:v>50</x:v>
      </x:c>
      <x:c r="S255" s="96" t="s">
        <x:v>51</x:v>
      </x:c>
      <x:c r="T255" s="96" t="s">
        <x:v>52</x:v>
      </x:c>
      <x:c r="U255" s="96" t="s">
        <x:v>52</x:v>
      </x:c>
      <x:c r="W255" s="96" t="s">
        <x:v>53</x:v>
      </x:c>
      <x:c r="X255" s="148" t="s"/>
      <x:c r="Y255" s="90" t="s"/>
      <x:c r="Z255" s="96" t="s">
        <x:v>55</x:v>
      </x:c>
      <x:c r="AA255" s="96" t="s">
        <x:v>56</x:v>
      </x:c>
      <x:c r="AB255" s="97" t="str">
        <x:f>IF(D255="","",VALUE(MID(D255,FIND(" ",D255)+1,FIND(" ",D255,FIND(" ",D255)+1)-FIND(" ",D255))))</x:f>
      </x:c>
      <x:c r="AC255" s="90" t="s"/>
      <x:c r="AD255" s="90" t="s"/>
      <x:c r="AE255" s="90" t="s"/>
      <x:c r="AF255" s="90" t="str" cm="1">
        <x:f t="array" ref="AF255:AF255">IF(D255="","",PROPER(MID(D255,FIND(" ",D255,FIND(" ",D255)+1)+1,(FIND(INDEX(Abbreviation!$A$2:$A$125,MATCH(_xlfn.AGGREGATE(15,6,SEARCH(Abbreviation!$A$2:$A$125,D255),1),SEARCH(Abbreviation!$A$2:$A$125,D255),0)),D255)-1)-FIND(" ",D255,FIND(" ",D255)+1)+1)))</x:f>
      </x:c>
      <x:c r="AG255" s="90" t="str" cm="1">
        <x:f t="array" ref="AG255:AG255">IF(D255="","",PROPER(VLOOKUP(INDEX(Abbreviation!$A$2:$A$125,MATCH(_xlfn.AGGREGATE(15,6,SEARCH(Abbreviation!$A$2:$A$125,D255),1),SEARCH(Abbreviation!$A$2:$A$125,D255),0)),Abbreviation!A:C,3,FALSE)))</x:f>
      </x:c>
      <x:c r="AH255" s="90" t="str">
        <x:f>G255</x:f>
      </x:c>
      <x:c r="AI255" s="97" t="str">
        <x:f>I255</x:f>
      </x:c>
      <x:c r="AJ255" s="96" t="s">
        <x:v>47</x:v>
      </x:c>
      <x:c r="AK255" s="96" t="s">
        <x:v>58</x:v>
      </x:c>
      <x:c r="AL255" s="99" t="s">
        <x:v>59</x:v>
      </x:c>
      <x:c r="AM255" s="93" t="s"/>
      <x:c r="AN255" s="93" t="s"/>
      <x:c r="AO255" s="93" t="s"/>
      <x:c r="AP255" s="93" t="s"/>
      <x:c r="AQ255" s="92" t="s"/>
    </x:row>
    <x:row r="256" spans="1:45" x14ac:dyDescent="0.35">
      <x:c r="A256" s="92" t="s"/>
      <x:c r="B256" s="92" t="s"/>
      <x:c r="C256" s="93" t="s"/>
      <x:c r="D256" s="94" t="s"/>
      <x:c r="E256" s="90" t="s"/>
      <x:c r="F256" s="90" t="str">
        <x:f>IF(D256="","",PROPER(LEFT(D256,FIND(UPPER(G256),D256,1)-2)))</x:f>
      </x:c>
      <x:c r="G256" s="90" t="str" cm="1">
        <x:f t="array" ref="G256: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x:f>
      </x:c>
      <x:c r="H256" s="96" t="s">
        <x:v>47</x:v>
      </x:c>
      <x:c r="I256" s="97" t="str">
        <x:f>IFERROR(VALUE(TRIM(RIGHT(SUBSTITUTE(D256," ",REPT(" ",255)),255))),"")</x:f>
      </x:c>
      <x:c r="J256" s="96" t="s">
        <x:v>48</x:v>
      </x:c>
      <x:c r="K256" s="96" t="s">
        <x:v>48</x:v>
      </x:c>
      <x:c r="L256" s="96" t="s">
        <x:v>48</x:v>
      </x:c>
      <x:c r="M256" s="96" t="s">
        <x:v>48</x:v>
      </x:c>
      <x:c r="N256" s="96" t="s">
        <x:v>48</x:v>
      </x:c>
      <x:c r="O256" s="96" t="s">
        <x:v>1425</x:v>
      </x:c>
      <x:c r="P256" s="96" t="n">
        <x:v>25</x:v>
      </x:c>
      <x:c r="Q256" s="96" t="n">
        <x:v>80</x:v>
      </x:c>
      <x:c r="R256" s="96" t="s">
        <x:v>50</x:v>
      </x:c>
      <x:c r="S256" s="96" t="s">
        <x:v>51</x:v>
      </x:c>
      <x:c r="T256" s="96" t="s">
        <x:v>52</x:v>
      </x:c>
      <x:c r="U256" s="96" t="s">
        <x:v>52</x:v>
      </x:c>
      <x:c r="W256" s="96" t="s">
        <x:v>53</x:v>
      </x:c>
      <x:c r="X256" s="148" t="s"/>
      <x:c r="Y256" s="90" t="s"/>
      <x:c r="Z256" s="96" t="s">
        <x:v>55</x:v>
      </x:c>
      <x:c r="AA256" s="96" t="s">
        <x:v>56</x:v>
      </x:c>
      <x:c r="AB256" s="97" t="str">
        <x:f>IF(D256="","",VALUE(MID(D256,FIND(" ",D256)+1,FIND(" ",D256,FIND(" ",D256)+1)-FIND(" ",D256))))</x:f>
      </x:c>
      <x:c r="AC256" s="90" t="s"/>
      <x:c r="AD256" s="90" t="s"/>
      <x:c r="AE256" s="90" t="s"/>
      <x:c r="AF256" s="90" t="str" cm="1">
        <x:f t="array" ref="AF256:AF256">IF(D256="","",PROPER(MID(D256,FIND(" ",D256,FIND(" ",D256)+1)+1,(FIND(INDEX(Abbreviation!$A$2:$A$125,MATCH(_xlfn.AGGREGATE(15,6,SEARCH(Abbreviation!$A$2:$A$125,D256),1),SEARCH(Abbreviation!$A$2:$A$125,D256),0)),D256)-1)-FIND(" ",D256,FIND(" ",D256)+1)+1)))</x:f>
      </x:c>
      <x:c r="AG256" s="90" t="str" cm="1">
        <x:f t="array" ref="AG256:AG256">IF(D256="","",PROPER(VLOOKUP(INDEX(Abbreviation!$A$2:$A$125,MATCH(_xlfn.AGGREGATE(15,6,SEARCH(Abbreviation!$A$2:$A$125,D256),1),SEARCH(Abbreviation!$A$2:$A$125,D256),0)),Abbreviation!A:C,3,FALSE)))</x:f>
      </x:c>
      <x:c r="AH256" s="90" t="str">
        <x:f>G256</x:f>
      </x:c>
      <x:c r="AI256" s="97" t="str">
        <x:f>I256</x:f>
      </x:c>
      <x:c r="AJ256" s="96" t="s">
        <x:v>47</x:v>
      </x:c>
      <x:c r="AK256" s="96" t="s">
        <x:v>58</x:v>
      </x:c>
      <x:c r="AL256" s="99" t="s">
        <x:v>59</x:v>
      </x:c>
      <x:c r="AM256" s="93" t="s"/>
      <x:c r="AN256" s="93" t="s"/>
      <x:c r="AO256" s="93" t="s"/>
      <x:c r="AP256" s="93" t="s"/>
      <x:c r="AQ256" s="92" t="s"/>
    </x:row>
    <x:row r="257" spans="1:45" x14ac:dyDescent="0.35">
      <x:c r="A257" s="92" t="s"/>
      <x:c r="B257" s="92" t="s"/>
      <x:c r="C257" s="93" t="s"/>
      <x:c r="D257" s="94" t="s"/>
      <x:c r="E257" s="90" t="s"/>
      <x:c r="F257" s="90" t="str">
        <x:f>IF(D257="","",PROPER(LEFT(D257,FIND(UPPER(G257),D257,1)-2)))</x:f>
      </x:c>
      <x:c r="G257" s="90" t="str" cm="1">
        <x:f t="array" ref="G257: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x:f>
      </x:c>
      <x:c r="H257" s="96" t="s">
        <x:v>47</x:v>
      </x:c>
      <x:c r="I257" s="97" t="str">
        <x:f>IFERROR(VALUE(TRIM(RIGHT(SUBSTITUTE(D257," ",REPT(" ",255)),255))),"")</x:f>
      </x:c>
      <x:c r="J257" s="96" t="s">
        <x:v>48</x:v>
      </x:c>
      <x:c r="K257" s="96" t="s">
        <x:v>48</x:v>
      </x:c>
      <x:c r="L257" s="96" t="s">
        <x:v>48</x:v>
      </x:c>
      <x:c r="M257" s="96" t="s">
        <x:v>48</x:v>
      </x:c>
      <x:c r="N257" s="96" t="s">
        <x:v>48</x:v>
      </x:c>
      <x:c r="O257" s="96" t="s">
        <x:v>1425</x:v>
      </x:c>
      <x:c r="P257" s="96" t="n">
        <x:v>25</x:v>
      </x:c>
      <x:c r="Q257" s="96" t="n">
        <x:v>80</x:v>
      </x:c>
      <x:c r="R257" s="96" t="s">
        <x:v>50</x:v>
      </x:c>
      <x:c r="S257" s="96" t="s">
        <x:v>51</x:v>
      </x:c>
      <x:c r="T257" s="96" t="s">
        <x:v>52</x:v>
      </x:c>
      <x:c r="U257" s="96" t="s">
        <x:v>52</x:v>
      </x:c>
      <x:c r="W257" s="96" t="s">
        <x:v>53</x:v>
      </x:c>
      <x:c r="X257" s="148" t="s"/>
      <x:c r="Y257" s="90" t="s"/>
      <x:c r="Z257" s="96" t="s">
        <x:v>55</x:v>
      </x:c>
      <x:c r="AA257" s="96" t="s">
        <x:v>56</x:v>
      </x:c>
      <x:c r="AB257" s="97" t="str">
        <x:f>IF(D257="","",VALUE(MID(D257,FIND(" ",D257)+1,FIND(" ",D257,FIND(" ",D257)+1)-FIND(" ",D257))))</x:f>
      </x:c>
      <x:c r="AC257" s="90" t="s"/>
      <x:c r="AD257" s="90" t="s"/>
      <x:c r="AE257" s="90" t="s"/>
      <x:c r="AF257" s="90" t="str" cm="1">
        <x:f t="array" ref="AF257:AF257">IF(D257="","",PROPER(MID(D257,FIND(" ",D257,FIND(" ",D257)+1)+1,(FIND(INDEX(Abbreviation!$A$2:$A$125,MATCH(_xlfn.AGGREGATE(15,6,SEARCH(Abbreviation!$A$2:$A$125,D257),1),SEARCH(Abbreviation!$A$2:$A$125,D257),0)),D257)-1)-FIND(" ",D257,FIND(" ",D257)+1)+1)))</x:f>
      </x:c>
      <x:c r="AG257" s="90" t="str" cm="1">
        <x:f t="array" ref="AG257:AG257">IF(D257="","",PROPER(VLOOKUP(INDEX(Abbreviation!$A$2:$A$125,MATCH(_xlfn.AGGREGATE(15,6,SEARCH(Abbreviation!$A$2:$A$125,D257),1),SEARCH(Abbreviation!$A$2:$A$125,D257),0)),Abbreviation!A:C,3,FALSE)))</x:f>
      </x:c>
      <x:c r="AH257" s="90" t="str">
        <x:f>G257</x:f>
      </x:c>
      <x:c r="AI257" s="97" t="str">
        <x:f>I257</x:f>
      </x:c>
      <x:c r="AJ257" s="96" t="s">
        <x:v>47</x:v>
      </x:c>
      <x:c r="AK257" s="96" t="s">
        <x:v>58</x:v>
      </x:c>
      <x:c r="AL257" s="99" t="s">
        <x:v>59</x:v>
      </x:c>
      <x:c r="AM257" s="93" t="s"/>
      <x:c r="AN257" s="93" t="s"/>
      <x:c r="AO257" s="93" t="s"/>
      <x:c r="AP257" s="93" t="s"/>
      <x:c r="AQ257" s="92" t="s"/>
    </x:row>
    <x:row r="258" spans="1:45" x14ac:dyDescent="0.35">
      <x:c r="A258" s="92" t="s"/>
      <x:c r="B258" s="92" t="s"/>
      <x:c r="C258" s="93" t="s"/>
      <x:c r="D258" s="94" t="s"/>
      <x:c r="E258" s="90" t="s"/>
      <x:c r="F258" s="90" t="str">
        <x:f>IF(D258="","",PROPER(LEFT(D258,FIND(UPPER(G258),D258,1)-2)))</x:f>
      </x:c>
      <x:c r="G258" s="90" t="str" cm="1">
        <x:f t="array" ref="G258: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x:f>
      </x:c>
      <x:c r="H258" s="96" t="s">
        <x:v>47</x:v>
      </x:c>
      <x:c r="I258" s="97" t="str">
        <x:f>IFERROR(VALUE(TRIM(RIGHT(SUBSTITUTE(D258," ",REPT(" ",255)),255))),"")</x:f>
      </x:c>
      <x:c r="J258" s="96" t="s">
        <x:v>48</x:v>
      </x:c>
      <x:c r="K258" s="96" t="s">
        <x:v>48</x:v>
      </x:c>
      <x:c r="L258" s="96" t="s">
        <x:v>48</x:v>
      </x:c>
      <x:c r="M258" s="96" t="s">
        <x:v>48</x:v>
      </x:c>
      <x:c r="N258" s="96" t="s">
        <x:v>48</x:v>
      </x:c>
      <x:c r="O258" s="96" t="s">
        <x:v>1425</x:v>
      </x:c>
      <x:c r="P258" s="96" t="n">
        <x:v>25</x:v>
      </x:c>
      <x:c r="Q258" s="96" t="n">
        <x:v>80</x:v>
      </x:c>
      <x:c r="R258" s="96" t="s">
        <x:v>50</x:v>
      </x:c>
      <x:c r="S258" s="96" t="s">
        <x:v>51</x:v>
      </x:c>
      <x:c r="T258" s="96" t="s">
        <x:v>52</x:v>
      </x:c>
      <x:c r="U258" s="96" t="s">
        <x:v>52</x:v>
      </x:c>
      <x:c r="W258" s="96" t="s">
        <x:v>53</x:v>
      </x:c>
      <x:c r="X258" s="148" t="s"/>
      <x:c r="Y258" s="90" t="s"/>
      <x:c r="Z258" s="96" t="s">
        <x:v>55</x:v>
      </x:c>
      <x:c r="AA258" s="96" t="s">
        <x:v>56</x:v>
      </x:c>
      <x:c r="AB258" s="97" t="str">
        <x:f>IF(D258="","",VALUE(MID(D258,FIND(" ",D258)+1,FIND(" ",D258,FIND(" ",D258)+1)-FIND(" ",D258))))</x:f>
      </x:c>
      <x:c r="AC258" s="90" t="s"/>
      <x:c r="AD258" s="90" t="s"/>
      <x:c r="AE258" s="90" t="s"/>
      <x:c r="AF258" s="90" t="str" cm="1">
        <x:f t="array" ref="AF258:AF258">IF(D258="","",PROPER(MID(D258,FIND(" ",D258,FIND(" ",D258)+1)+1,(FIND(INDEX(Abbreviation!$A$2:$A$125,MATCH(_xlfn.AGGREGATE(15,6,SEARCH(Abbreviation!$A$2:$A$125,D258),1),SEARCH(Abbreviation!$A$2:$A$125,D258),0)),D258)-1)-FIND(" ",D258,FIND(" ",D258)+1)+1)))</x:f>
      </x:c>
      <x:c r="AG258" s="90" t="str" cm="1">
        <x:f t="array" ref="AG258:AG258">IF(D258="","",PROPER(VLOOKUP(INDEX(Abbreviation!$A$2:$A$125,MATCH(_xlfn.AGGREGATE(15,6,SEARCH(Abbreviation!$A$2:$A$125,D258),1),SEARCH(Abbreviation!$A$2:$A$125,D258),0)),Abbreviation!A:C,3,FALSE)))</x:f>
      </x:c>
      <x:c r="AH258" s="90" t="str">
        <x:f>G258</x:f>
      </x:c>
      <x:c r="AI258" s="97" t="str">
        <x:f>I258</x:f>
      </x:c>
      <x:c r="AJ258" s="96" t="s">
        <x:v>47</x:v>
      </x:c>
      <x:c r="AK258" s="96" t="s">
        <x:v>58</x:v>
      </x:c>
      <x:c r="AL258" s="99" t="s">
        <x:v>59</x:v>
      </x:c>
      <x:c r="AM258" s="93" t="s"/>
      <x:c r="AN258" s="93" t="s"/>
      <x:c r="AO258" s="93" t="s"/>
      <x:c r="AP258" s="93" t="s"/>
      <x:c r="AQ258" s="92" t="s"/>
    </x:row>
    <x:row r="259" spans="1:45" x14ac:dyDescent="0.35">
      <x:c r="A259" s="92" t="s"/>
      <x:c r="B259" s="92" t="s"/>
      <x:c r="C259" s="93" t="s"/>
      <x:c r="D259" s="94" t="s"/>
      <x:c r="E259" s="90" t="s"/>
      <x:c r="F259" s="90" t="str">
        <x:f>IF(D259="","",PROPER(LEFT(D259,FIND(UPPER(G259),D259,1)-2)))</x:f>
      </x:c>
      <x:c r="G259" s="90" t="str" cm="1">
        <x:f t="array" ref="G259: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x:f>
      </x:c>
      <x:c r="H259" s="96" t="s">
        <x:v>47</x:v>
      </x:c>
      <x:c r="I259" s="97" t="str">
        <x:f>IFERROR(VALUE(TRIM(RIGHT(SUBSTITUTE(D259," ",REPT(" ",255)),255))),"")</x:f>
      </x:c>
      <x:c r="J259" s="96" t="s">
        <x:v>48</x:v>
      </x:c>
      <x:c r="K259" s="96" t="s">
        <x:v>48</x:v>
      </x:c>
      <x:c r="L259" s="96" t="s">
        <x:v>48</x:v>
      </x:c>
      <x:c r="M259" s="96" t="s">
        <x:v>48</x:v>
      </x:c>
      <x:c r="N259" s="96" t="s">
        <x:v>48</x:v>
      </x:c>
      <x:c r="O259" s="96" t="s">
        <x:v>1425</x:v>
      </x:c>
      <x:c r="P259" s="96" t="n">
        <x:v>25</x:v>
      </x:c>
      <x:c r="Q259" s="96" t="n">
        <x:v>80</x:v>
      </x:c>
      <x:c r="R259" s="96" t="s">
        <x:v>50</x:v>
      </x:c>
      <x:c r="S259" s="96" t="s">
        <x:v>51</x:v>
      </x:c>
      <x:c r="T259" s="96" t="s">
        <x:v>52</x:v>
      </x:c>
      <x:c r="U259" s="96" t="s">
        <x:v>52</x:v>
      </x:c>
      <x:c r="W259" s="96" t="s">
        <x:v>53</x:v>
      </x:c>
      <x:c r="X259" s="148" t="s"/>
      <x:c r="Y259" s="90" t="s"/>
      <x:c r="Z259" s="96" t="s">
        <x:v>55</x:v>
      </x:c>
      <x:c r="AA259" s="96" t="s">
        <x:v>56</x:v>
      </x:c>
      <x:c r="AB259" s="97" t="str">
        <x:f>IF(D259="","",VALUE(MID(D259,FIND(" ",D259)+1,FIND(" ",D259,FIND(" ",D259)+1)-FIND(" ",D259))))</x:f>
      </x:c>
      <x:c r="AC259" s="90" t="s"/>
      <x:c r="AD259" s="90" t="s"/>
      <x:c r="AE259" s="90" t="s"/>
      <x:c r="AF259" s="90" t="str" cm="1">
        <x:f t="array" ref="AF259:AF259">IF(D259="","",PROPER(MID(D259,FIND(" ",D259,FIND(" ",D259)+1)+1,(FIND(INDEX(Abbreviation!$A$2:$A$125,MATCH(_xlfn.AGGREGATE(15,6,SEARCH(Abbreviation!$A$2:$A$125,D259),1),SEARCH(Abbreviation!$A$2:$A$125,D259),0)),D259)-1)-FIND(" ",D259,FIND(" ",D259)+1)+1)))</x:f>
      </x:c>
      <x:c r="AG259" s="90" t="str" cm="1">
        <x:f t="array" ref="AG259:AG259">IF(D259="","",PROPER(VLOOKUP(INDEX(Abbreviation!$A$2:$A$125,MATCH(_xlfn.AGGREGATE(15,6,SEARCH(Abbreviation!$A$2:$A$125,D259),1),SEARCH(Abbreviation!$A$2:$A$125,D259),0)),Abbreviation!A:C,3,FALSE)))</x:f>
      </x:c>
      <x:c r="AH259" s="90" t="str">
        <x:f>G259</x:f>
      </x:c>
      <x:c r="AI259" s="97" t="str">
        <x:f>I259</x:f>
      </x:c>
      <x:c r="AJ259" s="96" t="s">
        <x:v>47</x:v>
      </x:c>
      <x:c r="AK259" s="96" t="s">
        <x:v>58</x:v>
      </x:c>
      <x:c r="AL259" s="99" t="s">
        <x:v>59</x:v>
      </x:c>
      <x:c r="AM259" s="93" t="s"/>
      <x:c r="AN259" s="93" t="s"/>
      <x:c r="AO259" s="93" t="s"/>
      <x:c r="AP259" s="93" t="s"/>
      <x:c r="AQ259" s="92" t="s"/>
    </x:row>
    <x:row r="260" spans="1:45" x14ac:dyDescent="0.35">
      <x:c r="A260" s="92" t="s"/>
      <x:c r="B260" s="92" t="s"/>
      <x:c r="C260" s="93" t="s"/>
      <x:c r="D260" s="94" t="s"/>
      <x:c r="E260" s="90" t="s"/>
      <x:c r="F260" s="90" t="str">
        <x:f>IF(D260="","",PROPER(LEFT(D260,FIND(UPPER(G260),D260,1)-2)))</x:f>
      </x:c>
      <x:c r="G260" s="90" t="str" cm="1">
        <x:f t="array" ref="G260: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x:f>
      </x:c>
      <x:c r="H260" s="96" t="s">
        <x:v>47</x:v>
      </x:c>
      <x:c r="I260" s="97" t="str">
        <x:f>IFERROR(VALUE(TRIM(RIGHT(SUBSTITUTE(D260," ",REPT(" ",255)),255))),"")</x:f>
      </x:c>
      <x:c r="J260" s="96" t="s">
        <x:v>48</x:v>
      </x:c>
      <x:c r="K260" s="96" t="s">
        <x:v>48</x:v>
      </x:c>
      <x:c r="L260" s="96" t="s">
        <x:v>48</x:v>
      </x:c>
      <x:c r="M260" s="96" t="s">
        <x:v>48</x:v>
      </x:c>
      <x:c r="N260" s="96" t="s">
        <x:v>48</x:v>
      </x:c>
      <x:c r="O260" s="96" t="s">
        <x:v>1425</x:v>
      </x:c>
      <x:c r="P260" s="96" t="n">
        <x:v>25</x:v>
      </x:c>
      <x:c r="Q260" s="96" t="n">
        <x:v>80</x:v>
      </x:c>
      <x:c r="R260" s="96" t="s">
        <x:v>50</x:v>
      </x:c>
      <x:c r="S260" s="96" t="s">
        <x:v>51</x:v>
      </x:c>
      <x:c r="T260" s="96" t="s">
        <x:v>52</x:v>
      </x:c>
      <x:c r="U260" s="96" t="s">
        <x:v>52</x:v>
      </x:c>
      <x:c r="W260" s="96" t="s">
        <x:v>53</x:v>
      </x:c>
      <x:c r="X260" s="148" t="s"/>
      <x:c r="Y260" s="90" t="s"/>
      <x:c r="Z260" s="96" t="s">
        <x:v>55</x:v>
      </x:c>
      <x:c r="AA260" s="96" t="s">
        <x:v>56</x:v>
      </x:c>
      <x:c r="AB260" s="97" t="str">
        <x:f>IF(D260="","",VALUE(MID(D260,FIND(" ",D260)+1,FIND(" ",D260,FIND(" ",D260)+1)-FIND(" ",D260))))</x:f>
      </x:c>
      <x:c r="AC260" s="90" t="s"/>
      <x:c r="AD260" s="90" t="s"/>
      <x:c r="AE260" s="90" t="s"/>
      <x:c r="AF260" s="90" t="str" cm="1">
        <x:f t="array" ref="AF260:AF260">IF(D260="","",PROPER(MID(D260,FIND(" ",D260,FIND(" ",D260)+1)+1,(FIND(INDEX(Abbreviation!$A$2:$A$125,MATCH(_xlfn.AGGREGATE(15,6,SEARCH(Abbreviation!$A$2:$A$125,D260),1),SEARCH(Abbreviation!$A$2:$A$125,D260),0)),D260)-1)-FIND(" ",D260,FIND(" ",D260)+1)+1)))</x:f>
      </x:c>
      <x:c r="AG260" s="90" t="str" cm="1">
        <x:f t="array" ref="AG260:AG260">IF(D260="","",PROPER(VLOOKUP(INDEX(Abbreviation!$A$2:$A$125,MATCH(_xlfn.AGGREGATE(15,6,SEARCH(Abbreviation!$A$2:$A$125,D260),1),SEARCH(Abbreviation!$A$2:$A$125,D260),0)),Abbreviation!A:C,3,FALSE)))</x:f>
      </x:c>
      <x:c r="AH260" s="90" t="str">
        <x:f>G260</x:f>
      </x:c>
      <x:c r="AI260" s="97" t="str">
        <x:f>I260</x:f>
      </x:c>
      <x:c r="AJ260" s="96" t="s">
        <x:v>47</x:v>
      </x:c>
      <x:c r="AK260" s="96" t="s">
        <x:v>58</x:v>
      </x:c>
      <x:c r="AL260" s="99" t="s">
        <x:v>59</x:v>
      </x:c>
      <x:c r="AM260" s="93" t="s"/>
      <x:c r="AN260" s="93" t="s"/>
      <x:c r="AO260" s="93" t="s"/>
      <x:c r="AP260" s="93" t="s"/>
      <x:c r="AQ260" s="92" t="s"/>
    </x:row>
    <x:row r="261" spans="1:45" x14ac:dyDescent="0.35">
      <x:c r="A261" s="92" t="s"/>
      <x:c r="B261" s="92" t="s"/>
      <x:c r="C261" s="93" t="s"/>
      <x:c r="D261" s="94" t="s"/>
      <x:c r="E261" s="90" t="s"/>
      <x:c r="F261" s="90" t="str">
        <x:f>IF(D261="","",PROPER(LEFT(D261,FIND(UPPER(G261),D261,1)-2)))</x:f>
      </x:c>
      <x:c r="G261" s="90" t="str" cm="1">
        <x:f t="array" ref="G261: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x:f>
      </x:c>
      <x:c r="H261" s="96" t="s">
        <x:v>47</x:v>
      </x:c>
      <x:c r="I261" s="97" t="str">
        <x:f>IFERROR(VALUE(TRIM(RIGHT(SUBSTITUTE(D261," ",REPT(" ",255)),255))),"")</x:f>
      </x:c>
      <x:c r="J261" s="96" t="s">
        <x:v>48</x:v>
      </x:c>
      <x:c r="K261" s="96" t="s">
        <x:v>48</x:v>
      </x:c>
      <x:c r="L261" s="96" t="s">
        <x:v>48</x:v>
      </x:c>
      <x:c r="M261" s="96" t="s">
        <x:v>48</x:v>
      </x:c>
      <x:c r="N261" s="96" t="s">
        <x:v>48</x:v>
      </x:c>
      <x:c r="O261" s="96" t="s">
        <x:v>1425</x:v>
      </x:c>
      <x:c r="P261" s="96" t="n">
        <x:v>25</x:v>
      </x:c>
      <x:c r="Q261" s="96" t="n">
        <x:v>80</x:v>
      </x:c>
      <x:c r="R261" s="96" t="s">
        <x:v>50</x:v>
      </x:c>
      <x:c r="S261" s="96" t="s">
        <x:v>51</x:v>
      </x:c>
      <x:c r="T261" s="96" t="s">
        <x:v>52</x:v>
      </x:c>
      <x:c r="U261" s="96" t="s">
        <x:v>52</x:v>
      </x:c>
      <x:c r="W261" s="96" t="s">
        <x:v>53</x:v>
      </x:c>
      <x:c r="X261" s="148" t="s"/>
      <x:c r="Y261" s="90" t="s"/>
      <x:c r="Z261" s="96" t="s">
        <x:v>55</x:v>
      </x:c>
      <x:c r="AA261" s="96" t="s">
        <x:v>56</x:v>
      </x:c>
      <x:c r="AB261" s="97" t="str">
        <x:f>IF(D261="","",VALUE(MID(D261,FIND(" ",D261)+1,FIND(" ",D261,FIND(" ",D261)+1)-FIND(" ",D261))))</x:f>
      </x:c>
      <x:c r="AC261" s="90" t="s"/>
      <x:c r="AD261" s="90" t="s"/>
      <x:c r="AE261" s="90" t="s"/>
      <x:c r="AF261" s="90" t="str" cm="1">
        <x:f t="array" ref="AF261:AF261">IF(D261="","",PROPER(MID(D261,FIND(" ",D261,FIND(" ",D261)+1)+1,(FIND(INDEX(Abbreviation!$A$2:$A$125,MATCH(_xlfn.AGGREGATE(15,6,SEARCH(Abbreviation!$A$2:$A$125,D261),1),SEARCH(Abbreviation!$A$2:$A$125,D261),0)),D261)-1)-FIND(" ",D261,FIND(" ",D261)+1)+1)))</x:f>
      </x:c>
      <x:c r="AG261" s="90" t="str" cm="1">
        <x:f t="array" ref="AG261:AG261">IF(D261="","",PROPER(VLOOKUP(INDEX(Abbreviation!$A$2:$A$125,MATCH(_xlfn.AGGREGATE(15,6,SEARCH(Abbreviation!$A$2:$A$125,D261),1),SEARCH(Abbreviation!$A$2:$A$125,D261),0)),Abbreviation!A:C,3,FALSE)))</x:f>
      </x:c>
      <x:c r="AH261" s="90" t="str">
        <x:f>G261</x:f>
      </x:c>
      <x:c r="AI261" s="97" t="str">
        <x:f>I261</x:f>
      </x:c>
      <x:c r="AJ261" s="96" t="s">
        <x:v>47</x:v>
      </x:c>
      <x:c r="AK261" s="96" t="s">
        <x:v>58</x:v>
      </x:c>
      <x:c r="AL261" s="99" t="s">
        <x:v>59</x:v>
      </x:c>
      <x:c r="AM261" s="93" t="s"/>
      <x:c r="AN261" s="93" t="s"/>
      <x:c r="AO261" s="93" t="s"/>
      <x:c r="AP261" s="93" t="s"/>
      <x:c r="AQ261" s="92" t="s"/>
    </x:row>
    <x:row r="262" spans="1:45" x14ac:dyDescent="0.35">
      <x:c r="A262" s="92" t="s"/>
      <x:c r="B262" s="92" t="s"/>
      <x:c r="C262" s="93" t="s"/>
      <x:c r="D262" s="94" t="s"/>
      <x:c r="E262" s="90" t="s"/>
      <x:c r="F262" s="90" t="str">
        <x:f>IF(D262="","",PROPER(LEFT(D262,FIND(UPPER(G262),D262,1)-2)))</x:f>
      </x:c>
      <x:c r="G262" s="90" t="str" cm="1">
        <x:f t="array" ref="G262: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x:f>
      </x:c>
      <x:c r="H262" s="96" t="s">
        <x:v>47</x:v>
      </x:c>
      <x:c r="I262" s="97" t="str">
        <x:f>IFERROR(VALUE(TRIM(RIGHT(SUBSTITUTE(D262," ",REPT(" ",255)),255))),"")</x:f>
      </x:c>
      <x:c r="J262" s="96" t="s">
        <x:v>48</x:v>
      </x:c>
      <x:c r="K262" s="96" t="s">
        <x:v>48</x:v>
      </x:c>
      <x:c r="L262" s="96" t="s">
        <x:v>48</x:v>
      </x:c>
      <x:c r="M262" s="96" t="s">
        <x:v>48</x:v>
      </x:c>
      <x:c r="N262" s="96" t="s">
        <x:v>48</x:v>
      </x:c>
      <x:c r="O262" s="96" t="s">
        <x:v>1425</x:v>
      </x:c>
      <x:c r="P262" s="96" t="n">
        <x:v>25</x:v>
      </x:c>
      <x:c r="Q262" s="96" t="n">
        <x:v>80</x:v>
      </x:c>
      <x:c r="R262" s="96" t="s">
        <x:v>50</x:v>
      </x:c>
      <x:c r="S262" s="96" t="s">
        <x:v>51</x:v>
      </x:c>
      <x:c r="T262" s="96" t="s">
        <x:v>52</x:v>
      </x:c>
      <x:c r="U262" s="96" t="s">
        <x:v>52</x:v>
      </x:c>
      <x:c r="W262" s="96" t="s">
        <x:v>53</x:v>
      </x:c>
      <x:c r="X262" s="148" t="s"/>
      <x:c r="Y262" s="90" t="s"/>
      <x:c r="Z262" s="96" t="s">
        <x:v>55</x:v>
      </x:c>
      <x:c r="AA262" s="96" t="s">
        <x:v>56</x:v>
      </x:c>
      <x:c r="AB262" s="97" t="str">
        <x:f>IF(D262="","",VALUE(MID(D262,FIND(" ",D262)+1,FIND(" ",D262,FIND(" ",D262)+1)-FIND(" ",D262))))</x:f>
      </x:c>
      <x:c r="AC262" s="90" t="s"/>
      <x:c r="AD262" s="90" t="s"/>
      <x:c r="AE262" s="90" t="s"/>
      <x:c r="AF262" s="90" t="str" cm="1">
        <x:f t="array" ref="AF262:AF262">IF(D262="","",PROPER(MID(D262,FIND(" ",D262,FIND(" ",D262)+1)+1,(FIND(INDEX(Abbreviation!$A$2:$A$125,MATCH(_xlfn.AGGREGATE(15,6,SEARCH(Abbreviation!$A$2:$A$125,D262),1),SEARCH(Abbreviation!$A$2:$A$125,D262),0)),D262)-1)-FIND(" ",D262,FIND(" ",D262)+1)+1)))</x:f>
      </x:c>
      <x:c r="AG262" s="90" t="str" cm="1">
        <x:f t="array" ref="AG262:AG262">IF(D262="","",PROPER(VLOOKUP(INDEX(Abbreviation!$A$2:$A$125,MATCH(_xlfn.AGGREGATE(15,6,SEARCH(Abbreviation!$A$2:$A$125,D262),1),SEARCH(Abbreviation!$A$2:$A$125,D262),0)),Abbreviation!A:C,3,FALSE)))</x:f>
      </x:c>
      <x:c r="AH262" s="90" t="str">
        <x:f>G262</x:f>
      </x:c>
      <x:c r="AI262" s="97" t="str">
        <x:f>I262</x:f>
      </x:c>
      <x:c r="AJ262" s="96" t="s">
        <x:v>47</x:v>
      </x:c>
      <x:c r="AK262" s="96" t="s">
        <x:v>58</x:v>
      </x:c>
      <x:c r="AL262" s="99" t="s">
        <x:v>59</x:v>
      </x:c>
      <x:c r="AM262" s="93" t="s"/>
      <x:c r="AN262" s="93" t="s"/>
      <x:c r="AO262" s="93" t="s"/>
      <x:c r="AP262" s="93" t="s"/>
      <x:c r="AQ262" s="92" t="s"/>
    </x:row>
    <x:row r="263" spans="1:45" x14ac:dyDescent="0.35">
      <x:c r="A263" s="92" t="s"/>
      <x:c r="B263" s="92" t="s"/>
      <x:c r="C263" s="93" t="s"/>
      <x:c r="D263" s="94" t="s"/>
      <x:c r="E263" s="90" t="s"/>
      <x:c r="F263" s="90" t="str">
        <x:f>IF(D263="","",PROPER(LEFT(D263,FIND(UPPER(G263),D263,1)-2)))</x:f>
      </x:c>
      <x:c r="G263" s="90" t="str" cm="1">
        <x:f t="array" ref="G263: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x:f>
      </x:c>
      <x:c r="H263" s="96" t="s">
        <x:v>47</x:v>
      </x:c>
      <x:c r="I263" s="97" t="str">
        <x:f>IFERROR(VALUE(TRIM(RIGHT(SUBSTITUTE(D263," ",REPT(" ",255)),255))),"")</x:f>
      </x:c>
      <x:c r="J263" s="96" t="s">
        <x:v>48</x:v>
      </x:c>
      <x:c r="K263" s="96" t="s">
        <x:v>48</x:v>
      </x:c>
      <x:c r="L263" s="96" t="s">
        <x:v>48</x:v>
      </x:c>
      <x:c r="M263" s="96" t="s">
        <x:v>48</x:v>
      </x:c>
      <x:c r="N263" s="96" t="s">
        <x:v>48</x:v>
      </x:c>
      <x:c r="O263" s="96" t="s">
        <x:v>1425</x:v>
      </x:c>
      <x:c r="P263" s="96" t="n">
        <x:v>25</x:v>
      </x:c>
      <x:c r="Q263" s="96" t="n">
        <x:v>80</x:v>
      </x:c>
      <x:c r="R263" s="96" t="s">
        <x:v>50</x:v>
      </x:c>
      <x:c r="S263" s="96" t="s">
        <x:v>51</x:v>
      </x:c>
      <x:c r="T263" s="96" t="s">
        <x:v>52</x:v>
      </x:c>
      <x:c r="U263" s="96" t="s">
        <x:v>52</x:v>
      </x:c>
      <x:c r="W263" s="96" t="s">
        <x:v>53</x:v>
      </x:c>
      <x:c r="X263" s="148" t="s"/>
      <x:c r="Y263" s="90" t="s"/>
      <x:c r="Z263" s="96" t="s">
        <x:v>55</x:v>
      </x:c>
      <x:c r="AA263" s="96" t="s">
        <x:v>56</x:v>
      </x:c>
      <x:c r="AB263" s="97" t="str">
        <x:f>IF(D263="","",VALUE(MID(D263,FIND(" ",D263)+1,FIND(" ",D263,FIND(" ",D263)+1)-FIND(" ",D263))))</x:f>
      </x:c>
      <x:c r="AC263" s="90" t="s"/>
      <x:c r="AD263" s="90" t="s"/>
      <x:c r="AE263" s="90" t="s"/>
      <x:c r="AF263" s="90" t="str" cm="1">
        <x:f t="array" ref="AF263:AF263">IF(D263="","",PROPER(MID(D263,FIND(" ",D263,FIND(" ",D263)+1)+1,(FIND(INDEX(Abbreviation!$A$2:$A$125,MATCH(_xlfn.AGGREGATE(15,6,SEARCH(Abbreviation!$A$2:$A$125,D263),1),SEARCH(Abbreviation!$A$2:$A$125,D263),0)),D263)-1)-FIND(" ",D263,FIND(" ",D263)+1)+1)))</x:f>
      </x:c>
      <x:c r="AG263" s="90" t="str" cm="1">
        <x:f t="array" ref="AG263:AG263">IF(D263="","",PROPER(VLOOKUP(INDEX(Abbreviation!$A$2:$A$125,MATCH(_xlfn.AGGREGATE(15,6,SEARCH(Abbreviation!$A$2:$A$125,D263),1),SEARCH(Abbreviation!$A$2:$A$125,D263),0)),Abbreviation!A:C,3,FALSE)))</x:f>
      </x:c>
      <x:c r="AH263" s="90" t="str">
        <x:f>G263</x:f>
      </x:c>
      <x:c r="AI263" s="97" t="str">
        <x:f>I263</x:f>
      </x:c>
      <x:c r="AJ263" s="96" t="s">
        <x:v>47</x:v>
      </x:c>
      <x:c r="AK263" s="96" t="s">
        <x:v>58</x:v>
      </x:c>
      <x:c r="AL263" s="99" t="s">
        <x:v>59</x:v>
      </x:c>
      <x:c r="AM263" s="93" t="s"/>
      <x:c r="AN263" s="93" t="s"/>
      <x:c r="AO263" s="93" t="s"/>
      <x:c r="AP263" s="93" t="s"/>
      <x:c r="AQ263" s="92" t="s"/>
    </x:row>
    <x:row r="264" spans="1:45" x14ac:dyDescent="0.35">
      <x:c r="A264" s="92" t="s"/>
      <x:c r="B264" s="92" t="s"/>
      <x:c r="C264" s="93" t="s"/>
      <x:c r="D264" s="94" t="s"/>
      <x:c r="E264" s="90" t="s"/>
      <x:c r="F264" s="90" t="str">
        <x:f>IF(D264="","",PROPER(LEFT(D264,FIND(UPPER(G264),D264,1)-2)))</x:f>
      </x:c>
      <x:c r="G264" s="90" t="str" cm="1">
        <x:f t="array" ref="G264: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x:f>
      </x:c>
      <x:c r="H264" s="96" t="s">
        <x:v>47</x:v>
      </x:c>
      <x:c r="I264" s="97" t="str">
        <x:f>IFERROR(VALUE(TRIM(RIGHT(SUBSTITUTE(D264," ",REPT(" ",255)),255))),"")</x:f>
      </x:c>
      <x:c r="J264" s="96" t="s">
        <x:v>48</x:v>
      </x:c>
      <x:c r="K264" s="96" t="s">
        <x:v>48</x:v>
      </x:c>
      <x:c r="L264" s="96" t="s">
        <x:v>48</x:v>
      </x:c>
      <x:c r="M264" s="96" t="s">
        <x:v>48</x:v>
      </x:c>
      <x:c r="N264" s="96" t="s">
        <x:v>48</x:v>
      </x:c>
      <x:c r="O264" s="96" t="s">
        <x:v>1425</x:v>
      </x:c>
      <x:c r="P264" s="96" t="n">
        <x:v>25</x:v>
      </x:c>
      <x:c r="Q264" s="96" t="n">
        <x:v>80</x:v>
      </x:c>
      <x:c r="R264" s="96" t="s">
        <x:v>50</x:v>
      </x:c>
      <x:c r="S264" s="96" t="s">
        <x:v>51</x:v>
      </x:c>
      <x:c r="T264" s="96" t="s">
        <x:v>52</x:v>
      </x:c>
      <x:c r="U264" s="96" t="s">
        <x:v>52</x:v>
      </x:c>
      <x:c r="W264" s="96" t="s">
        <x:v>53</x:v>
      </x:c>
      <x:c r="X264" s="148" t="s"/>
      <x:c r="Y264" s="90" t="s"/>
      <x:c r="Z264" s="96" t="s">
        <x:v>55</x:v>
      </x:c>
      <x:c r="AA264" s="96" t="s">
        <x:v>56</x:v>
      </x:c>
      <x:c r="AB264" s="97" t="str">
        <x:f>IF(D264="","",VALUE(MID(D264,FIND(" ",D264)+1,FIND(" ",D264,FIND(" ",D264)+1)-FIND(" ",D264))))</x:f>
      </x:c>
      <x:c r="AC264" s="90" t="s"/>
      <x:c r="AD264" s="90" t="s"/>
      <x:c r="AE264" s="90" t="s"/>
      <x:c r="AF264" s="90" t="str" cm="1">
        <x:f t="array" ref="AF264:AF264">IF(D264="","",PROPER(MID(D264,FIND(" ",D264,FIND(" ",D264)+1)+1,(FIND(INDEX(Abbreviation!$A$2:$A$125,MATCH(_xlfn.AGGREGATE(15,6,SEARCH(Abbreviation!$A$2:$A$125,D264),1),SEARCH(Abbreviation!$A$2:$A$125,D264),0)),D264)-1)-FIND(" ",D264,FIND(" ",D264)+1)+1)))</x:f>
      </x:c>
      <x:c r="AG264" s="90" t="str" cm="1">
        <x:f t="array" ref="AG264:AG264">IF(D264="","",PROPER(VLOOKUP(INDEX(Abbreviation!$A$2:$A$125,MATCH(_xlfn.AGGREGATE(15,6,SEARCH(Abbreviation!$A$2:$A$125,D264),1),SEARCH(Abbreviation!$A$2:$A$125,D264),0)),Abbreviation!A:C,3,FALSE)))</x:f>
      </x:c>
      <x:c r="AH264" s="90" t="str">
        <x:f>G264</x:f>
      </x:c>
      <x:c r="AI264" s="97" t="str">
        <x:f>I264</x:f>
      </x:c>
      <x:c r="AJ264" s="96" t="s">
        <x:v>47</x:v>
      </x:c>
      <x:c r="AK264" s="96" t="s">
        <x:v>58</x:v>
      </x:c>
      <x:c r="AL264" s="99" t="s">
        <x:v>59</x:v>
      </x:c>
      <x:c r="AM264" s="93" t="s"/>
      <x:c r="AN264" s="93" t="s"/>
      <x:c r="AO264" s="93" t="s"/>
      <x:c r="AP264" s="93" t="s"/>
      <x:c r="AQ264" s="92" t="s"/>
    </x:row>
    <x:row r="265" spans="1:45" x14ac:dyDescent="0.35">
      <x:c r="A265" s="92" t="s"/>
      <x:c r="B265" s="92" t="s"/>
      <x:c r="C265" s="93" t="s"/>
      <x:c r="D265" s="94" t="s"/>
      <x:c r="E265" s="90" t="s"/>
      <x:c r="F265" s="90" t="str">
        <x:f>IF(D265="","",PROPER(LEFT(D265,FIND(UPPER(G265),D265,1)-2)))</x:f>
      </x:c>
      <x:c r="G265" s="90" t="str" cm="1">
        <x:f t="array" ref="G265: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x:f>
      </x:c>
      <x:c r="H265" s="96" t="s">
        <x:v>47</x:v>
      </x:c>
      <x:c r="I265" s="97" t="str">
        <x:f>IFERROR(VALUE(TRIM(RIGHT(SUBSTITUTE(D265," ",REPT(" ",255)),255))),"")</x:f>
      </x:c>
      <x:c r="J265" s="96" t="s">
        <x:v>48</x:v>
      </x:c>
      <x:c r="K265" s="96" t="s">
        <x:v>48</x:v>
      </x:c>
      <x:c r="L265" s="96" t="s">
        <x:v>48</x:v>
      </x:c>
      <x:c r="M265" s="96" t="s">
        <x:v>48</x:v>
      </x:c>
      <x:c r="N265" s="96" t="s">
        <x:v>48</x:v>
      </x:c>
      <x:c r="O265" s="96" t="s">
        <x:v>1425</x:v>
      </x:c>
      <x:c r="P265" s="96" t="n">
        <x:v>25</x:v>
      </x:c>
      <x:c r="Q265" s="96" t="n">
        <x:v>80</x:v>
      </x:c>
      <x:c r="R265" s="96" t="s">
        <x:v>50</x:v>
      </x:c>
      <x:c r="S265" s="96" t="s">
        <x:v>51</x:v>
      </x:c>
      <x:c r="T265" s="96" t="s">
        <x:v>52</x:v>
      </x:c>
      <x:c r="U265" s="96" t="s">
        <x:v>52</x:v>
      </x:c>
      <x:c r="W265" s="96" t="s">
        <x:v>53</x:v>
      </x:c>
      <x:c r="X265" s="148" t="s"/>
      <x:c r="Y265" s="90" t="s"/>
      <x:c r="Z265" s="96" t="s">
        <x:v>55</x:v>
      </x:c>
      <x:c r="AA265" s="96" t="s">
        <x:v>56</x:v>
      </x:c>
      <x:c r="AB265" s="97" t="str">
        <x:f>IF(D265="","",VALUE(MID(D265,FIND(" ",D265)+1,FIND(" ",D265,FIND(" ",D265)+1)-FIND(" ",D265))))</x:f>
      </x:c>
      <x:c r="AC265" s="90" t="s"/>
      <x:c r="AD265" s="90" t="s"/>
      <x:c r="AE265" s="90" t="s"/>
      <x:c r="AF265" s="90" t="str" cm="1">
        <x:f t="array" ref="AF265:AF265">IF(D265="","",PROPER(MID(D265,FIND(" ",D265,FIND(" ",D265)+1)+1,(FIND(INDEX(Abbreviation!$A$2:$A$125,MATCH(_xlfn.AGGREGATE(15,6,SEARCH(Abbreviation!$A$2:$A$125,D265),1),SEARCH(Abbreviation!$A$2:$A$125,D265),0)),D265)-1)-FIND(" ",D265,FIND(" ",D265)+1)+1)))</x:f>
      </x:c>
      <x:c r="AG265" s="90" t="str" cm="1">
        <x:f t="array" ref="AG265:AG265">IF(D265="","",PROPER(VLOOKUP(INDEX(Abbreviation!$A$2:$A$125,MATCH(_xlfn.AGGREGATE(15,6,SEARCH(Abbreviation!$A$2:$A$125,D265),1),SEARCH(Abbreviation!$A$2:$A$125,D265),0)),Abbreviation!A:C,3,FALSE)))</x:f>
      </x:c>
      <x:c r="AH265" s="90" t="str">
        <x:f>G265</x:f>
      </x:c>
      <x:c r="AI265" s="97" t="str">
        <x:f>I265</x:f>
      </x:c>
      <x:c r="AJ265" s="96" t="s">
        <x:v>47</x:v>
      </x:c>
      <x:c r="AK265" s="96" t="s">
        <x:v>58</x:v>
      </x:c>
      <x:c r="AL265" s="99" t="s">
        <x:v>59</x:v>
      </x:c>
      <x:c r="AM265" s="93" t="s"/>
      <x:c r="AN265" s="93" t="s"/>
      <x:c r="AO265" s="93" t="s"/>
      <x:c r="AP265" s="93" t="s"/>
      <x:c r="AQ265" s="92" t="s"/>
    </x:row>
    <x:row r="266" spans="1:45" x14ac:dyDescent="0.35">
      <x:c r="A266" s="92" t="s"/>
      <x:c r="B266" s="92" t="s"/>
      <x:c r="C266" s="93" t="s"/>
      <x:c r="D266" s="94" t="s"/>
      <x:c r="E266" s="90" t="s"/>
      <x:c r="F266" s="90" t="str">
        <x:f>IF(D266="","",PROPER(LEFT(D266,FIND(UPPER(G266),D266,1)-2)))</x:f>
      </x:c>
      <x:c r="G266" s="90" t="str" cm="1">
        <x:f t="array" ref="G266: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x:f>
      </x:c>
      <x:c r="H266" s="96" t="s">
        <x:v>47</x:v>
      </x:c>
      <x:c r="I266" s="97" t="str">
        <x:f>IFERROR(VALUE(TRIM(RIGHT(SUBSTITUTE(D266," ",REPT(" ",255)),255))),"")</x:f>
      </x:c>
      <x:c r="J266" s="96" t="s">
        <x:v>48</x:v>
      </x:c>
      <x:c r="K266" s="96" t="s">
        <x:v>48</x:v>
      </x:c>
      <x:c r="L266" s="96" t="s">
        <x:v>48</x:v>
      </x:c>
      <x:c r="M266" s="96" t="s">
        <x:v>48</x:v>
      </x:c>
      <x:c r="N266" s="96" t="s">
        <x:v>48</x:v>
      </x:c>
      <x:c r="O266" s="96" t="s">
        <x:v>1425</x:v>
      </x:c>
      <x:c r="P266" s="96" t="n">
        <x:v>25</x:v>
      </x:c>
      <x:c r="Q266" s="96" t="n">
        <x:v>80</x:v>
      </x:c>
      <x:c r="R266" s="96" t="s">
        <x:v>50</x:v>
      </x:c>
      <x:c r="S266" s="96" t="s">
        <x:v>51</x:v>
      </x:c>
      <x:c r="T266" s="96" t="s">
        <x:v>52</x:v>
      </x:c>
      <x:c r="U266" s="96" t="s">
        <x:v>52</x:v>
      </x:c>
      <x:c r="W266" s="96" t="s">
        <x:v>53</x:v>
      </x:c>
      <x:c r="X266" s="148" t="s"/>
      <x:c r="Y266" s="90" t="s"/>
      <x:c r="Z266" s="96" t="s">
        <x:v>55</x:v>
      </x:c>
      <x:c r="AA266" s="96" t="s">
        <x:v>56</x:v>
      </x:c>
      <x:c r="AB266" s="97" t="str">
        <x:f>IF(D266="","",VALUE(MID(D266,FIND(" ",D266)+1,FIND(" ",D266,FIND(" ",D266)+1)-FIND(" ",D266))))</x:f>
      </x:c>
      <x:c r="AC266" s="90" t="s"/>
      <x:c r="AD266" s="90" t="s"/>
      <x:c r="AE266" s="90" t="s"/>
      <x:c r="AF266" s="90" t="str" cm="1">
        <x:f t="array" ref="AF266:AF266">IF(D266="","",PROPER(MID(D266,FIND(" ",D266,FIND(" ",D266)+1)+1,(FIND(INDEX(Abbreviation!$A$2:$A$125,MATCH(_xlfn.AGGREGATE(15,6,SEARCH(Abbreviation!$A$2:$A$125,D266),1),SEARCH(Abbreviation!$A$2:$A$125,D266),0)),D266)-1)-FIND(" ",D266,FIND(" ",D266)+1)+1)))</x:f>
      </x:c>
      <x:c r="AG266" s="90" t="str" cm="1">
        <x:f t="array" ref="AG266:AG266">IF(D266="","",PROPER(VLOOKUP(INDEX(Abbreviation!$A$2:$A$125,MATCH(_xlfn.AGGREGATE(15,6,SEARCH(Abbreviation!$A$2:$A$125,D266),1),SEARCH(Abbreviation!$A$2:$A$125,D266),0)),Abbreviation!A:C,3,FALSE)))</x:f>
      </x:c>
      <x:c r="AH266" s="90" t="str">
        <x:f>G266</x:f>
      </x:c>
      <x:c r="AI266" s="97" t="str">
        <x:f>I266</x:f>
      </x:c>
      <x:c r="AJ266" s="96" t="s">
        <x:v>47</x:v>
      </x:c>
      <x:c r="AK266" s="96" t="s">
        <x:v>58</x:v>
      </x:c>
      <x:c r="AL266" s="99" t="s">
        <x:v>59</x:v>
      </x:c>
      <x:c r="AM266" s="93" t="s"/>
      <x:c r="AN266" s="93" t="s"/>
      <x:c r="AO266" s="93" t="s"/>
      <x:c r="AP266" s="93" t="s"/>
      <x:c r="AQ266" s="92" t="s"/>
    </x:row>
    <x:row r="267" spans="1:45" x14ac:dyDescent="0.35">
      <x:c r="A267" s="92" t="s"/>
      <x:c r="B267" s="92" t="s"/>
      <x:c r="C267" s="93" t="s"/>
      <x:c r="D267" s="94" t="s"/>
      <x:c r="E267" s="90" t="s"/>
      <x:c r="F267" s="90" t="str">
        <x:f>IF(D267="","",PROPER(LEFT(D267,FIND(UPPER(G267),D267,1)-2)))</x:f>
      </x:c>
      <x:c r="G267" s="90" t="str" cm="1">
        <x:f t="array" ref="G267: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x:f>
      </x:c>
      <x:c r="H267" s="96" t="s">
        <x:v>47</x:v>
      </x:c>
      <x:c r="I267" s="97" t="str">
        <x:f>IFERROR(VALUE(TRIM(RIGHT(SUBSTITUTE(D267," ",REPT(" ",255)),255))),"")</x:f>
      </x:c>
      <x:c r="J267" s="96" t="s">
        <x:v>48</x:v>
      </x:c>
      <x:c r="K267" s="96" t="s">
        <x:v>48</x:v>
      </x:c>
      <x:c r="L267" s="96" t="s">
        <x:v>48</x:v>
      </x:c>
      <x:c r="M267" s="96" t="s">
        <x:v>48</x:v>
      </x:c>
      <x:c r="N267" s="96" t="s">
        <x:v>48</x:v>
      </x:c>
      <x:c r="O267" s="96" t="s">
        <x:v>1425</x:v>
      </x:c>
      <x:c r="P267" s="96" t="n">
        <x:v>25</x:v>
      </x:c>
      <x:c r="Q267" s="96" t="n">
        <x:v>80</x:v>
      </x:c>
      <x:c r="R267" s="96" t="s">
        <x:v>50</x:v>
      </x:c>
      <x:c r="S267" s="96" t="s">
        <x:v>51</x:v>
      </x:c>
      <x:c r="T267" s="96" t="s">
        <x:v>52</x:v>
      </x:c>
      <x:c r="U267" s="96" t="s">
        <x:v>52</x:v>
      </x:c>
      <x:c r="W267" s="96" t="s">
        <x:v>53</x:v>
      </x:c>
      <x:c r="X267" s="148" t="s"/>
      <x:c r="Y267" s="90" t="s"/>
      <x:c r="Z267" s="96" t="s">
        <x:v>55</x:v>
      </x:c>
      <x:c r="AA267" s="96" t="s">
        <x:v>56</x:v>
      </x:c>
      <x:c r="AB267" s="97" t="str">
        <x:f>IF(D267="","",VALUE(MID(D267,FIND(" ",D267)+1,FIND(" ",D267,FIND(" ",D267)+1)-FIND(" ",D267))))</x:f>
      </x:c>
      <x:c r="AC267" s="90" t="s"/>
      <x:c r="AD267" s="90" t="s"/>
      <x:c r="AE267" s="90" t="s"/>
      <x:c r="AF267" s="90" t="str" cm="1">
        <x:f t="array" ref="AF267:AF267">IF(D267="","",PROPER(MID(D267,FIND(" ",D267,FIND(" ",D267)+1)+1,(FIND(INDEX(Abbreviation!$A$2:$A$125,MATCH(_xlfn.AGGREGATE(15,6,SEARCH(Abbreviation!$A$2:$A$125,D267),1),SEARCH(Abbreviation!$A$2:$A$125,D267),0)),D267)-1)-FIND(" ",D267,FIND(" ",D267)+1)+1)))</x:f>
      </x:c>
      <x:c r="AG267" s="90" t="str" cm="1">
        <x:f t="array" ref="AG267:AG267">IF(D267="","",PROPER(VLOOKUP(INDEX(Abbreviation!$A$2:$A$125,MATCH(_xlfn.AGGREGATE(15,6,SEARCH(Abbreviation!$A$2:$A$125,D267),1),SEARCH(Abbreviation!$A$2:$A$125,D267),0)),Abbreviation!A:C,3,FALSE)))</x:f>
      </x:c>
      <x:c r="AH267" s="90" t="str">
        <x:f>G267</x:f>
      </x:c>
      <x:c r="AI267" s="97" t="str">
        <x:f>I267</x:f>
      </x:c>
      <x:c r="AJ267" s="96" t="s">
        <x:v>47</x:v>
      </x:c>
      <x:c r="AK267" s="96" t="s">
        <x:v>58</x:v>
      </x:c>
      <x:c r="AL267" s="99" t="s">
        <x:v>59</x:v>
      </x:c>
      <x:c r="AM267" s="93" t="s"/>
      <x:c r="AN267" s="93" t="s"/>
      <x:c r="AO267" s="93" t="s"/>
      <x:c r="AP267" s="93" t="s"/>
      <x:c r="AQ267" s="92" t="s"/>
    </x:row>
    <x:row r="268" spans="1:45" x14ac:dyDescent="0.35">
      <x:c r="A268" s="92" t="s"/>
      <x:c r="B268" s="92" t="s"/>
      <x:c r="C268" s="93" t="s"/>
      <x:c r="D268" s="94" t="s"/>
      <x:c r="E268" s="90" t="s"/>
      <x:c r="F268" s="90" t="str">
        <x:f>IF(D268="","",PROPER(LEFT(D268,FIND(UPPER(G268),D268,1)-2)))</x:f>
      </x:c>
      <x:c r="G268" s="90" t="str" cm="1">
        <x:f t="array" ref="G268: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x:f>
      </x:c>
      <x:c r="H268" s="96" t="s">
        <x:v>47</x:v>
      </x:c>
      <x:c r="I268" s="97" t="str">
        <x:f>IFERROR(VALUE(TRIM(RIGHT(SUBSTITUTE(D268," ",REPT(" ",255)),255))),"")</x:f>
      </x:c>
      <x:c r="J268" s="96" t="s">
        <x:v>48</x:v>
      </x:c>
      <x:c r="K268" s="96" t="s">
        <x:v>48</x:v>
      </x:c>
      <x:c r="L268" s="96" t="s">
        <x:v>48</x:v>
      </x:c>
      <x:c r="M268" s="96" t="s">
        <x:v>48</x:v>
      </x:c>
      <x:c r="N268" s="96" t="s">
        <x:v>48</x:v>
      </x:c>
      <x:c r="O268" s="96" t="s">
        <x:v>1425</x:v>
      </x:c>
      <x:c r="P268" s="96" t="n">
        <x:v>25</x:v>
      </x:c>
      <x:c r="Q268" s="96" t="n">
        <x:v>80</x:v>
      </x:c>
      <x:c r="R268" s="96" t="s">
        <x:v>50</x:v>
      </x:c>
      <x:c r="S268" s="96" t="s">
        <x:v>51</x:v>
      </x:c>
      <x:c r="T268" s="96" t="s">
        <x:v>52</x:v>
      </x:c>
      <x:c r="U268" s="96" t="s">
        <x:v>52</x:v>
      </x:c>
      <x:c r="W268" s="96" t="s">
        <x:v>53</x:v>
      </x:c>
      <x:c r="X268" s="148" t="s"/>
      <x:c r="Y268" s="90" t="s"/>
      <x:c r="Z268" s="96" t="s">
        <x:v>55</x:v>
      </x:c>
      <x:c r="AA268" s="96" t="s">
        <x:v>56</x:v>
      </x:c>
      <x:c r="AB268" s="97" t="str">
        <x:f>IF(D268="","",VALUE(MID(D268,FIND(" ",D268)+1,FIND(" ",D268,FIND(" ",D268)+1)-FIND(" ",D268))))</x:f>
      </x:c>
      <x:c r="AC268" s="90" t="s"/>
      <x:c r="AD268" s="90" t="s"/>
      <x:c r="AE268" s="90" t="s"/>
      <x:c r="AF268" s="90" t="str" cm="1">
        <x:f t="array" ref="AF268:AF268">IF(D268="","",PROPER(MID(D268,FIND(" ",D268,FIND(" ",D268)+1)+1,(FIND(INDEX(Abbreviation!$A$2:$A$125,MATCH(_xlfn.AGGREGATE(15,6,SEARCH(Abbreviation!$A$2:$A$125,D268),1),SEARCH(Abbreviation!$A$2:$A$125,D268),0)),D268)-1)-FIND(" ",D268,FIND(" ",D268)+1)+1)))</x:f>
      </x:c>
      <x:c r="AG268" s="90" t="str" cm="1">
        <x:f t="array" ref="AG268:AG268">IF(D268="","",PROPER(VLOOKUP(INDEX(Abbreviation!$A$2:$A$125,MATCH(_xlfn.AGGREGATE(15,6,SEARCH(Abbreviation!$A$2:$A$125,D268),1),SEARCH(Abbreviation!$A$2:$A$125,D268),0)),Abbreviation!A:C,3,FALSE)))</x:f>
      </x:c>
      <x:c r="AH268" s="90" t="str">
        <x:f>G268</x:f>
      </x:c>
      <x:c r="AI268" s="97" t="str">
        <x:f>I268</x:f>
      </x:c>
      <x:c r="AJ268" s="96" t="s">
        <x:v>47</x:v>
      </x:c>
      <x:c r="AK268" s="96" t="s">
        <x:v>58</x:v>
      </x:c>
      <x:c r="AL268" s="99" t="s">
        <x:v>59</x:v>
      </x:c>
      <x:c r="AM268" s="93" t="s"/>
      <x:c r="AN268" s="93" t="s"/>
      <x:c r="AO268" s="93" t="s"/>
      <x:c r="AP268" s="93" t="s"/>
      <x:c r="AQ268" s="92" t="s"/>
    </x:row>
    <x:row r="269" spans="1:45" x14ac:dyDescent="0.35">
      <x:c r="A269" s="92" t="s"/>
      <x:c r="B269" s="92" t="s"/>
      <x:c r="C269" s="93" t="s"/>
      <x:c r="D269" s="94" t="s"/>
      <x:c r="E269" s="90" t="s"/>
      <x:c r="F269" s="90" t="str">
        <x:f>IF(D269="","",PROPER(LEFT(D269,FIND(UPPER(G269),D269,1)-2)))</x:f>
      </x:c>
      <x:c r="G269" s="90" t="str" cm="1">
        <x:f t="array" ref="G269: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x:f>
      </x:c>
      <x:c r="H269" s="96" t="s">
        <x:v>47</x:v>
      </x:c>
      <x:c r="I269" s="97" t="str">
        <x:f>IFERROR(VALUE(TRIM(RIGHT(SUBSTITUTE(D269," ",REPT(" ",255)),255))),"")</x:f>
      </x:c>
      <x:c r="J269" s="96" t="s">
        <x:v>48</x:v>
      </x:c>
      <x:c r="K269" s="96" t="s">
        <x:v>48</x:v>
      </x:c>
      <x:c r="L269" s="96" t="s">
        <x:v>48</x:v>
      </x:c>
      <x:c r="M269" s="96" t="s">
        <x:v>48</x:v>
      </x:c>
      <x:c r="N269" s="96" t="s">
        <x:v>48</x:v>
      </x:c>
      <x:c r="O269" s="96" t="s">
        <x:v>1425</x:v>
      </x:c>
      <x:c r="P269" s="96" t="n">
        <x:v>25</x:v>
      </x:c>
      <x:c r="Q269" s="96" t="n">
        <x:v>80</x:v>
      </x:c>
      <x:c r="R269" s="96" t="s">
        <x:v>50</x:v>
      </x:c>
      <x:c r="S269" s="96" t="s">
        <x:v>51</x:v>
      </x:c>
      <x:c r="T269" s="96" t="s">
        <x:v>52</x:v>
      </x:c>
      <x:c r="U269" s="96" t="s">
        <x:v>52</x:v>
      </x:c>
      <x:c r="W269" s="96" t="s">
        <x:v>53</x:v>
      </x:c>
      <x:c r="X269" s="148" t="s"/>
      <x:c r="Y269" s="90" t="s"/>
      <x:c r="Z269" s="96" t="s">
        <x:v>55</x:v>
      </x:c>
      <x:c r="AA269" s="96" t="s">
        <x:v>56</x:v>
      </x:c>
      <x:c r="AB269" s="97" t="str">
        <x:f>IF(D269="","",VALUE(MID(D269,FIND(" ",D269)+1,FIND(" ",D269,FIND(" ",D269)+1)-FIND(" ",D269))))</x:f>
      </x:c>
      <x:c r="AC269" s="90" t="s"/>
      <x:c r="AD269" s="90" t="s"/>
      <x:c r="AE269" s="90" t="s"/>
      <x:c r="AF269" s="90" t="str" cm="1">
        <x:f t="array" ref="AF269:AF269">IF(D269="","",PROPER(MID(D269,FIND(" ",D269,FIND(" ",D269)+1)+1,(FIND(INDEX(Abbreviation!$A$2:$A$125,MATCH(_xlfn.AGGREGATE(15,6,SEARCH(Abbreviation!$A$2:$A$125,D269),1),SEARCH(Abbreviation!$A$2:$A$125,D269),0)),D269)-1)-FIND(" ",D269,FIND(" ",D269)+1)+1)))</x:f>
      </x:c>
      <x:c r="AG269" s="90" t="str" cm="1">
        <x:f t="array" ref="AG269:AG269">IF(D269="","",PROPER(VLOOKUP(INDEX(Abbreviation!$A$2:$A$125,MATCH(_xlfn.AGGREGATE(15,6,SEARCH(Abbreviation!$A$2:$A$125,D269),1),SEARCH(Abbreviation!$A$2:$A$125,D269),0)),Abbreviation!A:C,3,FALSE)))</x:f>
      </x:c>
      <x:c r="AH269" s="90" t="str">
        <x:f>G269</x:f>
      </x:c>
      <x:c r="AI269" s="97" t="str">
        <x:f>I269</x:f>
      </x:c>
      <x:c r="AJ269" s="96" t="s">
        <x:v>47</x:v>
      </x:c>
      <x:c r="AK269" s="96" t="s">
        <x:v>58</x:v>
      </x:c>
      <x:c r="AL269" s="99" t="s">
        <x:v>59</x:v>
      </x:c>
      <x:c r="AM269" s="93" t="s"/>
      <x:c r="AN269" s="93" t="s"/>
      <x:c r="AO269" s="93" t="s"/>
      <x:c r="AP269" s="93" t="s"/>
      <x:c r="AQ269" s="92" t="s"/>
    </x:row>
    <x:row r="270" spans="1:45" x14ac:dyDescent="0.35">
      <x:c r="A270" s="92" t="s"/>
      <x:c r="B270" s="92" t="s"/>
      <x:c r="C270" s="93" t="s"/>
      <x:c r="D270" s="94" t="s"/>
      <x:c r="E270" s="90" t="s"/>
      <x:c r="F270" s="90" t="str">
        <x:f>IF(D270="","",PROPER(LEFT(D270,FIND(UPPER(G270),D270,1)-2)))</x:f>
      </x:c>
      <x:c r="G270" s="90" t="str" cm="1">
        <x:f t="array" ref="G270: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x:f>
      </x:c>
      <x:c r="H270" s="96" t="s">
        <x:v>47</x:v>
      </x:c>
      <x:c r="I270" s="97" t="str">
        <x:f>IFERROR(VALUE(TRIM(RIGHT(SUBSTITUTE(D270," ",REPT(" ",255)),255))),"")</x:f>
      </x:c>
      <x:c r="J270" s="96" t="s">
        <x:v>48</x:v>
      </x:c>
      <x:c r="K270" s="96" t="s">
        <x:v>48</x:v>
      </x:c>
      <x:c r="L270" s="96" t="s">
        <x:v>48</x:v>
      </x:c>
      <x:c r="M270" s="96" t="s">
        <x:v>48</x:v>
      </x:c>
      <x:c r="N270" s="96" t="s">
        <x:v>48</x:v>
      </x:c>
      <x:c r="O270" s="96" t="s">
        <x:v>1425</x:v>
      </x:c>
      <x:c r="P270" s="96" t="n">
        <x:v>25</x:v>
      </x:c>
      <x:c r="Q270" s="96" t="n">
        <x:v>80</x:v>
      </x:c>
      <x:c r="R270" s="96" t="s">
        <x:v>50</x:v>
      </x:c>
      <x:c r="S270" s="96" t="s">
        <x:v>51</x:v>
      </x:c>
      <x:c r="T270" s="96" t="s">
        <x:v>52</x:v>
      </x:c>
      <x:c r="U270" s="96" t="s">
        <x:v>52</x:v>
      </x:c>
      <x:c r="W270" s="96" t="s">
        <x:v>53</x:v>
      </x:c>
      <x:c r="X270" s="148" t="s"/>
      <x:c r="Y270" s="90" t="s"/>
      <x:c r="Z270" s="96" t="s">
        <x:v>55</x:v>
      </x:c>
      <x:c r="AA270" s="96" t="s">
        <x:v>56</x:v>
      </x:c>
      <x:c r="AB270" s="97" t="str">
        <x:f>IF(D270="","",VALUE(MID(D270,FIND(" ",D270)+1,FIND(" ",D270,FIND(" ",D270)+1)-FIND(" ",D270))))</x:f>
      </x:c>
      <x:c r="AC270" s="90" t="s"/>
      <x:c r="AD270" s="90" t="s"/>
      <x:c r="AE270" s="90" t="s"/>
      <x:c r="AF270" s="90" t="str" cm="1">
        <x:f t="array" ref="AF270:AF270">IF(D270="","",PROPER(MID(D270,FIND(" ",D270,FIND(" ",D270)+1)+1,(FIND(INDEX(Abbreviation!$A$2:$A$125,MATCH(_xlfn.AGGREGATE(15,6,SEARCH(Abbreviation!$A$2:$A$125,D270),1),SEARCH(Abbreviation!$A$2:$A$125,D270),0)),D270)-1)-FIND(" ",D270,FIND(" ",D270)+1)+1)))</x:f>
      </x:c>
      <x:c r="AG270" s="90" t="str" cm="1">
        <x:f t="array" ref="AG270:AG270">IF(D270="","",PROPER(VLOOKUP(INDEX(Abbreviation!$A$2:$A$125,MATCH(_xlfn.AGGREGATE(15,6,SEARCH(Abbreviation!$A$2:$A$125,D270),1),SEARCH(Abbreviation!$A$2:$A$125,D270),0)),Abbreviation!A:C,3,FALSE)))</x:f>
      </x:c>
      <x:c r="AH270" s="90" t="str">
        <x:f>G270</x:f>
      </x:c>
      <x:c r="AI270" s="97" t="str">
        <x:f>I270</x:f>
      </x:c>
      <x:c r="AJ270" s="96" t="s">
        <x:v>47</x:v>
      </x:c>
      <x:c r="AK270" s="96" t="s">
        <x:v>58</x:v>
      </x:c>
      <x:c r="AL270" s="99" t="s">
        <x:v>59</x:v>
      </x:c>
      <x:c r="AM270" s="93" t="s"/>
      <x:c r="AN270" s="93" t="s"/>
      <x:c r="AO270" s="93" t="s"/>
      <x:c r="AP270" s="93" t="s"/>
      <x:c r="AQ270" s="92" t="s"/>
    </x:row>
    <x:row r="271" spans="1:45" x14ac:dyDescent="0.35">
      <x:c r="A271" s="92" t="s"/>
      <x:c r="B271" s="92" t="s"/>
      <x:c r="C271" s="93" t="s"/>
      <x:c r="D271" s="94" t="s"/>
      <x:c r="E271" s="90" t="s"/>
      <x:c r="F271" s="90" t="str">
        <x:f>IF(D271="","",PROPER(LEFT(D271,FIND(UPPER(G271),D271,1)-2)))</x:f>
      </x:c>
      <x:c r="G271" s="90" t="str" cm="1">
        <x:f t="array" ref="G271: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x:f>
      </x:c>
      <x:c r="H271" s="96" t="s">
        <x:v>47</x:v>
      </x:c>
      <x:c r="I271" s="97" t="str">
        <x:f>IFERROR(VALUE(TRIM(RIGHT(SUBSTITUTE(D271," ",REPT(" ",255)),255))),"")</x:f>
      </x:c>
      <x:c r="J271" s="96" t="s">
        <x:v>48</x:v>
      </x:c>
      <x:c r="K271" s="96" t="s">
        <x:v>48</x:v>
      </x:c>
      <x:c r="L271" s="96" t="s">
        <x:v>48</x:v>
      </x:c>
      <x:c r="M271" s="96" t="s">
        <x:v>48</x:v>
      </x:c>
      <x:c r="N271" s="96" t="s">
        <x:v>48</x:v>
      </x:c>
      <x:c r="O271" s="96" t="s">
        <x:v>1425</x:v>
      </x:c>
      <x:c r="P271" s="96" t="n">
        <x:v>25</x:v>
      </x:c>
      <x:c r="Q271" s="96" t="n">
        <x:v>80</x:v>
      </x:c>
      <x:c r="R271" s="96" t="s">
        <x:v>50</x:v>
      </x:c>
      <x:c r="S271" s="96" t="s">
        <x:v>51</x:v>
      </x:c>
      <x:c r="T271" s="96" t="s">
        <x:v>52</x:v>
      </x:c>
      <x:c r="U271" s="96" t="s">
        <x:v>52</x:v>
      </x:c>
      <x:c r="W271" s="96" t="s">
        <x:v>53</x:v>
      </x:c>
      <x:c r="X271" s="148" t="s"/>
      <x:c r="Y271" s="90" t="s"/>
      <x:c r="Z271" s="96" t="s">
        <x:v>55</x:v>
      </x:c>
      <x:c r="AA271" s="96" t="s">
        <x:v>56</x:v>
      </x:c>
      <x:c r="AB271" s="97" t="str">
        <x:f>IF(D271="","",VALUE(MID(D271,FIND(" ",D271)+1,FIND(" ",D271,FIND(" ",D271)+1)-FIND(" ",D271))))</x:f>
      </x:c>
      <x:c r="AC271" s="90" t="s"/>
      <x:c r="AD271" s="90" t="s"/>
      <x:c r="AE271" s="90" t="s"/>
      <x:c r="AF271" s="90" t="str" cm="1">
        <x:f t="array" ref="AF271:AF271">IF(D271="","",PROPER(MID(D271,FIND(" ",D271,FIND(" ",D271)+1)+1,(FIND(INDEX(Abbreviation!$A$2:$A$125,MATCH(_xlfn.AGGREGATE(15,6,SEARCH(Abbreviation!$A$2:$A$125,D271),1),SEARCH(Abbreviation!$A$2:$A$125,D271),0)),D271)-1)-FIND(" ",D271,FIND(" ",D271)+1)+1)))</x:f>
      </x:c>
      <x:c r="AG271" s="90" t="str" cm="1">
        <x:f t="array" ref="AG271:AG271">IF(D271="","",PROPER(VLOOKUP(INDEX(Abbreviation!$A$2:$A$125,MATCH(_xlfn.AGGREGATE(15,6,SEARCH(Abbreviation!$A$2:$A$125,D271),1),SEARCH(Abbreviation!$A$2:$A$125,D271),0)),Abbreviation!A:C,3,FALSE)))</x:f>
      </x:c>
      <x:c r="AH271" s="90" t="str">
        <x:f>G271</x:f>
      </x:c>
      <x:c r="AI271" s="97" t="str">
        <x:f>I271</x:f>
      </x:c>
      <x:c r="AJ271" s="96" t="s">
        <x:v>47</x:v>
      </x:c>
      <x:c r="AK271" s="96" t="s">
        <x:v>58</x:v>
      </x:c>
      <x:c r="AL271" s="99" t="s">
        <x:v>59</x:v>
      </x:c>
      <x:c r="AM271" s="93" t="s"/>
      <x:c r="AN271" s="93" t="s"/>
      <x:c r="AO271" s="93" t="s"/>
      <x:c r="AP271" s="93" t="s"/>
      <x:c r="AQ271" s="92" t="s"/>
    </x:row>
    <x:row r="272" spans="1:45" x14ac:dyDescent="0.35">
      <x:c r="A272" s="92" t="s"/>
      <x:c r="B272" s="92" t="s"/>
      <x:c r="C272" s="93" t="s"/>
      <x:c r="D272" s="94" t="s"/>
      <x:c r="E272" s="90" t="s"/>
      <x:c r="F272" s="90" t="str">
        <x:f>IF(D272="","",PROPER(LEFT(D272,FIND(UPPER(G272),D272,1)-2)))</x:f>
      </x:c>
      <x:c r="G272" s="90" t="str" cm="1">
        <x:f t="array" ref="G272: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x:f>
      </x:c>
      <x:c r="H272" s="96" t="s">
        <x:v>47</x:v>
      </x:c>
      <x:c r="I272" s="97" t="str">
        <x:f>IFERROR(VALUE(TRIM(RIGHT(SUBSTITUTE(D272," ",REPT(" ",255)),255))),"")</x:f>
      </x:c>
      <x:c r="J272" s="96" t="s">
        <x:v>48</x:v>
      </x:c>
      <x:c r="K272" s="96" t="s">
        <x:v>48</x:v>
      </x:c>
      <x:c r="L272" s="96" t="s">
        <x:v>48</x:v>
      </x:c>
      <x:c r="M272" s="96" t="s">
        <x:v>48</x:v>
      </x:c>
      <x:c r="N272" s="96" t="s">
        <x:v>48</x:v>
      </x:c>
      <x:c r="O272" s="96" t="s">
        <x:v>1425</x:v>
      </x:c>
      <x:c r="P272" s="96" t="n">
        <x:v>25</x:v>
      </x:c>
      <x:c r="Q272" s="96" t="n">
        <x:v>80</x:v>
      </x:c>
      <x:c r="R272" s="96" t="s">
        <x:v>50</x:v>
      </x:c>
      <x:c r="S272" s="96" t="s">
        <x:v>51</x:v>
      </x:c>
      <x:c r="T272" s="96" t="s">
        <x:v>52</x:v>
      </x:c>
      <x:c r="U272" s="96" t="s">
        <x:v>52</x:v>
      </x:c>
      <x:c r="W272" s="96" t="s">
        <x:v>53</x:v>
      </x:c>
      <x:c r="X272" s="148" t="s"/>
      <x:c r="Y272" s="90" t="s"/>
      <x:c r="Z272" s="96" t="s">
        <x:v>55</x:v>
      </x:c>
      <x:c r="AA272" s="96" t="s">
        <x:v>56</x:v>
      </x:c>
      <x:c r="AB272" s="97" t="str">
        <x:f>IF(D272="","",VALUE(MID(D272,FIND(" ",D272)+1,FIND(" ",D272,FIND(" ",D272)+1)-FIND(" ",D272))))</x:f>
      </x:c>
      <x:c r="AC272" s="90" t="s"/>
      <x:c r="AD272" s="90" t="s"/>
      <x:c r="AE272" s="90" t="s"/>
      <x:c r="AF272" s="90" t="str" cm="1">
        <x:f t="array" ref="AF272:AF272">IF(D272="","",PROPER(MID(D272,FIND(" ",D272,FIND(" ",D272)+1)+1,(FIND(INDEX(Abbreviation!$A$2:$A$125,MATCH(_xlfn.AGGREGATE(15,6,SEARCH(Abbreviation!$A$2:$A$125,D272),1),SEARCH(Abbreviation!$A$2:$A$125,D272),0)),D272)-1)-FIND(" ",D272,FIND(" ",D272)+1)+1)))</x:f>
      </x:c>
      <x:c r="AG272" s="90" t="str" cm="1">
        <x:f t="array" ref="AG272:AG272">IF(D272="","",PROPER(VLOOKUP(INDEX(Abbreviation!$A$2:$A$125,MATCH(_xlfn.AGGREGATE(15,6,SEARCH(Abbreviation!$A$2:$A$125,D272),1),SEARCH(Abbreviation!$A$2:$A$125,D272),0)),Abbreviation!A:C,3,FALSE)))</x:f>
      </x:c>
      <x:c r="AH272" s="90" t="str">
        <x:f>G272</x:f>
      </x:c>
      <x:c r="AI272" s="97" t="str">
        <x:f>I272</x:f>
      </x:c>
      <x:c r="AJ272" s="96" t="s">
        <x:v>47</x:v>
      </x:c>
      <x:c r="AK272" s="96" t="s">
        <x:v>58</x:v>
      </x:c>
      <x:c r="AL272" s="99" t="s">
        <x:v>59</x:v>
      </x:c>
      <x:c r="AM272" s="93" t="s"/>
      <x:c r="AN272" s="93" t="s"/>
      <x:c r="AO272" s="93" t="s"/>
      <x:c r="AP272" s="93" t="s"/>
      <x:c r="AQ272" s="92" t="s"/>
    </x:row>
    <x:row r="273" spans="1:45" x14ac:dyDescent="0.35">
      <x:c r="A273" s="92" t="s"/>
      <x:c r="B273" s="92" t="s"/>
      <x:c r="C273" s="93" t="s"/>
      <x:c r="D273" s="94" t="s"/>
      <x:c r="E273" s="90" t="s"/>
      <x:c r="F273" s="90" t="str">
        <x:f>IF(D273="","",PROPER(LEFT(D273,FIND(UPPER(G273),D273,1)-2)))</x:f>
      </x:c>
      <x:c r="G273" s="90" t="str" cm="1">
        <x:f t="array" ref="G273: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x:f>
      </x:c>
      <x:c r="H273" s="96" t="s">
        <x:v>47</x:v>
      </x:c>
      <x:c r="I273" s="97" t="str">
        <x:f>IFERROR(VALUE(TRIM(RIGHT(SUBSTITUTE(D273," ",REPT(" ",255)),255))),"")</x:f>
      </x:c>
      <x:c r="J273" s="96" t="s">
        <x:v>48</x:v>
      </x:c>
      <x:c r="K273" s="96" t="s">
        <x:v>48</x:v>
      </x:c>
      <x:c r="L273" s="96" t="s">
        <x:v>48</x:v>
      </x:c>
      <x:c r="M273" s="96" t="s">
        <x:v>48</x:v>
      </x:c>
      <x:c r="N273" s="96" t="s">
        <x:v>48</x:v>
      </x:c>
      <x:c r="O273" s="96" t="s">
        <x:v>1425</x:v>
      </x:c>
      <x:c r="P273" s="96" t="n">
        <x:v>25</x:v>
      </x:c>
      <x:c r="Q273" s="96" t="n">
        <x:v>80</x:v>
      </x:c>
      <x:c r="R273" s="96" t="s">
        <x:v>50</x:v>
      </x:c>
      <x:c r="S273" s="96" t="s">
        <x:v>51</x:v>
      </x:c>
      <x:c r="T273" s="96" t="s">
        <x:v>52</x:v>
      </x:c>
      <x:c r="U273" s="96" t="s">
        <x:v>52</x:v>
      </x:c>
      <x:c r="W273" s="96" t="s">
        <x:v>53</x:v>
      </x:c>
      <x:c r="X273" s="148" t="s"/>
      <x:c r="Y273" s="90" t="s"/>
      <x:c r="Z273" s="96" t="s">
        <x:v>55</x:v>
      </x:c>
      <x:c r="AA273" s="96" t="s">
        <x:v>56</x:v>
      </x:c>
      <x:c r="AB273" s="97" t="str">
        <x:f>IF(D273="","",VALUE(MID(D273,FIND(" ",D273)+1,FIND(" ",D273,FIND(" ",D273)+1)-FIND(" ",D273))))</x:f>
      </x:c>
      <x:c r="AC273" s="90" t="s"/>
      <x:c r="AD273" s="90" t="s"/>
      <x:c r="AE273" s="90" t="s"/>
      <x:c r="AF273" s="90" t="str" cm="1">
        <x:f t="array" ref="AF273:AF273">IF(D273="","",PROPER(MID(D273,FIND(" ",D273,FIND(" ",D273)+1)+1,(FIND(INDEX(Abbreviation!$A$2:$A$125,MATCH(_xlfn.AGGREGATE(15,6,SEARCH(Abbreviation!$A$2:$A$125,D273),1),SEARCH(Abbreviation!$A$2:$A$125,D273),0)),D273)-1)-FIND(" ",D273,FIND(" ",D273)+1)+1)))</x:f>
      </x:c>
      <x:c r="AG273" s="90" t="str" cm="1">
        <x:f t="array" ref="AG273:AG273">IF(D273="","",PROPER(VLOOKUP(INDEX(Abbreviation!$A$2:$A$125,MATCH(_xlfn.AGGREGATE(15,6,SEARCH(Abbreviation!$A$2:$A$125,D273),1),SEARCH(Abbreviation!$A$2:$A$125,D273),0)),Abbreviation!A:C,3,FALSE)))</x:f>
      </x:c>
      <x:c r="AH273" s="90" t="str">
        <x:f>G273</x:f>
      </x:c>
      <x:c r="AI273" s="97" t="str">
        <x:f>I273</x:f>
      </x:c>
      <x:c r="AJ273" s="96" t="s">
        <x:v>47</x:v>
      </x:c>
      <x:c r="AK273" s="96" t="s">
        <x:v>58</x:v>
      </x:c>
      <x:c r="AL273" s="99" t="s">
        <x:v>59</x:v>
      </x:c>
      <x:c r="AM273" s="93" t="s"/>
      <x:c r="AN273" s="93" t="s"/>
      <x:c r="AO273" s="93" t="s"/>
      <x:c r="AP273" s="93" t="s"/>
      <x:c r="AQ273" s="92" t="s"/>
    </x:row>
    <x:row r="274" spans="1:45" x14ac:dyDescent="0.35">
      <x:c r="A274" s="92" t="s"/>
      <x:c r="B274" s="92" t="s"/>
      <x:c r="C274" s="93" t="s"/>
      <x:c r="D274" s="94" t="s"/>
      <x:c r="E274" s="90" t="s"/>
      <x:c r="F274" s="90" t="str">
        <x:f>IF(D274="","",PROPER(LEFT(D274,FIND(UPPER(G274),D274,1)-2)))</x:f>
      </x:c>
      <x:c r="G274" s="90" t="str" cm="1">
        <x:f t="array" ref="G274: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x:f>
      </x:c>
      <x:c r="H274" s="96" t="s">
        <x:v>47</x:v>
      </x:c>
      <x:c r="I274" s="97" t="str">
        <x:f>IFERROR(VALUE(TRIM(RIGHT(SUBSTITUTE(D274," ",REPT(" ",255)),255))),"")</x:f>
      </x:c>
      <x:c r="J274" s="96" t="s">
        <x:v>48</x:v>
      </x:c>
      <x:c r="K274" s="96" t="s">
        <x:v>48</x:v>
      </x:c>
      <x:c r="L274" s="96" t="s">
        <x:v>48</x:v>
      </x:c>
      <x:c r="M274" s="96" t="s">
        <x:v>48</x:v>
      </x:c>
      <x:c r="N274" s="96" t="s">
        <x:v>48</x:v>
      </x:c>
      <x:c r="O274" s="96" t="s">
        <x:v>1425</x:v>
      </x:c>
      <x:c r="P274" s="96" t="n">
        <x:v>25</x:v>
      </x:c>
      <x:c r="Q274" s="96" t="n">
        <x:v>80</x:v>
      </x:c>
      <x:c r="R274" s="96" t="s">
        <x:v>50</x:v>
      </x:c>
      <x:c r="S274" s="96" t="s">
        <x:v>51</x:v>
      </x:c>
      <x:c r="T274" s="96" t="s">
        <x:v>52</x:v>
      </x:c>
      <x:c r="U274" s="96" t="s">
        <x:v>52</x:v>
      </x:c>
      <x:c r="W274" s="96" t="s">
        <x:v>53</x:v>
      </x:c>
      <x:c r="X274" s="148" t="s"/>
      <x:c r="Y274" s="90" t="s"/>
      <x:c r="Z274" s="96" t="s">
        <x:v>55</x:v>
      </x:c>
      <x:c r="AA274" s="96" t="s">
        <x:v>56</x:v>
      </x:c>
      <x:c r="AB274" s="97" t="str">
        <x:f>IF(D274="","",VALUE(MID(D274,FIND(" ",D274)+1,FIND(" ",D274,FIND(" ",D274)+1)-FIND(" ",D274))))</x:f>
      </x:c>
      <x:c r="AC274" s="90" t="s"/>
      <x:c r="AD274" s="90" t="s"/>
      <x:c r="AE274" s="90" t="s"/>
      <x:c r="AF274" s="90" t="str" cm="1">
        <x:f t="array" ref="AF274:AF274">IF(D274="","",PROPER(MID(D274,FIND(" ",D274,FIND(" ",D274)+1)+1,(FIND(INDEX(Abbreviation!$A$2:$A$125,MATCH(_xlfn.AGGREGATE(15,6,SEARCH(Abbreviation!$A$2:$A$125,D274),1),SEARCH(Abbreviation!$A$2:$A$125,D274),0)),D274)-1)-FIND(" ",D274,FIND(" ",D274)+1)+1)))</x:f>
      </x:c>
      <x:c r="AG274" s="90" t="str" cm="1">
        <x:f t="array" ref="AG274:AG274">IF(D274="","",PROPER(VLOOKUP(INDEX(Abbreviation!$A$2:$A$125,MATCH(_xlfn.AGGREGATE(15,6,SEARCH(Abbreviation!$A$2:$A$125,D274),1),SEARCH(Abbreviation!$A$2:$A$125,D274),0)),Abbreviation!A:C,3,FALSE)))</x:f>
      </x:c>
      <x:c r="AH274" s="90" t="str">
        <x:f>G274</x:f>
      </x:c>
      <x:c r="AI274" s="97" t="str">
        <x:f>I274</x:f>
      </x:c>
      <x:c r="AJ274" s="96" t="s">
        <x:v>47</x:v>
      </x:c>
      <x:c r="AK274" s="96" t="s">
        <x:v>58</x:v>
      </x:c>
      <x:c r="AL274" s="99" t="s">
        <x:v>59</x:v>
      </x:c>
      <x:c r="AM274" s="93" t="s"/>
      <x:c r="AN274" s="93" t="s"/>
      <x:c r="AO274" s="93" t="s"/>
      <x:c r="AP274" s="93" t="s"/>
      <x:c r="AQ274" s="92" t="s"/>
    </x:row>
    <x:row r="275" spans="1:45" x14ac:dyDescent="0.35">
      <x:c r="A275" s="92" t="s"/>
      <x:c r="B275" s="92" t="s"/>
      <x:c r="C275" s="93" t="s"/>
      <x:c r="D275" s="94" t="s"/>
      <x:c r="E275" s="90" t="s"/>
      <x:c r="F275" s="90" t="str">
        <x:f>IF(D275="","",PROPER(LEFT(D275,FIND(UPPER(G275),D275,1)-2)))</x:f>
      </x:c>
      <x:c r="G275" s="90" t="str" cm="1">
        <x:f t="array" ref="G275: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x:f>
      </x:c>
      <x:c r="H275" s="96" t="s">
        <x:v>47</x:v>
      </x:c>
      <x:c r="I275" s="97" t="str">
        <x:f>IFERROR(VALUE(TRIM(RIGHT(SUBSTITUTE(D275," ",REPT(" ",255)),255))),"")</x:f>
      </x:c>
      <x:c r="J275" s="96" t="s">
        <x:v>48</x:v>
      </x:c>
      <x:c r="K275" s="96" t="s">
        <x:v>48</x:v>
      </x:c>
      <x:c r="L275" s="96" t="s">
        <x:v>48</x:v>
      </x:c>
      <x:c r="M275" s="96" t="s">
        <x:v>48</x:v>
      </x:c>
      <x:c r="N275" s="96" t="s">
        <x:v>48</x:v>
      </x:c>
      <x:c r="O275" s="96" t="s">
        <x:v>1425</x:v>
      </x:c>
      <x:c r="P275" s="96" t="n">
        <x:v>25</x:v>
      </x:c>
      <x:c r="Q275" s="96" t="n">
        <x:v>80</x:v>
      </x:c>
      <x:c r="R275" s="96" t="s">
        <x:v>50</x:v>
      </x:c>
      <x:c r="S275" s="96" t="s">
        <x:v>51</x:v>
      </x:c>
      <x:c r="T275" s="96" t="s">
        <x:v>52</x:v>
      </x:c>
      <x:c r="U275" s="96" t="s">
        <x:v>52</x:v>
      </x:c>
      <x:c r="W275" s="96" t="s">
        <x:v>53</x:v>
      </x:c>
      <x:c r="X275" s="148" t="s"/>
      <x:c r="Y275" s="90" t="s"/>
      <x:c r="Z275" s="96" t="s">
        <x:v>55</x:v>
      </x:c>
      <x:c r="AA275" s="96" t="s">
        <x:v>56</x:v>
      </x:c>
      <x:c r="AB275" s="97" t="str">
        <x:f>IF(D275="","",VALUE(MID(D275,FIND(" ",D275)+1,FIND(" ",D275,FIND(" ",D275)+1)-FIND(" ",D275))))</x:f>
      </x:c>
      <x:c r="AC275" s="90" t="s"/>
      <x:c r="AD275" s="90" t="s"/>
      <x:c r="AE275" s="90" t="s"/>
      <x:c r="AF275" s="90" t="str" cm="1">
        <x:f t="array" ref="AF275:AF275">IF(D275="","",PROPER(MID(D275,FIND(" ",D275,FIND(" ",D275)+1)+1,(FIND(INDEX(Abbreviation!$A$2:$A$125,MATCH(_xlfn.AGGREGATE(15,6,SEARCH(Abbreviation!$A$2:$A$125,D275),1),SEARCH(Abbreviation!$A$2:$A$125,D275),0)),D275)-1)-FIND(" ",D275,FIND(" ",D275)+1)+1)))</x:f>
      </x:c>
      <x:c r="AG275" s="90" t="str" cm="1">
        <x:f t="array" ref="AG275:AG275">IF(D275="","",PROPER(VLOOKUP(INDEX(Abbreviation!$A$2:$A$125,MATCH(_xlfn.AGGREGATE(15,6,SEARCH(Abbreviation!$A$2:$A$125,D275),1),SEARCH(Abbreviation!$A$2:$A$125,D275),0)),Abbreviation!A:C,3,FALSE)))</x:f>
      </x:c>
      <x:c r="AH275" s="90" t="str">
        <x:f>G275</x:f>
      </x:c>
      <x:c r="AI275" s="97" t="str">
        <x:f>I275</x:f>
      </x:c>
      <x:c r="AJ275" s="96" t="s">
        <x:v>47</x:v>
      </x:c>
      <x:c r="AK275" s="96" t="s">
        <x:v>58</x:v>
      </x:c>
      <x:c r="AL275" s="99" t="s">
        <x:v>59</x:v>
      </x:c>
      <x:c r="AM275" s="93" t="s"/>
      <x:c r="AN275" s="93" t="s"/>
      <x:c r="AO275" s="93" t="s"/>
      <x:c r="AP275" s="93" t="s"/>
      <x:c r="AQ275" s="92" t="s"/>
    </x:row>
    <x:row r="276" spans="1:45" x14ac:dyDescent="0.35">
      <x:c r="A276" s="92" t="s"/>
      <x:c r="B276" s="92" t="s"/>
      <x:c r="C276" s="93" t="s"/>
      <x:c r="D276" s="94" t="s"/>
      <x:c r="E276" s="90" t="s"/>
      <x:c r="F276" s="90" t="str">
        <x:f>IF(D276="","",PROPER(LEFT(D276,FIND(UPPER(G276),D276,1)-2)))</x:f>
      </x:c>
      <x:c r="G276" s="90" t="str" cm="1">
        <x:f t="array" ref="G276: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x:f>
      </x:c>
      <x:c r="H276" s="96" t="s">
        <x:v>47</x:v>
      </x:c>
      <x:c r="I276" s="97" t="str">
        <x:f>IFERROR(VALUE(TRIM(RIGHT(SUBSTITUTE(D276," ",REPT(" ",255)),255))),"")</x:f>
      </x:c>
      <x:c r="J276" s="96" t="s">
        <x:v>48</x:v>
      </x:c>
      <x:c r="K276" s="96" t="s">
        <x:v>48</x:v>
      </x:c>
      <x:c r="L276" s="96" t="s">
        <x:v>48</x:v>
      </x:c>
      <x:c r="M276" s="96" t="s">
        <x:v>48</x:v>
      </x:c>
      <x:c r="N276" s="96" t="s">
        <x:v>48</x:v>
      </x:c>
      <x:c r="O276" s="96" t="s">
        <x:v>1425</x:v>
      </x:c>
      <x:c r="P276" s="96" t="n">
        <x:v>25</x:v>
      </x:c>
      <x:c r="Q276" s="96" t="n">
        <x:v>80</x:v>
      </x:c>
      <x:c r="R276" s="96" t="s">
        <x:v>50</x:v>
      </x:c>
      <x:c r="S276" s="96" t="s">
        <x:v>51</x:v>
      </x:c>
      <x:c r="T276" s="96" t="s">
        <x:v>52</x:v>
      </x:c>
      <x:c r="U276" s="96" t="s">
        <x:v>52</x:v>
      </x:c>
      <x:c r="W276" s="96" t="s">
        <x:v>53</x:v>
      </x:c>
      <x:c r="X276" s="148" t="s"/>
      <x:c r="Y276" s="90" t="s"/>
      <x:c r="Z276" s="96" t="s">
        <x:v>55</x:v>
      </x:c>
      <x:c r="AA276" s="96" t="s">
        <x:v>56</x:v>
      </x:c>
      <x:c r="AB276" s="97" t="str">
        <x:f>IF(D276="","",VALUE(MID(D276,FIND(" ",D276)+1,FIND(" ",D276,FIND(" ",D276)+1)-FIND(" ",D276))))</x:f>
      </x:c>
      <x:c r="AC276" s="90" t="s"/>
      <x:c r="AD276" s="90" t="s"/>
      <x:c r="AE276" s="90" t="s"/>
      <x:c r="AF276" s="90" t="str" cm="1">
        <x:f t="array" ref="AF276:AF276">IF(D276="","",PROPER(MID(D276,FIND(" ",D276,FIND(" ",D276)+1)+1,(FIND(INDEX(Abbreviation!$A$2:$A$125,MATCH(_xlfn.AGGREGATE(15,6,SEARCH(Abbreviation!$A$2:$A$125,D276),1),SEARCH(Abbreviation!$A$2:$A$125,D276),0)),D276)-1)-FIND(" ",D276,FIND(" ",D276)+1)+1)))</x:f>
      </x:c>
      <x:c r="AG276" s="90" t="str" cm="1">
        <x:f t="array" ref="AG276:AG276">IF(D276="","",PROPER(VLOOKUP(INDEX(Abbreviation!$A$2:$A$125,MATCH(_xlfn.AGGREGATE(15,6,SEARCH(Abbreviation!$A$2:$A$125,D276),1),SEARCH(Abbreviation!$A$2:$A$125,D276),0)),Abbreviation!A:C,3,FALSE)))</x:f>
      </x:c>
      <x:c r="AH276" s="90" t="str">
        <x:f>G276</x:f>
      </x:c>
      <x:c r="AI276" s="97" t="str">
        <x:f>I276</x:f>
      </x:c>
      <x:c r="AJ276" s="96" t="s">
        <x:v>47</x:v>
      </x:c>
      <x:c r="AK276" s="96" t="s">
        <x:v>58</x:v>
      </x:c>
      <x:c r="AL276" s="99" t="s">
        <x:v>59</x:v>
      </x:c>
      <x:c r="AM276" s="93" t="s"/>
      <x:c r="AN276" s="93" t="s"/>
      <x:c r="AO276" s="93" t="s"/>
      <x:c r="AP276" s="93" t="s"/>
      <x:c r="AQ276" s="92" t="s"/>
    </x:row>
    <x:row r="277" spans="1:45" x14ac:dyDescent="0.35">
      <x:c r="A277" s="92" t="s"/>
      <x:c r="B277" s="92" t="s"/>
      <x:c r="C277" s="93" t="s"/>
      <x:c r="D277" s="94" t="s"/>
      <x:c r="E277" s="90" t="s"/>
      <x:c r="F277" s="90" t="str">
        <x:f>IF(D277="","",PROPER(LEFT(D277,FIND(UPPER(G277),D277,1)-2)))</x:f>
      </x:c>
      <x:c r="G277" s="90" t="str" cm="1">
        <x:f t="array" ref="G277: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x:f>
      </x:c>
      <x:c r="H277" s="96" t="s">
        <x:v>47</x:v>
      </x:c>
      <x:c r="I277" s="97" t="str">
        <x:f>IFERROR(VALUE(TRIM(RIGHT(SUBSTITUTE(D277," ",REPT(" ",255)),255))),"")</x:f>
      </x:c>
      <x:c r="J277" s="96" t="s">
        <x:v>48</x:v>
      </x:c>
      <x:c r="K277" s="96" t="s">
        <x:v>48</x:v>
      </x:c>
      <x:c r="L277" s="96" t="s">
        <x:v>48</x:v>
      </x:c>
      <x:c r="M277" s="96" t="s">
        <x:v>48</x:v>
      </x:c>
      <x:c r="N277" s="96" t="s">
        <x:v>48</x:v>
      </x:c>
      <x:c r="O277" s="96" t="s">
        <x:v>1425</x:v>
      </x:c>
      <x:c r="P277" s="96" t="n">
        <x:v>25</x:v>
      </x:c>
      <x:c r="Q277" s="96" t="n">
        <x:v>80</x:v>
      </x:c>
      <x:c r="R277" s="96" t="s">
        <x:v>50</x:v>
      </x:c>
      <x:c r="S277" s="96" t="s">
        <x:v>51</x:v>
      </x:c>
      <x:c r="T277" s="96" t="s">
        <x:v>52</x:v>
      </x:c>
      <x:c r="U277" s="96" t="s">
        <x:v>52</x:v>
      </x:c>
      <x:c r="W277" s="96" t="s">
        <x:v>53</x:v>
      </x:c>
      <x:c r="X277" s="148" t="s"/>
      <x:c r="Y277" s="90" t="s"/>
      <x:c r="Z277" s="96" t="s">
        <x:v>55</x:v>
      </x:c>
      <x:c r="AA277" s="96" t="s">
        <x:v>56</x:v>
      </x:c>
      <x:c r="AB277" s="97" t="str">
        <x:f>IF(D277="","",VALUE(MID(D277,FIND(" ",D277)+1,FIND(" ",D277,FIND(" ",D277)+1)-FIND(" ",D277))))</x:f>
      </x:c>
      <x:c r="AC277" s="90" t="s"/>
      <x:c r="AD277" s="90" t="s"/>
      <x:c r="AE277" s="90" t="s"/>
      <x:c r="AF277" s="90" t="str" cm="1">
        <x:f t="array" ref="AF277:AF277">IF(D277="","",PROPER(MID(D277,FIND(" ",D277,FIND(" ",D277)+1)+1,(FIND(INDEX(Abbreviation!$A$2:$A$125,MATCH(_xlfn.AGGREGATE(15,6,SEARCH(Abbreviation!$A$2:$A$125,D277),1),SEARCH(Abbreviation!$A$2:$A$125,D277),0)),D277)-1)-FIND(" ",D277,FIND(" ",D277)+1)+1)))</x:f>
      </x:c>
      <x:c r="AG277" s="90" t="str" cm="1">
        <x:f t="array" ref="AG277:AG277">IF(D277="","",PROPER(VLOOKUP(INDEX(Abbreviation!$A$2:$A$125,MATCH(_xlfn.AGGREGATE(15,6,SEARCH(Abbreviation!$A$2:$A$125,D277),1),SEARCH(Abbreviation!$A$2:$A$125,D277),0)),Abbreviation!A:C,3,FALSE)))</x:f>
      </x:c>
      <x:c r="AH277" s="90" t="str">
        <x:f>G277</x:f>
      </x:c>
      <x:c r="AI277" s="97" t="str">
        <x:f>I277</x:f>
      </x:c>
      <x:c r="AJ277" s="96" t="s">
        <x:v>47</x:v>
      </x:c>
      <x:c r="AK277" s="96" t="s">
        <x:v>58</x:v>
      </x:c>
      <x:c r="AL277" s="99" t="s">
        <x:v>59</x:v>
      </x:c>
      <x:c r="AM277" s="93" t="s"/>
      <x:c r="AN277" s="93" t="s"/>
      <x:c r="AO277" s="93" t="s"/>
      <x:c r="AP277" s="93" t="s"/>
      <x:c r="AQ277" s="92" t="s"/>
    </x:row>
    <x:row r="278" spans="1:45" x14ac:dyDescent="0.35">
      <x:c r="A278" s="92" t="s"/>
      <x:c r="B278" s="92" t="s"/>
      <x:c r="C278" s="93" t="s"/>
      <x:c r="D278" s="94" t="s"/>
      <x:c r="E278" s="90" t="s"/>
      <x:c r="F278" s="90" t="str">
        <x:f>IF(D278="","",PROPER(LEFT(D278,FIND(UPPER(G278),D278,1)-2)))</x:f>
      </x:c>
      <x:c r="G278" s="90" t="str" cm="1">
        <x:f t="array" ref="G278: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x:f>
      </x:c>
      <x:c r="H278" s="96" t="s">
        <x:v>47</x:v>
      </x:c>
      <x:c r="I278" s="97" t="str">
        <x:f>IFERROR(VALUE(TRIM(RIGHT(SUBSTITUTE(D278," ",REPT(" ",255)),255))),"")</x:f>
      </x:c>
      <x:c r="J278" s="96" t="s">
        <x:v>48</x:v>
      </x:c>
      <x:c r="K278" s="96" t="s">
        <x:v>48</x:v>
      </x:c>
      <x:c r="L278" s="96" t="s">
        <x:v>48</x:v>
      </x:c>
      <x:c r="M278" s="96" t="s">
        <x:v>48</x:v>
      </x:c>
      <x:c r="N278" s="96" t="s">
        <x:v>48</x:v>
      </x:c>
      <x:c r="O278" s="96" t="s">
        <x:v>1425</x:v>
      </x:c>
      <x:c r="P278" s="96" t="n">
        <x:v>25</x:v>
      </x:c>
      <x:c r="Q278" s="96" t="n">
        <x:v>80</x:v>
      </x:c>
      <x:c r="R278" s="96" t="s">
        <x:v>50</x:v>
      </x:c>
      <x:c r="S278" s="96" t="s">
        <x:v>51</x:v>
      </x:c>
      <x:c r="T278" s="96" t="s">
        <x:v>52</x:v>
      </x:c>
      <x:c r="U278" s="96" t="s">
        <x:v>52</x:v>
      </x:c>
      <x:c r="W278" s="96" t="s">
        <x:v>53</x:v>
      </x:c>
      <x:c r="X278" s="148" t="s"/>
      <x:c r="Y278" s="90" t="s"/>
      <x:c r="Z278" s="96" t="s">
        <x:v>55</x:v>
      </x:c>
      <x:c r="AA278" s="96" t="s">
        <x:v>56</x:v>
      </x:c>
      <x:c r="AB278" s="97" t="str">
        <x:f>IF(D278="","",VALUE(MID(D278,FIND(" ",D278)+1,FIND(" ",D278,FIND(" ",D278)+1)-FIND(" ",D278))))</x:f>
      </x:c>
      <x:c r="AC278" s="90" t="s"/>
      <x:c r="AD278" s="90" t="s"/>
      <x:c r="AE278" s="90" t="s"/>
      <x:c r="AF278" s="90" t="str" cm="1">
        <x:f t="array" ref="AF278:AF278">IF(D278="","",PROPER(MID(D278,FIND(" ",D278,FIND(" ",D278)+1)+1,(FIND(INDEX(Abbreviation!$A$2:$A$125,MATCH(_xlfn.AGGREGATE(15,6,SEARCH(Abbreviation!$A$2:$A$125,D278),1),SEARCH(Abbreviation!$A$2:$A$125,D278),0)),D278)-1)-FIND(" ",D278,FIND(" ",D278)+1)+1)))</x:f>
      </x:c>
      <x:c r="AG278" s="90" t="str" cm="1">
        <x:f t="array" ref="AG278:AG278">IF(D278="","",PROPER(VLOOKUP(INDEX(Abbreviation!$A$2:$A$125,MATCH(_xlfn.AGGREGATE(15,6,SEARCH(Abbreviation!$A$2:$A$125,D278),1),SEARCH(Abbreviation!$A$2:$A$125,D278),0)),Abbreviation!A:C,3,FALSE)))</x:f>
      </x:c>
      <x:c r="AH278" s="90" t="str">
        <x:f>G278</x:f>
      </x:c>
      <x:c r="AI278" s="97" t="str">
        <x:f>I278</x:f>
      </x:c>
      <x:c r="AJ278" s="96" t="s">
        <x:v>47</x:v>
      </x:c>
      <x:c r="AK278" s="96" t="s">
        <x:v>58</x:v>
      </x:c>
      <x:c r="AL278" s="99" t="s">
        <x:v>59</x:v>
      </x:c>
      <x:c r="AM278" s="93" t="s"/>
      <x:c r="AN278" s="93" t="s"/>
      <x:c r="AO278" s="93" t="s"/>
      <x:c r="AP278" s="93" t="s"/>
      <x:c r="AQ278" s="92" t="s"/>
    </x:row>
    <x:row r="279" spans="1:45" x14ac:dyDescent="0.35">
      <x:c r="A279" s="92" t="s"/>
      <x:c r="B279" s="92" t="s"/>
      <x:c r="C279" s="93" t="s"/>
      <x:c r="D279" s="94" t="s"/>
      <x:c r="E279" s="90" t="s"/>
      <x:c r="F279" s="90" t="str">
        <x:f>IF(D279="","",PROPER(LEFT(D279,FIND(UPPER(G279),D279,1)-2)))</x:f>
      </x:c>
      <x:c r="G279" s="90" t="str" cm="1">
        <x:f t="array" ref="G279: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x:f>
      </x:c>
      <x:c r="H279" s="96" t="s">
        <x:v>47</x:v>
      </x:c>
      <x:c r="I279" s="97" t="str">
        <x:f>IFERROR(VALUE(TRIM(RIGHT(SUBSTITUTE(D279," ",REPT(" ",255)),255))),"")</x:f>
      </x:c>
      <x:c r="J279" s="96" t="s">
        <x:v>48</x:v>
      </x:c>
      <x:c r="K279" s="96" t="s">
        <x:v>48</x:v>
      </x:c>
      <x:c r="L279" s="96" t="s">
        <x:v>48</x:v>
      </x:c>
      <x:c r="M279" s="96" t="s">
        <x:v>48</x:v>
      </x:c>
      <x:c r="N279" s="96" t="s">
        <x:v>48</x:v>
      </x:c>
      <x:c r="O279" s="96" t="s">
        <x:v>1425</x:v>
      </x:c>
      <x:c r="P279" s="96" t="n">
        <x:v>25</x:v>
      </x:c>
      <x:c r="Q279" s="96" t="n">
        <x:v>80</x:v>
      </x:c>
      <x:c r="R279" s="96" t="s">
        <x:v>50</x:v>
      </x:c>
      <x:c r="S279" s="96" t="s">
        <x:v>51</x:v>
      </x:c>
      <x:c r="T279" s="96" t="s">
        <x:v>52</x:v>
      </x:c>
      <x:c r="U279" s="96" t="s">
        <x:v>52</x:v>
      </x:c>
      <x:c r="W279" s="96" t="s">
        <x:v>53</x:v>
      </x:c>
      <x:c r="X279" s="148" t="s"/>
      <x:c r="Y279" s="90" t="s"/>
      <x:c r="Z279" s="96" t="s">
        <x:v>55</x:v>
      </x:c>
      <x:c r="AA279" s="96" t="s">
        <x:v>56</x:v>
      </x:c>
      <x:c r="AB279" s="97" t="str">
        <x:f>IF(D279="","",VALUE(MID(D279,FIND(" ",D279)+1,FIND(" ",D279,FIND(" ",D279)+1)-FIND(" ",D279))))</x:f>
      </x:c>
      <x:c r="AC279" s="90" t="s"/>
      <x:c r="AD279" s="90" t="s"/>
      <x:c r="AE279" s="90" t="s"/>
      <x:c r="AF279" s="90" t="str" cm="1">
        <x:f t="array" ref="AF279:AF279">IF(D279="","",PROPER(MID(D279,FIND(" ",D279,FIND(" ",D279)+1)+1,(FIND(INDEX(Abbreviation!$A$2:$A$125,MATCH(_xlfn.AGGREGATE(15,6,SEARCH(Abbreviation!$A$2:$A$125,D279),1),SEARCH(Abbreviation!$A$2:$A$125,D279),0)),D279)-1)-FIND(" ",D279,FIND(" ",D279)+1)+1)))</x:f>
      </x:c>
      <x:c r="AG279" s="90" t="str" cm="1">
        <x:f t="array" ref="AG279:AG279">IF(D279="","",PROPER(VLOOKUP(INDEX(Abbreviation!$A$2:$A$125,MATCH(_xlfn.AGGREGATE(15,6,SEARCH(Abbreviation!$A$2:$A$125,D279),1),SEARCH(Abbreviation!$A$2:$A$125,D279),0)),Abbreviation!A:C,3,FALSE)))</x:f>
      </x:c>
      <x:c r="AH279" s="90" t="str">
        <x:f>G279</x:f>
      </x:c>
      <x:c r="AI279" s="97" t="str">
        <x:f>I279</x:f>
      </x:c>
      <x:c r="AJ279" s="96" t="s">
        <x:v>47</x:v>
      </x:c>
      <x:c r="AK279" s="96" t="s">
        <x:v>58</x:v>
      </x:c>
      <x:c r="AL279" s="99" t="s">
        <x:v>59</x:v>
      </x:c>
      <x:c r="AM279" s="93" t="s"/>
      <x:c r="AN279" s="93" t="s"/>
      <x:c r="AO279" s="93" t="s"/>
      <x:c r="AP279" s="93" t="s"/>
      <x:c r="AQ279" s="92" t="s"/>
    </x:row>
    <x:row r="280" spans="1:45" x14ac:dyDescent="0.35">
      <x:c r="A280" s="92" t="s"/>
      <x:c r="B280" s="92" t="s"/>
      <x:c r="C280" s="93" t="s"/>
      <x:c r="D280" s="94" t="s"/>
      <x:c r="E280" s="90" t="s"/>
      <x:c r="F280" s="90" t="str">
        <x:f>IF(D280="","",PROPER(LEFT(D280,FIND(UPPER(G280),D280,1)-2)))</x:f>
      </x:c>
      <x:c r="G280" s="90" t="str" cm="1">
        <x:f t="array" ref="G280: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x:f>
      </x:c>
      <x:c r="H280" s="96" t="s">
        <x:v>47</x:v>
      </x:c>
      <x:c r="I280" s="97" t="str">
        <x:f>IFERROR(VALUE(TRIM(RIGHT(SUBSTITUTE(D280," ",REPT(" ",255)),255))),"")</x:f>
      </x:c>
      <x:c r="J280" s="96" t="s">
        <x:v>48</x:v>
      </x:c>
      <x:c r="K280" s="96" t="s">
        <x:v>48</x:v>
      </x:c>
      <x:c r="L280" s="96" t="s">
        <x:v>48</x:v>
      </x:c>
      <x:c r="M280" s="96" t="s">
        <x:v>48</x:v>
      </x:c>
      <x:c r="N280" s="96" t="s">
        <x:v>48</x:v>
      </x:c>
      <x:c r="O280" s="96" t="s">
        <x:v>1425</x:v>
      </x:c>
      <x:c r="P280" s="96" t="n">
        <x:v>25</x:v>
      </x:c>
      <x:c r="Q280" s="96" t="n">
        <x:v>80</x:v>
      </x:c>
      <x:c r="R280" s="96" t="s">
        <x:v>50</x:v>
      </x:c>
      <x:c r="S280" s="96" t="s">
        <x:v>51</x:v>
      </x:c>
      <x:c r="T280" s="96" t="s">
        <x:v>52</x:v>
      </x:c>
      <x:c r="U280" s="96" t="s">
        <x:v>52</x:v>
      </x:c>
      <x:c r="W280" s="96" t="s">
        <x:v>53</x:v>
      </x:c>
      <x:c r="X280" s="148" t="s"/>
      <x:c r="Y280" s="90" t="s"/>
      <x:c r="Z280" s="96" t="s">
        <x:v>55</x:v>
      </x:c>
      <x:c r="AA280" s="96" t="s">
        <x:v>56</x:v>
      </x:c>
      <x:c r="AB280" s="97" t="str">
        <x:f>IF(D280="","",VALUE(MID(D280,FIND(" ",D280)+1,FIND(" ",D280,FIND(" ",D280)+1)-FIND(" ",D280))))</x:f>
      </x:c>
      <x:c r="AC280" s="90" t="s"/>
      <x:c r="AD280" s="90" t="s"/>
      <x:c r="AE280" s="90" t="s"/>
      <x:c r="AF280" s="90" t="str" cm="1">
        <x:f t="array" ref="AF280:AF280">IF(D280="","",PROPER(MID(D280,FIND(" ",D280,FIND(" ",D280)+1)+1,(FIND(INDEX(Abbreviation!$A$2:$A$125,MATCH(_xlfn.AGGREGATE(15,6,SEARCH(Abbreviation!$A$2:$A$125,D280),1),SEARCH(Abbreviation!$A$2:$A$125,D280),0)),D280)-1)-FIND(" ",D280,FIND(" ",D280)+1)+1)))</x:f>
      </x:c>
      <x:c r="AG280" s="90" t="str" cm="1">
        <x:f t="array" ref="AG280:AG280">IF(D280="","",PROPER(VLOOKUP(INDEX(Abbreviation!$A$2:$A$125,MATCH(_xlfn.AGGREGATE(15,6,SEARCH(Abbreviation!$A$2:$A$125,D280),1),SEARCH(Abbreviation!$A$2:$A$125,D280),0)),Abbreviation!A:C,3,FALSE)))</x:f>
      </x:c>
      <x:c r="AH280" s="90" t="str">
        <x:f>G280</x:f>
      </x:c>
      <x:c r="AI280" s="97" t="str">
        <x:f>I280</x:f>
      </x:c>
      <x:c r="AJ280" s="96" t="s">
        <x:v>47</x:v>
      </x:c>
      <x:c r="AK280" s="96" t="s">
        <x:v>58</x:v>
      </x:c>
      <x:c r="AL280" s="99" t="s">
        <x:v>59</x:v>
      </x:c>
      <x:c r="AM280" s="93" t="s"/>
      <x:c r="AN280" s="93" t="s"/>
      <x:c r="AO280" s="93" t="s"/>
      <x:c r="AP280" s="93" t="s"/>
      <x:c r="AQ280" s="92" t="s"/>
    </x:row>
    <x:row r="281" spans="1:45" x14ac:dyDescent="0.35">
      <x:c r="A281" s="92" t="s"/>
      <x:c r="B281" s="92" t="s"/>
      <x:c r="C281" s="93" t="s"/>
      <x:c r="D281" s="94" t="s"/>
      <x:c r="E281" s="90" t="s"/>
      <x:c r="F281" s="90" t="str">
        <x:f>IF(D281="","",PROPER(LEFT(D281,FIND(UPPER(G281),D281,1)-2)))</x:f>
      </x:c>
      <x:c r="G281" s="90" t="str" cm="1">
        <x:f t="array" ref="G281: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x:f>
      </x:c>
      <x:c r="H281" s="96" t="s">
        <x:v>47</x:v>
      </x:c>
      <x:c r="I281" s="97" t="str">
        <x:f>IFERROR(VALUE(TRIM(RIGHT(SUBSTITUTE(D281," ",REPT(" ",255)),255))),"")</x:f>
      </x:c>
      <x:c r="J281" s="96" t="s">
        <x:v>48</x:v>
      </x:c>
      <x:c r="K281" s="96" t="s">
        <x:v>48</x:v>
      </x:c>
      <x:c r="L281" s="96" t="s">
        <x:v>48</x:v>
      </x:c>
      <x:c r="M281" s="96" t="s">
        <x:v>48</x:v>
      </x:c>
      <x:c r="N281" s="96" t="s">
        <x:v>48</x:v>
      </x:c>
      <x:c r="O281" s="96" t="s">
        <x:v>1425</x:v>
      </x:c>
      <x:c r="P281" s="96" t="n">
        <x:v>25</x:v>
      </x:c>
      <x:c r="Q281" s="96" t="n">
        <x:v>80</x:v>
      </x:c>
      <x:c r="R281" s="96" t="s">
        <x:v>50</x:v>
      </x:c>
      <x:c r="S281" s="96" t="s">
        <x:v>51</x:v>
      </x:c>
      <x:c r="T281" s="96" t="s">
        <x:v>52</x:v>
      </x:c>
      <x:c r="U281" s="96" t="s">
        <x:v>52</x:v>
      </x:c>
      <x:c r="W281" s="96" t="s">
        <x:v>53</x:v>
      </x:c>
      <x:c r="X281" s="148" t="s"/>
      <x:c r="Y281" s="90" t="s"/>
      <x:c r="Z281" s="96" t="s">
        <x:v>55</x:v>
      </x:c>
      <x:c r="AA281" s="96" t="s">
        <x:v>56</x:v>
      </x:c>
      <x:c r="AB281" s="97" t="str">
        <x:f>IF(D281="","",VALUE(MID(D281,FIND(" ",D281)+1,FIND(" ",D281,FIND(" ",D281)+1)-FIND(" ",D281))))</x:f>
      </x:c>
      <x:c r="AC281" s="90" t="s"/>
      <x:c r="AD281" s="90" t="s"/>
      <x:c r="AE281" s="90" t="s"/>
      <x:c r="AF281" s="90" t="str" cm="1">
        <x:f t="array" ref="AF281:AF281">IF(D281="","",PROPER(MID(D281,FIND(" ",D281,FIND(" ",D281)+1)+1,(FIND(INDEX(Abbreviation!$A$2:$A$125,MATCH(_xlfn.AGGREGATE(15,6,SEARCH(Abbreviation!$A$2:$A$125,D281),1),SEARCH(Abbreviation!$A$2:$A$125,D281),0)),D281)-1)-FIND(" ",D281,FIND(" ",D281)+1)+1)))</x:f>
      </x:c>
      <x:c r="AG281" s="90" t="str" cm="1">
        <x:f t="array" ref="AG281:AG281">IF(D281="","",PROPER(VLOOKUP(INDEX(Abbreviation!$A$2:$A$125,MATCH(_xlfn.AGGREGATE(15,6,SEARCH(Abbreviation!$A$2:$A$125,D281),1),SEARCH(Abbreviation!$A$2:$A$125,D281),0)),Abbreviation!A:C,3,FALSE)))</x:f>
      </x:c>
      <x:c r="AH281" s="90" t="str">
        <x:f>G281</x:f>
      </x:c>
      <x:c r="AI281" s="97" t="str">
        <x:f>I281</x:f>
      </x:c>
      <x:c r="AJ281" s="96" t="s">
        <x:v>47</x:v>
      </x:c>
      <x:c r="AK281" s="96" t="s">
        <x:v>58</x:v>
      </x:c>
      <x:c r="AL281" s="99" t="s">
        <x:v>59</x:v>
      </x:c>
      <x:c r="AM281" s="93" t="s"/>
      <x:c r="AN281" s="93" t="s"/>
      <x:c r="AO281" s="93" t="s"/>
      <x:c r="AP281" s="93" t="s"/>
      <x:c r="AQ281" s="92" t="s"/>
    </x:row>
    <x:row r="282" spans="1:45" x14ac:dyDescent="0.35">
      <x:c r="A282" s="92" t="s"/>
      <x:c r="B282" s="92" t="s"/>
      <x:c r="C282" s="93" t="s"/>
      <x:c r="D282" s="94" t="s"/>
      <x:c r="E282" s="90" t="s"/>
      <x:c r="F282" s="90" t="str">
        <x:f>IF(D282="","",PROPER(LEFT(D282,FIND(UPPER(G282),D282,1)-2)))</x:f>
      </x:c>
      <x:c r="G282" s="90" t="str" cm="1">
        <x:f t="array" ref="G282: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x:f>
      </x:c>
      <x:c r="H282" s="96" t="s">
        <x:v>47</x:v>
      </x:c>
      <x:c r="I282" s="97" t="str">
        <x:f>IFERROR(VALUE(TRIM(RIGHT(SUBSTITUTE(D282," ",REPT(" ",255)),255))),"")</x:f>
      </x:c>
      <x:c r="J282" s="96" t="s">
        <x:v>48</x:v>
      </x:c>
      <x:c r="K282" s="96" t="s">
        <x:v>48</x:v>
      </x:c>
      <x:c r="L282" s="96" t="s">
        <x:v>48</x:v>
      </x:c>
      <x:c r="M282" s="96" t="s">
        <x:v>48</x:v>
      </x:c>
      <x:c r="N282" s="96" t="s">
        <x:v>48</x:v>
      </x:c>
      <x:c r="O282" s="96" t="s">
        <x:v>1425</x:v>
      </x:c>
      <x:c r="P282" s="96" t="n">
        <x:v>25</x:v>
      </x:c>
      <x:c r="Q282" s="96" t="n">
        <x:v>80</x:v>
      </x:c>
      <x:c r="R282" s="96" t="s">
        <x:v>50</x:v>
      </x:c>
      <x:c r="S282" s="96" t="s">
        <x:v>51</x:v>
      </x:c>
      <x:c r="T282" s="96" t="s">
        <x:v>52</x:v>
      </x:c>
      <x:c r="U282" s="96" t="s">
        <x:v>52</x:v>
      </x:c>
      <x:c r="W282" s="96" t="s">
        <x:v>53</x:v>
      </x:c>
      <x:c r="X282" s="148" t="s"/>
      <x:c r="Y282" s="90" t="s"/>
      <x:c r="Z282" s="96" t="s">
        <x:v>55</x:v>
      </x:c>
      <x:c r="AA282" s="96" t="s">
        <x:v>56</x:v>
      </x:c>
      <x:c r="AB282" s="97" t="str">
        <x:f>IF(D282="","",VALUE(MID(D282,FIND(" ",D282)+1,FIND(" ",D282,FIND(" ",D282)+1)-FIND(" ",D282))))</x:f>
      </x:c>
      <x:c r="AC282" s="90" t="s"/>
      <x:c r="AD282" s="90" t="s"/>
      <x:c r="AE282" s="90" t="s"/>
      <x:c r="AF282" s="90" t="str" cm="1">
        <x:f t="array" ref="AF282:AF282">IF(D282="","",PROPER(MID(D282,FIND(" ",D282,FIND(" ",D282)+1)+1,(FIND(INDEX(Abbreviation!$A$2:$A$125,MATCH(_xlfn.AGGREGATE(15,6,SEARCH(Abbreviation!$A$2:$A$125,D282),1),SEARCH(Abbreviation!$A$2:$A$125,D282),0)),D282)-1)-FIND(" ",D282,FIND(" ",D282)+1)+1)))</x:f>
      </x:c>
      <x:c r="AG282" s="90" t="str" cm="1">
        <x:f t="array" ref="AG282:AG282">IF(D282="","",PROPER(VLOOKUP(INDEX(Abbreviation!$A$2:$A$125,MATCH(_xlfn.AGGREGATE(15,6,SEARCH(Abbreviation!$A$2:$A$125,D282),1),SEARCH(Abbreviation!$A$2:$A$125,D282),0)),Abbreviation!A:C,3,FALSE)))</x:f>
      </x:c>
      <x:c r="AH282" s="90" t="str">
        <x:f>G282</x:f>
      </x:c>
      <x:c r="AI282" s="97" t="str">
        <x:f>I282</x:f>
      </x:c>
      <x:c r="AJ282" s="96" t="s">
        <x:v>47</x:v>
      </x:c>
      <x:c r="AK282" s="96" t="s">
        <x:v>58</x:v>
      </x:c>
      <x:c r="AL282" s="99" t="s">
        <x:v>59</x:v>
      </x:c>
      <x:c r="AM282" s="93" t="s"/>
      <x:c r="AN282" s="93" t="s"/>
      <x:c r="AO282" s="93" t="s"/>
      <x:c r="AP282" s="93" t="s"/>
      <x:c r="AQ282" s="92" t="s"/>
    </x:row>
    <x:row r="283" spans="1:45" x14ac:dyDescent="0.35">
      <x:c r="A283" s="92" t="s"/>
      <x:c r="B283" s="92" t="s"/>
      <x:c r="C283" s="93" t="s"/>
      <x:c r="D283" s="94" t="s"/>
      <x:c r="E283" s="90" t="s"/>
      <x:c r="F283" s="90" t="str">
        <x:f>IF(D283="","",PROPER(LEFT(D283,FIND(UPPER(G283),D283,1)-2)))</x:f>
      </x:c>
      <x:c r="G283" s="90" t="str" cm="1">
        <x:f t="array" ref="G283: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x:f>
      </x:c>
      <x:c r="H283" s="96" t="s">
        <x:v>47</x:v>
      </x:c>
      <x:c r="I283" s="97" t="str">
        <x:f>IFERROR(VALUE(TRIM(RIGHT(SUBSTITUTE(D283," ",REPT(" ",255)),255))),"")</x:f>
      </x:c>
      <x:c r="J283" s="96" t="s">
        <x:v>48</x:v>
      </x:c>
      <x:c r="K283" s="96" t="s">
        <x:v>48</x:v>
      </x:c>
      <x:c r="L283" s="96" t="s">
        <x:v>48</x:v>
      </x:c>
      <x:c r="M283" s="96" t="s">
        <x:v>48</x:v>
      </x:c>
      <x:c r="N283" s="96" t="s">
        <x:v>48</x:v>
      </x:c>
      <x:c r="O283" s="96" t="s">
        <x:v>1425</x:v>
      </x:c>
      <x:c r="P283" s="96" t="n">
        <x:v>25</x:v>
      </x:c>
      <x:c r="Q283" s="96" t="n">
        <x:v>80</x:v>
      </x:c>
      <x:c r="R283" s="96" t="s">
        <x:v>50</x:v>
      </x:c>
      <x:c r="S283" s="96" t="s">
        <x:v>51</x:v>
      </x:c>
      <x:c r="T283" s="96" t="s">
        <x:v>52</x:v>
      </x:c>
      <x:c r="U283" s="96" t="s">
        <x:v>52</x:v>
      </x:c>
      <x:c r="W283" s="96" t="s">
        <x:v>53</x:v>
      </x:c>
      <x:c r="X283" s="148" t="s"/>
      <x:c r="Y283" s="90" t="s"/>
      <x:c r="Z283" s="96" t="s">
        <x:v>55</x:v>
      </x:c>
      <x:c r="AA283" s="96" t="s">
        <x:v>56</x:v>
      </x:c>
      <x:c r="AB283" s="97" t="str">
        <x:f>IF(D283="","",VALUE(MID(D283,FIND(" ",D283)+1,FIND(" ",D283,FIND(" ",D283)+1)-FIND(" ",D283))))</x:f>
      </x:c>
      <x:c r="AC283" s="90" t="s"/>
      <x:c r="AD283" s="90" t="s"/>
      <x:c r="AE283" s="90" t="s"/>
      <x:c r="AF283" s="90" t="str" cm="1">
        <x:f t="array" ref="AF283:AF283">IF(D283="","",PROPER(MID(D283,FIND(" ",D283,FIND(" ",D283)+1)+1,(FIND(INDEX(Abbreviation!$A$2:$A$125,MATCH(_xlfn.AGGREGATE(15,6,SEARCH(Abbreviation!$A$2:$A$125,D283),1),SEARCH(Abbreviation!$A$2:$A$125,D283),0)),D283)-1)-FIND(" ",D283,FIND(" ",D283)+1)+1)))</x:f>
      </x:c>
      <x:c r="AG283" s="90" t="str" cm="1">
        <x:f t="array" ref="AG283:AG283">IF(D283="","",PROPER(VLOOKUP(INDEX(Abbreviation!$A$2:$A$125,MATCH(_xlfn.AGGREGATE(15,6,SEARCH(Abbreviation!$A$2:$A$125,D283),1),SEARCH(Abbreviation!$A$2:$A$125,D283),0)),Abbreviation!A:C,3,FALSE)))</x:f>
      </x:c>
      <x:c r="AH283" s="90" t="str">
        <x:f>G283</x:f>
      </x:c>
      <x:c r="AI283" s="97" t="str">
        <x:f>I283</x:f>
      </x:c>
      <x:c r="AJ283" s="96" t="s">
        <x:v>47</x:v>
      </x:c>
      <x:c r="AK283" s="96" t="s">
        <x:v>58</x:v>
      </x:c>
      <x:c r="AL283" s="99" t="s">
        <x:v>59</x:v>
      </x:c>
      <x:c r="AM283" s="93" t="s"/>
      <x:c r="AN283" s="93" t="s"/>
      <x:c r="AO283" s="93" t="s"/>
      <x:c r="AP283" s="93" t="s"/>
      <x:c r="AQ283" s="92" t="s"/>
    </x:row>
    <x:row r="284" spans="1:45" x14ac:dyDescent="0.35">
      <x:c r="A284" s="92" t="s"/>
      <x:c r="B284" s="92" t="s"/>
      <x:c r="C284" s="93" t="s"/>
      <x:c r="D284" s="94" t="s"/>
      <x:c r="E284" s="90" t="s"/>
      <x:c r="F284" s="90" t="str">
        <x:f>IF(D284="","",PROPER(LEFT(D284,FIND(UPPER(G284),D284,1)-2)))</x:f>
      </x:c>
      <x:c r="G284" s="90" t="str" cm="1">
        <x:f t="array" ref="G284: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x:f>
      </x:c>
      <x:c r="H284" s="96" t="s">
        <x:v>47</x:v>
      </x:c>
      <x:c r="I284" s="97" t="str">
        <x:f>IFERROR(VALUE(TRIM(RIGHT(SUBSTITUTE(D284," ",REPT(" ",255)),255))),"")</x:f>
      </x:c>
      <x:c r="J284" s="96" t="s">
        <x:v>48</x:v>
      </x:c>
      <x:c r="K284" s="96" t="s">
        <x:v>48</x:v>
      </x:c>
      <x:c r="L284" s="96" t="s">
        <x:v>48</x:v>
      </x:c>
      <x:c r="M284" s="96" t="s">
        <x:v>48</x:v>
      </x:c>
      <x:c r="N284" s="96" t="s">
        <x:v>48</x:v>
      </x:c>
      <x:c r="O284" s="96" t="s">
        <x:v>1425</x:v>
      </x:c>
      <x:c r="P284" s="96" t="n">
        <x:v>25</x:v>
      </x:c>
      <x:c r="Q284" s="96" t="n">
        <x:v>80</x:v>
      </x:c>
      <x:c r="R284" s="96" t="s">
        <x:v>50</x:v>
      </x:c>
      <x:c r="S284" s="96" t="s">
        <x:v>51</x:v>
      </x:c>
      <x:c r="T284" s="96" t="s">
        <x:v>52</x:v>
      </x:c>
      <x:c r="U284" s="96" t="s">
        <x:v>52</x:v>
      </x:c>
      <x:c r="W284" s="96" t="s">
        <x:v>53</x:v>
      </x:c>
      <x:c r="X284" s="148" t="s"/>
      <x:c r="Y284" s="90" t="s"/>
      <x:c r="Z284" s="96" t="s">
        <x:v>55</x:v>
      </x:c>
      <x:c r="AA284" s="96" t="s">
        <x:v>56</x:v>
      </x:c>
      <x:c r="AB284" s="97" t="str">
        <x:f>IF(D284="","",VALUE(MID(D284,FIND(" ",D284)+1,FIND(" ",D284,FIND(" ",D284)+1)-FIND(" ",D284))))</x:f>
      </x:c>
      <x:c r="AC284" s="90" t="s"/>
      <x:c r="AD284" s="90" t="s"/>
      <x:c r="AE284" s="90" t="s"/>
      <x:c r="AF284" s="90" t="str" cm="1">
        <x:f t="array" ref="AF284:AF284">IF(D284="","",PROPER(MID(D284,FIND(" ",D284,FIND(" ",D284)+1)+1,(FIND(INDEX(Abbreviation!$A$2:$A$125,MATCH(_xlfn.AGGREGATE(15,6,SEARCH(Abbreviation!$A$2:$A$125,D284),1),SEARCH(Abbreviation!$A$2:$A$125,D284),0)),D284)-1)-FIND(" ",D284,FIND(" ",D284)+1)+1)))</x:f>
      </x:c>
      <x:c r="AG284" s="90" t="str" cm="1">
        <x:f t="array" ref="AG284:AG284">IF(D284="","",PROPER(VLOOKUP(INDEX(Abbreviation!$A$2:$A$125,MATCH(_xlfn.AGGREGATE(15,6,SEARCH(Abbreviation!$A$2:$A$125,D284),1),SEARCH(Abbreviation!$A$2:$A$125,D284),0)),Abbreviation!A:C,3,FALSE)))</x:f>
      </x:c>
      <x:c r="AH284" s="90" t="str">
        <x:f>G284</x:f>
      </x:c>
      <x:c r="AI284" s="97" t="str">
        <x:f>I284</x:f>
      </x:c>
      <x:c r="AJ284" s="96" t="s">
        <x:v>47</x:v>
      </x:c>
      <x:c r="AK284" s="96" t="s">
        <x:v>58</x:v>
      </x:c>
      <x:c r="AL284" s="99" t="s">
        <x:v>59</x:v>
      </x:c>
      <x:c r="AM284" s="93" t="s"/>
      <x:c r="AN284" s="93" t="s"/>
      <x:c r="AO284" s="93" t="s"/>
      <x:c r="AP284" s="93" t="s"/>
      <x:c r="AQ284" s="92" t="s"/>
    </x:row>
    <x:row r="285" spans="1:45" x14ac:dyDescent="0.35">
      <x:c r="A285" s="92" t="s"/>
      <x:c r="B285" s="92" t="s"/>
      <x:c r="C285" s="93" t="s"/>
      <x:c r="D285" s="94" t="s"/>
      <x:c r="E285" s="90" t="s"/>
      <x:c r="F285" s="90" t="str">
        <x:f>IF(D285="","",PROPER(LEFT(D285,FIND(UPPER(G285),D285,1)-2)))</x:f>
      </x:c>
      <x:c r="G285" s="90" t="str" cm="1">
        <x:f t="array" ref="G285: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x:f>
      </x:c>
      <x:c r="H285" s="96" t="s">
        <x:v>47</x:v>
      </x:c>
      <x:c r="I285" s="97" t="str">
        <x:f>IFERROR(VALUE(TRIM(RIGHT(SUBSTITUTE(D285," ",REPT(" ",255)),255))),"")</x:f>
      </x:c>
      <x:c r="J285" s="96" t="s">
        <x:v>48</x:v>
      </x:c>
      <x:c r="K285" s="96" t="s">
        <x:v>48</x:v>
      </x:c>
      <x:c r="L285" s="96" t="s">
        <x:v>48</x:v>
      </x:c>
      <x:c r="M285" s="96" t="s">
        <x:v>48</x:v>
      </x:c>
      <x:c r="N285" s="96" t="s">
        <x:v>48</x:v>
      </x:c>
      <x:c r="O285" s="96" t="s">
        <x:v>1425</x:v>
      </x:c>
      <x:c r="P285" s="96" t="n">
        <x:v>25</x:v>
      </x:c>
      <x:c r="Q285" s="96" t="n">
        <x:v>80</x:v>
      </x:c>
      <x:c r="R285" s="96" t="s">
        <x:v>50</x:v>
      </x:c>
      <x:c r="S285" s="96" t="s">
        <x:v>51</x:v>
      </x:c>
      <x:c r="T285" s="96" t="s">
        <x:v>52</x:v>
      </x:c>
      <x:c r="U285" s="96" t="s">
        <x:v>52</x:v>
      </x:c>
      <x:c r="W285" s="96" t="s">
        <x:v>53</x:v>
      </x:c>
      <x:c r="X285" s="148" t="s"/>
      <x:c r="Y285" s="90" t="s"/>
      <x:c r="Z285" s="96" t="s">
        <x:v>55</x:v>
      </x:c>
      <x:c r="AA285" s="96" t="s">
        <x:v>56</x:v>
      </x:c>
      <x:c r="AB285" s="97" t="str">
        <x:f>IF(D285="","",VALUE(MID(D285,FIND(" ",D285)+1,FIND(" ",D285,FIND(" ",D285)+1)-FIND(" ",D285))))</x:f>
      </x:c>
      <x:c r="AC285" s="90" t="s"/>
      <x:c r="AD285" s="90" t="s"/>
      <x:c r="AE285" s="90" t="s"/>
      <x:c r="AF285" s="90" t="str" cm="1">
        <x:f t="array" ref="AF285:AF285">IF(D285="","",PROPER(MID(D285,FIND(" ",D285,FIND(" ",D285)+1)+1,(FIND(INDEX(Abbreviation!$A$2:$A$125,MATCH(_xlfn.AGGREGATE(15,6,SEARCH(Abbreviation!$A$2:$A$125,D285),1),SEARCH(Abbreviation!$A$2:$A$125,D285),0)),D285)-1)-FIND(" ",D285,FIND(" ",D285)+1)+1)))</x:f>
      </x:c>
      <x:c r="AG285" s="90" t="str" cm="1">
        <x:f t="array" ref="AG285:AG285">IF(D285="","",PROPER(VLOOKUP(INDEX(Abbreviation!$A$2:$A$125,MATCH(_xlfn.AGGREGATE(15,6,SEARCH(Abbreviation!$A$2:$A$125,D285),1),SEARCH(Abbreviation!$A$2:$A$125,D285),0)),Abbreviation!A:C,3,FALSE)))</x:f>
      </x:c>
      <x:c r="AH285" s="90" t="str">
        <x:f>G285</x:f>
      </x:c>
      <x:c r="AI285" s="97" t="str">
        <x:f>I285</x:f>
      </x:c>
      <x:c r="AJ285" s="96" t="s">
        <x:v>47</x:v>
      </x:c>
      <x:c r="AK285" s="96" t="s">
        <x:v>58</x:v>
      </x:c>
      <x:c r="AL285" s="99" t="s">
        <x:v>59</x:v>
      </x:c>
      <x:c r="AM285" s="93" t="s"/>
      <x:c r="AN285" s="93" t="s"/>
      <x:c r="AO285" s="93" t="s"/>
      <x:c r="AP285" s="93" t="s"/>
      <x:c r="AQ285" s="92" t="s"/>
    </x:row>
    <x:row r="286" spans="1:45" x14ac:dyDescent="0.35">
      <x:c r="A286" s="92" t="s"/>
      <x:c r="B286" s="92" t="s"/>
      <x:c r="C286" s="93" t="s"/>
      <x:c r="D286" s="94" t="s"/>
      <x:c r="E286" s="90" t="s"/>
      <x:c r="F286" s="90" t="str">
        <x:f>IF(D286="","",PROPER(LEFT(D286,FIND(UPPER(G286),D286,1)-2)))</x:f>
      </x:c>
      <x:c r="G286" s="90" t="str" cm="1">
        <x:f t="array" ref="G286: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x:f>
      </x:c>
      <x:c r="H286" s="96" t="s">
        <x:v>47</x:v>
      </x:c>
      <x:c r="I286" s="97" t="str">
        <x:f>IFERROR(VALUE(TRIM(RIGHT(SUBSTITUTE(D286," ",REPT(" ",255)),255))),"")</x:f>
      </x:c>
      <x:c r="J286" s="96" t="s">
        <x:v>48</x:v>
      </x:c>
      <x:c r="K286" s="96" t="s">
        <x:v>48</x:v>
      </x:c>
      <x:c r="L286" s="96" t="s">
        <x:v>48</x:v>
      </x:c>
      <x:c r="M286" s="96" t="s">
        <x:v>48</x:v>
      </x:c>
      <x:c r="N286" s="96" t="s">
        <x:v>48</x:v>
      </x:c>
      <x:c r="O286" s="96" t="s">
        <x:v>1425</x:v>
      </x:c>
      <x:c r="P286" s="96" t="n">
        <x:v>25</x:v>
      </x:c>
      <x:c r="Q286" s="96" t="n">
        <x:v>80</x:v>
      </x:c>
      <x:c r="R286" s="96" t="s">
        <x:v>50</x:v>
      </x:c>
      <x:c r="S286" s="96" t="s">
        <x:v>51</x:v>
      </x:c>
      <x:c r="T286" s="96" t="s">
        <x:v>52</x:v>
      </x:c>
      <x:c r="U286" s="96" t="s">
        <x:v>52</x:v>
      </x:c>
      <x:c r="W286" s="96" t="s">
        <x:v>53</x:v>
      </x:c>
      <x:c r="X286" s="148" t="s"/>
      <x:c r="Y286" s="90" t="s"/>
      <x:c r="Z286" s="96" t="s">
        <x:v>55</x:v>
      </x:c>
      <x:c r="AA286" s="96" t="s">
        <x:v>56</x:v>
      </x:c>
      <x:c r="AB286" s="97" t="str">
        <x:f>IF(D286="","",VALUE(MID(D286,FIND(" ",D286)+1,FIND(" ",D286,FIND(" ",D286)+1)-FIND(" ",D286))))</x:f>
      </x:c>
      <x:c r="AC286" s="90" t="s"/>
      <x:c r="AD286" s="90" t="s"/>
      <x:c r="AE286" s="90" t="s"/>
      <x:c r="AF286" s="90" t="str" cm="1">
        <x:f t="array" ref="AF286:AF286">IF(D286="","",PROPER(MID(D286,FIND(" ",D286,FIND(" ",D286)+1)+1,(FIND(INDEX(Abbreviation!$A$2:$A$125,MATCH(_xlfn.AGGREGATE(15,6,SEARCH(Abbreviation!$A$2:$A$125,D286),1),SEARCH(Abbreviation!$A$2:$A$125,D286),0)),D286)-1)-FIND(" ",D286,FIND(" ",D286)+1)+1)))</x:f>
      </x:c>
      <x:c r="AG286" s="90" t="str" cm="1">
        <x:f t="array" ref="AG286:AG286">IF(D286="","",PROPER(VLOOKUP(INDEX(Abbreviation!$A$2:$A$125,MATCH(_xlfn.AGGREGATE(15,6,SEARCH(Abbreviation!$A$2:$A$125,D286),1),SEARCH(Abbreviation!$A$2:$A$125,D286),0)),Abbreviation!A:C,3,FALSE)))</x:f>
      </x:c>
      <x:c r="AH286" s="90" t="str">
        <x:f>G286</x:f>
      </x:c>
      <x:c r="AI286" s="97" t="str">
        <x:f>I286</x:f>
      </x:c>
      <x:c r="AJ286" s="96" t="s">
        <x:v>47</x:v>
      </x:c>
      <x:c r="AK286" s="96" t="s">
        <x:v>58</x:v>
      </x:c>
      <x:c r="AL286" s="99" t="s">
        <x:v>59</x:v>
      </x:c>
      <x:c r="AM286" s="93" t="s"/>
      <x:c r="AN286" s="93" t="s"/>
      <x:c r="AO286" s="93" t="s"/>
      <x:c r="AP286" s="93" t="s"/>
      <x:c r="AQ286" s="92" t="s"/>
    </x:row>
    <x:row r="287" spans="1:45" x14ac:dyDescent="0.35">
      <x:c r="A287" s="92" t="s"/>
      <x:c r="B287" s="92" t="s"/>
      <x:c r="C287" s="93" t="s"/>
      <x:c r="D287" s="94" t="s"/>
      <x:c r="E287" s="90" t="s"/>
      <x:c r="F287" s="90" t="str">
        <x:f>IF(D287="","",PROPER(LEFT(D287,FIND(UPPER(G287),D287,1)-2)))</x:f>
      </x:c>
      <x:c r="G287" s="90" t="str" cm="1">
        <x:f t="array" ref="G287: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x:f>
      </x:c>
      <x:c r="H287" s="96" t="s">
        <x:v>47</x:v>
      </x:c>
      <x:c r="I287" s="97" t="str">
        <x:f>IFERROR(VALUE(TRIM(RIGHT(SUBSTITUTE(D287," ",REPT(" ",255)),255))),"")</x:f>
      </x:c>
      <x:c r="J287" s="96" t="s">
        <x:v>48</x:v>
      </x:c>
      <x:c r="K287" s="96" t="s">
        <x:v>48</x:v>
      </x:c>
      <x:c r="L287" s="96" t="s">
        <x:v>48</x:v>
      </x:c>
      <x:c r="M287" s="96" t="s">
        <x:v>48</x:v>
      </x:c>
      <x:c r="N287" s="96" t="s">
        <x:v>48</x:v>
      </x:c>
      <x:c r="O287" s="96" t="s">
        <x:v>1425</x:v>
      </x:c>
      <x:c r="P287" s="96" t="n">
        <x:v>25</x:v>
      </x:c>
      <x:c r="Q287" s="96" t="n">
        <x:v>80</x:v>
      </x:c>
      <x:c r="R287" s="96" t="s">
        <x:v>50</x:v>
      </x:c>
      <x:c r="S287" s="96" t="s">
        <x:v>51</x:v>
      </x:c>
      <x:c r="T287" s="96" t="s">
        <x:v>52</x:v>
      </x:c>
      <x:c r="U287" s="96" t="s">
        <x:v>52</x:v>
      </x:c>
      <x:c r="W287" s="96" t="s">
        <x:v>53</x:v>
      </x:c>
      <x:c r="X287" s="148" t="s"/>
      <x:c r="Y287" s="90" t="s"/>
      <x:c r="Z287" s="96" t="s">
        <x:v>55</x:v>
      </x:c>
      <x:c r="AA287" s="96" t="s">
        <x:v>56</x:v>
      </x:c>
      <x:c r="AB287" s="97" t="str">
        <x:f>IF(D287="","",VALUE(MID(D287,FIND(" ",D287)+1,FIND(" ",D287,FIND(" ",D287)+1)-FIND(" ",D287))))</x:f>
      </x:c>
      <x:c r="AC287" s="90" t="s"/>
      <x:c r="AD287" s="90" t="s"/>
      <x:c r="AE287" s="90" t="s"/>
      <x:c r="AF287" s="90" t="str" cm="1">
        <x:f t="array" ref="AF287:AF287">IF(D287="","",PROPER(MID(D287,FIND(" ",D287,FIND(" ",D287)+1)+1,(FIND(INDEX(Abbreviation!$A$2:$A$125,MATCH(_xlfn.AGGREGATE(15,6,SEARCH(Abbreviation!$A$2:$A$125,D287),1),SEARCH(Abbreviation!$A$2:$A$125,D287),0)),D287)-1)-FIND(" ",D287,FIND(" ",D287)+1)+1)))</x:f>
      </x:c>
      <x:c r="AG287" s="90" t="str" cm="1">
        <x:f t="array" ref="AG287:AG287">IF(D287="","",PROPER(VLOOKUP(INDEX(Abbreviation!$A$2:$A$125,MATCH(_xlfn.AGGREGATE(15,6,SEARCH(Abbreviation!$A$2:$A$125,D287),1),SEARCH(Abbreviation!$A$2:$A$125,D287),0)),Abbreviation!A:C,3,FALSE)))</x:f>
      </x:c>
      <x:c r="AH287" s="90" t="str">
        <x:f>G287</x:f>
      </x:c>
      <x:c r="AI287" s="97" t="str">
        <x:f>I287</x:f>
      </x:c>
      <x:c r="AJ287" s="96" t="s">
        <x:v>47</x:v>
      </x:c>
      <x:c r="AK287" s="96" t="s">
        <x:v>58</x:v>
      </x:c>
      <x:c r="AL287" s="99" t="s">
        <x:v>59</x:v>
      </x:c>
      <x:c r="AM287" s="93" t="s"/>
      <x:c r="AN287" s="93" t="s"/>
      <x:c r="AO287" s="93" t="s"/>
      <x:c r="AP287" s="93" t="s"/>
      <x:c r="AQ287" s="92" t="s"/>
    </x:row>
    <x:row r="288" spans="1:45" x14ac:dyDescent="0.35">
      <x:c r="A288" s="92" t="s"/>
      <x:c r="B288" s="92" t="s"/>
      <x:c r="C288" s="93" t="s"/>
      <x:c r="D288" s="94" t="s"/>
      <x:c r="E288" s="90" t="s"/>
      <x:c r="F288" s="90" t="str">
        <x:f>IF(D288="","",PROPER(LEFT(D288,FIND(UPPER(G288),D288,1)-2)))</x:f>
      </x:c>
      <x:c r="G288" s="90" t="str" cm="1">
        <x:f t="array" ref="G288: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x:f>
      </x:c>
      <x:c r="H288" s="96" t="s">
        <x:v>47</x:v>
      </x:c>
      <x:c r="I288" s="97" t="str">
        <x:f>IFERROR(VALUE(TRIM(RIGHT(SUBSTITUTE(D288," ",REPT(" ",255)),255))),"")</x:f>
      </x:c>
      <x:c r="J288" s="96" t="s">
        <x:v>48</x:v>
      </x:c>
      <x:c r="K288" s="96" t="s">
        <x:v>48</x:v>
      </x:c>
      <x:c r="L288" s="96" t="s">
        <x:v>48</x:v>
      </x:c>
      <x:c r="M288" s="96" t="s">
        <x:v>48</x:v>
      </x:c>
      <x:c r="N288" s="96" t="s">
        <x:v>48</x:v>
      </x:c>
      <x:c r="O288" s="96" t="s">
        <x:v>1425</x:v>
      </x:c>
      <x:c r="P288" s="96" t="n">
        <x:v>25</x:v>
      </x:c>
      <x:c r="Q288" s="96" t="n">
        <x:v>80</x:v>
      </x:c>
      <x:c r="R288" s="96" t="s">
        <x:v>50</x:v>
      </x:c>
      <x:c r="S288" s="96" t="s">
        <x:v>51</x:v>
      </x:c>
      <x:c r="T288" s="96" t="s">
        <x:v>52</x:v>
      </x:c>
      <x:c r="U288" s="96" t="s">
        <x:v>52</x:v>
      </x:c>
      <x:c r="W288" s="96" t="s">
        <x:v>53</x:v>
      </x:c>
      <x:c r="X288" s="148" t="s"/>
      <x:c r="Y288" s="90" t="s"/>
      <x:c r="Z288" s="96" t="s">
        <x:v>55</x:v>
      </x:c>
      <x:c r="AA288" s="96" t="s">
        <x:v>56</x:v>
      </x:c>
      <x:c r="AB288" s="97" t="str">
        <x:f>IF(D288="","",VALUE(MID(D288,FIND(" ",D288)+1,FIND(" ",D288,FIND(" ",D288)+1)-FIND(" ",D288))))</x:f>
      </x:c>
      <x:c r="AC288" s="90" t="s"/>
      <x:c r="AD288" s="90" t="s"/>
      <x:c r="AE288" s="90" t="s"/>
      <x:c r="AF288" s="90" t="str" cm="1">
        <x:f t="array" ref="AF288:AF288">IF(D288="","",PROPER(MID(D288,FIND(" ",D288,FIND(" ",D288)+1)+1,(FIND(INDEX(Abbreviation!$A$2:$A$125,MATCH(_xlfn.AGGREGATE(15,6,SEARCH(Abbreviation!$A$2:$A$125,D288),1),SEARCH(Abbreviation!$A$2:$A$125,D288),0)),D288)-1)-FIND(" ",D288,FIND(" ",D288)+1)+1)))</x:f>
      </x:c>
      <x:c r="AG288" s="90" t="str" cm="1">
        <x:f t="array" ref="AG288:AG288">IF(D288="","",PROPER(VLOOKUP(INDEX(Abbreviation!$A$2:$A$125,MATCH(_xlfn.AGGREGATE(15,6,SEARCH(Abbreviation!$A$2:$A$125,D288),1),SEARCH(Abbreviation!$A$2:$A$125,D288),0)),Abbreviation!A:C,3,FALSE)))</x:f>
      </x:c>
      <x:c r="AH288" s="90" t="str">
        <x:f>G288</x:f>
      </x:c>
      <x:c r="AI288" s="97" t="str">
        <x:f>I288</x:f>
      </x:c>
      <x:c r="AJ288" s="96" t="s">
        <x:v>47</x:v>
      </x:c>
      <x:c r="AK288" s="96" t="s">
        <x:v>58</x:v>
      </x:c>
      <x:c r="AL288" s="99" t="s">
        <x:v>59</x:v>
      </x:c>
      <x:c r="AM288" s="93" t="s"/>
      <x:c r="AN288" s="93" t="s"/>
      <x:c r="AO288" s="93" t="s"/>
      <x:c r="AP288" s="93" t="s"/>
      <x:c r="AQ288" s="92" t="s"/>
    </x:row>
    <x:row r="289" spans="1:45" x14ac:dyDescent="0.35">
      <x:c r="A289" s="92" t="s"/>
      <x:c r="B289" s="92" t="s"/>
      <x:c r="C289" s="93" t="s"/>
      <x:c r="D289" s="94" t="s"/>
      <x:c r="E289" s="90" t="s"/>
      <x:c r="F289" s="90" t="str">
        <x:f>IF(D289="","",PROPER(LEFT(D289,FIND(UPPER(G289),D289,1)-2)))</x:f>
      </x:c>
      <x:c r="G289" s="90" t="str" cm="1">
        <x:f t="array" ref="G289: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x:f>
      </x:c>
      <x:c r="H289" s="96" t="s">
        <x:v>47</x:v>
      </x:c>
      <x:c r="I289" s="97" t="str">
        <x:f>IFERROR(VALUE(TRIM(RIGHT(SUBSTITUTE(D289," ",REPT(" ",255)),255))),"")</x:f>
      </x:c>
      <x:c r="J289" s="96" t="s">
        <x:v>48</x:v>
      </x:c>
      <x:c r="K289" s="96" t="s">
        <x:v>48</x:v>
      </x:c>
      <x:c r="L289" s="96" t="s">
        <x:v>48</x:v>
      </x:c>
      <x:c r="M289" s="96" t="s">
        <x:v>48</x:v>
      </x:c>
      <x:c r="N289" s="96" t="s">
        <x:v>48</x:v>
      </x:c>
      <x:c r="O289" s="96" t="s">
        <x:v>1425</x:v>
      </x:c>
      <x:c r="P289" s="96" t="n">
        <x:v>25</x:v>
      </x:c>
      <x:c r="Q289" s="96" t="n">
        <x:v>80</x:v>
      </x:c>
      <x:c r="R289" s="96" t="s">
        <x:v>50</x:v>
      </x:c>
      <x:c r="S289" s="96" t="s">
        <x:v>51</x:v>
      </x:c>
      <x:c r="T289" s="96" t="s">
        <x:v>52</x:v>
      </x:c>
      <x:c r="U289" s="96" t="s">
        <x:v>52</x:v>
      </x:c>
      <x:c r="W289" s="96" t="s">
        <x:v>53</x:v>
      </x:c>
      <x:c r="X289" s="148" t="s"/>
      <x:c r="Y289" s="90" t="s"/>
      <x:c r="Z289" s="96" t="s">
        <x:v>55</x:v>
      </x:c>
      <x:c r="AA289" s="96" t="s">
        <x:v>56</x:v>
      </x:c>
      <x:c r="AB289" s="97" t="str">
        <x:f>IF(D289="","",VALUE(MID(D289,FIND(" ",D289)+1,FIND(" ",D289,FIND(" ",D289)+1)-FIND(" ",D289))))</x:f>
      </x:c>
      <x:c r="AC289" s="90" t="s"/>
      <x:c r="AD289" s="90" t="s"/>
      <x:c r="AE289" s="90" t="s"/>
      <x:c r="AF289" s="90" t="str" cm="1">
        <x:f t="array" ref="AF289:AF289">IF(D289="","",PROPER(MID(D289,FIND(" ",D289,FIND(" ",D289)+1)+1,(FIND(INDEX(Abbreviation!$A$2:$A$125,MATCH(_xlfn.AGGREGATE(15,6,SEARCH(Abbreviation!$A$2:$A$125,D289),1),SEARCH(Abbreviation!$A$2:$A$125,D289),0)),D289)-1)-FIND(" ",D289,FIND(" ",D289)+1)+1)))</x:f>
      </x:c>
      <x:c r="AG289" s="90" t="str" cm="1">
        <x:f t="array" ref="AG289:AG289">IF(D289="","",PROPER(VLOOKUP(INDEX(Abbreviation!$A$2:$A$125,MATCH(_xlfn.AGGREGATE(15,6,SEARCH(Abbreviation!$A$2:$A$125,D289),1),SEARCH(Abbreviation!$A$2:$A$125,D289),0)),Abbreviation!A:C,3,FALSE)))</x:f>
      </x:c>
      <x:c r="AH289" s="90" t="str">
        <x:f>G289</x:f>
      </x:c>
      <x:c r="AI289" s="97" t="str">
        <x:f>I289</x:f>
      </x:c>
      <x:c r="AJ289" s="96" t="s">
        <x:v>47</x:v>
      </x:c>
      <x:c r="AK289" s="96" t="s">
        <x:v>58</x:v>
      </x:c>
      <x:c r="AL289" s="99" t="s">
        <x:v>59</x:v>
      </x:c>
      <x:c r="AM289" s="93" t="s"/>
      <x:c r="AN289" s="93" t="s"/>
      <x:c r="AO289" s="93" t="s"/>
      <x:c r="AP289" s="93" t="s"/>
      <x:c r="AQ289" s="92" t="s"/>
    </x:row>
    <x:row r="290" spans="1:45" x14ac:dyDescent="0.35">
      <x:c r="A290" s="92" t="s"/>
      <x:c r="B290" s="92" t="s"/>
      <x:c r="C290" s="93" t="s"/>
      <x:c r="D290" s="94" t="s"/>
      <x:c r="E290" s="90" t="s"/>
      <x:c r="F290" s="90" t="str">
        <x:f>IF(D290="","",PROPER(LEFT(D290,FIND(UPPER(G290),D290,1)-2)))</x:f>
      </x:c>
      <x:c r="G290" s="90" t="str" cm="1">
        <x:f t="array" ref="G290: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x:f>
      </x:c>
      <x:c r="H290" s="96" t="s">
        <x:v>47</x:v>
      </x:c>
      <x:c r="I290" s="97" t="str">
        <x:f>IFERROR(VALUE(TRIM(RIGHT(SUBSTITUTE(D290," ",REPT(" ",255)),255))),"")</x:f>
      </x:c>
      <x:c r="J290" s="96" t="s">
        <x:v>48</x:v>
      </x:c>
      <x:c r="K290" s="96" t="s">
        <x:v>48</x:v>
      </x:c>
      <x:c r="L290" s="96" t="s">
        <x:v>48</x:v>
      </x:c>
      <x:c r="M290" s="96" t="s">
        <x:v>48</x:v>
      </x:c>
      <x:c r="N290" s="96" t="s">
        <x:v>48</x:v>
      </x:c>
      <x:c r="O290" s="96" t="s">
        <x:v>1425</x:v>
      </x:c>
      <x:c r="P290" s="96" t="n">
        <x:v>25</x:v>
      </x:c>
      <x:c r="Q290" s="96" t="n">
        <x:v>80</x:v>
      </x:c>
      <x:c r="R290" s="96" t="s">
        <x:v>50</x:v>
      </x:c>
      <x:c r="S290" s="96" t="s">
        <x:v>51</x:v>
      </x:c>
      <x:c r="T290" s="96" t="s">
        <x:v>52</x:v>
      </x:c>
      <x:c r="U290" s="96" t="s">
        <x:v>52</x:v>
      </x:c>
      <x:c r="W290" s="96" t="s">
        <x:v>53</x:v>
      </x:c>
      <x:c r="X290" s="148" t="s"/>
      <x:c r="Y290" s="90" t="s"/>
      <x:c r="Z290" s="96" t="s">
        <x:v>55</x:v>
      </x:c>
      <x:c r="AA290" s="96" t="s">
        <x:v>56</x:v>
      </x:c>
      <x:c r="AB290" s="97" t="str">
        <x:f>IF(D290="","",VALUE(MID(D290,FIND(" ",D290)+1,FIND(" ",D290,FIND(" ",D290)+1)-FIND(" ",D290))))</x:f>
      </x:c>
      <x:c r="AC290" s="90" t="s"/>
      <x:c r="AD290" s="90" t="s"/>
      <x:c r="AE290" s="90" t="s"/>
      <x:c r="AF290" s="90" t="str" cm="1">
        <x:f t="array" ref="AF290:AF290">IF(D290="","",PROPER(MID(D290,FIND(" ",D290,FIND(" ",D290)+1)+1,(FIND(INDEX(Abbreviation!$A$2:$A$125,MATCH(_xlfn.AGGREGATE(15,6,SEARCH(Abbreviation!$A$2:$A$125,D290),1),SEARCH(Abbreviation!$A$2:$A$125,D290),0)),D290)-1)-FIND(" ",D290,FIND(" ",D290)+1)+1)))</x:f>
      </x:c>
      <x:c r="AG290" s="90" t="str" cm="1">
        <x:f t="array" ref="AG290:AG290">IF(D290="","",PROPER(VLOOKUP(INDEX(Abbreviation!$A$2:$A$125,MATCH(_xlfn.AGGREGATE(15,6,SEARCH(Abbreviation!$A$2:$A$125,D290),1),SEARCH(Abbreviation!$A$2:$A$125,D290),0)),Abbreviation!A:C,3,FALSE)))</x:f>
      </x:c>
      <x:c r="AH290" s="90" t="str">
        <x:f>G290</x:f>
      </x:c>
      <x:c r="AI290" s="97" t="str">
        <x:f>I290</x:f>
      </x:c>
      <x:c r="AJ290" s="96" t="s">
        <x:v>47</x:v>
      </x:c>
      <x:c r="AK290" s="96" t="s">
        <x:v>58</x:v>
      </x:c>
      <x:c r="AL290" s="99" t="s">
        <x:v>59</x:v>
      </x:c>
      <x:c r="AM290" s="93" t="s"/>
      <x:c r="AN290" s="93" t="s"/>
      <x:c r="AO290" s="93" t="s"/>
      <x:c r="AP290" s="93" t="s"/>
      <x:c r="AQ290" s="92" t="s"/>
    </x:row>
    <x:row r="291" spans="1:45" x14ac:dyDescent="0.35">
      <x:c r="A291" s="92" t="s"/>
      <x:c r="B291" s="92" t="s"/>
      <x:c r="C291" s="93" t="s"/>
      <x:c r="D291" s="94" t="s"/>
      <x:c r="E291" s="90" t="s"/>
      <x:c r="F291" s="90" t="str">
        <x:f>IF(D291="","",PROPER(LEFT(D291,FIND(UPPER(G291),D291,1)-2)))</x:f>
      </x:c>
      <x:c r="G291" s="90" t="str" cm="1">
        <x:f t="array" ref="G291: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x:f>
      </x:c>
      <x:c r="H291" s="96" t="s">
        <x:v>47</x:v>
      </x:c>
      <x:c r="I291" s="97" t="str">
        <x:f>IFERROR(VALUE(TRIM(RIGHT(SUBSTITUTE(D291," ",REPT(" ",255)),255))),"")</x:f>
      </x:c>
      <x:c r="J291" s="96" t="s">
        <x:v>48</x:v>
      </x:c>
      <x:c r="K291" s="96" t="s">
        <x:v>48</x:v>
      </x:c>
      <x:c r="L291" s="96" t="s">
        <x:v>48</x:v>
      </x:c>
      <x:c r="M291" s="96" t="s">
        <x:v>48</x:v>
      </x:c>
      <x:c r="N291" s="96" t="s">
        <x:v>48</x:v>
      </x:c>
      <x:c r="O291" s="96" t="s">
        <x:v>1425</x:v>
      </x:c>
      <x:c r="P291" s="96" t="n">
        <x:v>25</x:v>
      </x:c>
      <x:c r="Q291" s="96" t="n">
        <x:v>80</x:v>
      </x:c>
      <x:c r="R291" s="96" t="s">
        <x:v>50</x:v>
      </x:c>
      <x:c r="S291" s="96" t="s">
        <x:v>51</x:v>
      </x:c>
      <x:c r="T291" s="96" t="s">
        <x:v>52</x:v>
      </x:c>
      <x:c r="U291" s="96" t="s">
        <x:v>52</x:v>
      </x:c>
      <x:c r="W291" s="96" t="s">
        <x:v>53</x:v>
      </x:c>
      <x:c r="X291" s="148" t="s"/>
      <x:c r="Y291" s="90" t="s"/>
      <x:c r="Z291" s="96" t="s">
        <x:v>55</x:v>
      </x:c>
      <x:c r="AA291" s="96" t="s">
        <x:v>56</x:v>
      </x:c>
      <x:c r="AB291" s="97" t="str">
        <x:f>IF(D291="","",VALUE(MID(D291,FIND(" ",D291)+1,FIND(" ",D291,FIND(" ",D291)+1)-FIND(" ",D291))))</x:f>
      </x:c>
      <x:c r="AC291" s="90" t="s"/>
      <x:c r="AD291" s="90" t="s"/>
      <x:c r="AE291" s="90" t="s"/>
      <x:c r="AF291" s="90" t="str" cm="1">
        <x:f t="array" ref="AF291:AF291">IF(D291="","",PROPER(MID(D291,FIND(" ",D291,FIND(" ",D291)+1)+1,(FIND(INDEX(Abbreviation!$A$2:$A$125,MATCH(_xlfn.AGGREGATE(15,6,SEARCH(Abbreviation!$A$2:$A$125,D291),1),SEARCH(Abbreviation!$A$2:$A$125,D291),0)),D291)-1)-FIND(" ",D291,FIND(" ",D291)+1)+1)))</x:f>
      </x:c>
      <x:c r="AG291" s="90" t="str" cm="1">
        <x:f t="array" ref="AG291:AG291">IF(D291="","",PROPER(VLOOKUP(INDEX(Abbreviation!$A$2:$A$125,MATCH(_xlfn.AGGREGATE(15,6,SEARCH(Abbreviation!$A$2:$A$125,D291),1),SEARCH(Abbreviation!$A$2:$A$125,D291),0)),Abbreviation!A:C,3,FALSE)))</x:f>
      </x:c>
      <x:c r="AH291" s="90" t="str">
        <x:f>G291</x:f>
      </x:c>
      <x:c r="AI291" s="97" t="str">
        <x:f>I291</x:f>
      </x:c>
      <x:c r="AJ291" s="96" t="s">
        <x:v>47</x:v>
      </x:c>
      <x:c r="AK291" s="96" t="s">
        <x:v>58</x:v>
      </x:c>
      <x:c r="AL291" s="99" t="s">
        <x:v>59</x:v>
      </x:c>
      <x:c r="AM291" s="93" t="s"/>
      <x:c r="AN291" s="93" t="s"/>
      <x:c r="AO291" s="93" t="s"/>
      <x:c r="AP291" s="93" t="s"/>
      <x:c r="AQ291" s="92" t="s"/>
    </x:row>
    <x:row r="292" spans="1:45" x14ac:dyDescent="0.35">
      <x:c r="A292" s="92" t="s"/>
      <x:c r="B292" s="92" t="s"/>
      <x:c r="C292" s="93" t="s"/>
      <x:c r="D292" s="94" t="s"/>
      <x:c r="E292" s="90" t="s"/>
      <x:c r="F292" s="90" t="str">
        <x:f>IF(D292="","",PROPER(LEFT(D292,FIND(UPPER(G292),D292,1)-2)))</x:f>
      </x:c>
      <x:c r="G292" s="90" t="str" cm="1">
        <x:f t="array" ref="G292: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x:f>
      </x:c>
      <x:c r="H292" s="96" t="s">
        <x:v>47</x:v>
      </x:c>
      <x:c r="I292" s="97" t="str">
        <x:f>IFERROR(VALUE(TRIM(RIGHT(SUBSTITUTE(D292," ",REPT(" ",255)),255))),"")</x:f>
      </x:c>
      <x:c r="J292" s="96" t="s">
        <x:v>48</x:v>
      </x:c>
      <x:c r="K292" s="96" t="s">
        <x:v>48</x:v>
      </x:c>
      <x:c r="L292" s="96" t="s">
        <x:v>48</x:v>
      </x:c>
      <x:c r="M292" s="96" t="s">
        <x:v>48</x:v>
      </x:c>
      <x:c r="N292" s="96" t="s">
        <x:v>48</x:v>
      </x:c>
      <x:c r="O292" s="96" t="s">
        <x:v>1425</x:v>
      </x:c>
      <x:c r="P292" s="96" t="n">
        <x:v>25</x:v>
      </x:c>
      <x:c r="Q292" s="96" t="n">
        <x:v>80</x:v>
      </x:c>
      <x:c r="R292" s="96" t="s">
        <x:v>50</x:v>
      </x:c>
      <x:c r="S292" s="96" t="s">
        <x:v>51</x:v>
      </x:c>
      <x:c r="T292" s="96" t="s">
        <x:v>52</x:v>
      </x:c>
      <x:c r="U292" s="96" t="s">
        <x:v>52</x:v>
      </x:c>
      <x:c r="W292" s="96" t="s">
        <x:v>53</x:v>
      </x:c>
      <x:c r="X292" s="148" t="s"/>
      <x:c r="Y292" s="90" t="s"/>
      <x:c r="Z292" s="96" t="s">
        <x:v>55</x:v>
      </x:c>
      <x:c r="AA292" s="96" t="s">
        <x:v>56</x:v>
      </x:c>
      <x:c r="AB292" s="97" t="str">
        <x:f>IF(D292="","",VALUE(MID(D292,FIND(" ",D292)+1,FIND(" ",D292,FIND(" ",D292)+1)-FIND(" ",D292))))</x:f>
      </x:c>
      <x:c r="AC292" s="90" t="s"/>
      <x:c r="AD292" s="90" t="s"/>
      <x:c r="AE292" s="90" t="s"/>
      <x:c r="AF292" s="90" t="str" cm="1">
        <x:f t="array" ref="AF292:AF292">IF(D292="","",PROPER(MID(D292,FIND(" ",D292,FIND(" ",D292)+1)+1,(FIND(INDEX(Abbreviation!$A$2:$A$125,MATCH(_xlfn.AGGREGATE(15,6,SEARCH(Abbreviation!$A$2:$A$125,D292),1),SEARCH(Abbreviation!$A$2:$A$125,D292),0)),D292)-1)-FIND(" ",D292,FIND(" ",D292)+1)+1)))</x:f>
      </x:c>
      <x:c r="AG292" s="90" t="str" cm="1">
        <x:f t="array" ref="AG292:AG292">IF(D292="","",PROPER(VLOOKUP(INDEX(Abbreviation!$A$2:$A$125,MATCH(_xlfn.AGGREGATE(15,6,SEARCH(Abbreviation!$A$2:$A$125,D292),1),SEARCH(Abbreviation!$A$2:$A$125,D292),0)),Abbreviation!A:C,3,FALSE)))</x:f>
      </x:c>
      <x:c r="AH292" s="90" t="str">
        <x:f>G292</x:f>
      </x:c>
      <x:c r="AI292" s="97" t="str">
        <x:f>I292</x:f>
      </x:c>
      <x:c r="AJ292" s="96" t="s">
        <x:v>47</x:v>
      </x:c>
      <x:c r="AK292" s="96" t="s">
        <x:v>58</x:v>
      </x:c>
      <x:c r="AL292" s="99" t="s">
        <x:v>59</x:v>
      </x:c>
      <x:c r="AM292" s="93" t="s"/>
      <x:c r="AN292" s="93" t="s"/>
      <x:c r="AO292" s="93" t="s"/>
      <x:c r="AP292" s="93" t="s"/>
      <x:c r="AQ292" s="92" t="s"/>
    </x:row>
    <x:row r="293" spans="1:45" x14ac:dyDescent="0.35">
      <x:c r="A293" s="92" t="s"/>
      <x:c r="B293" s="92" t="s"/>
      <x:c r="C293" s="93" t="s"/>
      <x:c r="D293" s="94" t="s"/>
      <x:c r="E293" s="90" t="s"/>
      <x:c r="F293" s="90" t="str">
        <x:f>IF(D293="","",PROPER(LEFT(D293,FIND(UPPER(G293),D293,1)-2)))</x:f>
      </x:c>
      <x:c r="G293" s="90" t="str" cm="1">
        <x:f t="array" ref="G293: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x:f>
      </x:c>
      <x:c r="H293" s="96" t="s">
        <x:v>47</x:v>
      </x:c>
      <x:c r="I293" s="97" t="str">
        <x:f>IFERROR(VALUE(TRIM(RIGHT(SUBSTITUTE(D293," ",REPT(" ",255)),255))),"")</x:f>
      </x:c>
      <x:c r="J293" s="96" t="s">
        <x:v>48</x:v>
      </x:c>
      <x:c r="K293" s="96" t="s">
        <x:v>48</x:v>
      </x:c>
      <x:c r="L293" s="96" t="s">
        <x:v>48</x:v>
      </x:c>
      <x:c r="M293" s="96" t="s">
        <x:v>48</x:v>
      </x:c>
      <x:c r="N293" s="96" t="s">
        <x:v>48</x:v>
      </x:c>
      <x:c r="O293" s="96" t="s">
        <x:v>1425</x:v>
      </x:c>
      <x:c r="P293" s="96" t="n">
        <x:v>25</x:v>
      </x:c>
      <x:c r="Q293" s="96" t="n">
        <x:v>80</x:v>
      </x:c>
      <x:c r="R293" s="96" t="s">
        <x:v>50</x:v>
      </x:c>
      <x:c r="S293" s="96" t="s">
        <x:v>51</x:v>
      </x:c>
      <x:c r="T293" s="96" t="s">
        <x:v>52</x:v>
      </x:c>
      <x:c r="U293" s="96" t="s">
        <x:v>52</x:v>
      </x:c>
      <x:c r="W293" s="96" t="s">
        <x:v>53</x:v>
      </x:c>
      <x:c r="X293" s="148" t="s"/>
      <x:c r="Y293" s="90" t="s"/>
      <x:c r="Z293" s="96" t="s">
        <x:v>55</x:v>
      </x:c>
      <x:c r="AA293" s="96" t="s">
        <x:v>56</x:v>
      </x:c>
      <x:c r="AB293" s="97" t="str">
        <x:f>IF(D293="","",VALUE(MID(D293,FIND(" ",D293)+1,FIND(" ",D293,FIND(" ",D293)+1)-FIND(" ",D293))))</x:f>
      </x:c>
      <x:c r="AC293" s="90" t="s"/>
      <x:c r="AD293" s="90" t="s"/>
      <x:c r="AE293" s="90" t="s"/>
      <x:c r="AF293" s="90" t="str" cm="1">
        <x:f t="array" ref="AF293:AF293">IF(D293="","",PROPER(MID(D293,FIND(" ",D293,FIND(" ",D293)+1)+1,(FIND(INDEX(Abbreviation!$A$2:$A$125,MATCH(_xlfn.AGGREGATE(15,6,SEARCH(Abbreviation!$A$2:$A$125,D293),1),SEARCH(Abbreviation!$A$2:$A$125,D293),0)),D293)-1)-FIND(" ",D293,FIND(" ",D293)+1)+1)))</x:f>
      </x:c>
      <x:c r="AG293" s="90" t="str" cm="1">
        <x:f t="array" ref="AG293:AG293">IF(D293="","",PROPER(VLOOKUP(INDEX(Abbreviation!$A$2:$A$125,MATCH(_xlfn.AGGREGATE(15,6,SEARCH(Abbreviation!$A$2:$A$125,D293),1),SEARCH(Abbreviation!$A$2:$A$125,D293),0)),Abbreviation!A:C,3,FALSE)))</x:f>
      </x:c>
      <x:c r="AH293" s="90" t="str">
        <x:f>G293</x:f>
      </x:c>
      <x:c r="AI293" s="97" t="str">
        <x:f>I293</x:f>
      </x:c>
      <x:c r="AJ293" s="96" t="s">
        <x:v>47</x:v>
      </x:c>
      <x:c r="AK293" s="96" t="s">
        <x:v>58</x:v>
      </x:c>
      <x:c r="AL293" s="99" t="s">
        <x:v>59</x:v>
      </x:c>
      <x:c r="AM293" s="93" t="s"/>
      <x:c r="AN293" s="93" t="s"/>
      <x:c r="AO293" s="93" t="s"/>
      <x:c r="AP293" s="93" t="s"/>
      <x:c r="AQ293" s="92" t="s"/>
    </x:row>
    <x:row r="294" spans="1:45" x14ac:dyDescent="0.35">
      <x:c r="A294" s="92" t="s"/>
      <x:c r="B294" s="92" t="s"/>
      <x:c r="C294" s="93" t="s"/>
      <x:c r="D294" s="94" t="s"/>
      <x:c r="E294" s="90" t="s"/>
      <x:c r="F294" s="90" t="str">
        <x:f>IF(D294="","",PROPER(LEFT(D294,FIND(UPPER(G294),D294,1)-2)))</x:f>
      </x:c>
      <x:c r="G294" s="90" t="str" cm="1">
        <x:f t="array" ref="G294: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x:f>
      </x:c>
      <x:c r="H294" s="96" t="s">
        <x:v>47</x:v>
      </x:c>
      <x:c r="I294" s="97" t="str">
        <x:f>IFERROR(VALUE(TRIM(RIGHT(SUBSTITUTE(D294," ",REPT(" ",255)),255))),"")</x:f>
      </x:c>
      <x:c r="J294" s="96" t="s">
        <x:v>48</x:v>
      </x:c>
      <x:c r="K294" s="96" t="s">
        <x:v>48</x:v>
      </x:c>
      <x:c r="L294" s="96" t="s">
        <x:v>48</x:v>
      </x:c>
      <x:c r="M294" s="96" t="s">
        <x:v>48</x:v>
      </x:c>
      <x:c r="N294" s="96" t="s">
        <x:v>48</x:v>
      </x:c>
      <x:c r="O294" s="96" t="s">
        <x:v>1425</x:v>
      </x:c>
      <x:c r="P294" s="96" t="n">
        <x:v>25</x:v>
      </x:c>
      <x:c r="Q294" s="96" t="n">
        <x:v>80</x:v>
      </x:c>
      <x:c r="R294" s="96" t="s">
        <x:v>50</x:v>
      </x:c>
      <x:c r="S294" s="96" t="s">
        <x:v>51</x:v>
      </x:c>
      <x:c r="T294" s="96" t="s">
        <x:v>52</x:v>
      </x:c>
      <x:c r="U294" s="96" t="s">
        <x:v>52</x:v>
      </x:c>
      <x:c r="W294" s="96" t="s">
        <x:v>53</x:v>
      </x:c>
      <x:c r="X294" s="148" t="s"/>
      <x:c r="Y294" s="90" t="s"/>
      <x:c r="Z294" s="96" t="s">
        <x:v>55</x:v>
      </x:c>
      <x:c r="AA294" s="96" t="s">
        <x:v>56</x:v>
      </x:c>
      <x:c r="AB294" s="97" t="str">
        <x:f>IF(D294="","",VALUE(MID(D294,FIND(" ",D294)+1,FIND(" ",D294,FIND(" ",D294)+1)-FIND(" ",D294))))</x:f>
      </x:c>
      <x:c r="AC294" s="90" t="s"/>
      <x:c r="AD294" s="90" t="s"/>
      <x:c r="AE294" s="90" t="s"/>
      <x:c r="AF294" s="90" t="str" cm="1">
        <x:f t="array" ref="AF294:AF294">IF(D294="","",PROPER(MID(D294,FIND(" ",D294,FIND(" ",D294)+1)+1,(FIND(INDEX(Abbreviation!$A$2:$A$125,MATCH(_xlfn.AGGREGATE(15,6,SEARCH(Abbreviation!$A$2:$A$125,D294),1),SEARCH(Abbreviation!$A$2:$A$125,D294),0)),D294)-1)-FIND(" ",D294,FIND(" ",D294)+1)+1)))</x:f>
      </x:c>
      <x:c r="AG294" s="90" t="str" cm="1">
        <x:f t="array" ref="AG294:AG294">IF(D294="","",PROPER(VLOOKUP(INDEX(Abbreviation!$A$2:$A$125,MATCH(_xlfn.AGGREGATE(15,6,SEARCH(Abbreviation!$A$2:$A$125,D294),1),SEARCH(Abbreviation!$A$2:$A$125,D294),0)),Abbreviation!A:C,3,FALSE)))</x:f>
      </x:c>
      <x:c r="AH294" s="90" t="str">
        <x:f>G294</x:f>
      </x:c>
      <x:c r="AI294" s="97" t="str">
        <x:f>I294</x:f>
      </x:c>
      <x:c r="AJ294" s="96" t="s">
        <x:v>47</x:v>
      </x:c>
      <x:c r="AK294" s="96" t="s">
        <x:v>58</x:v>
      </x:c>
      <x:c r="AL294" s="99" t="s">
        <x:v>59</x:v>
      </x:c>
      <x:c r="AM294" s="93" t="s"/>
      <x:c r="AN294" s="93" t="s"/>
      <x:c r="AO294" s="93" t="s"/>
      <x:c r="AP294" s="93" t="s"/>
      <x:c r="AQ294" s="92" t="s"/>
    </x:row>
    <x:row r="295" spans="1:45" x14ac:dyDescent="0.35">
      <x:c r="A295" s="92" t="s"/>
      <x:c r="B295" s="92" t="s"/>
      <x:c r="C295" s="93" t="s"/>
      <x:c r="D295" s="94" t="s"/>
      <x:c r="E295" s="90" t="s"/>
      <x:c r="F295" s="90" t="str">
        <x:f>IF(D295="","",PROPER(LEFT(D295,FIND(UPPER(G295),D295,1)-2)))</x:f>
      </x:c>
      <x:c r="G295" s="90" t="str" cm="1">
        <x:f t="array" ref="G295: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x:f>
      </x:c>
      <x:c r="H295" s="96" t="s">
        <x:v>47</x:v>
      </x:c>
      <x:c r="I295" s="97" t="str">
        <x:f>IFERROR(VALUE(TRIM(RIGHT(SUBSTITUTE(D295," ",REPT(" ",255)),255))),"")</x:f>
      </x:c>
      <x:c r="J295" s="96" t="s">
        <x:v>48</x:v>
      </x:c>
      <x:c r="K295" s="96" t="s">
        <x:v>48</x:v>
      </x:c>
      <x:c r="L295" s="96" t="s">
        <x:v>48</x:v>
      </x:c>
      <x:c r="M295" s="96" t="s">
        <x:v>48</x:v>
      </x:c>
      <x:c r="N295" s="96" t="s">
        <x:v>48</x:v>
      </x:c>
      <x:c r="O295" s="96" t="s">
        <x:v>1425</x:v>
      </x:c>
      <x:c r="P295" s="96" t="n">
        <x:v>25</x:v>
      </x:c>
      <x:c r="Q295" s="96" t="n">
        <x:v>80</x:v>
      </x:c>
      <x:c r="R295" s="96" t="s">
        <x:v>50</x:v>
      </x:c>
      <x:c r="S295" s="96" t="s">
        <x:v>51</x:v>
      </x:c>
      <x:c r="T295" s="96" t="s">
        <x:v>52</x:v>
      </x:c>
      <x:c r="U295" s="96" t="s">
        <x:v>52</x:v>
      </x:c>
      <x:c r="W295" s="96" t="s">
        <x:v>53</x:v>
      </x:c>
      <x:c r="X295" s="148" t="s"/>
      <x:c r="Y295" s="90" t="s"/>
      <x:c r="Z295" s="96" t="s">
        <x:v>55</x:v>
      </x:c>
      <x:c r="AA295" s="96" t="s">
        <x:v>56</x:v>
      </x:c>
      <x:c r="AB295" s="97" t="str">
        <x:f>IF(D295="","",VALUE(MID(D295,FIND(" ",D295)+1,FIND(" ",D295,FIND(" ",D295)+1)-FIND(" ",D295))))</x:f>
      </x:c>
      <x:c r="AC295" s="90" t="s"/>
      <x:c r="AD295" s="90" t="s"/>
      <x:c r="AE295" s="90" t="s"/>
      <x:c r="AF295" s="90" t="str" cm="1">
        <x:f t="array" ref="AF295:AF295">IF(D295="","",PROPER(MID(D295,FIND(" ",D295,FIND(" ",D295)+1)+1,(FIND(INDEX(Abbreviation!$A$2:$A$125,MATCH(_xlfn.AGGREGATE(15,6,SEARCH(Abbreviation!$A$2:$A$125,D295),1),SEARCH(Abbreviation!$A$2:$A$125,D295),0)),D295)-1)-FIND(" ",D295,FIND(" ",D295)+1)+1)))</x:f>
      </x:c>
      <x:c r="AG295" s="90" t="str" cm="1">
        <x:f t="array" ref="AG295:AG295">IF(D295="","",PROPER(VLOOKUP(INDEX(Abbreviation!$A$2:$A$125,MATCH(_xlfn.AGGREGATE(15,6,SEARCH(Abbreviation!$A$2:$A$125,D295),1),SEARCH(Abbreviation!$A$2:$A$125,D295),0)),Abbreviation!A:C,3,FALSE)))</x:f>
      </x:c>
      <x:c r="AH295" s="90" t="str">
        <x:f>G295</x:f>
      </x:c>
      <x:c r="AI295" s="97" t="str">
        <x:f>I295</x:f>
      </x:c>
      <x:c r="AJ295" s="96" t="s">
        <x:v>47</x:v>
      </x:c>
      <x:c r="AK295" s="96" t="s">
        <x:v>58</x:v>
      </x:c>
      <x:c r="AL295" s="99" t="s">
        <x:v>59</x:v>
      </x:c>
      <x:c r="AM295" s="93" t="s"/>
      <x:c r="AN295" s="93" t="s"/>
      <x:c r="AO295" s="93" t="s"/>
      <x:c r="AP295" s="93" t="s"/>
      <x:c r="AQ295" s="92" t="s"/>
    </x:row>
    <x:row r="296" spans="1:45" x14ac:dyDescent="0.35">
      <x:c r="A296" s="92" t="s"/>
      <x:c r="B296" s="92" t="s"/>
      <x:c r="C296" s="93" t="s"/>
      <x:c r="D296" s="94" t="s"/>
      <x:c r="E296" s="90" t="s"/>
      <x:c r="F296" s="90" t="str">
        <x:f>IF(D296="","",PROPER(LEFT(D296,FIND(UPPER(G296),D296,1)-2)))</x:f>
      </x:c>
      <x:c r="G296" s="90" t="str" cm="1">
        <x:f t="array" ref="G296: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x:f>
      </x:c>
      <x:c r="H296" s="96" t="s">
        <x:v>47</x:v>
      </x:c>
      <x:c r="I296" s="97" t="str">
        <x:f>IFERROR(VALUE(TRIM(RIGHT(SUBSTITUTE(D296," ",REPT(" ",255)),255))),"")</x:f>
      </x:c>
      <x:c r="J296" s="96" t="s">
        <x:v>48</x:v>
      </x:c>
      <x:c r="K296" s="96" t="s">
        <x:v>48</x:v>
      </x:c>
      <x:c r="L296" s="96" t="s">
        <x:v>48</x:v>
      </x:c>
      <x:c r="M296" s="96" t="s">
        <x:v>48</x:v>
      </x:c>
      <x:c r="N296" s="96" t="s">
        <x:v>48</x:v>
      </x:c>
      <x:c r="O296" s="96" t="s">
        <x:v>1425</x:v>
      </x:c>
      <x:c r="P296" s="96" t="n">
        <x:v>25</x:v>
      </x:c>
      <x:c r="Q296" s="96" t="n">
        <x:v>80</x:v>
      </x:c>
      <x:c r="R296" s="96" t="s">
        <x:v>50</x:v>
      </x:c>
      <x:c r="S296" s="96" t="s">
        <x:v>51</x:v>
      </x:c>
      <x:c r="T296" s="96" t="s">
        <x:v>52</x:v>
      </x:c>
      <x:c r="U296" s="96" t="s">
        <x:v>52</x:v>
      </x:c>
      <x:c r="W296" s="96" t="s">
        <x:v>53</x:v>
      </x:c>
      <x:c r="X296" s="148" t="s"/>
      <x:c r="Y296" s="90" t="s"/>
      <x:c r="Z296" s="96" t="s">
        <x:v>55</x:v>
      </x:c>
      <x:c r="AA296" s="96" t="s">
        <x:v>56</x:v>
      </x:c>
      <x:c r="AB296" s="97" t="str">
        <x:f>IF(D296="","",VALUE(MID(D296,FIND(" ",D296)+1,FIND(" ",D296,FIND(" ",D296)+1)-FIND(" ",D296))))</x:f>
      </x:c>
      <x:c r="AC296" s="90" t="s"/>
      <x:c r="AD296" s="90" t="s"/>
      <x:c r="AE296" s="90" t="s"/>
      <x:c r="AF296" s="90" t="str" cm="1">
        <x:f t="array" ref="AF296:AF296">IF(D296="","",PROPER(MID(D296,FIND(" ",D296,FIND(" ",D296)+1)+1,(FIND(INDEX(Abbreviation!$A$2:$A$125,MATCH(_xlfn.AGGREGATE(15,6,SEARCH(Abbreviation!$A$2:$A$125,D296),1),SEARCH(Abbreviation!$A$2:$A$125,D296),0)),D296)-1)-FIND(" ",D296,FIND(" ",D296)+1)+1)))</x:f>
      </x:c>
      <x:c r="AG296" s="90" t="str" cm="1">
        <x:f t="array" ref="AG296:AG296">IF(D296="","",PROPER(VLOOKUP(INDEX(Abbreviation!$A$2:$A$125,MATCH(_xlfn.AGGREGATE(15,6,SEARCH(Abbreviation!$A$2:$A$125,D296),1),SEARCH(Abbreviation!$A$2:$A$125,D296),0)),Abbreviation!A:C,3,FALSE)))</x:f>
      </x:c>
      <x:c r="AH296" s="90" t="str">
        <x:f>G296</x:f>
      </x:c>
      <x:c r="AI296" s="97" t="str">
        <x:f>I296</x:f>
      </x:c>
      <x:c r="AJ296" s="96" t="s">
        <x:v>47</x:v>
      </x:c>
      <x:c r="AK296" s="96" t="s">
        <x:v>58</x:v>
      </x:c>
      <x:c r="AL296" s="99" t="s">
        <x:v>59</x:v>
      </x:c>
      <x:c r="AM296" s="93" t="s"/>
      <x:c r="AN296" s="93" t="s"/>
      <x:c r="AO296" s="93" t="s"/>
      <x:c r="AP296" s="93" t="s"/>
      <x:c r="AQ296" s="92" t="s"/>
    </x:row>
    <x:row r="297" spans="1:45" x14ac:dyDescent="0.35">
      <x:c r="A297" s="92" t="s"/>
      <x:c r="B297" s="92" t="s"/>
      <x:c r="C297" s="93" t="s"/>
      <x:c r="D297" s="94" t="s"/>
      <x:c r="E297" s="90" t="s"/>
      <x:c r="F297" s="90" t="str">
        <x:f>IF(D297="","",PROPER(LEFT(D297,FIND(UPPER(G297),D297,1)-2)))</x:f>
      </x:c>
      <x:c r="G297" s="90" t="str" cm="1">
        <x:f t="array" ref="G297: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x:f>
      </x:c>
      <x:c r="H297" s="96" t="s">
        <x:v>47</x:v>
      </x:c>
      <x:c r="I297" s="97" t="str">
        <x:f>IFERROR(VALUE(TRIM(RIGHT(SUBSTITUTE(D297," ",REPT(" ",255)),255))),"")</x:f>
      </x:c>
      <x:c r="J297" s="96" t="s">
        <x:v>48</x:v>
      </x:c>
      <x:c r="K297" s="96" t="s">
        <x:v>48</x:v>
      </x:c>
      <x:c r="L297" s="96" t="s">
        <x:v>48</x:v>
      </x:c>
      <x:c r="M297" s="96" t="s">
        <x:v>48</x:v>
      </x:c>
      <x:c r="N297" s="96" t="s">
        <x:v>48</x:v>
      </x:c>
      <x:c r="O297" s="96" t="s">
        <x:v>1425</x:v>
      </x:c>
      <x:c r="P297" s="96" t="n">
        <x:v>25</x:v>
      </x:c>
      <x:c r="Q297" s="96" t="n">
        <x:v>80</x:v>
      </x:c>
      <x:c r="R297" s="96" t="s">
        <x:v>50</x:v>
      </x:c>
      <x:c r="S297" s="96" t="s">
        <x:v>51</x:v>
      </x:c>
      <x:c r="T297" s="96" t="s">
        <x:v>52</x:v>
      </x:c>
      <x:c r="U297" s="96" t="s">
        <x:v>52</x:v>
      </x:c>
      <x:c r="W297" s="96" t="s">
        <x:v>53</x:v>
      </x:c>
      <x:c r="X297" s="148" t="s"/>
      <x:c r="Y297" s="90" t="s"/>
      <x:c r="Z297" s="96" t="s">
        <x:v>55</x:v>
      </x:c>
      <x:c r="AA297" s="96" t="s">
        <x:v>56</x:v>
      </x:c>
      <x:c r="AB297" s="97" t="str">
        <x:f>IF(D297="","",VALUE(MID(D297,FIND(" ",D297)+1,FIND(" ",D297,FIND(" ",D297)+1)-FIND(" ",D297))))</x:f>
      </x:c>
      <x:c r="AC297" s="90" t="s"/>
      <x:c r="AD297" s="90" t="s"/>
      <x:c r="AE297" s="90" t="s"/>
      <x:c r="AF297" s="90" t="str" cm="1">
        <x:f t="array" ref="AF297:AF297">IF(D297="","",PROPER(MID(D297,FIND(" ",D297,FIND(" ",D297)+1)+1,(FIND(INDEX(Abbreviation!$A$2:$A$125,MATCH(_xlfn.AGGREGATE(15,6,SEARCH(Abbreviation!$A$2:$A$125,D297),1),SEARCH(Abbreviation!$A$2:$A$125,D297),0)),D297)-1)-FIND(" ",D297,FIND(" ",D297)+1)+1)))</x:f>
      </x:c>
      <x:c r="AG297" s="90" t="str" cm="1">
        <x:f t="array" ref="AG297:AG297">IF(D297="","",PROPER(VLOOKUP(INDEX(Abbreviation!$A$2:$A$125,MATCH(_xlfn.AGGREGATE(15,6,SEARCH(Abbreviation!$A$2:$A$125,D297),1),SEARCH(Abbreviation!$A$2:$A$125,D297),0)),Abbreviation!A:C,3,FALSE)))</x:f>
      </x:c>
      <x:c r="AH297" s="90" t="str">
        <x:f>G297</x:f>
      </x:c>
      <x:c r="AI297" s="97" t="str">
        <x:f>I297</x:f>
      </x:c>
      <x:c r="AJ297" s="96" t="s">
        <x:v>47</x:v>
      </x:c>
      <x:c r="AK297" s="96" t="s">
        <x:v>58</x:v>
      </x:c>
      <x:c r="AL297" s="99" t="s">
        <x:v>59</x:v>
      </x:c>
      <x:c r="AM297" s="93" t="s"/>
      <x:c r="AN297" s="93" t="s"/>
      <x:c r="AO297" s="93" t="s"/>
      <x:c r="AP297" s="93" t="s"/>
      <x:c r="AQ297" s="92" t="s"/>
    </x:row>
    <x:row r="298" spans="1:45" x14ac:dyDescent="0.35">
      <x:c r="D298" s="163" t="s"/>
      <x:c r="F298" s="89" t="str">
        <x:f>IF(D298="","",PROPER(LEFT(D298,FIND(UPPER(G298),D298,1)-2)))</x:f>
      </x:c>
      <x:c r="G298" s="89" t="str" cm="1">
        <x:f t="array" ref="G298: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x:f>
      </x:c>
      <x:c r="H298" s="96" t="s">
        <x:v>47</x:v>
      </x:c>
      <x:c r="I298" s="89" t="str">
        <x:f>IFERROR(VALUE(TRIM(RIGHT(SUBSTITUTE(D298," ",REPT(" ",255)),255))),"")</x:f>
      </x:c>
      <x:c r="J298" s="96" t="s">
        <x:v>48</x:v>
      </x:c>
      <x:c r="K298" s="96" t="s">
        <x:v>48</x:v>
      </x:c>
      <x:c r="L298" s="96" t="s">
        <x:v>48</x:v>
      </x:c>
      <x:c r="M298" s="96" t="s">
        <x:v>48</x:v>
      </x:c>
      <x:c r="N298" s="96" t="s">
        <x:v>48</x:v>
      </x:c>
      <x:c r="O298" s="96" t="s">
        <x:v>1425</x:v>
      </x:c>
      <x:c r="P298" s="96" t="n">
        <x:v>25</x:v>
      </x:c>
      <x:c r="Q298" s="96" t="n">
        <x:v>80</x:v>
      </x:c>
      <x:c r="R298" s="96" t="s">
        <x:v>50</x:v>
      </x:c>
      <x:c r="S298" s="96" t="s">
        <x:v>51</x:v>
      </x:c>
      <x:c r="T298" s="96" t="s">
        <x:v>52</x:v>
      </x:c>
      <x:c r="U298" s="96" t="s">
        <x:v>52</x:v>
      </x:c>
      <x:c r="W298" s="96" t="s">
        <x:v>53</x:v>
      </x:c>
      <x:c r="Z298" s="96" t="s">
        <x:v>55</x:v>
      </x:c>
      <x:c r="AA298" s="96" t="s">
        <x:v>56</x:v>
      </x:c>
      <x:c r="AB298" s="89" t="str">
        <x:f>IF(D298="","",VALUE(MID(D298,FIND(" ",D298)+1,FIND(" ",D298,FIND(" ",D298)+1)-FIND(" ",D298))))</x:f>
      </x:c>
      <x:c r="AF298" s="89" t="str" cm="1">
        <x:f t="array" ref="AF298:AF298">IF(D298="","",PROPER(MID(D298,FIND(" ",D298,FIND(" ",D298)+1)+1,(FIND(INDEX(Abbreviation!$A$2:$A$125,MATCH(_xlfn.AGGREGATE(15,6,SEARCH(Abbreviation!$A$2:$A$125,D298),1),SEARCH(Abbreviation!$A$2:$A$125,D298),0)),D298)-1)-FIND(" ",D298,FIND(" ",D298)+1)+1)))</x:f>
      </x:c>
      <x:c r="AG298" s="89" t="str" cm="1">
        <x:f t="array" ref="AG298:AG298">IF(D298="","",PROPER(VLOOKUP(INDEX(Abbreviation!$A$2:$A$125,MATCH(_xlfn.AGGREGATE(15,6,SEARCH(Abbreviation!$A$2:$A$125,D298),1),SEARCH(Abbreviation!$A$2:$A$125,D298),0)),Abbreviation!A:C,3,FALSE)))</x:f>
      </x:c>
      <x:c r="AH298" s="90" t="str">
        <x:f>G298</x:f>
      </x:c>
      <x:c r="AI298" s="97" t="str">
        <x:f>I298</x:f>
      </x:c>
      <x:c r="AJ298" s="96" t="s">
        <x:v>47</x:v>
      </x:c>
      <x:c r="AK298" s="96" t="s">
        <x:v>58</x:v>
      </x:c>
      <x:c r="AL298" s="99" t="s">
        <x:v>59</x:v>
      </x:c>
    </x:row>
    <x:row r="299" spans="1:45" x14ac:dyDescent="0.35">
      <x:c r="D299" s="163" t="s"/>
      <x:c r="F299" s="89" t="str">
        <x:f>IF(D299="","",PROPER(LEFT(D299,FIND(UPPER(G299),D299,1)-2)))</x:f>
      </x:c>
      <x:c r="G299" s="89" t="str" cm="1">
        <x:f t="array" ref="G299: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x:f>
      </x:c>
      <x:c r="H299" s="96" t="s">
        <x:v>47</x:v>
      </x:c>
      <x:c r="I299" s="89" t="str">
        <x:f>IFERROR(VALUE(TRIM(RIGHT(SUBSTITUTE(D299," ",REPT(" ",255)),255))),"")</x:f>
      </x:c>
      <x:c r="J299" s="96" t="s">
        <x:v>48</x:v>
      </x:c>
      <x:c r="K299" s="96" t="s">
        <x:v>48</x:v>
      </x:c>
      <x:c r="L299" s="96" t="s">
        <x:v>48</x:v>
      </x:c>
      <x:c r="M299" s="96" t="s">
        <x:v>48</x:v>
      </x:c>
      <x:c r="N299" s="96" t="s">
        <x:v>48</x:v>
      </x:c>
      <x:c r="O299" s="96" t="s">
        <x:v>1425</x:v>
      </x:c>
      <x:c r="P299" s="96" t="n">
        <x:v>25</x:v>
      </x:c>
      <x:c r="Q299" s="96" t="n">
        <x:v>80</x:v>
      </x:c>
      <x:c r="R299" s="96" t="s">
        <x:v>50</x:v>
      </x:c>
      <x:c r="S299" s="96" t="s">
        <x:v>51</x:v>
      </x:c>
      <x:c r="T299" s="96" t="s">
        <x:v>52</x:v>
      </x:c>
      <x:c r="U299" s="96" t="s">
        <x:v>52</x:v>
      </x:c>
      <x:c r="W299" s="96" t="s">
        <x:v>53</x:v>
      </x:c>
      <x:c r="Z299" s="96" t="s">
        <x:v>55</x:v>
      </x:c>
      <x:c r="AA299" s="96" t="s">
        <x:v>56</x:v>
      </x:c>
      <x:c r="AB299" s="89" t="str">
        <x:f>IF(D299="","",VALUE(MID(D299,FIND(" ",D299)+1,FIND(" ",D299,FIND(" ",D299)+1)-FIND(" ",D299))))</x:f>
      </x:c>
      <x:c r="AF299" s="89" t="str" cm="1">
        <x:f t="array" ref="AF299:AF299">IF(D299="","",PROPER(MID(D299,FIND(" ",D299,FIND(" ",D299)+1)+1,(FIND(INDEX(Abbreviation!$A$2:$A$125,MATCH(_xlfn.AGGREGATE(15,6,SEARCH(Abbreviation!$A$2:$A$125,D299),1),SEARCH(Abbreviation!$A$2:$A$125,D299),0)),D299)-1)-FIND(" ",D299,FIND(" ",D299)+1)+1)))</x:f>
      </x:c>
      <x:c r="AG299" s="89" t="str" cm="1">
        <x:f t="array" ref="AG299:AG299">IF(D299="","",PROPER(VLOOKUP(INDEX(Abbreviation!$A$2:$A$125,MATCH(_xlfn.AGGREGATE(15,6,SEARCH(Abbreviation!$A$2:$A$125,D299),1),SEARCH(Abbreviation!$A$2:$A$125,D299),0)),Abbreviation!A:C,3,FALSE)))</x:f>
      </x:c>
      <x:c r="AH299" s="90" t="str">
        <x:f>G299</x:f>
      </x:c>
      <x:c r="AI299" s="97" t="str">
        <x:f>I299</x:f>
      </x:c>
      <x:c r="AJ299" s="96" t="s">
        <x:v>47</x:v>
      </x:c>
      <x:c r="AK299" s="96" t="s">
        <x:v>58</x:v>
      </x:c>
      <x:c r="AL299" s="99" t="s">
        <x:v>59</x:v>
      </x:c>
    </x:row>
    <x:row r="300" spans="1:45" s="165" customFormat="1" x14ac:dyDescent="0.35">
      <x:c r="A300" s="164" t="s"/>
      <x:c r="B300" s="164" t="s"/>
      <x:c r="C300" s="164" t="s"/>
      <x:c r="D300" s="164" t="s"/>
      <x:c r="X300" s="164" t="s"/>
      <x:c r="AM300" s="164" t="s"/>
      <x:c r="AN300" s="164" t="s"/>
      <x:c r="AO300" s="164" t="s"/>
      <x:c r="AP300" s="164" t="s"/>
      <x:c r="AQ300" s="164" t="s"/>
    </x:row>
  </x:sheetData>
  <x:sheetProtection sheet="1" objects="1" scenarios="1"/>
  <x:phoneticPr fontId="3" type="noConversion"/>
  <x:conditionalFormatting sqref="X1:X297">
    <x:cfRule type="cellIs" dxfId="112" priority="1" operator="equal">
      <x:formula>1</x:formula>
    </x:cfRule>
    <x:cfRule type="cellIs" dxfId="113" priority="2" operator="equal">
      <x:formula>3</x:formula>
    </x:cfRule>
    <x:cfRule type="cellIs" dxfId="113" priority="3" operator="equal">
      <x:formula>2</x:formula>
    </x:cfRule>
  </x:conditionalFormatting>
  <x:conditionalFormatting sqref="X1:X1048576">
    <x:cfRule type="cellIs" dxfId="114" priority="4" operator="equal">
      <x:formula>4</x:formula>
    </x:cfRule>
    <x:cfRule type="cellIs" dxfId="115" priority="5" operator="equal">
      <x:formula>5</x:formula>
    </x:cfRule>
    <x:cfRule type="cellIs" dxfId="116" priority="6" operator="equal">
      <x:formula>"APT"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B56E8C-7202-43CD-89C5-1F27DAD04FF9}" mc:Ignorable="x14ac xr xr2 xr3">
  <x:sheetPr codeName="Sheet2">
    <x:outlinePr summaryBelow="1" summaryRight="1"/>
  </x:sheetPr>
  <x:dimension ref="A1:C125"/>
  <x:sheetViews>
    <x:sheetView topLeftCell="A88" workbookViewId="0">
      <x:selection activeCell="A74" sqref="A74 A74:A74"/>
    </x:sheetView>
  </x:sheetViews>
  <x:sheetFormatPr defaultColWidth="9.179688" defaultRowHeight="14.5" x14ac:dyDescent="0.35"/>
  <x:cols>
    <x:col min="1" max="1" width="9.179688" style="89" customWidth="1"/>
    <x:col min="2" max="2" width="14.269531" style="89" customWidth="1"/>
    <x:col min="3" max="16384" width="9.179688" style="89" customWidth="1"/>
  </x:cols>
  <x:sheetData>
    <x:row r="1" spans="1:3" x14ac:dyDescent="0.35">
      <x:c r="A1" s="89" t="s">
        <x:v>1466</x:v>
      </x:c>
      <x:c r="B1" s="89" t="s">
        <x:v>1467</x:v>
      </x:c>
      <x:c r="C1" s="89" t="s">
        <x:v>1468</x:v>
      </x:c>
    </x:row>
    <x:row r="2" spans="1:3" x14ac:dyDescent="0.35">
      <x:c r="A2" s="89" t="str">
        <x:f>CONCATENATE(" ",B2," ")</x:f>
      </x:c>
      <x:c r="B2" s="89" t="s">
        <x:v>1469</x:v>
      </x:c>
      <x:c r="C2" s="89" t="s">
        <x:v>1470</x:v>
      </x:c>
    </x:row>
    <x:row r="3" spans="1:3" x14ac:dyDescent="0.35">
      <x:c r="A3" s="89" t="str">
        <x:f>CONCATENATE(" ",B3," ")</x:f>
      </x:c>
      <x:c r="B3" s="89" t="s">
        <x:v>1471</x:v>
      </x:c>
      <x:c r="C3" s="89" t="s">
        <x:v>1472</x:v>
      </x:c>
    </x:row>
    <x:row r="4" spans="1:3" x14ac:dyDescent="0.35">
      <x:c r="A4" s="89" t="str">
        <x:f>CONCATENATE(" ",B4," ")</x:f>
      </x:c>
      <x:c r="B4" s="89" t="s">
        <x:v>1473</x:v>
      </x:c>
      <x:c r="C4" s="89" t="s">
        <x:v>1474</x:v>
      </x:c>
    </x:row>
    <x:row r="5" spans="1:3" x14ac:dyDescent="0.35">
      <x:c r="A5" s="89" t="str">
        <x:f>CONCATENATE(" ",B5," ")</x:f>
      </x:c>
      <x:c r="B5" s="89" t="s">
        <x:v>1475</x:v>
      </x:c>
      <x:c r="C5" s="89" t="s">
        <x:v>1476</x:v>
      </x:c>
    </x:row>
    <x:row r="6" spans="1:3" x14ac:dyDescent="0.35">
      <x:c r="A6" s="89" t="str">
        <x:f>CONCATENATE(" ",B6," ")</x:f>
      </x:c>
      <x:c r="B6" s="89" t="s">
        <x:v>1477</x:v>
      </x:c>
      <x:c r="C6" s="89" t="s">
        <x:v>1478</x:v>
      </x:c>
    </x:row>
    <x:row r="7" spans="1:3" x14ac:dyDescent="0.35">
      <x:c r="A7" s="89" t="str">
        <x:f>CONCATENATE(" ",B7," ")</x:f>
      </x:c>
      <x:c r="B7" s="89" t="s">
        <x:v>1479</x:v>
      </x:c>
      <x:c r="C7" s="89" t="s">
        <x:v>1480</x:v>
      </x:c>
    </x:row>
    <x:row r="8" spans="1:3" x14ac:dyDescent="0.35">
      <x:c r="A8" s="89" t="str">
        <x:f>CONCATENATE(" ",B8," ")</x:f>
      </x:c>
      <x:c r="B8" s="89" t="s">
        <x:v>1481</x:v>
      </x:c>
      <x:c r="C8" s="89" t="s">
        <x:v>1481</x:v>
      </x:c>
    </x:row>
    <x:row r="9" spans="1:3" x14ac:dyDescent="0.35">
      <x:c r="A9" s="89" t="str">
        <x:f>CONCATENATE(" ",B9," ")</x:f>
      </x:c>
      <x:c r="B9" s="89" t="s">
        <x:v>1482</x:v>
      </x:c>
      <x:c r="C9" s="89" t="s">
        <x:v>1482</x:v>
      </x:c>
    </x:row>
    <x:row r="10" spans="1:3" x14ac:dyDescent="0.35">
      <x:c r="A10" s="89" t="str">
        <x:f>CONCATENATE(" ",B10," ")</x:f>
      </x:c>
      <x:c r="B10" s="89" t="s">
        <x:v>1483</x:v>
      </x:c>
      <x:c r="C10" s="89" t="s">
        <x:v>1483</x:v>
      </x:c>
    </x:row>
    <x:row r="11" spans="1:3" x14ac:dyDescent="0.35">
      <x:c r="A11" s="89" t="str">
        <x:f>CONCATENATE(" ",B11," ")</x:f>
      </x:c>
      <x:c r="B11" s="89" t="s">
        <x:v>1484</x:v>
      </x:c>
      <x:c r="C11" s="89" t="s">
        <x:v>1485</x:v>
      </x:c>
    </x:row>
    <x:row r="12" spans="1:3" x14ac:dyDescent="0.35">
      <x:c r="A12" s="89" t="str">
        <x:f>CONCATENATE(" ",B12," ")</x:f>
      </x:c>
      <x:c r="B12" s="89" t="s">
        <x:v>1486</x:v>
      </x:c>
      <x:c r="C12" s="89" t="s">
        <x:v>1487</x:v>
      </x:c>
    </x:row>
    <x:row r="13" spans="1:3" x14ac:dyDescent="0.35">
      <x:c r="A13" s="89" t="str">
        <x:f>CONCATENATE(" ",B13," ")</x:f>
      </x:c>
      <x:c r="B13" s="89" t="s">
        <x:v>1488</x:v>
      </x:c>
      <x:c r="C13" s="89" t="s">
        <x:v>1489</x:v>
      </x:c>
    </x:row>
    <x:row r="14" spans="1:3" x14ac:dyDescent="0.35">
      <x:c r="A14" s="89" t="str">
        <x:f>CONCATENATE(" ",B14," ")</x:f>
      </x:c>
      <x:c r="B14" s="89" t="s">
        <x:v>1490</x:v>
      </x:c>
      <x:c r="C14" s="89" t="s">
        <x:v>1491</x:v>
      </x:c>
    </x:row>
    <x:row r="15" spans="1:3" x14ac:dyDescent="0.35">
      <x:c r="A15" s="89" t="str">
        <x:f>CONCATENATE(" ",B15," ")</x:f>
      </x:c>
      <x:c r="B15" s="89" t="s">
        <x:v>1492</x:v>
      </x:c>
      <x:c r="C15" s="89" t="s">
        <x:v>1493</x:v>
      </x:c>
    </x:row>
    <x:row r="16" spans="1:3" x14ac:dyDescent="0.35">
      <x:c r="A16" s="89" t="str">
        <x:f>CONCATENATE(" ",B16," ")</x:f>
      </x:c>
      <x:c r="B16" s="89" t="s">
        <x:v>1494</x:v>
      </x:c>
      <x:c r="C16" s="89" t="s">
        <x:v>1495</x:v>
      </x:c>
    </x:row>
    <x:row r="17" spans="1:3" x14ac:dyDescent="0.35">
      <x:c r="A17" s="89" t="str">
        <x:f>CONCATENATE(" ",B17," ")</x:f>
      </x:c>
      <x:c r="B17" s="89" t="s">
        <x:v>1496</x:v>
      </x:c>
      <x:c r="C17" s="89" t="s">
        <x:v>1497</x:v>
      </x:c>
    </x:row>
    <x:row r="18" spans="1:3" x14ac:dyDescent="0.35">
      <x:c r="A18" s="89" t="str">
        <x:f>CONCATENATE(" ",B18," ")</x:f>
      </x:c>
      <x:c r="B18" s="89" t="s">
        <x:v>1498</x:v>
      </x:c>
      <x:c r="C18" s="89" t="s">
        <x:v>1499</x:v>
      </x:c>
    </x:row>
    <x:row r="19" spans="1:3" x14ac:dyDescent="0.35">
      <x:c r="A19" s="89" t="str">
        <x:f>CONCATENATE(" ",B19," ")</x:f>
      </x:c>
      <x:c r="B19" s="89" t="s">
        <x:v>1500</x:v>
      </x:c>
      <x:c r="C19" s="89" t="s">
        <x:v>1501</x:v>
      </x:c>
    </x:row>
    <x:row r="20" spans="1:3" x14ac:dyDescent="0.35">
      <x:c r="A20" s="89" t="str">
        <x:f>CONCATENATE(" ",B20," ")</x:f>
      </x:c>
      <x:c r="B20" s="89" t="s">
        <x:v>1502</x:v>
      </x:c>
      <x:c r="C20" s="89" t="s">
        <x:v>1503</x:v>
      </x:c>
    </x:row>
    <x:row r="21" spans="1:3" x14ac:dyDescent="0.35">
      <x:c r="A21" s="89" t="str">
        <x:f>CONCATENATE(" ",B21," ")</x:f>
      </x:c>
      <x:c r="B21" s="89" t="s">
        <x:v>1504</x:v>
      </x:c>
      <x:c r="C21" s="89" t="s">
        <x:v>1505</x:v>
      </x:c>
    </x:row>
    <x:row r="22" spans="1:3" x14ac:dyDescent="0.35">
      <x:c r="A22" s="89" t="str">
        <x:f>CONCATENATE(" ",B22," ")</x:f>
      </x:c>
      <x:c r="B22" s="89" t="s">
        <x:v>1506</x:v>
      </x:c>
      <x:c r="C22" s="89" t="s">
        <x:v>1507</x:v>
      </x:c>
    </x:row>
    <x:row r="23" spans="1:3" x14ac:dyDescent="0.35">
      <x:c r="A23" s="89" t="str">
        <x:f>CONCATENATE(" ",B23," ")</x:f>
      </x:c>
      <x:c r="B23" s="89" t="s">
        <x:v>1508</x:v>
      </x:c>
      <x:c r="C23" s="89" t="s">
        <x:v>1509</x:v>
      </x:c>
    </x:row>
    <x:row r="24" spans="1:3" x14ac:dyDescent="0.35">
      <x:c r="A24" s="89" t="str">
        <x:f>CONCATENATE(" ",B24," ")</x:f>
      </x:c>
      <x:c r="B24" s="89" t="s">
        <x:v>1510</x:v>
      </x:c>
      <x:c r="C24" s="89" t="s">
        <x:v>1511</x:v>
      </x:c>
    </x:row>
    <x:row r="25" spans="1:3" x14ac:dyDescent="0.35">
      <x:c r="A25" s="89" t="str">
        <x:f>CONCATENATE(" ",B25," ")</x:f>
      </x:c>
      <x:c r="B25" s="89" t="s">
        <x:v>1512</x:v>
      </x:c>
      <x:c r="C25" s="89" t="s">
        <x:v>1513</x:v>
      </x:c>
    </x:row>
    <x:row r="26" spans="1:3" x14ac:dyDescent="0.35">
      <x:c r="A26" s="89" t="str">
        <x:f>CONCATENATE(" ",B26," ")</x:f>
      </x:c>
      <x:c r="B26" s="89" t="s">
        <x:v>1514</x:v>
      </x:c>
      <x:c r="C26" s="89" t="s">
        <x:v>1515</x:v>
      </x:c>
    </x:row>
    <x:row r="27" spans="1:3" x14ac:dyDescent="0.35">
      <x:c r="A27" s="89" t="str">
        <x:f>CONCATENATE(" ",B27," ")</x:f>
      </x:c>
      <x:c r="B27" s="89" t="s">
        <x:v>1516</x:v>
      </x:c>
      <x:c r="C27" s="89" t="s">
        <x:v>1517</x:v>
      </x:c>
    </x:row>
    <x:row r="28" spans="1:3" x14ac:dyDescent="0.35">
      <x:c r="A28" s="89" t="str">
        <x:f>CONCATENATE(" ",B28," ")</x:f>
      </x:c>
      <x:c r="B28" s="89" t="s">
        <x:v>1518</x:v>
      </x:c>
      <x:c r="C28" s="89" t="s">
        <x:v>1519</x:v>
      </x:c>
    </x:row>
    <x:row r="29" spans="1:3" x14ac:dyDescent="0.35">
      <x:c r="A29" s="89" t="str">
        <x:f>CONCATENATE(" ",B29," ")</x:f>
      </x:c>
      <x:c r="B29" s="89" t="s">
        <x:v>1520</x:v>
      </x:c>
      <x:c r="C29" s="89" t="s">
        <x:v>1521</x:v>
      </x:c>
    </x:row>
    <x:row r="30" spans="1:3" x14ac:dyDescent="0.35">
      <x:c r="A30" s="89" t="str">
        <x:f>CONCATENATE(" ",B30," ")</x:f>
      </x:c>
      <x:c r="B30" s="89" t="s">
        <x:v>1522</x:v>
      </x:c>
      <x:c r="C30" s="89" t="s">
        <x:v>1523</x:v>
      </x:c>
    </x:row>
    <x:row r="31" spans="1:3" x14ac:dyDescent="0.35">
      <x:c r="A31" s="89" t="str">
        <x:f>CONCATENATE(" ",B31," ")</x:f>
      </x:c>
      <x:c r="B31" s="89" t="s">
        <x:v>1524</x:v>
      </x:c>
      <x:c r="C31" s="89" t="s">
        <x:v>1524</x:v>
      </x:c>
    </x:row>
    <x:row r="32" spans="1:3" x14ac:dyDescent="0.35">
      <x:c r="A32" s="89" t="str">
        <x:f>CONCATENATE(" ",B32," ")</x:f>
      </x:c>
      <x:c r="B32" s="89" t="s">
        <x:v>1525</x:v>
      </x:c>
      <x:c r="C32" s="89" t="s">
        <x:v>1525</x:v>
      </x:c>
    </x:row>
    <x:row r="33" spans="1:3" x14ac:dyDescent="0.35">
      <x:c r="A33" s="89" t="str">
        <x:f>CONCATENATE(" ",B33," ")</x:f>
      </x:c>
      <x:c r="B33" s="89" t="s">
        <x:v>1526</x:v>
      </x:c>
      <x:c r="C33" s="89" t="s">
        <x:v>1526</x:v>
      </x:c>
    </x:row>
    <x:row r="34" spans="1:3" x14ac:dyDescent="0.35">
      <x:c r="A34" s="89" t="str">
        <x:f>CONCATENATE(" ",B34," ")</x:f>
      </x:c>
      <x:c r="B34" s="89" t="s">
        <x:v>1527</x:v>
      </x:c>
      <x:c r="C34" s="89" t="s">
        <x:v>1528</x:v>
      </x:c>
    </x:row>
    <x:row r="35" spans="1:3" x14ac:dyDescent="0.35">
      <x:c r="A35" s="89" t="str">
        <x:f>CONCATENATE(" ",B35," ")</x:f>
      </x:c>
      <x:c r="B35" s="89" t="s">
        <x:v>1529</x:v>
      </x:c>
      <x:c r="C35" s="89" t="s">
        <x:v>1530</x:v>
      </x:c>
    </x:row>
    <x:row r="36" spans="1:3" x14ac:dyDescent="0.35">
      <x:c r="A36" s="89" t="str">
        <x:f>CONCATENATE(" ",B36," ")</x:f>
      </x:c>
      <x:c r="B36" s="89" t="s">
        <x:v>1531</x:v>
      </x:c>
      <x:c r="C36" s="89" t="s">
        <x:v>1532</x:v>
      </x:c>
    </x:row>
    <x:row r="37" spans="1:3" x14ac:dyDescent="0.35">
      <x:c r="A37" s="89" t="str">
        <x:f>CONCATENATE(" ",B37," ")</x:f>
      </x:c>
      <x:c r="B37" s="89" t="s">
        <x:v>1533</x:v>
      </x:c>
      <x:c r="C37" s="89" t="s">
        <x:v>1533</x:v>
      </x:c>
    </x:row>
    <x:row r="38" spans="1:3" x14ac:dyDescent="0.35">
      <x:c r="A38" s="89" t="str">
        <x:f>CONCATENATE(" ",B38," ")</x:f>
      </x:c>
      <x:c r="B38" s="89" t="s">
        <x:v>1534</x:v>
      </x:c>
      <x:c r="C38" s="89" t="s">
        <x:v>1535</x:v>
      </x:c>
    </x:row>
    <x:row r="39" spans="1:3" x14ac:dyDescent="0.35">
      <x:c r="A39" s="89" t="str">
        <x:f>CONCATENATE(" ",B39," ")</x:f>
      </x:c>
      <x:c r="B39" s="89" t="s">
        <x:v>1536</x:v>
      </x:c>
      <x:c r="C39" s="89" t="s">
        <x:v>1537</x:v>
      </x:c>
    </x:row>
    <x:row r="40" spans="1:3" x14ac:dyDescent="0.35">
      <x:c r="A40" s="89" t="str">
        <x:f>CONCATENATE(" ",B40," ")</x:f>
      </x:c>
      <x:c r="B40" s="89" t="s">
        <x:v>1538</x:v>
      </x:c>
      <x:c r="C40" s="89" t="s">
        <x:v>1539</x:v>
      </x:c>
    </x:row>
    <x:row r="41" spans="1:3" x14ac:dyDescent="0.35">
      <x:c r="A41" s="89" t="str">
        <x:f>CONCATENATE(" ",B41," ")</x:f>
      </x:c>
      <x:c r="B41" s="89" t="s">
        <x:v>1540</x:v>
      </x:c>
      <x:c r="C41" s="89" t="s">
        <x:v>1541</x:v>
      </x:c>
    </x:row>
    <x:row r="42" spans="1:3" x14ac:dyDescent="0.35">
      <x:c r="A42" s="89" t="str">
        <x:f>CONCATENATE(" ",B42," ")</x:f>
      </x:c>
      <x:c r="B42" s="89" t="s">
        <x:v>1542</x:v>
      </x:c>
      <x:c r="C42" s="89" t="s">
        <x:v>1543</x:v>
      </x:c>
    </x:row>
    <x:row r="43" spans="1:3" x14ac:dyDescent="0.35">
      <x:c r="A43" s="89" t="str">
        <x:f>CONCATENATE(" ",B43," ")</x:f>
      </x:c>
      <x:c r="B43" s="89" t="s">
        <x:v>1544</x:v>
      </x:c>
      <x:c r="C43" s="89" t="s">
        <x:v>1544</x:v>
      </x:c>
    </x:row>
    <x:row r="44" spans="1:3" x14ac:dyDescent="0.35">
      <x:c r="A44" s="89" t="str">
        <x:f>CONCATENATE(" ",B44," ")</x:f>
      </x:c>
      <x:c r="B44" s="89" t="s">
        <x:v>1545</x:v>
      </x:c>
      <x:c r="C44" s="89" t="s">
        <x:v>1546</x:v>
      </x:c>
    </x:row>
    <x:row r="45" spans="1:3" x14ac:dyDescent="0.35">
      <x:c r="A45" s="89" t="str">
        <x:f>CONCATENATE(" ",B45," ")</x:f>
      </x:c>
      <x:c r="B45" s="89" t="s">
        <x:v>1547</x:v>
      </x:c>
      <x:c r="C45" s="89" t="s">
        <x:v>1547</x:v>
      </x:c>
    </x:row>
    <x:row r="46" spans="1:3" x14ac:dyDescent="0.35">
      <x:c r="A46" s="89" t="str">
        <x:f>CONCATENATE(" ",B46," ")</x:f>
      </x:c>
      <x:c r="B46" s="89" t="s">
        <x:v>1548</x:v>
      </x:c>
      <x:c r="C46" s="89" t="s">
        <x:v>1549</x:v>
      </x:c>
    </x:row>
    <x:row r="47" spans="1:3" x14ac:dyDescent="0.35">
      <x:c r="A47" s="89" t="str">
        <x:f>CONCATENATE(" ",B47," ")</x:f>
      </x:c>
      <x:c r="B47" s="89" t="s">
        <x:v>1550</x:v>
      </x:c>
      <x:c r="C47" s="89" t="s">
        <x:v>1551</x:v>
      </x:c>
    </x:row>
    <x:row r="48" spans="1:3" x14ac:dyDescent="0.35">
      <x:c r="A48" s="89" t="str">
        <x:f>CONCATENATE(" ",B48," ")</x:f>
      </x:c>
      <x:c r="B48" s="89" t="s">
        <x:v>1552</x:v>
      </x:c>
      <x:c r="C48" s="89" t="s">
        <x:v>1553</x:v>
      </x:c>
    </x:row>
    <x:row r="49" spans="1:3" x14ac:dyDescent="0.35">
      <x:c r="A49" s="89" t="str">
        <x:f>CONCATENATE(" ",B49," ")</x:f>
      </x:c>
      <x:c r="B49" s="89" t="s">
        <x:v>1554</x:v>
      </x:c>
      <x:c r="C49" s="89" t="s">
        <x:v>1555</x:v>
      </x:c>
    </x:row>
    <x:row r="50" spans="1:3" x14ac:dyDescent="0.35">
      <x:c r="A50" s="89" t="str">
        <x:f>CONCATENATE(" ",B50," ")</x:f>
      </x:c>
      <x:c r="B50" s="89" t="s">
        <x:v>1556</x:v>
      </x:c>
      <x:c r="C50" s="89" t="s">
        <x:v>1557</x:v>
      </x:c>
    </x:row>
    <x:row r="51" spans="1:3" x14ac:dyDescent="0.35">
      <x:c r="A51" s="89" t="str">
        <x:f>CONCATENATE(" ",B51," ")</x:f>
      </x:c>
      <x:c r="B51" s="89" t="s">
        <x:v>1558</x:v>
      </x:c>
      <x:c r="C51" s="89" t="s">
        <x:v>1559</x:v>
      </x:c>
    </x:row>
    <x:row r="52" spans="1:3" x14ac:dyDescent="0.35">
      <x:c r="A52" s="89" t="str">
        <x:f>CONCATENATE(" ",B52," ")</x:f>
      </x:c>
      <x:c r="B52" s="89" t="s">
        <x:v>1560</x:v>
      </x:c>
      <x:c r="C52" s="89" t="s">
        <x:v>1561</x:v>
      </x:c>
    </x:row>
    <x:row r="53" spans="1:3" x14ac:dyDescent="0.35">
      <x:c r="A53" s="89" t="str">
        <x:f>CONCATENATE(" ",B53," ")</x:f>
      </x:c>
      <x:c r="B53" s="89" t="s">
        <x:v>1562</x:v>
      </x:c>
      <x:c r="C53" s="89" t="s">
        <x:v>1563</x:v>
      </x:c>
    </x:row>
    <x:row r="54" spans="1:3" x14ac:dyDescent="0.35">
      <x:c r="A54" s="89" t="str">
        <x:f>CONCATENATE(" ",B54," ")</x:f>
      </x:c>
      <x:c r="B54" s="89" t="s">
        <x:v>1564</x:v>
      </x:c>
      <x:c r="C54" s="89" t="s">
        <x:v>1564</x:v>
      </x:c>
    </x:row>
    <x:row r="55" spans="1:3" x14ac:dyDescent="0.35">
      <x:c r="A55" s="89" t="str">
        <x:f>CONCATENATE(" ",B55," ")</x:f>
      </x:c>
      <x:c r="B55" s="89" t="s">
        <x:v>1565</x:v>
      </x:c>
      <x:c r="C55" s="89" t="s">
        <x:v>1566</x:v>
      </x:c>
    </x:row>
    <x:row r="56" spans="1:3" x14ac:dyDescent="0.35">
      <x:c r="A56" s="89" t="str">
        <x:f>CONCATENATE(" ",B56," ")</x:f>
      </x:c>
      <x:c r="B56" s="89" t="s">
        <x:v>1567</x:v>
      </x:c>
      <x:c r="C56" s="89" t="s">
        <x:v>1568</x:v>
      </x:c>
    </x:row>
    <x:row r="57" spans="1:3" x14ac:dyDescent="0.35">
      <x:c r="A57" s="89" t="str">
        <x:f>CONCATENATE(" ",B57," ")</x:f>
      </x:c>
      <x:c r="B57" s="89" t="s">
        <x:v>1569</x:v>
      </x:c>
      <x:c r="C57" s="89" t="s">
        <x:v>1570</x:v>
      </x:c>
    </x:row>
    <x:row r="58" spans="1:3" x14ac:dyDescent="0.35">
      <x:c r="A58" s="89" t="str">
        <x:f>CONCATENATE(" ",B58," ")</x:f>
      </x:c>
      <x:c r="B58" s="89" t="s">
        <x:v>1571</x:v>
      </x:c>
      <x:c r="C58" s="89" t="s">
        <x:v>1571</x:v>
      </x:c>
    </x:row>
    <x:row r="59" spans="1:3" x14ac:dyDescent="0.35">
      <x:c r="A59" s="89" t="str">
        <x:f>CONCATENATE(" ",B59," ")</x:f>
      </x:c>
      <x:c r="B59" s="89" t="s">
        <x:v>1572</x:v>
      </x:c>
      <x:c r="C59" s="89" t="s">
        <x:v>1573</x:v>
      </x:c>
    </x:row>
    <x:row r="60" spans="1:3" x14ac:dyDescent="0.35">
      <x:c r="A60" s="89" t="str">
        <x:f>CONCATENATE(" ",B60," ")</x:f>
      </x:c>
      <x:c r="B60" s="89" t="s">
        <x:v>1574</x:v>
      </x:c>
      <x:c r="C60" s="89" t="s">
        <x:v>1575</x:v>
      </x:c>
    </x:row>
    <x:row r="61" spans="1:3" x14ac:dyDescent="0.35">
      <x:c r="A61" s="89" t="str">
        <x:f>CONCATENATE(" ",B61," ")</x:f>
      </x:c>
      <x:c r="B61" s="89" t="s">
        <x:v>1576</x:v>
      </x:c>
      <x:c r="C61" s="89" t="s">
        <x:v>1577</x:v>
      </x:c>
    </x:row>
    <x:row r="62" spans="1:3" x14ac:dyDescent="0.35">
      <x:c r="A62" s="89" t="str">
        <x:f>CONCATENATE(" ",B62," ")</x:f>
      </x:c>
      <x:c r="B62" s="89" t="s">
        <x:v>1578</x:v>
      </x:c>
      <x:c r="C62" s="89" t="s">
        <x:v>1579</x:v>
      </x:c>
    </x:row>
    <x:row r="63" spans="1:3" x14ac:dyDescent="0.35">
      <x:c r="A63" s="89" t="str">
        <x:f>CONCATENATE(" ",B63," ")</x:f>
      </x:c>
      <x:c r="B63" s="89" t="s">
        <x:v>1580</x:v>
      </x:c>
      <x:c r="C63" s="89" t="s">
        <x:v>1581</x:v>
      </x:c>
    </x:row>
    <x:row r="64" spans="1:3" x14ac:dyDescent="0.35">
      <x:c r="A64" s="89" t="str">
        <x:f>CONCATENATE(" ",B64," ")</x:f>
      </x:c>
      <x:c r="B64" s="89" t="s">
        <x:v>1582</x:v>
      </x:c>
      <x:c r="C64" s="89" t="s">
        <x:v>1582</x:v>
      </x:c>
    </x:row>
    <x:row r="65" spans="1:3" x14ac:dyDescent="0.35">
      <x:c r="A65" s="89" t="str">
        <x:f>CONCATENATE(" ",B65," ")</x:f>
      </x:c>
      <x:c r="B65" s="89" t="s">
        <x:v>1583</x:v>
      </x:c>
      <x:c r="C65" s="89" t="s">
        <x:v>1584</x:v>
      </x:c>
    </x:row>
    <x:row r="66" spans="1:3" x14ac:dyDescent="0.35">
      <x:c r="A66" s="89" t="str">
        <x:f>CONCATENATE(" ",B66," ")</x:f>
      </x:c>
      <x:c r="B66" s="89" t="s">
        <x:v>1585</x:v>
      </x:c>
      <x:c r="C66" s="89" t="s">
        <x:v>1586</x:v>
      </x:c>
    </x:row>
    <x:row r="67" spans="1:3" x14ac:dyDescent="0.35">
      <x:c r="A67" s="89" t="str">
        <x:f>CONCATENATE(" ",B67," ")</x:f>
      </x:c>
      <x:c r="B67" s="89" t="s">
        <x:v>1587</x:v>
      </x:c>
      <x:c r="C67" s="89" t="s">
        <x:v>1587</x:v>
      </x:c>
    </x:row>
    <x:row r="68" spans="1:3" x14ac:dyDescent="0.35">
      <x:c r="A68" s="89" t="str">
        <x:f>CONCATENATE(" ",B68," ")</x:f>
      </x:c>
      <x:c r="B68" s="89" t="s">
        <x:v>1588</x:v>
      </x:c>
      <x:c r="C68" s="89" t="s">
        <x:v>1588</x:v>
      </x:c>
    </x:row>
    <x:row r="69" spans="1:3" x14ac:dyDescent="0.35">
      <x:c r="A69" s="89" t="str">
        <x:f>CONCATENATE(" ",B69," ")</x:f>
      </x:c>
      <x:c r="B69" s="89" t="s">
        <x:v>1589</x:v>
      </x:c>
      <x:c r="C69" s="89" t="s">
        <x:v>1588</x:v>
      </x:c>
    </x:row>
    <x:row r="70" spans="1:3" x14ac:dyDescent="0.35">
      <x:c r="A70" s="89" t="str">
        <x:f>CONCATENATE(" ",B70," ")</x:f>
      </x:c>
      <x:c r="B70" s="89" t="s">
        <x:v>1590</x:v>
      </x:c>
      <x:c r="C70" s="89" t="s">
        <x:v>1590</x:v>
      </x:c>
    </x:row>
    <x:row r="71" spans="1:3" x14ac:dyDescent="0.35">
      <x:c r="A71" s="89" t="str">
        <x:f>CONCATENATE(" ",B71," ")</x:f>
      </x:c>
      <x:c r="B71" s="89" t="s">
        <x:v>1591</x:v>
      </x:c>
      <x:c r="C71" s="89" t="s">
        <x:v>1592</x:v>
      </x:c>
    </x:row>
    <x:row r="72" spans="1:3" x14ac:dyDescent="0.35">
      <x:c r="A72" s="89" t="str">
        <x:f>CONCATENATE(" ",B72," ")</x:f>
      </x:c>
      <x:c r="B72" s="89" t="s">
        <x:v>1593</x:v>
      </x:c>
      <x:c r="C72" s="89" t="s">
        <x:v>1594</x:v>
      </x:c>
    </x:row>
    <x:row r="73" spans="1:3" x14ac:dyDescent="0.35">
      <x:c r="A73" s="89" t="str">
        <x:f>CONCATENATE(" ",B73," ")</x:f>
      </x:c>
      <x:c r="B73" s="89" t="s">
        <x:v>1595</x:v>
      </x:c>
      <x:c r="C73" s="89" t="s">
        <x:v>1595</x:v>
      </x:c>
    </x:row>
    <x:row r="74" spans="1:3" x14ac:dyDescent="0.35">
      <x:c r="A74" s="89" t="str">
        <x:f>CONCATENATE(" ",B74," ")</x:f>
      </x:c>
      <x:c r="B74" s="89" t="s">
        <x:v>1596</x:v>
      </x:c>
      <x:c r="C74" s="89" t="s">
        <x:v>1597</x:v>
      </x:c>
    </x:row>
    <x:row r="75" spans="1:3" x14ac:dyDescent="0.35">
      <x:c r="A75" s="89" t="str">
        <x:f>CONCATENATE(" ",B75," ")</x:f>
      </x:c>
      <x:c r="B75" s="89" t="s">
        <x:v>1598</x:v>
      </x:c>
      <x:c r="C75" s="89" t="s">
        <x:v>1599</x:v>
      </x:c>
    </x:row>
    <x:row r="76" spans="1:3" x14ac:dyDescent="0.35">
      <x:c r="A76" s="89" t="str">
        <x:f>CONCATENATE(" ",B76," ")</x:f>
      </x:c>
      <x:c r="B76" s="89" t="s">
        <x:v>1600</x:v>
      </x:c>
      <x:c r="C76" s="89" t="s">
        <x:v>1601</x:v>
      </x:c>
    </x:row>
    <x:row r="77" spans="1:3" x14ac:dyDescent="0.35">
      <x:c r="A77" s="89" t="str">
        <x:f>CONCATENATE(" ",B77," ")</x:f>
      </x:c>
      <x:c r="B77" s="89" t="s">
        <x:v>1602</x:v>
      </x:c>
      <x:c r="C77" s="89" t="s">
        <x:v>1603</x:v>
      </x:c>
    </x:row>
    <x:row r="78" spans="1:3" x14ac:dyDescent="0.35">
      <x:c r="A78" s="89" t="str">
        <x:f>CONCATENATE(" ",B78," ")</x:f>
      </x:c>
      <x:c r="B78" s="89" t="s">
        <x:v>1604</x:v>
      </x:c>
      <x:c r="C78" s="89" t="s">
        <x:v>1605</x:v>
      </x:c>
    </x:row>
    <x:row r="79" spans="1:3" x14ac:dyDescent="0.35">
      <x:c r="A79" s="89" t="str">
        <x:f>CONCATENATE(" ",B79," ")</x:f>
      </x:c>
      <x:c r="B79" s="89" t="s">
        <x:v>1606</x:v>
      </x:c>
      <x:c r="C79" s="89" t="s">
        <x:v>1607</x:v>
      </x:c>
    </x:row>
    <x:row r="80" spans="1:3" x14ac:dyDescent="0.35">
      <x:c r="A80" s="89" t="str">
        <x:f>CONCATENATE(" ",B80," ")</x:f>
      </x:c>
      <x:c r="B80" s="89" t="s">
        <x:v>1608</x:v>
      </x:c>
      <x:c r="C80" s="89" t="s">
        <x:v>1609</x:v>
      </x:c>
    </x:row>
    <x:row r="81" spans="1:3" x14ac:dyDescent="0.35">
      <x:c r="A81" s="89" t="str">
        <x:f>CONCATENATE(" ",B81," ")</x:f>
      </x:c>
      <x:c r="B81" s="89" t="s">
        <x:v>1610</x:v>
      </x:c>
      <x:c r="C81" s="89" t="s">
        <x:v>1611</x:v>
      </x:c>
    </x:row>
    <x:row r="82" spans="1:3" x14ac:dyDescent="0.35">
      <x:c r="A82" s="89" t="str">
        <x:f>CONCATENATE(" ",B82," ")</x:f>
      </x:c>
      <x:c r="B82" s="89" t="s">
        <x:v>1612</x:v>
      </x:c>
      <x:c r="C82" s="89" t="s">
        <x:v>1613</x:v>
      </x:c>
    </x:row>
    <x:row r="83" spans="1:3" x14ac:dyDescent="0.35">
      <x:c r="A83" s="89" t="str">
        <x:f>CONCATENATE(" ",B83," ")</x:f>
      </x:c>
      <x:c r="B83" s="89" t="s">
        <x:v>1614</x:v>
      </x:c>
      <x:c r="C83" s="89" t="s">
        <x:v>1615</x:v>
      </x:c>
    </x:row>
    <x:row r="84" spans="1:3" x14ac:dyDescent="0.35">
      <x:c r="A84" s="89" t="str">
        <x:f>CONCATENATE(" ",B84," ")</x:f>
      </x:c>
      <x:c r="B84" s="89" t="s">
        <x:v>1616</x:v>
      </x:c>
      <x:c r="C84" s="89" t="s">
        <x:v>1617</x:v>
      </x:c>
    </x:row>
    <x:row r="85" spans="1:3" x14ac:dyDescent="0.35">
      <x:c r="A85" s="89" t="str">
        <x:f>CONCATENATE(" ",B85," ")</x:f>
      </x:c>
      <x:c r="B85" s="89" t="s">
        <x:v>1618</x:v>
      </x:c>
      <x:c r="C85" s="89" t="s">
        <x:v>1619</x:v>
      </x:c>
    </x:row>
    <x:row r="86" spans="1:3" x14ac:dyDescent="0.35">
      <x:c r="A86" s="89" t="str">
        <x:f>CONCATENATE(" ",B86," ")</x:f>
      </x:c>
      <x:c r="B86" s="89" t="s">
        <x:v>1620</x:v>
      </x:c>
      <x:c r="C86" s="89" t="s">
        <x:v>1621</x:v>
      </x:c>
    </x:row>
    <x:row r="87" spans="1:3" x14ac:dyDescent="0.35">
      <x:c r="A87" s="89" t="str">
        <x:f>CONCATENATE(" ",B87," ")</x:f>
      </x:c>
      <x:c r="B87" s="89" t="s">
        <x:v>1622</x:v>
      </x:c>
      <x:c r="C87" s="89" t="s">
        <x:v>1623</x:v>
      </x:c>
    </x:row>
    <x:row r="88" spans="1:3" x14ac:dyDescent="0.35">
      <x:c r="A88" s="89" t="str">
        <x:f>CONCATENATE(" ",B88," ")</x:f>
      </x:c>
      <x:c r="B88" s="89" t="s">
        <x:v>1624</x:v>
      </x:c>
      <x:c r="C88" s="89" t="s">
        <x:v>1625</x:v>
      </x:c>
    </x:row>
    <x:row r="89" spans="1:3" x14ac:dyDescent="0.35">
      <x:c r="A89" s="89" t="str">
        <x:f>CONCATENATE(" ",B89," ")</x:f>
      </x:c>
      <x:c r="B89" s="89" t="s">
        <x:v>1626</x:v>
      </x:c>
      <x:c r="C89" s="89" t="s">
        <x:v>1627</x:v>
      </x:c>
    </x:row>
    <x:row r="90" spans="1:3" x14ac:dyDescent="0.35">
      <x:c r="A90" s="89" t="str">
        <x:f>CONCATENATE(" ",B90," ")</x:f>
      </x:c>
      <x:c r="B90" s="89" t="s">
        <x:v>1628</x:v>
      </x:c>
      <x:c r="C90" s="89" t="s">
        <x:v>1629</x:v>
      </x:c>
    </x:row>
    <x:row r="91" spans="1:3" x14ac:dyDescent="0.35">
      <x:c r="A91" s="89" t="str">
        <x:f>CONCATENATE(" ",B91," ")</x:f>
      </x:c>
      <x:c r="B91" s="89" t="s">
        <x:v>1628</x:v>
      </x:c>
      <x:c r="C91" s="89" t="s">
        <x:v>1628</x:v>
      </x:c>
    </x:row>
    <x:row r="92" spans="1:3" x14ac:dyDescent="0.35">
      <x:c r="A92" s="89" t="str">
        <x:f>CONCATENATE(" ",B92," ")</x:f>
      </x:c>
      <x:c r="B92" s="89" t="s">
        <x:v>1630</x:v>
      </x:c>
      <x:c r="C92" s="89" t="s">
        <x:v>1631</x:v>
      </x:c>
    </x:row>
    <x:row r="93" spans="1:3" x14ac:dyDescent="0.35">
      <x:c r="A93" s="89" t="str">
        <x:f>CONCATENATE(" ",B93," ")</x:f>
      </x:c>
      <x:c r="B93" s="89" t="s">
        <x:v>1632</x:v>
      </x:c>
      <x:c r="C93" s="89" t="s">
        <x:v>1632</x:v>
      </x:c>
    </x:row>
    <x:row r="94" spans="1:3" x14ac:dyDescent="0.35">
      <x:c r="A94" s="89" t="str">
        <x:f>CONCATENATE(" ",B94," ")</x:f>
      </x:c>
      <x:c r="B94" s="89" t="s">
        <x:v>1633</x:v>
      </x:c>
      <x:c r="C94" s="89" t="s">
        <x:v>1633</x:v>
      </x:c>
    </x:row>
    <x:row r="95" spans="1:3" x14ac:dyDescent="0.35">
      <x:c r="A95" s="89" t="str">
        <x:f>CONCATENATE(" ",B95," ")</x:f>
      </x:c>
      <x:c r="B95" s="89" t="s">
        <x:v>1634</x:v>
      </x:c>
      <x:c r="C95" s="89" t="s">
        <x:v>1635</x:v>
      </x:c>
    </x:row>
    <x:row r="96" spans="1:3" x14ac:dyDescent="0.35">
      <x:c r="A96" s="89" t="str">
        <x:f>CONCATENATE(" ",B96," ")</x:f>
      </x:c>
      <x:c r="B96" s="89" t="s">
        <x:v>1636</x:v>
      </x:c>
      <x:c r="C96" s="89" t="s">
        <x:v>1636</x:v>
      </x:c>
    </x:row>
    <x:row r="97" spans="1:3" x14ac:dyDescent="0.35">
      <x:c r="A97" s="89" t="str">
        <x:f>CONCATENATE(" ",B97," ")</x:f>
      </x:c>
      <x:c r="B97" s="89" t="s">
        <x:v>1637</x:v>
      </x:c>
      <x:c r="C97" s="89" t="s">
        <x:v>1638</x:v>
      </x:c>
    </x:row>
    <x:row r="98" spans="1:3" x14ac:dyDescent="0.35">
      <x:c r="A98" s="89" t="str">
        <x:f>CONCATENATE(" ",B98," ")</x:f>
      </x:c>
      <x:c r="B98" s="89" t="s">
        <x:v>1639</x:v>
      </x:c>
      <x:c r="C98" s="89" t="s">
        <x:v>1640</x:v>
      </x:c>
    </x:row>
    <x:row r="99" spans="1:3" x14ac:dyDescent="0.35">
      <x:c r="A99" s="89" t="str">
        <x:f>CONCATENATE(" ",B99," ")</x:f>
      </x:c>
      <x:c r="B99" s="89" t="s">
        <x:v>1641</x:v>
      </x:c>
      <x:c r="C99" s="89" t="s">
        <x:v>1641</x:v>
      </x:c>
    </x:row>
    <x:row r="100" spans="1:3" x14ac:dyDescent="0.35">
      <x:c r="A100" s="89" t="str">
        <x:f>CONCATENATE(" ",B100," ")</x:f>
      </x:c>
      <x:c r="B100" s="89" t="s">
        <x:v>1642</x:v>
      </x:c>
      <x:c r="C100" s="89" t="s">
        <x:v>1643</x:v>
      </x:c>
    </x:row>
    <x:row r="101" spans="1:3" x14ac:dyDescent="0.35">
      <x:c r="A101" s="89" t="str">
        <x:f>CONCATENATE(" ",B101," ")</x:f>
      </x:c>
      <x:c r="B101" s="89" t="s">
        <x:v>1644</x:v>
      </x:c>
      <x:c r="C101" s="89" t="s">
        <x:v>1645</x:v>
      </x:c>
    </x:row>
    <x:row r="102" spans="1:3" x14ac:dyDescent="0.35">
      <x:c r="A102" s="89" t="str">
        <x:f>CONCATENATE(" ",B102," ")</x:f>
      </x:c>
      <x:c r="B102" s="89" t="s">
        <x:v>1646</x:v>
      </x:c>
      <x:c r="C102" s="89" t="s">
        <x:v>1647</x:v>
      </x:c>
    </x:row>
    <x:row r="103" spans="1:3" x14ac:dyDescent="0.35">
      <x:c r="A103" s="89" t="str">
        <x:f>CONCATENATE(" ",B103," ")</x:f>
      </x:c>
      <x:c r="B103" s="89" t="s">
        <x:v>1648</x:v>
      </x:c>
      <x:c r="C103" s="89" t="s">
        <x:v>1649</x:v>
      </x:c>
    </x:row>
    <x:row r="104" spans="1:3" x14ac:dyDescent="0.35">
      <x:c r="A104" s="89" t="str">
        <x:f>CONCATENATE(" ",B104," ")</x:f>
      </x:c>
      <x:c r="B104" s="89" t="s">
        <x:v>1650</x:v>
      </x:c>
      <x:c r="C104" s="89" t="s">
        <x:v>1651</x:v>
      </x:c>
    </x:row>
    <x:row r="105" spans="1:3" x14ac:dyDescent="0.35">
      <x:c r="A105" s="89" t="str">
        <x:f>CONCATENATE(" ",B105," ")</x:f>
      </x:c>
      <x:c r="B105" s="89" t="s">
        <x:v>1652</x:v>
      </x:c>
      <x:c r="C105" s="89" t="s">
        <x:v>1653</x:v>
      </x:c>
    </x:row>
    <x:row r="106" spans="1:3" x14ac:dyDescent="0.35">
      <x:c r="A106" s="89" t="str">
        <x:f>CONCATENATE(" ",B106," ")</x:f>
      </x:c>
      <x:c r="B106" s="89" t="s">
        <x:v>1654</x:v>
      </x:c>
      <x:c r="C106" s="89" t="s">
        <x:v>1655</x:v>
      </x:c>
    </x:row>
    <x:row r="107" spans="1:3" x14ac:dyDescent="0.35">
      <x:c r="A107" s="89" t="str">
        <x:f>CONCATENATE(" ",B107," ")</x:f>
      </x:c>
      <x:c r="B107" s="89" t="s">
        <x:v>1656</x:v>
      </x:c>
      <x:c r="C107" s="89" t="s">
        <x:v>1657</x:v>
      </x:c>
    </x:row>
    <x:row r="108" spans="1:3" x14ac:dyDescent="0.35">
      <x:c r="A108" s="89" t="str">
        <x:f>CONCATENATE(" ",B108," ")</x:f>
      </x:c>
      <x:c r="B108" s="89" t="s">
        <x:v>1658</x:v>
      </x:c>
      <x:c r="C108" s="89" t="s">
        <x:v>1659</x:v>
      </x:c>
    </x:row>
    <x:row r="109" spans="1:3" x14ac:dyDescent="0.35">
      <x:c r="A109" s="89" t="str">
        <x:f>CONCATENATE(" ",B109," ")</x:f>
      </x:c>
      <x:c r="B109" s="89" t="s">
        <x:v>1660</x:v>
      </x:c>
      <x:c r="C109" s="89" t="s">
        <x:v>1660</x:v>
      </x:c>
    </x:row>
    <x:row r="110" spans="1:3" x14ac:dyDescent="0.35">
      <x:c r="A110" s="89" t="str">
        <x:f>CONCATENATE(" ",B110," ")</x:f>
      </x:c>
      <x:c r="B110" s="89" t="s">
        <x:v>1661</x:v>
      </x:c>
      <x:c r="C110" s="89" t="s">
        <x:v>1662</x:v>
      </x:c>
    </x:row>
    <x:row r="111" spans="1:3" x14ac:dyDescent="0.35">
      <x:c r="A111" s="89" t="str">
        <x:f>CONCATENATE(" ",B111," ")</x:f>
      </x:c>
      <x:c r="B111" s="89" t="s">
        <x:v>1663</x:v>
      </x:c>
      <x:c r="C111" s="89" t="s">
        <x:v>1664</x:v>
      </x:c>
    </x:row>
    <x:row r="112" spans="1:3" x14ac:dyDescent="0.35">
      <x:c r="A112" s="89" t="str">
        <x:f>CONCATENATE(" ",B112," ")</x:f>
      </x:c>
      <x:c r="B112" s="89" t="s">
        <x:v>1665</x:v>
      </x:c>
      <x:c r="C112" s="89" t="s">
        <x:v>1665</x:v>
      </x:c>
    </x:row>
    <x:row r="113" spans="1:3" x14ac:dyDescent="0.35">
      <x:c r="A113" s="89" t="str">
        <x:f>CONCATENATE(" ",B113," ")</x:f>
      </x:c>
      <x:c r="B113" s="89" t="s">
        <x:v>1666</x:v>
      </x:c>
      <x:c r="C113" s="89" t="s">
        <x:v>1667</x:v>
      </x:c>
    </x:row>
    <x:row r="114" spans="1:3" x14ac:dyDescent="0.35">
      <x:c r="A114" s="89" t="str">
        <x:f>CONCATENATE(" ",B114," ")</x:f>
      </x:c>
      <x:c r="B114" s="89" t="s">
        <x:v>1668</x:v>
      </x:c>
      <x:c r="C114" s="89" t="s">
        <x:v>1669</x:v>
      </x:c>
    </x:row>
    <x:row r="115" spans="1:3" x14ac:dyDescent="0.35">
      <x:c r="A115" s="89" t="str">
        <x:f>CONCATENATE(" ",B115," ")</x:f>
      </x:c>
      <x:c r="B115" s="89" t="s">
        <x:v>1670</x:v>
      </x:c>
      <x:c r="C115" s="89" t="s">
        <x:v>1671</x:v>
      </x:c>
    </x:row>
    <x:row r="116" spans="1:3" x14ac:dyDescent="0.35">
      <x:c r="A116" s="89" t="str">
        <x:f>CONCATENATE(" ",B116," ")</x:f>
      </x:c>
      <x:c r="B116" s="89" t="s">
        <x:v>1672</x:v>
      </x:c>
      <x:c r="C116" s="89" t="s">
        <x:v>1673</x:v>
      </x:c>
    </x:row>
    <x:row r="117" spans="1:3" x14ac:dyDescent="0.35">
      <x:c r="A117" s="89" t="str">
        <x:f>CONCATENATE(" ",B117," ")</x:f>
      </x:c>
      <x:c r="B117" s="89" t="s">
        <x:v>1674</x:v>
      </x:c>
      <x:c r="C117" s="89" t="s">
        <x:v>1675</x:v>
      </x:c>
    </x:row>
    <x:row r="118" spans="1:3" x14ac:dyDescent="0.35">
      <x:c r="A118" s="89" t="str">
        <x:f>CONCATENATE(" ",B118," ")</x:f>
      </x:c>
      <x:c r="B118" s="89" t="s">
        <x:v>1676</x:v>
      </x:c>
      <x:c r="C118" s="89" t="s">
        <x:v>1676</x:v>
      </x:c>
    </x:row>
    <x:row r="119" spans="1:3" x14ac:dyDescent="0.35">
      <x:c r="A119" s="89" t="str">
        <x:f>CONCATENATE(" ",B119," ")</x:f>
      </x:c>
      <x:c r="B119" s="89" t="s">
        <x:v>1677</x:v>
      </x:c>
      <x:c r="C119" s="89" t="s">
        <x:v>1678</x:v>
      </x:c>
    </x:row>
    <x:row r="120" spans="1:3" x14ac:dyDescent="0.35">
      <x:c r="A120" s="89" t="str">
        <x:f>CONCATENATE(" ",B120," ")</x:f>
      </x:c>
      <x:c r="B120" s="89" t="s">
        <x:v>1679</x:v>
      </x:c>
      <x:c r="C120" s="89" t="s">
        <x:v>1679</x:v>
      </x:c>
    </x:row>
    <x:row r="121" spans="1:3" x14ac:dyDescent="0.35">
      <x:c r="A121" s="89" t="str">
        <x:f>CONCATENATE(" ",B121," ")</x:f>
      </x:c>
      <x:c r="B121" s="89" t="s">
        <x:v>1680</x:v>
      </x:c>
      <x:c r="C121" s="89" t="s">
        <x:v>1681</x:v>
      </x:c>
    </x:row>
    <x:row r="122" spans="1:3" x14ac:dyDescent="0.35">
      <x:c r="A122" s="89" t="str">
        <x:f>CONCATENATE(" ",B122," ")</x:f>
      </x:c>
      <x:c r="B122" s="89" t="s">
        <x:v>1682</x:v>
      </x:c>
      <x:c r="C122" s="89" t="s">
        <x:v>1683</x:v>
      </x:c>
    </x:row>
    <x:row r="123" spans="1:3" x14ac:dyDescent="0.35">
      <x:c r="A123" s="89" t="str">
        <x:f>CONCATENATE(" ",B123," ")</x:f>
      </x:c>
      <x:c r="B123" s="89" t="s">
        <x:v>1684</x:v>
      </x:c>
      <x:c r="C123" s="89" t="s">
        <x:v>1685</x:v>
      </x:c>
    </x:row>
    <x:row r="124" spans="1:3" x14ac:dyDescent="0.35">
      <x:c r="A124" s="89" t="str">
        <x:f>CONCATENATE(" ",B124," ")</x:f>
      </x:c>
      <x:c r="B124" s="89" t="s">
        <x:v>1686</x:v>
      </x:c>
      <x:c r="C124" s="89" t="s">
        <x:v>1687</x:v>
      </x:c>
    </x:row>
    <x:row r="125" spans="1:3" x14ac:dyDescent="0.35">
      <x:c r="A125" s="89" t="str">
        <x:f>CONCATENATE(" ",B125," ")</x:f>
      </x:c>
      <x:c r="B125" s="89" t="s">
        <x:v>1688</x:v>
      </x:c>
      <x:c r="C125" s="89" t="s">
        <x:v>1689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58D721-6C9A-4203-9607-9591BA2C3136}" mc:Ignorable="x14ac xr xr2 xr3">
  <x:sheetPr>
    <x:outlinePr summaryBelow="1" summaryRight="1"/>
  </x:sheetPr>
  <x:dimension ref="A1:AR3"/>
  <x:sheetViews>
    <x:sheetView tabSelected="1" topLeftCell="V1" workbookViewId="0">
      <x:selection activeCell="V3" sqref="V3 V3:V3"/>
    </x:sheetView>
  </x:sheetViews>
  <x:sheetFormatPr defaultRowHeight="14.5" x14ac:dyDescent="0.35"/>
  <x:cols>
    <x:col min="1" max="5" width="9.179688" style="89" customWidth="1"/>
    <x:col min="6" max="6" width="23" style="89" customWidth="1"/>
  </x:cols>
  <x:sheetData>
    <x:row r="1" spans="1:44" customFormat="1" ht="15.5" customHeight="1" x14ac:dyDescent="0.35">
      <x:c r="A1" s="118" t="s">
        <x:v>0</x:v>
      </x:c>
      <x:c r="B1" s="169" t="s">
        <x:v>1</x:v>
      </x:c>
      <x:c r="C1" s="118" t="s">
        <x:v>1188</x:v>
      </x:c>
      <x:c r="D1" s="118" t="s">
        <x:v>3</x:v>
      </x:c>
      <x:c r="E1" s="103" t="s">
        <x:v>4</x:v>
      </x:c>
      <x:c r="F1" s="103" t="s">
        <x:v>1690</x:v>
      </x:c>
      <x:c r="G1" s="103" t="s">
        <x:v>6</x:v>
      </x:c>
      <x:c r="H1" s="103" t="s">
        <x:v>7</x:v>
      </x:c>
      <x:c r="I1" s="104" t="s">
        <x:v>8</x:v>
      </x:c>
      <x:c r="J1" s="103" t="s">
        <x:v>9</x:v>
      </x:c>
      <x:c r="K1" s="103" t="s">
        <x:v>10</x:v>
      </x:c>
      <x:c r="L1" s="103" t="s">
        <x:v>11</x:v>
      </x:c>
      <x:c r="M1" s="103" t="s">
        <x:v>12</x:v>
      </x:c>
      <x:c r="N1" s="103" t="s">
        <x:v>13</x:v>
      </x:c>
      <x:c r="O1" s="118" t="s">
        <x:v>1691</x:v>
      </x:c>
      <x:c r="P1" s="104" t="s">
        <x:v>15</x:v>
      </x:c>
      <x:c r="Q1" s="103" t="s">
        <x:v>16</x:v>
      </x:c>
      <x:c r="R1" s="103" t="s">
        <x:v>17</x:v>
      </x:c>
      <x:c r="S1" s="103" t="s">
        <x:v>18</x:v>
      </x:c>
      <x:c r="T1" s="103" t="s">
        <x:v>19</x:v>
      </x:c>
      <x:c r="U1" s="103" t="s">
        <x:v>20</x:v>
      </x:c>
      <x:c r="V1" s="103" t="s">
        <x:v>21</x:v>
      </x:c>
      <x:c r="W1" s="103" t="s">
        <x:v>22</x:v>
      </x:c>
      <x:c r="X1" s="146" t="s">
        <x:v>1692</x:v>
      </x:c>
      <x:c r="Y1" s="103" t="s">
        <x:v>24</x:v>
      </x:c>
      <x:c r="Z1" s="103" t="s">
        <x:v>25</x:v>
      </x:c>
      <x:c r="AA1" s="103" t="s">
        <x:v>26</x:v>
      </x:c>
      <x:c r="AB1" s="104" t="s">
        <x:v>27</x:v>
      </x:c>
      <x:c r="AC1" s="103" t="s">
        <x:v>28</x:v>
      </x:c>
      <x:c r="AD1" s="103" t="s">
        <x:v>29</x:v>
      </x:c>
      <x:c r="AE1" s="103" t="s">
        <x:v>30</x:v>
      </x:c>
      <x:c r="AF1" s="103" t="s">
        <x:v>950</x:v>
      </x:c>
      <x:c r="AG1" s="103" t="s">
        <x:v>951</x:v>
      </x:c>
      <x:c r="AH1" s="103" t="s">
        <x:v>33</x:v>
      </x:c>
      <x:c r="AI1" s="103" t="s">
        <x:v>952</x:v>
      </x:c>
      <x:c r="AJ1" s="103" t="s">
        <x:v>35</x:v>
      </x:c>
      <x:c r="AK1" s="103" t="s">
        <x:v>36</x:v>
      </x:c>
      <x:c r="AL1" s="103" t="s">
        <x:v>37</x:v>
      </x:c>
      <x:c r="AM1" s="118" t="s">
        <x:v>38</x:v>
      </x:c>
      <x:c r="AN1" s="118" t="s">
        <x:v>39</x:v>
      </x:c>
      <x:c r="AO1" s="118" t="s">
        <x:v>40</x:v>
      </x:c>
      <x:c r="AP1" s="118" t="n">
        <x:v>41</x:v>
      </x:c>
      <x:c r="AQ1" s="103" t="s">
        <x:v>41</x:v>
      </x:c>
      <x:c r="AR1" s="118" t="s">
        <x:v>1693</x:v>
      </x:c>
    </x:row>
    <x:row r="2" spans="1:44" customFormat="1" ht="15.5" customHeight="1" x14ac:dyDescent="0.35">
      <x:c r="A2" s="93" t="s">
        <x:v>333</x:v>
      </x:c>
      <x:c r="B2" s="151" t="s">
        <x:v>1694</x:v>
      </x:c>
      <x:c r="C2" s="158" t="s">
        <x:v>1334</x:v>
      </x:c>
      <x:c r="D2" s="166" t="s">
        <x:v>1695</x:v>
      </x:c>
      <x:c r="E2" s="89" t="s"/>
      <x:c r="F2" s="90" t="str">
        <x:f>IF(D2="","",PROPER(LEFT(D2,FIND(UPPER(G2),D2,1)-2)))</x:f>
      </x:c>
      <x:c r="G2" s="90" t="str" cm="1">
        <x:f t="array" ref="G2:G2">IF(D2="","",PROPER(MID(D2,(FIND(INDEX([1]Abbreviation!$A$2:$A$125,MATCH(_xlfn.AGGREGATE(15,6,SEARCH([1]Abbreviation!$A$2:$A$125,D2),1),SEARCH([1]Abbreviation!$A$2:$A$125,D2),0)),D2))+LEN((INDEX([1]Abbreviation!$A$2:$A$125,MATCH(_xlfn.AGGREGATE(15,6,SEARCH([1]Abbreviation!$A$2:$A$125,D2),1),SEARCH([1]Abbreviation!$A$2:$A$125,D2),0)))),FIND("VIC",D2,1)-(FIND(INDEX([1]Abbreviation!$A$2:$A$125,MATCH(_xlfn.AGGREGATE(15,6,SEARCH([1]Abbreviation!$A$2:$A$125,D2),1),SEARCH([1]Abbreviation!$A$2:$A$125,D2),0)),D2)+LEN((INDEX([1]Abbreviation!$A$2:$A$125,MATCH(_xlfn.AGGREGATE(15,6,SEARCH([1]Abbreviation!$A$2:$A$125,D2),1),SEARCH([1]Abbreviation!$A$2:$A$125,D2),0)))))-1)))</x:f>
      </x:c>
      <x:c r="H2" s="96" t="s">
        <x:v>47</x:v>
      </x:c>
      <x:c r="I2" s="97">
        <x:f>IFERROR(VALUE(TRIM(RIGHT(SUBSTITUTE(D2," ",REPT(" ",255)),255))),"")</x:f>
      </x:c>
      <x:c r="J2" s="96" t="s">
        <x:v>48</x:v>
      </x:c>
      <x:c r="K2" s="96" t="s">
        <x:v>48</x:v>
      </x:c>
      <x:c r="L2" s="96" t="s">
        <x:v>48</x:v>
      </x:c>
      <x:c r="M2" s="96" t="s">
        <x:v>48</x:v>
      </x:c>
      <x:c r="N2" s="96" t="s">
        <x:v>48</x:v>
      </x:c>
      <x:c r="O2" s="167" t="s">
        <x:v>1696</x:v>
      </x:c>
      <x:c r="P2" s="168" t="n">
        <x:v>40</x:v>
      </x:c>
      <x:c r="Q2" s="96" t="n">
        <x:v>80</x:v>
      </x:c>
      <x:c r="R2" s="96" t="s">
        <x:v>50</x:v>
      </x:c>
      <x:c r="S2" s="96" t="s">
        <x:v>51</x:v>
      </x:c>
      <x:c r="T2" s="96" t="s">
        <x:v>52</x:v>
      </x:c>
      <x:c r="U2" s="96" t="s">
        <x:v>52</x:v>
      </x:c>
      <x:c r="W2" s="96" t="s">
        <x:v>53</x:v>
      </x:c>
      <x:c r="X2" s="147" t="s">
        <x:v>1697</x:v>
      </x:c>
      <x:c r="Y2" s="95" t="s">
        <x:v>954</x:v>
      </x:c>
      <x:c r="Z2" s="96" t="s">
        <x:v>55</x:v>
      </x:c>
      <x:c r="AA2" s="96" t="s">
        <x:v>56</x:v>
      </x:c>
      <x:c r="AB2" s="97">
        <x:f>IF(D2="","",VALUE(MID(D2,FIND(" ",D2)+1,FIND(" ",D2,FIND(" ",D2)+1)-FIND(" ",D2))))</x:f>
      </x:c>
      <x:c r="AF2" s="90" t="str" cm="1">
        <x:f t="array" ref="AF2:AF2">IF(D2="","",PROPER(MID(D2,FIND(" ",D2,FIND(" ",D2)+1)+1,(FIND(INDEX([1]Abbreviation!$A$2:$A$125,MATCH(_xlfn.AGGREGATE(15,6,SEARCH([1]Abbreviation!$A$2:$A$125,D2),1),SEARCH([1]Abbreviation!$A$2:$A$125,D2),0)),D2)-1)-FIND(" ",D2,FIND(" ",D2)+1)+1)))</x:f>
      </x:c>
      <x:c r="AG2" s="90" t="str" cm="1">
        <x:f t="array" ref="AG2:AG2">IF(D2="","",PROPER(VLOOKUP(INDEX([1]Abbreviation!$A$2:$A$125,MATCH(_xlfn.AGGREGATE(15,6,SEARCH([1]Abbreviation!$A$2:$A$125,D2),1),SEARCH([1]Abbreviation!$A$2:$A$125,D2),0)),[1]Abbreviation!A:C,3,FALSE)))</x:f>
      </x:c>
      <x:c r="AH2" s="90" t="s">
        <x:v>955</x:v>
      </x:c>
      <x:c r="AI2" s="97" t="n">
        <x:v>3754</x:v>
      </x:c>
      <x:c r="AJ2" s="96" t="s">
        <x:v>47</x:v>
      </x:c>
      <x:c r="AL2" s="99" t="s">
        <x:v>957</x:v>
      </x:c>
      <x:c r="AM2" s="93" t="s">
        <x:v>1426</x:v>
      </x:c>
      <x:c r="AN2" s="93" t="s">
        <x:v>959</x:v>
      </x:c>
      <x:c r="AO2" s="93" t="s"/>
      <x:c r="AP2" s="93" t="s">
        <x:v>1428</x:v>
      </x:c>
      <x:c r="AQ2" s="96" t="s">
        <x:v>60</x:v>
      </x:c>
      <x:c r="AR2" s="89" t="s">
        <x:v>1698</x:v>
      </x:c>
    </x:row>
    <x:row r="3" spans="1:44" customFormat="1" ht="15.5" customHeight="1" x14ac:dyDescent="0.35">
      <x:c r="A3" s="93" t="s">
        <x:v>333</x:v>
      </x:c>
      <x:c r="B3" s="151" t="s">
        <x:v>1694</x:v>
      </x:c>
      <x:c r="C3" s="158" t="s">
        <x:v>1334</x:v>
      </x:c>
      <x:c r="D3" s="166" t="s">
        <x:v>1695</x:v>
      </x:c>
      <x:c r="E3" s="89" t="s"/>
      <x:c r="F3" s="90" t="str">
        <x:f>IF(D3="","",PROPER(LEFT(D3,FIND(UPPER(G3),D3,1)-2)))</x:f>
      </x:c>
      <x:c r="G3" s="90" t="str" cm="1">
        <x:f t="array" ref="G3:G3">IF(D3="","",PROPER(MID(D3,(FIND(INDEX([1]Abbreviation!$A$2:$A$125,MATCH(_xlfn.AGGREGATE(15,6,SEARCH([1]Abbreviation!$A$2:$A$125,D3),1),SEARCH([1]Abbreviation!$A$2:$A$125,D3),0)),D3))+LEN((INDEX([1]Abbreviation!$A$2:$A$125,MATCH(_xlfn.AGGREGATE(15,6,SEARCH([1]Abbreviation!$A$2:$A$125,D3),1),SEARCH([1]Abbreviation!$A$2:$A$125,D3),0)))),FIND("VIC",D3,1)-(FIND(INDEX([1]Abbreviation!$A$2:$A$125,MATCH(_xlfn.AGGREGATE(15,6,SEARCH([1]Abbreviation!$A$2:$A$125,D3),1),SEARCH([1]Abbreviation!$A$2:$A$125,D3),0)),D3)+LEN((INDEX([1]Abbreviation!$A$2:$A$125,MATCH(_xlfn.AGGREGATE(15,6,SEARCH([1]Abbreviation!$A$2:$A$125,D3),1),SEARCH([1]Abbreviation!$A$2:$A$125,D3),0)))))-1)))</x:f>
      </x:c>
      <x:c r="H3" s="96" t="s">
        <x:v>47</x:v>
      </x:c>
      <x:c r="I3" s="97">
        <x:f>IFERROR(VALUE(TRIM(RIGHT(SUBSTITUTE(D3," ",REPT(" ",255)),255))),"")</x:f>
      </x:c>
      <x:c r="J3" s="96" t="s">
        <x:v>48</x:v>
      </x:c>
      <x:c r="K3" s="96" t="s">
        <x:v>48</x:v>
      </x:c>
      <x:c r="L3" s="96" t="s">
        <x:v>48</x:v>
      </x:c>
      <x:c r="M3" s="96" t="s">
        <x:v>48</x:v>
      </x:c>
      <x:c r="N3" s="96" t="s">
        <x:v>48</x:v>
      </x:c>
      <x:c r="O3" s="167" t="s">
        <x:v>1696</x:v>
      </x:c>
      <x:c r="P3" s="168" t="n">
        <x:v>40</x:v>
      </x:c>
      <x:c r="Q3" s="96" t="n">
        <x:v>80</x:v>
      </x:c>
      <x:c r="R3" s="96" t="s">
        <x:v>50</x:v>
      </x:c>
      <x:c r="S3" s="96" t="s">
        <x:v>51</x:v>
      </x:c>
      <x:c r="T3" s="96" t="s">
        <x:v>52</x:v>
      </x:c>
      <x:c r="U3" s="96" t="s">
        <x:v>52</x:v>
      </x:c>
      <x:c r="W3" s="96" t="s">
        <x:v>53</x:v>
      </x:c>
      <x:c r="X3" s="147" t="n">
        <x:v>3</x:v>
      </x:c>
      <x:c r="Y3" s="95" t="s">
        <x:v>954</x:v>
      </x:c>
      <x:c r="Z3" s="96" t="s">
        <x:v>55</x:v>
      </x:c>
      <x:c r="AA3" s="96" t="s">
        <x:v>56</x:v>
      </x:c>
      <x:c r="AB3" s="97">
        <x:f>IF(D3="","",VALUE(MID(D3,FIND(" ",D3)+1,FIND(" ",D3,FIND(" ",D3)+1)-FIND(" ",D3))))</x:f>
      </x:c>
      <x:c r="AF3" s="90" t="str" cm="1">
        <x:f t="array" ref="AF3:AF3">IF(D3="","",PROPER(MID(D3,FIND(" ",D3,FIND(" ",D3)+1)+1,(FIND(INDEX([1]Abbreviation!$A$2:$A$125,MATCH(_xlfn.AGGREGATE(15,6,SEARCH([1]Abbreviation!$A$2:$A$125,D3),1),SEARCH([1]Abbreviation!$A$2:$A$125,D3),0)),D3)-1)-FIND(" ",D3,FIND(" ",D3)+1)+1)))</x:f>
      </x:c>
      <x:c r="AG3" s="90" t="str" cm="1">
        <x:f t="array" ref="AG3:AG3">IF(D3="","",PROPER(VLOOKUP(INDEX([1]Abbreviation!$A$2:$A$125,MATCH(_xlfn.AGGREGATE(15,6,SEARCH([1]Abbreviation!$A$2:$A$125,D3),1),SEARCH([1]Abbreviation!$A$2:$A$125,D3),0)),[1]Abbreviation!A:C,3,FALSE)))</x:f>
      </x:c>
      <x:c r="AH3" s="90" t="s">
        <x:v>955</x:v>
      </x:c>
      <x:c r="AI3" s="97" t="n">
        <x:v>3754</x:v>
      </x:c>
      <x:c r="AJ3" s="96" t="s">
        <x:v>47</x:v>
      </x:c>
      <x:c r="AL3" s="99" t="s">
        <x:v>957</x:v>
      </x:c>
      <x:c r="AM3" s="93" t="s">
        <x:v>1426</x:v>
      </x:c>
      <x:c r="AN3" s="93" t="s">
        <x:v>959</x:v>
      </x:c>
      <x:c r="AO3" s="93" t="s"/>
      <x:c r="AP3" s="93" t="s">
        <x:v>1428</x:v>
      </x:c>
      <x:c r="AQ3" s="96" t="s">
        <x:v>60</x:v>
      </x:c>
    </x:row>
  </x:sheetData>
  <x:conditionalFormatting sqref="X2:X3">
    <x:cfRule type="cellIs" dxfId="115" priority="1" operator="equal">
      <x:formula>3</x:formula>
    </x:cfRule>
    <x:cfRule type="cellIs" dxfId="113" priority="2" operator="equal">
      <x:formula>2</x:formula>
    </x:cfRule>
    <x:cfRule type="cellIs" dxfId="117" priority="3" operator="equal">
      <x:formula>"X"</x:formula>
    </x:cfRule>
    <x:cfRule type="cellIs" dxfId="112" priority="4" operator="equal">
      <x:formula>1</x:formula>
    </x:cfRule>
  </x:conditionalFormatting>
  <x:conditionalFormatting sqref="X1:X1">
    <x:cfRule type="cellIs" dxfId="112" priority="5" operator="equal">
      <x:formula>1</x:formula>
    </x:cfRule>
    <x:cfRule type="cellIs" dxfId="115" priority="6" operator="equal">
      <x:formula>3</x:formula>
    </x:cfRule>
    <x:cfRule type="cellIs" dxfId="113" priority="7" operator="equal">
      <x:formula>2</x:formula>
    </x:cfRule>
    <x:cfRule type="cellIs" dxfId="117" priority="8" operator="equal">
      <x:formula>"SHAPE"</x:formula>
    </x:cfRule>
    <x:cfRule type="cellIs" dxfId="118" priority="9" operator="equal">
      <x:formula>360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607BA9-1064-47D6-89D3-7AA66FF746E9}" mc:Ignorable="x14ac xr xr2 xr3">
  <x:sheetPr>
    <x:outlinePr summaryBelow="1" summaryRight="1"/>
  </x:sheetPr>
  <x:dimension ref="A1:D284"/>
  <x:sheetViews>
    <x:sheetView workbookViewId="0">
      <x:selection activeCell="D22" sqref="D22 D22:D22"/>
    </x:sheetView>
  </x:sheetViews>
  <x:sheetFormatPr defaultRowHeight="14.5" x14ac:dyDescent="0.35"/>
  <x:cols>
    <x:col min="1" max="1" width="27.179688" style="89" customWidth="1"/>
    <x:col min="2" max="2" width="11.726562" style="89" bestFit="1" customWidth="1"/>
    <x:col min="3" max="3" width="61" style="89" customWidth="1"/>
    <x:col min="4" max="4" width="35.816406" style="89" bestFit="1" customWidth="1"/>
  </x:cols>
  <x:sheetData>
    <x:row r="1" spans="1:4" customFormat="1" ht="18.75" customHeight="1" x14ac:dyDescent="0.45">
      <x:c r="A1" s="172" t="s">
        <x:v>1699</x:v>
      </x:c>
      <x:c r="B1" s="172" t="s">
        <x:v>1700</x:v>
      </x:c>
      <x:c r="C1" s="172" t="s">
        <x:v>1188</x:v>
      </x:c>
      <x:c r="D1" s="172" t="s">
        <x:v>1701</x:v>
      </x:c>
    </x:row>
    <x:row r="2" spans="1:4" x14ac:dyDescent="0.35">
      <x:c r="A2" s="173" t="s">
        <x:v>44</x:v>
      </x:c>
      <x:c r="B2" s="173" t="n">
        <x:v>93981000</x:v>
      </x:c>
      <x:c r="C2" s="171" t="s">
        <x:v>923</x:v>
      </x:c>
    </x:row>
    <x:row r="3" spans="1:4" x14ac:dyDescent="0.35">
      <x:c r="A3" s="173" t="s">
        <x:v>333</x:v>
      </x:c>
      <x:c r="B3" s="173" t="n">
        <x:v>86775562</x:v>
      </x:c>
    </x:row>
    <x:row r="4" spans="1:4" x14ac:dyDescent="0.35">
      <x:c r="A4" s="173" t="s">
        <x:v>434</x:v>
      </x:c>
      <x:c r="B4" s="173" t="n">
        <x:v>93331577</x:v>
      </x:c>
    </x:row>
    <x:row r="5" spans="1:4" x14ac:dyDescent="0.35">
      <x:c r="A5" s="173" t="s">
        <x:v>475</x:v>
      </x:c>
      <x:c r="B5" s="173" t="n">
        <x:v>96762409</x:v>
      </x:c>
    </x:row>
    <x:row r="8" spans="1:4" x14ac:dyDescent="0.35">
      <x:c r="A8" s="174" t="s">
        <x:v>1702</x:v>
      </x:c>
    </x:row>
    <x:row r="9" spans="1:4" x14ac:dyDescent="0.35">
      <x:c r="A9" s="173" t="s">
        <x:v>1282</x:v>
      </x:c>
      <x:c r="B9" s="89" t="n">
        <x:v>84073403</x:v>
      </x:c>
      <x:c r="C9" s="89" t="s">
        <x:v>808</x:v>
      </x:c>
    </x:row>
    <x:row r="10" spans="1:4" x14ac:dyDescent="0.35">
      <x:c r="A10" s="89" t="s">
        <x:v>800</x:v>
      </x:c>
      <x:c r="B10" s="89" t="s">
        <x:v>1703</x:v>
      </x:c>
    </x:row>
    <x:row r="11" spans="1:4" x14ac:dyDescent="0.35">
      <x:c r="A11" s="89" t="s">
        <x:v>817</x:v>
      </x:c>
      <x:c r="B11" s="89" t="n">
        <x:v>83179099</x:v>
      </x:c>
      <x:c r="C11" s="171" t="s">
        <x:v>1704</x:v>
      </x:c>
    </x:row>
    <x:row r="12" spans="1:4" x14ac:dyDescent="0.35">
      <x:c r="A12" s="89" t="s">
        <x:v>1190</x:v>
      </x:c>
      <x:c r="B12" s="175" t="n">
        <x:v>433339829</x:v>
      </x:c>
      <x:c r="C12" s="89" t="s">
        <x:v>1264</x:v>
      </x:c>
    </x:row>
    <x:row r="13" spans="1:4" x14ac:dyDescent="0.35">
      <x:c r="A13" s="89" t="s">
        <x:v>1199</x:v>
      </x:c>
      <x:c r="B13" s="175" t="n">
        <x:v>433537326</x:v>
      </x:c>
      <x:c r="C13" s="89" t="s">
        <x:v>1201</x:v>
      </x:c>
    </x:row>
    <x:row r="14" spans="1:4" x14ac:dyDescent="0.35">
      <x:c r="A14" s="92" t="s">
        <x:v>1211</x:v>
      </x:c>
      <x:c r="B14" s="108" t="n">
        <x:v>425456059</x:v>
      </x:c>
      <x:c r="C14" s="93" t="s">
        <x:v>1213</x:v>
      </x:c>
    </x:row>
    <x:row r="15" spans="1:4" x14ac:dyDescent="0.35">
      <x:c r="A15" s="92" t="s">
        <x:v>1222</x:v>
      </x:c>
      <x:c r="B15" s="108" t="n">
        <x:v>410516000</x:v>
      </x:c>
      <x:c r="C15" s="89" t="s">
        <x:v>1224</x:v>
      </x:c>
    </x:row>
    <x:row r="16" spans="1:4" x14ac:dyDescent="0.35">
      <x:c r="A16" s="92" t="s">
        <x:v>1229</x:v>
      </x:c>
      <x:c r="B16" s="92" t="n">
        <x:v>84014400</x:v>
      </x:c>
      <x:c r="C16" s="89" t="s">
        <x:v>1230</x:v>
      </x:c>
    </x:row>
    <x:row r="17" spans="1:4" x14ac:dyDescent="0.35">
      <x:c r="A17" s="92" t="s">
        <x:v>1235</x:v>
      </x:c>
      <x:c r="B17" s="175" t="n">
        <x:v>430040765</x:v>
      </x:c>
      <x:c r="C17" s="89" t="s">
        <x:v>1237</x:v>
      </x:c>
    </x:row>
    <x:row r="18" spans="1:4" x14ac:dyDescent="0.35">
      <x:c r="A18" s="92" t="s">
        <x:v>1242</x:v>
      </x:c>
      <x:c r="B18" s="170" t="s">
        <x:v>1243</x:v>
      </x:c>
      <x:c r="C18" s="89" t="s">
        <x:v>1244</x:v>
      </x:c>
    </x:row>
    <x:row r="19" spans="1:4" x14ac:dyDescent="0.35">
      <x:c r="A19" s="92" t="s">
        <x:v>1249</x:v>
      </x:c>
      <x:c r="B19" s="145" t="s">
        <x:v>1250</x:v>
      </x:c>
      <x:c r="C19" s="89" t="s">
        <x:v>1251</x:v>
      </x:c>
      <x:c r="D19" s="89" t="s">
        <x:v>1705</x:v>
      </x:c>
    </x:row>
    <x:row r="20" spans="1:4" x14ac:dyDescent="0.35">
      <x:c r="A20" s="92" t="s">
        <x:v>1269</x:v>
      </x:c>
      <x:c r="B20" s="170" t="s">
        <x:v>1270</x:v>
      </x:c>
      <x:c r="C20" s="171" t="s">
        <x:v>1271</x:v>
      </x:c>
    </x:row>
    <x:row r="21" spans="1:4" x14ac:dyDescent="0.35">
      <x:c r="A21" s="92" t="s">
        <x:v>1321</x:v>
      </x:c>
      <x:c r="B21" s="170" t="s">
        <x:v>1322</x:v>
      </x:c>
      <x:c r="C21" s="171" t="s">
        <x:v>1323</x:v>
      </x:c>
    </x:row>
    <x:row r="22" spans="1:4" x14ac:dyDescent="0.35">
      <x:c r="A22" s="92" t="s">
        <x:v>1332</x:v>
      </x:c>
      <x:c r="B22" s="170" t="s">
        <x:v>1333</x:v>
      </x:c>
      <x:c r="C22" s="171" t="s">
        <x:v>1334</x:v>
      </x:c>
      <x:c r="D22" s="89" t="s"/>
    </x:row>
    <x:row r="23" spans="1:4" x14ac:dyDescent="0.35">
      <x:c r="A23" s="92" t="s">
        <x:v>1349</x:v>
      </x:c>
      <x:c r="B23" s="170" t="s">
        <x:v>1350</x:v>
      </x:c>
      <x:c r="C23" s="176" t="s">
        <x:v>1351</x:v>
      </x:c>
      <x:c r="D23" s="89" t="s">
        <x:v>1706</x:v>
      </x:c>
    </x:row>
    <x:row r="24" spans="1:4" x14ac:dyDescent="0.35">
      <x:c r="A24" s="92" t="s">
        <x:v>1362</x:v>
      </x:c>
      <x:c r="B24" s="170" t="s">
        <x:v>1363</x:v>
      </x:c>
      <x:c r="C24" s="171" t="s">
        <x:v>1364</x:v>
      </x:c>
    </x:row>
    <x:row r="25" spans="1:4" x14ac:dyDescent="0.35">
      <x:c r="A25" s="92" t="s">
        <x:v>1395</x:v>
      </x:c>
      <x:c r="B25" s="170" t="s">
        <x:v>1396</x:v>
      </x:c>
      <x:c r="C25" s="171" t="s">
        <x:v>1397</x:v>
      </x:c>
    </x:row>
    <x:row r="26" spans="1:4" x14ac:dyDescent="0.35">
      <x:c r="A26" s="92" t="s">
        <x:v>1460</x:v>
      </x:c>
      <x:c r="B26" s="170" t="s">
        <x:v>1461</x:v>
      </x:c>
      <x:c r="C26" s="171" t="s">
        <x:v>1462</x:v>
      </x:c>
    </x:row>
    <x:row r="27" spans="1:4" x14ac:dyDescent="0.35">
      <x:c r="B27" s="170" t="s"/>
    </x:row>
    <x:row r="28" spans="1:4" x14ac:dyDescent="0.35">
      <x:c r="B28" s="170" t="s"/>
    </x:row>
    <x:row r="29" spans="1:4" x14ac:dyDescent="0.35">
      <x:c r="B29" s="170" t="s"/>
    </x:row>
    <x:row r="30" spans="1:4" x14ac:dyDescent="0.35">
      <x:c r="B30" s="170" t="s"/>
    </x:row>
    <x:row r="31" spans="1:4" x14ac:dyDescent="0.35">
      <x:c r="B31" s="170" t="s"/>
    </x:row>
    <x:row r="32" spans="1:4" x14ac:dyDescent="0.35">
      <x:c r="B32" s="170" t="s"/>
    </x:row>
    <x:row r="33" spans="1:4" x14ac:dyDescent="0.35">
      <x:c r="B33" s="170" t="s"/>
    </x:row>
    <x:row r="34" spans="1:4" x14ac:dyDescent="0.35">
      <x:c r="B34" s="170" t="s"/>
    </x:row>
    <x:row r="35" spans="1:4" x14ac:dyDescent="0.35">
      <x:c r="B35" s="170" t="s"/>
    </x:row>
    <x:row r="36" spans="1:4" x14ac:dyDescent="0.35">
      <x:c r="B36" s="170" t="s"/>
    </x:row>
    <x:row r="37" spans="1:4" x14ac:dyDescent="0.35">
      <x:c r="B37" s="170" t="s"/>
    </x:row>
    <x:row r="38" spans="1:4" x14ac:dyDescent="0.35">
      <x:c r="B38" s="170" t="s"/>
    </x:row>
    <x:row r="39" spans="1:4" x14ac:dyDescent="0.35">
      <x:c r="B39" s="170" t="s"/>
    </x:row>
    <x:row r="40" spans="1:4" x14ac:dyDescent="0.35">
      <x:c r="B40" s="170" t="s"/>
    </x:row>
    <x:row r="41" spans="1:4" x14ac:dyDescent="0.35">
      <x:c r="B41" s="170" t="s"/>
    </x:row>
    <x:row r="42" spans="1:4" x14ac:dyDescent="0.35">
      <x:c r="B42" s="170" t="s"/>
    </x:row>
    <x:row r="43" spans="1:4" x14ac:dyDescent="0.35">
      <x:c r="B43" s="170" t="s"/>
    </x:row>
    <x:row r="44" spans="1:4" x14ac:dyDescent="0.35">
      <x:c r="B44" s="170" t="s"/>
    </x:row>
    <x:row r="45" spans="1:4" x14ac:dyDescent="0.35">
      <x:c r="B45" s="170" t="s"/>
    </x:row>
    <x:row r="46" spans="1:4" x14ac:dyDescent="0.35">
      <x:c r="B46" s="170" t="s"/>
    </x:row>
    <x:row r="47" spans="1:4" x14ac:dyDescent="0.35">
      <x:c r="B47" s="170" t="s"/>
    </x:row>
    <x:row r="48" spans="1:4" x14ac:dyDescent="0.35">
      <x:c r="B48" s="170" t="s"/>
    </x:row>
    <x:row r="49" spans="1:4" x14ac:dyDescent="0.35">
      <x:c r="B49" s="170" t="s"/>
    </x:row>
    <x:row r="50" spans="1:4" x14ac:dyDescent="0.35">
      <x:c r="B50" s="170" t="s"/>
    </x:row>
    <x:row r="51" spans="1:4" x14ac:dyDescent="0.35">
      <x:c r="B51" s="170" t="s"/>
    </x:row>
    <x:row r="52" spans="1:4" x14ac:dyDescent="0.35">
      <x:c r="B52" s="170" t="s"/>
    </x:row>
    <x:row r="53" spans="1:4" x14ac:dyDescent="0.35">
      <x:c r="B53" s="170" t="s"/>
    </x:row>
    <x:row r="54" spans="1:4" x14ac:dyDescent="0.35">
      <x:c r="B54" s="170" t="s"/>
    </x:row>
    <x:row r="55" spans="1:4" x14ac:dyDescent="0.35">
      <x:c r="B55" s="170" t="s"/>
    </x:row>
    <x:row r="56" spans="1:4" x14ac:dyDescent="0.35">
      <x:c r="B56" s="170" t="s"/>
    </x:row>
    <x:row r="57" spans="1:4" x14ac:dyDescent="0.35">
      <x:c r="B57" s="170" t="s"/>
    </x:row>
    <x:row r="58" spans="1:4" x14ac:dyDescent="0.35">
      <x:c r="B58" s="170" t="s"/>
    </x:row>
    <x:row r="59" spans="1:4" x14ac:dyDescent="0.35">
      <x:c r="B59" s="170" t="s"/>
    </x:row>
    <x:row r="60" spans="1:4" x14ac:dyDescent="0.35">
      <x:c r="B60" s="170" t="s"/>
    </x:row>
    <x:row r="61" spans="1:4" x14ac:dyDescent="0.35">
      <x:c r="B61" s="170" t="s"/>
    </x:row>
    <x:row r="62" spans="1:4" x14ac:dyDescent="0.35">
      <x:c r="B62" s="170" t="s"/>
    </x:row>
    <x:row r="63" spans="1:4" x14ac:dyDescent="0.35">
      <x:c r="B63" s="170" t="s"/>
    </x:row>
    <x:row r="64" spans="1:4" x14ac:dyDescent="0.35">
      <x:c r="B64" s="170" t="s"/>
    </x:row>
    <x:row r="65" spans="1:4" x14ac:dyDescent="0.35">
      <x:c r="B65" s="170" t="s"/>
    </x:row>
    <x:row r="66" spans="1:4" x14ac:dyDescent="0.35">
      <x:c r="B66" s="170" t="s"/>
    </x:row>
    <x:row r="67" spans="1:4" x14ac:dyDescent="0.35">
      <x:c r="B67" s="170" t="s"/>
    </x:row>
    <x:row r="68" spans="1:4" x14ac:dyDescent="0.35">
      <x:c r="B68" s="170" t="s"/>
    </x:row>
    <x:row r="69" spans="1:4" x14ac:dyDescent="0.35">
      <x:c r="B69" s="170" t="s"/>
    </x:row>
    <x:row r="70" spans="1:4" x14ac:dyDescent="0.35">
      <x:c r="B70" s="170" t="s"/>
    </x:row>
    <x:row r="71" spans="1:4" x14ac:dyDescent="0.35">
      <x:c r="B71" s="170" t="s"/>
    </x:row>
    <x:row r="72" spans="1:4" x14ac:dyDescent="0.35">
      <x:c r="B72" s="170" t="s"/>
    </x:row>
    <x:row r="73" spans="1:4" x14ac:dyDescent="0.35">
      <x:c r="B73" s="170" t="s"/>
    </x:row>
    <x:row r="74" spans="1:4" x14ac:dyDescent="0.35">
      <x:c r="B74" s="170" t="s"/>
    </x:row>
    <x:row r="75" spans="1:4" x14ac:dyDescent="0.35">
      <x:c r="B75" s="170" t="s"/>
    </x:row>
    <x:row r="76" spans="1:4" x14ac:dyDescent="0.35">
      <x:c r="B76" s="170" t="s"/>
    </x:row>
    <x:row r="77" spans="1:4" x14ac:dyDescent="0.35">
      <x:c r="B77" s="170" t="s"/>
    </x:row>
    <x:row r="78" spans="1:4" x14ac:dyDescent="0.35">
      <x:c r="B78" s="170" t="s"/>
    </x:row>
    <x:row r="79" spans="1:4" x14ac:dyDescent="0.35">
      <x:c r="B79" s="170" t="s"/>
    </x:row>
    <x:row r="80" spans="1:4" x14ac:dyDescent="0.35">
      <x:c r="B80" s="170" t="s"/>
    </x:row>
    <x:row r="81" spans="1:4" x14ac:dyDescent="0.35">
      <x:c r="B81" s="170" t="s"/>
    </x:row>
    <x:row r="82" spans="1:4" x14ac:dyDescent="0.35">
      <x:c r="B82" s="170" t="s"/>
    </x:row>
    <x:row r="83" spans="1:4" x14ac:dyDescent="0.35">
      <x:c r="B83" s="170" t="s"/>
    </x:row>
    <x:row r="84" spans="1:4" x14ac:dyDescent="0.35">
      <x:c r="B84" s="170" t="s"/>
    </x:row>
    <x:row r="85" spans="1:4" x14ac:dyDescent="0.35">
      <x:c r="B85" s="170" t="s"/>
    </x:row>
    <x:row r="86" spans="1:4" x14ac:dyDescent="0.35">
      <x:c r="B86" s="170" t="s"/>
    </x:row>
    <x:row r="87" spans="1:4" x14ac:dyDescent="0.35">
      <x:c r="B87" s="170" t="s"/>
    </x:row>
    <x:row r="88" spans="1:4" x14ac:dyDescent="0.35">
      <x:c r="B88" s="170" t="s"/>
    </x:row>
    <x:row r="89" spans="1:4" x14ac:dyDescent="0.35">
      <x:c r="B89" s="170" t="s"/>
    </x:row>
    <x:row r="90" spans="1:4" x14ac:dyDescent="0.35">
      <x:c r="B90" s="170" t="s"/>
    </x:row>
    <x:row r="91" spans="1:4" x14ac:dyDescent="0.35">
      <x:c r="B91" s="170" t="s"/>
    </x:row>
    <x:row r="92" spans="1:4" x14ac:dyDescent="0.35">
      <x:c r="B92" s="170" t="s"/>
    </x:row>
    <x:row r="93" spans="1:4" x14ac:dyDescent="0.35">
      <x:c r="B93" s="170" t="s"/>
    </x:row>
    <x:row r="94" spans="1:4" x14ac:dyDescent="0.35">
      <x:c r="B94" s="170" t="s"/>
    </x:row>
    <x:row r="95" spans="1:4" x14ac:dyDescent="0.35">
      <x:c r="B95" s="170" t="s"/>
    </x:row>
    <x:row r="96" spans="1:4" x14ac:dyDescent="0.35">
      <x:c r="B96" s="170" t="s"/>
    </x:row>
    <x:row r="97" spans="1:4" x14ac:dyDescent="0.35">
      <x:c r="B97" s="170" t="s"/>
    </x:row>
    <x:row r="98" spans="1:4" x14ac:dyDescent="0.35">
      <x:c r="B98" s="170" t="s"/>
    </x:row>
    <x:row r="99" spans="1:4" x14ac:dyDescent="0.35">
      <x:c r="B99" s="170" t="s"/>
    </x:row>
    <x:row r="100" spans="1:4" x14ac:dyDescent="0.35">
      <x:c r="B100" s="170" t="s"/>
    </x:row>
    <x:row r="101" spans="1:4" x14ac:dyDescent="0.35">
      <x:c r="B101" s="170" t="s"/>
    </x:row>
    <x:row r="102" spans="1:4" x14ac:dyDescent="0.35">
      <x:c r="B102" s="170" t="s"/>
    </x:row>
    <x:row r="103" spans="1:4" x14ac:dyDescent="0.35">
      <x:c r="B103" s="170" t="s"/>
    </x:row>
    <x:row r="104" spans="1:4" x14ac:dyDescent="0.35">
      <x:c r="B104" s="170" t="s"/>
    </x:row>
    <x:row r="105" spans="1:4" x14ac:dyDescent="0.35">
      <x:c r="B105" s="170" t="s"/>
    </x:row>
    <x:row r="106" spans="1:4" x14ac:dyDescent="0.35">
      <x:c r="B106" s="170" t="s"/>
    </x:row>
    <x:row r="107" spans="1:4" x14ac:dyDescent="0.35">
      <x:c r="B107" s="170" t="s"/>
    </x:row>
    <x:row r="108" spans="1:4" x14ac:dyDescent="0.35">
      <x:c r="B108" s="170" t="s"/>
    </x:row>
    <x:row r="109" spans="1:4" x14ac:dyDescent="0.35">
      <x:c r="B109" s="170" t="s"/>
    </x:row>
    <x:row r="110" spans="1:4" x14ac:dyDescent="0.35">
      <x:c r="B110" s="170" t="s"/>
    </x:row>
    <x:row r="111" spans="1:4" x14ac:dyDescent="0.35">
      <x:c r="B111" s="170" t="s"/>
    </x:row>
    <x:row r="112" spans="1:4" x14ac:dyDescent="0.35">
      <x:c r="B112" s="170" t="s"/>
    </x:row>
    <x:row r="113" spans="1:4" x14ac:dyDescent="0.35">
      <x:c r="B113" s="170" t="s"/>
    </x:row>
    <x:row r="114" spans="1:4" x14ac:dyDescent="0.35">
      <x:c r="B114" s="170" t="s"/>
    </x:row>
    <x:row r="115" spans="1:4" x14ac:dyDescent="0.35">
      <x:c r="B115" s="170" t="s"/>
    </x:row>
    <x:row r="116" spans="1:4" x14ac:dyDescent="0.35">
      <x:c r="B116" s="170" t="s"/>
    </x:row>
    <x:row r="117" spans="1:4" x14ac:dyDescent="0.35">
      <x:c r="B117" s="170" t="s"/>
    </x:row>
    <x:row r="118" spans="1:4" x14ac:dyDescent="0.35">
      <x:c r="B118" s="170" t="s"/>
    </x:row>
    <x:row r="119" spans="1:4" x14ac:dyDescent="0.35">
      <x:c r="B119" s="170" t="s"/>
    </x:row>
    <x:row r="120" spans="1:4" x14ac:dyDescent="0.35">
      <x:c r="B120" s="170" t="s"/>
    </x:row>
    <x:row r="121" spans="1:4" x14ac:dyDescent="0.35">
      <x:c r="B121" s="170" t="s"/>
    </x:row>
    <x:row r="122" spans="1:4" x14ac:dyDescent="0.35">
      <x:c r="B122" s="170" t="s"/>
    </x:row>
    <x:row r="123" spans="1:4" x14ac:dyDescent="0.35">
      <x:c r="B123" s="170" t="s"/>
    </x:row>
    <x:row r="124" spans="1:4" x14ac:dyDescent="0.35">
      <x:c r="B124" s="170" t="s"/>
    </x:row>
    <x:row r="125" spans="1:4" x14ac:dyDescent="0.35">
      <x:c r="B125" s="170" t="s"/>
    </x:row>
    <x:row r="126" spans="1:4" x14ac:dyDescent="0.35">
      <x:c r="B126" s="170" t="s"/>
    </x:row>
    <x:row r="127" spans="1:4" x14ac:dyDescent="0.35">
      <x:c r="B127" s="170" t="s"/>
    </x:row>
    <x:row r="128" spans="1:4" x14ac:dyDescent="0.35">
      <x:c r="B128" s="170" t="s"/>
    </x:row>
    <x:row r="129" spans="1:4" x14ac:dyDescent="0.35">
      <x:c r="B129" s="170" t="s"/>
    </x:row>
    <x:row r="130" spans="1:4" x14ac:dyDescent="0.35">
      <x:c r="B130" s="170" t="s"/>
    </x:row>
    <x:row r="131" spans="1:4" x14ac:dyDescent="0.35">
      <x:c r="B131" s="170" t="s"/>
    </x:row>
    <x:row r="132" spans="1:4" x14ac:dyDescent="0.35">
      <x:c r="B132" s="170" t="s"/>
    </x:row>
    <x:row r="133" spans="1:4" x14ac:dyDescent="0.35">
      <x:c r="B133" s="170" t="s"/>
    </x:row>
    <x:row r="134" spans="1:4" x14ac:dyDescent="0.35">
      <x:c r="B134" s="170" t="s"/>
    </x:row>
    <x:row r="135" spans="1:4" x14ac:dyDescent="0.35">
      <x:c r="B135" s="170" t="s"/>
    </x:row>
    <x:row r="136" spans="1:4" x14ac:dyDescent="0.35">
      <x:c r="B136" s="170" t="s"/>
    </x:row>
    <x:row r="137" spans="1:4" x14ac:dyDescent="0.35">
      <x:c r="B137" s="170" t="s"/>
    </x:row>
    <x:row r="138" spans="1:4" x14ac:dyDescent="0.35">
      <x:c r="B138" s="170" t="s"/>
    </x:row>
    <x:row r="139" spans="1:4" x14ac:dyDescent="0.35">
      <x:c r="B139" s="170" t="s"/>
    </x:row>
    <x:row r="140" spans="1:4" x14ac:dyDescent="0.35">
      <x:c r="B140" s="170" t="s"/>
    </x:row>
    <x:row r="141" spans="1:4" x14ac:dyDescent="0.35">
      <x:c r="B141" s="170" t="s"/>
    </x:row>
    <x:row r="142" spans="1:4" x14ac:dyDescent="0.35">
      <x:c r="B142" s="170" t="s"/>
    </x:row>
    <x:row r="143" spans="1:4" x14ac:dyDescent="0.35">
      <x:c r="B143" s="170" t="s"/>
    </x:row>
    <x:row r="144" spans="1:4" x14ac:dyDescent="0.35">
      <x:c r="B144" s="170" t="s"/>
    </x:row>
    <x:row r="145" spans="1:4" x14ac:dyDescent="0.35">
      <x:c r="B145" s="170" t="s"/>
    </x:row>
    <x:row r="146" spans="1:4" x14ac:dyDescent="0.35">
      <x:c r="B146" s="170" t="s"/>
    </x:row>
    <x:row r="147" spans="1:4" x14ac:dyDescent="0.35">
      <x:c r="B147" s="170" t="s"/>
    </x:row>
    <x:row r="148" spans="1:4" x14ac:dyDescent="0.35">
      <x:c r="B148" s="170" t="s"/>
    </x:row>
    <x:row r="149" spans="1:4" x14ac:dyDescent="0.35">
      <x:c r="B149" s="170" t="s"/>
    </x:row>
    <x:row r="150" spans="1:4" x14ac:dyDescent="0.35">
      <x:c r="B150" s="170" t="s"/>
    </x:row>
    <x:row r="151" spans="1:4" x14ac:dyDescent="0.35">
      <x:c r="B151" s="170" t="s"/>
    </x:row>
    <x:row r="152" spans="1:4" x14ac:dyDescent="0.35">
      <x:c r="B152" s="170" t="s"/>
    </x:row>
    <x:row r="153" spans="1:4" x14ac:dyDescent="0.35">
      <x:c r="B153" s="170" t="s"/>
    </x:row>
    <x:row r="154" spans="1:4" x14ac:dyDescent="0.35">
      <x:c r="B154" s="170" t="s"/>
    </x:row>
    <x:row r="155" spans="1:4" x14ac:dyDescent="0.35">
      <x:c r="B155" s="170" t="s"/>
    </x:row>
    <x:row r="156" spans="1:4" x14ac:dyDescent="0.35">
      <x:c r="B156" s="170" t="s"/>
    </x:row>
    <x:row r="157" spans="1:4" x14ac:dyDescent="0.35">
      <x:c r="B157" s="170" t="s"/>
    </x:row>
    <x:row r="158" spans="1:4" x14ac:dyDescent="0.35">
      <x:c r="B158" s="170" t="s"/>
    </x:row>
    <x:row r="159" spans="1:4" x14ac:dyDescent="0.35">
      <x:c r="B159" s="170" t="s"/>
    </x:row>
    <x:row r="160" spans="1:4" x14ac:dyDescent="0.35">
      <x:c r="B160" s="170" t="s"/>
    </x:row>
    <x:row r="161" spans="1:4" x14ac:dyDescent="0.35">
      <x:c r="B161" s="170" t="s"/>
    </x:row>
    <x:row r="162" spans="1:4" x14ac:dyDescent="0.35">
      <x:c r="B162" s="170" t="s"/>
    </x:row>
    <x:row r="163" spans="1:4" x14ac:dyDescent="0.35">
      <x:c r="B163" s="170" t="s"/>
    </x:row>
    <x:row r="164" spans="1:4" x14ac:dyDescent="0.35">
      <x:c r="B164" s="170" t="s"/>
    </x:row>
    <x:row r="165" spans="1:4" x14ac:dyDescent="0.35">
      <x:c r="B165" s="170" t="s"/>
    </x:row>
    <x:row r="166" spans="1:4" x14ac:dyDescent="0.35">
      <x:c r="B166" s="170" t="s"/>
    </x:row>
    <x:row r="167" spans="1:4" x14ac:dyDescent="0.35">
      <x:c r="B167" s="170" t="s"/>
    </x:row>
    <x:row r="168" spans="1:4" x14ac:dyDescent="0.35">
      <x:c r="B168" s="170" t="s"/>
    </x:row>
    <x:row r="169" spans="1:4" x14ac:dyDescent="0.35">
      <x:c r="B169" s="170" t="s"/>
    </x:row>
    <x:row r="170" spans="1:4" x14ac:dyDescent="0.35">
      <x:c r="B170" s="170" t="s"/>
    </x:row>
    <x:row r="171" spans="1:4" x14ac:dyDescent="0.35">
      <x:c r="B171" s="170" t="s"/>
    </x:row>
    <x:row r="172" spans="1:4" x14ac:dyDescent="0.35">
      <x:c r="B172" s="170" t="s"/>
    </x:row>
    <x:row r="173" spans="1:4" x14ac:dyDescent="0.35">
      <x:c r="B173" s="170" t="s"/>
    </x:row>
    <x:row r="174" spans="1:4" x14ac:dyDescent="0.35">
      <x:c r="B174" s="170" t="s"/>
    </x:row>
    <x:row r="175" spans="1:4" x14ac:dyDescent="0.35">
      <x:c r="B175" s="170" t="s"/>
    </x:row>
    <x:row r="176" spans="1:4" x14ac:dyDescent="0.35">
      <x:c r="B176" s="170" t="s"/>
    </x:row>
    <x:row r="177" spans="1:4" x14ac:dyDescent="0.35">
      <x:c r="B177" s="170" t="s"/>
    </x:row>
    <x:row r="178" spans="1:4" x14ac:dyDescent="0.35">
      <x:c r="B178" s="170" t="s"/>
    </x:row>
    <x:row r="179" spans="1:4" x14ac:dyDescent="0.35">
      <x:c r="B179" s="170" t="s"/>
    </x:row>
    <x:row r="180" spans="1:4" x14ac:dyDescent="0.35">
      <x:c r="B180" s="170" t="s"/>
    </x:row>
    <x:row r="181" spans="1:4" x14ac:dyDescent="0.35">
      <x:c r="B181" s="170" t="s"/>
    </x:row>
    <x:row r="182" spans="1:4" x14ac:dyDescent="0.35">
      <x:c r="B182" s="170" t="s"/>
    </x:row>
    <x:row r="183" spans="1:4" x14ac:dyDescent="0.35">
      <x:c r="B183" s="170" t="s"/>
    </x:row>
    <x:row r="184" spans="1:4" x14ac:dyDescent="0.35">
      <x:c r="B184" s="170" t="s"/>
    </x:row>
    <x:row r="185" spans="1:4" x14ac:dyDescent="0.35">
      <x:c r="B185" s="170" t="s"/>
    </x:row>
    <x:row r="186" spans="1:4" x14ac:dyDescent="0.35">
      <x:c r="B186" s="170" t="s"/>
    </x:row>
    <x:row r="187" spans="1:4" x14ac:dyDescent="0.35">
      <x:c r="B187" s="170" t="s"/>
    </x:row>
    <x:row r="188" spans="1:4" x14ac:dyDescent="0.35">
      <x:c r="B188" s="170" t="s"/>
    </x:row>
    <x:row r="189" spans="1:4" x14ac:dyDescent="0.35">
      <x:c r="B189" s="170" t="s"/>
    </x:row>
    <x:row r="190" spans="1:4" x14ac:dyDescent="0.35">
      <x:c r="B190" s="170" t="s"/>
    </x:row>
    <x:row r="191" spans="1:4" x14ac:dyDescent="0.35">
      <x:c r="B191" s="170" t="s"/>
    </x:row>
    <x:row r="192" spans="1:4" x14ac:dyDescent="0.35">
      <x:c r="B192" s="170" t="s"/>
    </x:row>
    <x:row r="193" spans="1:4" x14ac:dyDescent="0.35">
      <x:c r="B193" s="170" t="s"/>
    </x:row>
    <x:row r="194" spans="1:4" x14ac:dyDescent="0.35">
      <x:c r="B194" s="170" t="s"/>
    </x:row>
    <x:row r="195" spans="1:4" x14ac:dyDescent="0.35">
      <x:c r="B195" s="170" t="s"/>
    </x:row>
    <x:row r="196" spans="1:4" x14ac:dyDescent="0.35">
      <x:c r="B196" s="170" t="s"/>
    </x:row>
    <x:row r="197" spans="1:4" x14ac:dyDescent="0.35">
      <x:c r="B197" s="170" t="s"/>
    </x:row>
    <x:row r="198" spans="1:4" x14ac:dyDescent="0.35">
      <x:c r="B198" s="170" t="s"/>
    </x:row>
    <x:row r="199" spans="1:4" x14ac:dyDescent="0.35">
      <x:c r="B199" s="170" t="s"/>
    </x:row>
    <x:row r="200" spans="1:4" x14ac:dyDescent="0.35">
      <x:c r="B200" s="170" t="s"/>
    </x:row>
    <x:row r="201" spans="1:4" x14ac:dyDescent="0.35">
      <x:c r="B201" s="170" t="s"/>
    </x:row>
    <x:row r="202" spans="1:4" x14ac:dyDescent="0.35">
      <x:c r="B202" s="170" t="s"/>
    </x:row>
    <x:row r="203" spans="1:4" x14ac:dyDescent="0.35">
      <x:c r="B203" s="170" t="s"/>
    </x:row>
    <x:row r="204" spans="1:4" x14ac:dyDescent="0.35">
      <x:c r="B204" s="170" t="s"/>
    </x:row>
    <x:row r="205" spans="1:4" x14ac:dyDescent="0.35">
      <x:c r="B205" s="170" t="s"/>
    </x:row>
    <x:row r="206" spans="1:4" x14ac:dyDescent="0.35">
      <x:c r="B206" s="170" t="s"/>
    </x:row>
    <x:row r="207" spans="1:4" x14ac:dyDescent="0.35">
      <x:c r="B207" s="170" t="s"/>
    </x:row>
    <x:row r="208" spans="1:4" x14ac:dyDescent="0.35">
      <x:c r="B208" s="170" t="s"/>
    </x:row>
    <x:row r="209" spans="1:4" x14ac:dyDescent="0.35">
      <x:c r="B209" s="170" t="s"/>
    </x:row>
    <x:row r="210" spans="1:4" x14ac:dyDescent="0.35">
      <x:c r="B210" s="170" t="s"/>
    </x:row>
    <x:row r="211" spans="1:4" x14ac:dyDescent="0.35">
      <x:c r="B211" s="170" t="s"/>
    </x:row>
    <x:row r="212" spans="1:4" x14ac:dyDescent="0.35">
      <x:c r="B212" s="170" t="s"/>
    </x:row>
    <x:row r="213" spans="1:4" x14ac:dyDescent="0.35">
      <x:c r="B213" s="170" t="s"/>
    </x:row>
    <x:row r="214" spans="1:4" x14ac:dyDescent="0.35">
      <x:c r="B214" s="170" t="s"/>
    </x:row>
    <x:row r="215" spans="1:4" x14ac:dyDescent="0.35">
      <x:c r="B215" s="170" t="s"/>
    </x:row>
    <x:row r="216" spans="1:4" x14ac:dyDescent="0.35">
      <x:c r="B216" s="170" t="s"/>
    </x:row>
    <x:row r="217" spans="1:4" x14ac:dyDescent="0.35">
      <x:c r="B217" s="170" t="s"/>
    </x:row>
    <x:row r="218" spans="1:4" x14ac:dyDescent="0.35">
      <x:c r="B218" s="170" t="s"/>
    </x:row>
    <x:row r="219" spans="1:4" x14ac:dyDescent="0.35">
      <x:c r="B219" s="170" t="s"/>
    </x:row>
    <x:row r="220" spans="1:4" x14ac:dyDescent="0.35">
      <x:c r="B220" s="170" t="s"/>
    </x:row>
    <x:row r="221" spans="1:4" x14ac:dyDescent="0.35">
      <x:c r="B221" s="170" t="s"/>
    </x:row>
    <x:row r="222" spans="1:4" x14ac:dyDescent="0.35">
      <x:c r="B222" s="170" t="s"/>
    </x:row>
    <x:row r="223" spans="1:4" x14ac:dyDescent="0.35">
      <x:c r="B223" s="170" t="s"/>
    </x:row>
    <x:row r="224" spans="1:4" x14ac:dyDescent="0.35">
      <x:c r="B224" s="170" t="s"/>
    </x:row>
    <x:row r="225" spans="1:4" x14ac:dyDescent="0.35">
      <x:c r="B225" s="170" t="s"/>
    </x:row>
    <x:row r="226" spans="1:4" x14ac:dyDescent="0.35">
      <x:c r="B226" s="170" t="s"/>
    </x:row>
    <x:row r="227" spans="1:4" x14ac:dyDescent="0.35">
      <x:c r="B227" s="170" t="s"/>
    </x:row>
    <x:row r="228" spans="1:4" x14ac:dyDescent="0.35">
      <x:c r="B228" s="170" t="s"/>
    </x:row>
    <x:row r="229" spans="1:4" x14ac:dyDescent="0.35">
      <x:c r="B229" s="170" t="s"/>
    </x:row>
    <x:row r="230" spans="1:4" x14ac:dyDescent="0.35">
      <x:c r="B230" s="170" t="s"/>
    </x:row>
    <x:row r="231" spans="1:4" x14ac:dyDescent="0.35">
      <x:c r="B231" s="170" t="s"/>
    </x:row>
    <x:row r="232" spans="1:4" x14ac:dyDescent="0.35">
      <x:c r="B232" s="170" t="s"/>
    </x:row>
    <x:row r="233" spans="1:4" x14ac:dyDescent="0.35">
      <x:c r="B233" s="170" t="s"/>
    </x:row>
    <x:row r="234" spans="1:4" x14ac:dyDescent="0.35">
      <x:c r="B234" s="170" t="s"/>
    </x:row>
    <x:row r="235" spans="1:4" x14ac:dyDescent="0.35">
      <x:c r="B235" s="170" t="s"/>
    </x:row>
    <x:row r="236" spans="1:4" x14ac:dyDescent="0.35">
      <x:c r="B236" s="170" t="s"/>
    </x:row>
    <x:row r="237" spans="1:4" x14ac:dyDescent="0.35">
      <x:c r="B237" s="170" t="s"/>
    </x:row>
    <x:row r="238" spans="1:4" x14ac:dyDescent="0.35">
      <x:c r="B238" s="170" t="s"/>
    </x:row>
    <x:row r="239" spans="1:4" x14ac:dyDescent="0.35">
      <x:c r="B239" s="170" t="s"/>
    </x:row>
    <x:row r="240" spans="1:4" x14ac:dyDescent="0.35">
      <x:c r="B240" s="170" t="s"/>
    </x:row>
    <x:row r="241" spans="1:4" x14ac:dyDescent="0.35">
      <x:c r="B241" s="170" t="s"/>
    </x:row>
    <x:row r="242" spans="1:4" x14ac:dyDescent="0.35">
      <x:c r="B242" s="170" t="s"/>
    </x:row>
    <x:row r="243" spans="1:4" x14ac:dyDescent="0.35">
      <x:c r="B243" s="170" t="s"/>
    </x:row>
    <x:row r="244" spans="1:4" x14ac:dyDescent="0.35">
      <x:c r="B244" s="170" t="s"/>
    </x:row>
    <x:row r="245" spans="1:4" x14ac:dyDescent="0.35">
      <x:c r="B245" s="170" t="s"/>
    </x:row>
    <x:row r="246" spans="1:4" x14ac:dyDescent="0.35">
      <x:c r="B246" s="170" t="s"/>
    </x:row>
    <x:row r="247" spans="1:4" x14ac:dyDescent="0.35">
      <x:c r="B247" s="170" t="s"/>
    </x:row>
    <x:row r="248" spans="1:4" x14ac:dyDescent="0.35">
      <x:c r="B248" s="170" t="s"/>
    </x:row>
    <x:row r="249" spans="1:4" x14ac:dyDescent="0.35">
      <x:c r="B249" s="170" t="s"/>
    </x:row>
    <x:row r="250" spans="1:4" x14ac:dyDescent="0.35">
      <x:c r="B250" s="170" t="s"/>
    </x:row>
    <x:row r="251" spans="1:4" x14ac:dyDescent="0.35">
      <x:c r="B251" s="170" t="s"/>
    </x:row>
    <x:row r="252" spans="1:4" x14ac:dyDescent="0.35">
      <x:c r="B252" s="170" t="s"/>
    </x:row>
    <x:row r="253" spans="1:4" x14ac:dyDescent="0.35">
      <x:c r="B253" s="170" t="s"/>
    </x:row>
    <x:row r="254" spans="1:4" x14ac:dyDescent="0.35">
      <x:c r="B254" s="170" t="s"/>
    </x:row>
    <x:row r="255" spans="1:4" x14ac:dyDescent="0.35">
      <x:c r="B255" s="170" t="s"/>
    </x:row>
    <x:row r="256" spans="1:4" x14ac:dyDescent="0.35">
      <x:c r="B256" s="170" t="s"/>
    </x:row>
    <x:row r="257" spans="1:4" x14ac:dyDescent="0.35">
      <x:c r="B257" s="170" t="s"/>
    </x:row>
    <x:row r="258" spans="1:4" x14ac:dyDescent="0.35">
      <x:c r="B258" s="170" t="s"/>
    </x:row>
    <x:row r="259" spans="1:4" x14ac:dyDescent="0.35">
      <x:c r="B259" s="170" t="s"/>
    </x:row>
    <x:row r="260" spans="1:4" x14ac:dyDescent="0.35">
      <x:c r="B260" s="170" t="s"/>
    </x:row>
    <x:row r="261" spans="1:4" x14ac:dyDescent="0.35">
      <x:c r="B261" s="170" t="s"/>
    </x:row>
    <x:row r="262" spans="1:4" x14ac:dyDescent="0.35">
      <x:c r="B262" s="170" t="s"/>
    </x:row>
    <x:row r="263" spans="1:4" x14ac:dyDescent="0.35">
      <x:c r="B263" s="170" t="s"/>
    </x:row>
    <x:row r="264" spans="1:4" x14ac:dyDescent="0.35">
      <x:c r="B264" s="170" t="s"/>
    </x:row>
    <x:row r="265" spans="1:4" x14ac:dyDescent="0.35">
      <x:c r="B265" s="170" t="s"/>
    </x:row>
    <x:row r="266" spans="1:4" x14ac:dyDescent="0.35">
      <x:c r="B266" s="170" t="s"/>
    </x:row>
    <x:row r="267" spans="1:4" x14ac:dyDescent="0.35">
      <x:c r="B267" s="170" t="s"/>
    </x:row>
    <x:row r="268" spans="1:4" x14ac:dyDescent="0.35">
      <x:c r="B268" s="170" t="s"/>
    </x:row>
    <x:row r="269" spans="1:4" x14ac:dyDescent="0.35">
      <x:c r="B269" s="170" t="s"/>
    </x:row>
    <x:row r="270" spans="1:4" x14ac:dyDescent="0.35">
      <x:c r="B270" s="170" t="s"/>
    </x:row>
    <x:row r="271" spans="1:4" x14ac:dyDescent="0.35">
      <x:c r="B271" s="170" t="s"/>
    </x:row>
    <x:row r="272" spans="1:4" x14ac:dyDescent="0.35">
      <x:c r="B272" s="170" t="s"/>
    </x:row>
    <x:row r="273" spans="1:4" x14ac:dyDescent="0.35">
      <x:c r="B273" s="170" t="s"/>
    </x:row>
    <x:row r="274" spans="1:4" x14ac:dyDescent="0.35">
      <x:c r="B274" s="170" t="s"/>
    </x:row>
    <x:row r="275" spans="1:4" x14ac:dyDescent="0.35">
      <x:c r="B275" s="170" t="s"/>
    </x:row>
    <x:row r="276" spans="1:4" x14ac:dyDescent="0.35">
      <x:c r="B276" s="170" t="s"/>
    </x:row>
    <x:row r="277" spans="1:4" x14ac:dyDescent="0.35">
      <x:c r="B277" s="170" t="s"/>
    </x:row>
    <x:row r="278" spans="1:4" x14ac:dyDescent="0.35">
      <x:c r="B278" s="170" t="s"/>
    </x:row>
    <x:row r="279" spans="1:4" x14ac:dyDescent="0.35">
      <x:c r="B279" s="170" t="s"/>
    </x:row>
    <x:row r="280" spans="1:4" x14ac:dyDescent="0.35">
      <x:c r="B280" s="170" t="s"/>
    </x:row>
    <x:row r="281" spans="1:4" x14ac:dyDescent="0.35">
      <x:c r="B281" s="170" t="s"/>
    </x:row>
    <x:row r="282" spans="1:4" x14ac:dyDescent="0.35">
      <x:c r="B282" s="170" t="s"/>
    </x:row>
    <x:row r="283" spans="1:4" x14ac:dyDescent="0.35">
      <x:c r="B283" s="170" t="s"/>
    </x:row>
    <x:row r="284" spans="1:4" x14ac:dyDescent="0.35">
      <x:c r="B284" s="170" t="s"/>
    </x:row>
  </x:sheetData>
  <x:hyperlinks>
    <x:hyperlink ref="C20" r:id="rId54"/>
    <x:hyperlink ref="C11" r:id="rId55"/>
    <x:hyperlink ref="C21" r:id="rId56"/>
    <x:hyperlink ref="C22" r:id="rId57"/>
    <x:hyperlink ref="C24" r:id="rId58"/>
    <x:hyperlink ref="C25" r:id="rId59"/>
    <x:hyperlink ref="C2" r:id="rId60"/>
    <x:hyperlink ref="C26" r:id="rId61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9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URBANEDGE</vt:lpstr>
      <vt:lpstr>TICK HOMES</vt:lpstr>
      <vt:lpstr>SYMMETRIC HOMES</vt:lpstr>
      <vt:lpstr>1 HOMES</vt:lpstr>
      <vt:lpstr>APT-CES ONLY</vt:lpstr>
      <vt:lpstr>3 PHASE</vt:lpstr>
      <vt:lpstr>Abbreviation</vt:lpstr>
      <vt:lpstr>AGL</vt:lpstr>
      <vt:lpstr>Contact info</vt:lpstr>
      <vt:lpstr>URBANEDGE!Print_Area</vt:lpstr>
      <vt:lpstr>URBANEDGE!Print_Titles</vt:lpstr>
      <vt:lpstr>TICK HOMES!Print_Area</vt:lpstr>
      <vt:lpstr>TICK HOMES!Print_Titles</vt:lpstr>
      <vt:lpstr>SYMMETRIC HOMES!Print_Area</vt:lpstr>
      <vt:lpstr>SYMMETRIC HOMES!Print_Titles</vt:lpstr>
      <vt:lpstr>1 HOMES!Print_Area</vt:lpstr>
      <vt:lpstr>1 HOMES!Print_Titles</vt:lpstr>
      <vt:lpstr>APT-CES ONLY!Print_Area</vt:lpstr>
      <vt:lpstr>APT-CES ONLY!Print_Titles</vt:lpstr>
      <vt:lpstr>3 PHASE!Print_Area</vt:lpstr>
      <vt:lpstr>3 PHASE!Print_Titles</vt:lpstr>
      <vt:lpstr>Abbreviation!Print_Area</vt:lpstr>
      <vt:lpstr>Abbreviation!Print_Titles</vt:lpstr>
      <vt:lpstr>AGL!Print_Area</vt:lpstr>
      <vt:lpstr>AGL!Print_Titles</vt:lpstr>
      <vt:lpstr>Contact info!Print_Area</vt:lpstr>
      <vt:lpstr>Contact info!Print_Titles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Brian Wallis</dc:creator>
  <lastModifiedBy>vijay kanth</lastModifiedBy>
  <dcterms:created xsi:type="dcterms:W3CDTF">2021-07-13T06:48:40.0000000Z</dcterms:created>
  <dcterms:modified xsi:type="dcterms:W3CDTF">2022-03-30T09:29:03.9226609Z</dcterms:modified>
</coreProperties>
</file>